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5" windowWidth="15315" windowHeight="10800"/>
  </bookViews>
  <sheets>
    <sheet name="05.06.2017" sheetId="24" r:id="rId1"/>
    <sheet name="30.05.2017" sheetId="23" r:id="rId2"/>
    <sheet name="22.05.2017" sheetId="22" r:id="rId3"/>
    <sheet name="15.05.2017" sheetId="21" r:id="rId4"/>
    <sheet name="08.05.17" sheetId="20" r:id="rId5"/>
    <sheet name="24.04.17" sheetId="19" r:id="rId6"/>
    <sheet name="19.04.17" sheetId="10" r:id="rId7"/>
    <sheet name="18.04.17" sheetId="18" r:id="rId8"/>
    <sheet name="10.04.17" sheetId="17" r:id="rId9"/>
    <sheet name="03.04.17" sheetId="16" r:id="rId10"/>
    <sheet name="27.03.17" sheetId="15" r:id="rId11"/>
    <sheet name="20.03.17" sheetId="14" r:id="rId12"/>
    <sheet name="13.03.17" sheetId="13" r:id="rId13"/>
    <sheet name="06.03.17" sheetId="12" r:id="rId14"/>
    <sheet name="27.02.17" sheetId="11" r:id="rId15"/>
    <sheet name="20.02.17" sheetId="9" r:id="rId16"/>
    <sheet name="13.02.17" sheetId="8" r:id="rId17"/>
    <sheet name="06.02.17" sheetId="7" r:id="rId18"/>
    <sheet name="30.01.17" sheetId="6" r:id="rId19"/>
    <sheet name="23.01.17" sheetId="5" r:id="rId20"/>
    <sheet name="16.01.17" sheetId="4" r:id="rId21"/>
    <sheet name="09.01.17" sheetId="3" r:id="rId22"/>
    <sheet name="03.01.17" sheetId="1" r:id="rId23"/>
    <sheet name="19.12.16" sheetId="2" r:id="rId24"/>
    <sheet name="Tabelle1" sheetId="25" r:id="rId25"/>
  </sheets>
  <externalReferences>
    <externalReference r:id="rId26"/>
  </externalReferences>
  <calcPr calcId="145621"/>
</workbook>
</file>

<file path=xl/calcChain.xml><?xml version="1.0" encoding="utf-8"?>
<calcChain xmlns="http://schemas.openxmlformats.org/spreadsheetml/2006/main">
  <c r="F35" i="22" l="1"/>
  <c r="F3" i="23"/>
  <c r="F3" i="22" s="1"/>
  <c r="F5" i="23"/>
  <c r="F5" i="22" s="1"/>
  <c r="F6" i="23"/>
  <c r="F6" i="22" s="1"/>
  <c r="F7" i="23"/>
  <c r="F7" i="22" s="1"/>
  <c r="F8" i="23"/>
  <c r="F8" i="22" s="1"/>
  <c r="F9" i="23"/>
  <c r="F9" i="22" s="1"/>
  <c r="F10" i="23"/>
  <c r="F10" i="22" s="1"/>
  <c r="F11" i="23"/>
  <c r="F11" i="22" s="1"/>
  <c r="F12" i="23"/>
  <c r="F12" i="22" s="1"/>
  <c r="F13" i="23"/>
  <c r="F13" i="22" s="1"/>
  <c r="F14" i="23"/>
  <c r="F14" i="22" s="1"/>
  <c r="F15" i="23"/>
  <c r="F15" i="22" s="1"/>
  <c r="F16" i="23"/>
  <c r="F16" i="22" s="1"/>
  <c r="F17" i="23"/>
  <c r="F17" i="22" s="1"/>
  <c r="F18" i="23"/>
  <c r="F18" i="22" s="1"/>
  <c r="F19" i="23"/>
  <c r="F19" i="22" s="1"/>
  <c r="F20" i="23"/>
  <c r="F20" i="22" s="1"/>
  <c r="F21" i="23"/>
  <c r="F21" i="22" s="1"/>
  <c r="F22" i="23"/>
  <c r="F22" i="22" s="1"/>
  <c r="F23" i="23"/>
  <c r="F23" i="22" s="1"/>
  <c r="F24" i="23"/>
  <c r="F24" i="22" s="1"/>
  <c r="F25" i="23"/>
  <c r="F25" i="22" s="1"/>
  <c r="F26" i="23"/>
  <c r="F26" i="22" s="1"/>
  <c r="F27" i="23"/>
  <c r="F27" i="22" s="1"/>
  <c r="F28" i="23"/>
  <c r="F28" i="22" s="1"/>
  <c r="F29" i="23"/>
  <c r="F29" i="22" s="1"/>
  <c r="F30" i="23"/>
  <c r="F30" i="22" s="1"/>
  <c r="F31" i="23"/>
  <c r="F31" i="22" s="1"/>
  <c r="F32" i="23"/>
  <c r="F32" i="22" s="1"/>
  <c r="F33" i="23"/>
  <c r="F33" i="22" s="1"/>
  <c r="F34" i="23"/>
  <c r="F34" i="22" s="1"/>
  <c r="F35" i="23"/>
  <c r="F36" i="22" s="1"/>
  <c r="F36" i="23"/>
  <c r="F37" i="22" s="1"/>
  <c r="F37" i="23"/>
  <c r="F38" i="22" s="1"/>
  <c r="F38" i="23"/>
  <c r="F39" i="22" s="1"/>
  <c r="F39" i="23"/>
  <c r="F40" i="22" s="1"/>
  <c r="F40" i="23"/>
  <c r="F41" i="22" s="1"/>
  <c r="F41" i="23"/>
  <c r="F42" i="22" s="1"/>
  <c r="F42" i="23"/>
  <c r="F43" i="22" s="1"/>
  <c r="F43" i="23"/>
  <c r="F44" i="22" s="1"/>
  <c r="F44" i="23"/>
  <c r="F45" i="22" s="1"/>
  <c r="F45" i="23"/>
  <c r="F46" i="22" s="1"/>
  <c r="F46" i="23"/>
  <c r="F47" i="22" s="1"/>
  <c r="F47" i="23"/>
  <c r="F48" i="22" s="1"/>
  <c r="F48" i="23"/>
  <c r="F49" i="22" s="1"/>
  <c r="F49" i="23"/>
  <c r="F50" i="22" s="1"/>
  <c r="F50" i="23"/>
  <c r="F51" i="22" s="1"/>
  <c r="F51" i="23"/>
  <c r="F52" i="22" s="1"/>
  <c r="F52" i="23"/>
  <c r="F53" i="22" s="1"/>
  <c r="F53" i="23"/>
  <c r="F54" i="22" s="1"/>
  <c r="F54" i="23"/>
  <c r="F55" i="22" s="1"/>
  <c r="F55" i="23"/>
  <c r="F56" i="22" s="1"/>
  <c r="F56" i="23"/>
  <c r="F57" i="22" s="1"/>
  <c r="F57" i="23"/>
  <c r="F58" i="22" s="1"/>
  <c r="F58" i="23"/>
  <c r="F59" i="22" s="1"/>
  <c r="F59" i="23"/>
  <c r="F60" i="22" s="1"/>
  <c r="F60" i="23"/>
  <c r="F61" i="22" s="1"/>
  <c r="F61" i="23"/>
  <c r="F62" i="22" s="1"/>
  <c r="F62" i="23"/>
  <c r="F63" i="22" s="1"/>
  <c r="F63" i="23"/>
  <c r="F64" i="22" s="1"/>
  <c r="F64" i="23"/>
  <c r="F65" i="22" s="1"/>
  <c r="F65" i="23"/>
  <c r="F66" i="22" s="1"/>
  <c r="F66" i="23"/>
  <c r="F67" i="22" s="1"/>
  <c r="F67" i="23"/>
  <c r="F68" i="22" s="1"/>
  <c r="F68" i="23"/>
  <c r="F69" i="22" s="1"/>
  <c r="F69" i="23"/>
  <c r="F70" i="22" s="1"/>
  <c r="F70" i="23"/>
  <c r="F71" i="22" s="1"/>
  <c r="F71" i="23"/>
  <c r="F72" i="22" s="1"/>
  <c r="F72" i="23"/>
  <c r="F73" i="22" s="1"/>
  <c r="F73" i="23"/>
  <c r="F74" i="22" s="1"/>
  <c r="F74" i="23"/>
  <c r="F75" i="22" s="1"/>
  <c r="F75" i="23"/>
  <c r="F76" i="22" s="1"/>
  <c r="F76" i="23"/>
  <c r="F77" i="22" s="1"/>
  <c r="F77" i="23"/>
  <c r="F78" i="22" s="1"/>
  <c r="F78" i="23"/>
  <c r="F79" i="22" s="1"/>
  <c r="F79" i="23"/>
  <c r="F80" i="22" s="1"/>
  <c r="F80" i="23"/>
  <c r="F81" i="22" s="1"/>
  <c r="F81" i="23"/>
  <c r="F82" i="22" s="1"/>
  <c r="F82" i="23"/>
  <c r="F83" i="22" s="1"/>
  <c r="F83" i="23"/>
  <c r="F84" i="22" s="1"/>
  <c r="F84" i="23"/>
  <c r="F85" i="22" s="1"/>
  <c r="F85" i="23"/>
  <c r="F86" i="22" s="1"/>
  <c r="F86" i="23"/>
  <c r="F87" i="22" s="1"/>
  <c r="F87" i="23"/>
  <c r="F88" i="22" s="1"/>
  <c r="F2" i="23"/>
  <c r="F3" i="21" l="1"/>
  <c r="F4" i="21"/>
  <c r="F5" i="21"/>
  <c r="F6" i="21"/>
  <c r="F7" i="21"/>
  <c r="F8" i="21"/>
  <c r="F10" i="21"/>
  <c r="F11" i="21"/>
  <c r="F12" i="21"/>
  <c r="F13" i="21"/>
  <c r="F14" i="21"/>
  <c r="F15" i="21"/>
  <c r="F16" i="21"/>
  <c r="F17" i="21"/>
  <c r="F18" i="21"/>
  <c r="F19" i="21"/>
  <c r="F20" i="21"/>
  <c r="F21" i="21"/>
  <c r="F22" i="21"/>
  <c r="F23" i="21"/>
  <c r="F24" i="21"/>
  <c r="F25" i="21"/>
  <c r="F26" i="21"/>
  <c r="F27" i="21"/>
  <c r="F28" i="21"/>
  <c r="F29" i="21"/>
  <c r="F30" i="21"/>
  <c r="F31" i="21"/>
  <c r="F32" i="21"/>
  <c r="F33" i="21"/>
  <c r="F34" i="21"/>
  <c r="F35" i="21"/>
  <c r="F36" i="21"/>
  <c r="F37" i="21"/>
  <c r="F38" i="21"/>
  <c r="F39" i="21"/>
  <c r="F40" i="21"/>
  <c r="F41" i="21"/>
  <c r="F42" i="21"/>
  <c r="F43" i="21"/>
  <c r="F44" i="21"/>
  <c r="F45" i="21"/>
  <c r="F46" i="21"/>
  <c r="F47" i="21"/>
  <c r="F48" i="21"/>
  <c r="F49" i="21"/>
  <c r="F50" i="21"/>
  <c r="F51" i="21"/>
  <c r="F52" i="21"/>
  <c r="F53" i="21"/>
  <c r="F54" i="21"/>
  <c r="F55" i="21"/>
  <c r="F56" i="21"/>
  <c r="F57" i="21"/>
  <c r="F58" i="21"/>
  <c r="F59" i="21"/>
  <c r="F60" i="21"/>
  <c r="F61" i="21"/>
  <c r="F62" i="21"/>
  <c r="F63" i="21"/>
  <c r="F64" i="21"/>
  <c r="F65" i="21"/>
  <c r="F66" i="21"/>
  <c r="F67" i="21"/>
  <c r="F68" i="21"/>
  <c r="F69" i="21"/>
  <c r="F70" i="21"/>
  <c r="F71" i="21"/>
  <c r="F72" i="21"/>
  <c r="F73" i="21"/>
  <c r="F74" i="21"/>
  <c r="F75" i="21"/>
  <c r="F76" i="21"/>
  <c r="F77" i="21"/>
  <c r="F78" i="21"/>
  <c r="F79" i="21"/>
  <c r="F80" i="21"/>
  <c r="F81" i="21"/>
  <c r="F82" i="21"/>
  <c r="F83" i="21"/>
  <c r="F84" i="21"/>
  <c r="F85" i="21"/>
  <c r="F86" i="21"/>
  <c r="F87" i="21"/>
  <c r="F88" i="21"/>
  <c r="F3" i="20" l="1"/>
  <c r="F5" i="20"/>
  <c r="F6" i="20"/>
  <c r="F7" i="20"/>
  <c r="F8" i="20"/>
  <c r="F9" i="20"/>
  <c r="F10" i="20"/>
  <c r="F11" i="20"/>
  <c r="F12" i="20"/>
  <c r="F13" i="20"/>
  <c r="F14" i="20"/>
  <c r="F15" i="20"/>
  <c r="F16" i="20"/>
  <c r="F17" i="20"/>
  <c r="F18" i="20"/>
  <c r="F19" i="20"/>
  <c r="F20" i="20"/>
  <c r="F21" i="20"/>
  <c r="F22" i="20"/>
  <c r="F23" i="20"/>
  <c r="F24" i="20"/>
  <c r="F25" i="20"/>
  <c r="F26" i="20"/>
  <c r="F27" i="20"/>
  <c r="F28" i="20"/>
  <c r="F29" i="20"/>
  <c r="F30" i="20"/>
  <c r="F31" i="20"/>
  <c r="F32" i="20"/>
  <c r="F33" i="20"/>
  <c r="F34" i="20"/>
  <c r="F35" i="20"/>
  <c r="F36" i="20"/>
  <c r="F37" i="20"/>
  <c r="F38" i="20"/>
  <c r="F39" i="20"/>
  <c r="F40" i="20"/>
  <c r="F41" i="20"/>
  <c r="F42" i="20"/>
  <c r="F43" i="20"/>
  <c r="F44" i="20"/>
  <c r="F45" i="20"/>
  <c r="F46" i="20"/>
  <c r="F47" i="20"/>
  <c r="F48" i="20"/>
  <c r="F49" i="20"/>
  <c r="F50" i="20"/>
  <c r="F51" i="20"/>
  <c r="F52" i="20"/>
  <c r="F53" i="20"/>
  <c r="F54" i="20"/>
  <c r="F55" i="20"/>
  <c r="F56" i="20"/>
  <c r="F57" i="20"/>
  <c r="F58" i="20"/>
  <c r="F59" i="20"/>
  <c r="F60" i="20"/>
  <c r="F61" i="20"/>
  <c r="F62" i="20"/>
  <c r="F63" i="20"/>
  <c r="F64" i="20"/>
  <c r="F65" i="20"/>
  <c r="F66" i="20"/>
  <c r="F67" i="20"/>
  <c r="F68" i="20"/>
  <c r="F69" i="20"/>
  <c r="F70" i="20"/>
  <c r="F71" i="20"/>
  <c r="F72" i="20"/>
  <c r="F73" i="20"/>
  <c r="F74" i="20"/>
  <c r="F75" i="20"/>
  <c r="F76" i="20"/>
  <c r="F77" i="20"/>
  <c r="F78" i="20"/>
  <c r="F79" i="20"/>
  <c r="F80" i="20"/>
  <c r="F81" i="20"/>
  <c r="F82" i="20"/>
  <c r="F83" i="20"/>
  <c r="F84" i="20"/>
  <c r="F85" i="20"/>
  <c r="F86" i="20"/>
  <c r="F87" i="20"/>
  <c r="F88" i="20"/>
  <c r="F3" i="19" l="1"/>
  <c r="F4" i="19"/>
  <c r="F5" i="19"/>
  <c r="F6" i="19"/>
  <c r="F7" i="19"/>
  <c r="F8" i="19"/>
  <c r="F9" i="19"/>
  <c r="F11" i="19"/>
  <c r="F12" i="19"/>
  <c r="F13" i="19"/>
  <c r="F14" i="19"/>
  <c r="F15" i="19"/>
  <c r="F16" i="19"/>
  <c r="F17" i="19"/>
  <c r="F18" i="19"/>
  <c r="F19" i="19"/>
  <c r="F20" i="19"/>
  <c r="F21" i="19"/>
  <c r="F22" i="19"/>
  <c r="F23" i="19"/>
  <c r="F24" i="19"/>
  <c r="F25" i="19"/>
  <c r="F26" i="19"/>
  <c r="F27" i="19"/>
  <c r="F28" i="19"/>
  <c r="F29" i="19"/>
  <c r="F30" i="19"/>
  <c r="F31" i="19"/>
  <c r="F32" i="19"/>
  <c r="F33" i="19"/>
  <c r="F34" i="19"/>
  <c r="F35" i="19"/>
  <c r="F36" i="19"/>
  <c r="F37" i="19"/>
  <c r="F38" i="19"/>
  <c r="F39" i="19"/>
  <c r="F40" i="19"/>
  <c r="F41" i="19"/>
  <c r="F42" i="19"/>
  <c r="F43" i="19"/>
  <c r="F44" i="19"/>
  <c r="F45" i="19"/>
  <c r="F46" i="19"/>
  <c r="F47" i="19"/>
  <c r="F48" i="19"/>
  <c r="F49" i="19"/>
  <c r="F50" i="19"/>
  <c r="F51" i="19"/>
  <c r="F52" i="19"/>
  <c r="F53" i="19"/>
  <c r="F54" i="19"/>
  <c r="F55" i="19"/>
  <c r="F56" i="19"/>
  <c r="F57" i="19"/>
  <c r="F58" i="19"/>
  <c r="F59" i="19"/>
  <c r="F60" i="19"/>
  <c r="F61" i="19"/>
  <c r="F62" i="19"/>
  <c r="F63" i="19"/>
  <c r="F64" i="19"/>
  <c r="F65" i="19"/>
  <c r="F66" i="19"/>
  <c r="F67" i="19"/>
  <c r="F68" i="19"/>
  <c r="F69" i="19"/>
  <c r="F70" i="19"/>
  <c r="F71" i="19"/>
  <c r="F72" i="19"/>
  <c r="F73" i="19"/>
  <c r="F74" i="19"/>
  <c r="F75" i="19"/>
  <c r="F76" i="19"/>
  <c r="F77" i="19"/>
  <c r="F78" i="19"/>
  <c r="F79" i="19"/>
  <c r="F80" i="19"/>
  <c r="F81" i="19"/>
  <c r="F82" i="19"/>
  <c r="F83" i="19"/>
  <c r="F84" i="19"/>
  <c r="F85" i="19"/>
  <c r="F86" i="19"/>
  <c r="F87" i="19"/>
  <c r="F88" i="19"/>
  <c r="F3" i="10" l="1"/>
  <c r="F4" i="10"/>
  <c r="F5" i="10"/>
  <c r="F6" i="10"/>
  <c r="F7" i="10"/>
  <c r="F8" i="10"/>
  <c r="F9" i="10"/>
  <c r="F11" i="10"/>
  <c r="F12" i="10"/>
  <c r="F13" i="10"/>
  <c r="F14" i="10"/>
  <c r="F15" i="10"/>
  <c r="F16" i="10"/>
  <c r="F17" i="10"/>
  <c r="F18" i="10"/>
  <c r="F19" i="10"/>
  <c r="F20" i="10"/>
  <c r="F21" i="10"/>
  <c r="F22" i="10"/>
  <c r="F23" i="10"/>
  <c r="F24" i="10"/>
  <c r="F25" i="10"/>
  <c r="F26" i="10"/>
  <c r="F27" i="10"/>
  <c r="F28" i="10"/>
  <c r="F29" i="10"/>
  <c r="F30" i="10"/>
  <c r="F31" i="10"/>
  <c r="F32" i="10"/>
  <c r="F33" i="10"/>
  <c r="F34" i="10"/>
  <c r="F35" i="10"/>
  <c r="F36" i="10"/>
  <c r="F37" i="10"/>
  <c r="F38" i="10"/>
  <c r="F39" i="10"/>
  <c r="F40" i="10"/>
  <c r="F41" i="10"/>
  <c r="F42" i="10"/>
  <c r="F43" i="10"/>
  <c r="F44" i="10"/>
  <c r="F45" i="10"/>
  <c r="F46" i="10"/>
  <c r="F47" i="10"/>
  <c r="F48" i="10"/>
  <c r="F49" i="10"/>
  <c r="F50" i="10"/>
  <c r="F51" i="10"/>
  <c r="F52" i="10"/>
  <c r="F53" i="10"/>
  <c r="F54" i="10"/>
  <c r="F55" i="10"/>
  <c r="F56" i="10"/>
  <c r="F57" i="10"/>
  <c r="F58" i="10"/>
  <c r="F59" i="10"/>
  <c r="F60" i="10"/>
  <c r="F61" i="10"/>
  <c r="F62" i="10"/>
  <c r="F63" i="10"/>
  <c r="F64" i="10"/>
  <c r="F65" i="10"/>
  <c r="F66" i="10"/>
  <c r="F67" i="10"/>
  <c r="F68" i="10"/>
  <c r="F69" i="10"/>
  <c r="F70" i="10"/>
  <c r="F71" i="10"/>
  <c r="F72" i="10"/>
  <c r="F73" i="10"/>
  <c r="F74" i="10"/>
  <c r="F75" i="10"/>
  <c r="F76" i="10"/>
  <c r="F77" i="10"/>
  <c r="F78" i="10"/>
  <c r="F79" i="10"/>
  <c r="F80" i="10"/>
  <c r="F81" i="10"/>
  <c r="F82" i="10"/>
  <c r="F83" i="10"/>
  <c r="F84" i="10"/>
  <c r="F85" i="10"/>
  <c r="F86" i="10"/>
  <c r="F87" i="10"/>
  <c r="F88" i="10"/>
  <c r="F3" i="18" l="1"/>
  <c r="F5" i="18"/>
  <c r="F6" i="18"/>
  <c r="F7" i="18"/>
  <c r="F8" i="18"/>
  <c r="F9" i="18"/>
  <c r="F10" i="18"/>
  <c r="F11" i="18"/>
  <c r="F12" i="18"/>
  <c r="F13" i="18"/>
  <c r="F14" i="18"/>
  <c r="F15" i="18"/>
  <c r="F16" i="18"/>
  <c r="F17" i="18"/>
  <c r="F18" i="18"/>
  <c r="F19" i="18"/>
  <c r="F20" i="18"/>
  <c r="F21" i="18"/>
  <c r="F22" i="18"/>
  <c r="F23" i="18"/>
  <c r="F24" i="18"/>
  <c r="F25" i="18"/>
  <c r="F26" i="18"/>
  <c r="F27" i="18"/>
  <c r="F28" i="18"/>
  <c r="F29" i="18"/>
  <c r="F30" i="18"/>
  <c r="F31" i="18"/>
  <c r="F32" i="18"/>
  <c r="F33" i="18"/>
  <c r="F34" i="18"/>
  <c r="F35" i="18"/>
  <c r="F36" i="18"/>
  <c r="F37" i="18"/>
  <c r="F38" i="18"/>
  <c r="F39" i="18"/>
  <c r="F40" i="18"/>
  <c r="F41" i="18"/>
  <c r="F42" i="18"/>
  <c r="F43" i="18"/>
  <c r="F44" i="18"/>
  <c r="F45" i="18"/>
  <c r="F46" i="18"/>
  <c r="F47" i="18"/>
  <c r="F48" i="18"/>
  <c r="F49" i="18"/>
  <c r="F50" i="18"/>
  <c r="F51" i="18"/>
  <c r="F52" i="18"/>
  <c r="F53" i="18"/>
  <c r="F54" i="18"/>
  <c r="F55" i="18"/>
  <c r="F56" i="18"/>
  <c r="F57" i="18"/>
  <c r="F58" i="18"/>
  <c r="F59" i="18"/>
  <c r="F60" i="18"/>
  <c r="F61" i="18"/>
  <c r="F62" i="18"/>
  <c r="F63" i="18"/>
  <c r="F64" i="18"/>
  <c r="F65" i="18"/>
  <c r="F66" i="18"/>
  <c r="F67" i="18"/>
  <c r="F68" i="18"/>
  <c r="F69" i="18"/>
  <c r="F70" i="18"/>
  <c r="F71" i="18"/>
  <c r="F72" i="18"/>
  <c r="F73" i="18"/>
  <c r="F74" i="18"/>
  <c r="F75" i="18"/>
  <c r="F76" i="18"/>
  <c r="F77" i="18"/>
  <c r="F78" i="18"/>
  <c r="F79" i="18"/>
  <c r="F80" i="18"/>
  <c r="F81" i="18"/>
  <c r="F82" i="18"/>
  <c r="F83" i="18"/>
  <c r="F84" i="18"/>
  <c r="F85" i="18"/>
  <c r="F86" i="18"/>
  <c r="F87" i="18"/>
  <c r="F88" i="18"/>
  <c r="F3" i="17" l="1"/>
  <c r="F5" i="17"/>
  <c r="F6" i="17"/>
  <c r="F7" i="17"/>
  <c r="F8" i="17"/>
  <c r="F9" i="17"/>
  <c r="F10" i="17"/>
  <c r="F11" i="17"/>
  <c r="F12" i="17"/>
  <c r="F13" i="17"/>
  <c r="F14" i="17"/>
  <c r="F15" i="17"/>
  <c r="F16" i="17"/>
  <c r="F17" i="17"/>
  <c r="F18" i="17"/>
  <c r="F19" i="17"/>
  <c r="F20" i="17"/>
  <c r="F21" i="17"/>
  <c r="F22" i="17"/>
  <c r="F23" i="17"/>
  <c r="F24" i="17"/>
  <c r="F25" i="17"/>
  <c r="F26" i="17"/>
  <c r="F27" i="17"/>
  <c r="F28" i="17"/>
  <c r="F29" i="17"/>
  <c r="F30" i="17"/>
  <c r="F31" i="17"/>
  <c r="F32" i="17"/>
  <c r="F33" i="17"/>
  <c r="F34" i="17"/>
  <c r="F35" i="17"/>
  <c r="F36" i="17"/>
  <c r="F37" i="17"/>
  <c r="F38" i="17"/>
  <c r="F39" i="17"/>
  <c r="F40" i="17"/>
  <c r="F41" i="17"/>
  <c r="F42" i="17"/>
  <c r="F43" i="17"/>
  <c r="F44" i="17"/>
  <c r="F45" i="17"/>
  <c r="F46" i="17"/>
  <c r="F47" i="17"/>
  <c r="F48" i="17"/>
  <c r="F49" i="17"/>
  <c r="F50" i="17"/>
  <c r="F51" i="17"/>
  <c r="F52" i="17"/>
  <c r="F53" i="17"/>
  <c r="F54" i="17"/>
  <c r="F55" i="17"/>
  <c r="F56" i="17"/>
  <c r="F57" i="17"/>
  <c r="F58" i="17"/>
  <c r="F59" i="17"/>
  <c r="F60" i="17"/>
  <c r="F61" i="17"/>
  <c r="F62" i="17"/>
  <c r="F63" i="17"/>
  <c r="F64" i="17"/>
  <c r="F65" i="17"/>
  <c r="F66" i="17"/>
  <c r="F67" i="17"/>
  <c r="F68" i="17"/>
  <c r="F69" i="17"/>
  <c r="F70" i="17"/>
  <c r="F71" i="17"/>
  <c r="F72" i="17"/>
  <c r="F73" i="17"/>
  <c r="F74" i="17"/>
  <c r="F75" i="17"/>
  <c r="F76" i="17"/>
  <c r="F77" i="17"/>
  <c r="F78" i="17"/>
  <c r="F79" i="17"/>
  <c r="F80" i="17"/>
  <c r="F81" i="17"/>
  <c r="F82" i="17"/>
  <c r="F83" i="17"/>
  <c r="F84" i="17"/>
  <c r="F85" i="17"/>
  <c r="F86" i="17"/>
  <c r="F87" i="17"/>
  <c r="F88" i="17"/>
  <c r="F3" i="16" l="1"/>
  <c r="F5" i="16"/>
  <c r="F6" i="16"/>
  <c r="F7" i="16"/>
  <c r="F8" i="16"/>
  <c r="F9" i="16"/>
  <c r="F10" i="16"/>
  <c r="F11" i="16"/>
  <c r="F12" i="16"/>
  <c r="F13" i="16"/>
  <c r="F14" i="16"/>
  <c r="F15" i="16"/>
  <c r="F16" i="16"/>
  <c r="F17" i="16"/>
  <c r="F18" i="16"/>
  <c r="F19" i="16"/>
  <c r="F20" i="16"/>
  <c r="F21" i="16"/>
  <c r="F22" i="16"/>
  <c r="F23" i="16"/>
  <c r="F24" i="16"/>
  <c r="F25" i="16"/>
  <c r="F26" i="16"/>
  <c r="F27" i="16"/>
  <c r="F28" i="16"/>
  <c r="F29" i="16"/>
  <c r="F30" i="16"/>
  <c r="F31" i="16"/>
  <c r="F32" i="16"/>
  <c r="F33" i="16"/>
  <c r="F34" i="16"/>
  <c r="F35" i="16"/>
  <c r="F36" i="16"/>
  <c r="F37" i="16"/>
  <c r="F38" i="16"/>
  <c r="F39" i="16"/>
  <c r="F40" i="16"/>
  <c r="F41" i="16"/>
  <c r="F42" i="16"/>
  <c r="F43" i="16"/>
  <c r="F44" i="16"/>
  <c r="F45" i="16"/>
  <c r="F46" i="16"/>
  <c r="F47" i="16"/>
  <c r="F48" i="16"/>
  <c r="F49" i="16"/>
  <c r="F50" i="16"/>
  <c r="F51" i="16"/>
  <c r="F52" i="16"/>
  <c r="F53" i="16"/>
  <c r="F54" i="16"/>
  <c r="F55" i="16"/>
  <c r="F56" i="16"/>
  <c r="F57" i="16"/>
  <c r="F58" i="16"/>
  <c r="F59" i="16"/>
  <c r="F60" i="16"/>
  <c r="F61" i="16"/>
  <c r="F62" i="16"/>
  <c r="F63" i="16"/>
  <c r="F64" i="16"/>
  <c r="F65" i="16"/>
  <c r="F66" i="16"/>
  <c r="F67" i="16"/>
  <c r="F68" i="16"/>
  <c r="F69" i="16"/>
  <c r="F70" i="16"/>
  <c r="F71" i="16"/>
  <c r="F72" i="16"/>
  <c r="F73" i="16"/>
  <c r="F74" i="16"/>
  <c r="F75" i="16"/>
  <c r="F76" i="16"/>
  <c r="F77" i="16"/>
  <c r="F78" i="16"/>
  <c r="F79" i="16"/>
  <c r="F80" i="16"/>
  <c r="F81" i="16"/>
  <c r="F82" i="16"/>
  <c r="F83" i="16"/>
  <c r="F84" i="16"/>
  <c r="F85" i="16"/>
  <c r="F86" i="16"/>
  <c r="F87" i="16"/>
  <c r="F88" i="16"/>
  <c r="F3" i="15" l="1"/>
  <c r="F5" i="15"/>
  <c r="F6" i="15"/>
  <c r="F7" i="15"/>
  <c r="F8" i="15"/>
  <c r="F9" i="15"/>
  <c r="F10" i="15"/>
  <c r="F11" i="15"/>
  <c r="F12" i="15"/>
  <c r="F13" i="15"/>
  <c r="F14" i="15"/>
  <c r="F15" i="15"/>
  <c r="F16" i="15"/>
  <c r="F17" i="15"/>
  <c r="F18" i="15"/>
  <c r="F19" i="15"/>
  <c r="F20" i="15"/>
  <c r="F21" i="15"/>
  <c r="F22" i="15"/>
  <c r="F23" i="15"/>
  <c r="F24" i="15"/>
  <c r="F25" i="15"/>
  <c r="F26" i="15"/>
  <c r="F27" i="15"/>
  <c r="F28" i="15"/>
  <c r="F29" i="15"/>
  <c r="F30" i="15"/>
  <c r="F31" i="15"/>
  <c r="F32" i="15"/>
  <c r="F33" i="15"/>
  <c r="F34" i="15"/>
  <c r="F35" i="15"/>
  <c r="F36" i="15"/>
  <c r="F37" i="15"/>
  <c r="F38" i="15"/>
  <c r="F39" i="15"/>
  <c r="F40" i="15"/>
  <c r="F41" i="15"/>
  <c r="F42" i="15"/>
  <c r="F43" i="15"/>
  <c r="F44" i="15"/>
  <c r="F45" i="15"/>
  <c r="F46" i="15"/>
  <c r="F47" i="15"/>
  <c r="F48" i="15"/>
  <c r="F49" i="15"/>
  <c r="F50" i="15"/>
  <c r="F51" i="15"/>
  <c r="F52" i="15"/>
  <c r="F53" i="15"/>
  <c r="F54" i="15"/>
  <c r="F55" i="15"/>
  <c r="F56" i="15"/>
  <c r="F57" i="15"/>
  <c r="F58" i="15"/>
  <c r="F59" i="15"/>
  <c r="F60" i="15"/>
  <c r="F61" i="15"/>
  <c r="F62" i="15"/>
  <c r="F63" i="15"/>
  <c r="F64" i="15"/>
  <c r="F65" i="15"/>
  <c r="F66" i="15"/>
  <c r="F67" i="15"/>
  <c r="F68" i="15"/>
  <c r="F69" i="15"/>
  <c r="F70" i="15"/>
  <c r="F71" i="15"/>
  <c r="F72" i="15"/>
  <c r="F73" i="15"/>
  <c r="F74" i="15"/>
  <c r="F75" i="15"/>
  <c r="F76" i="15"/>
  <c r="F77" i="15"/>
  <c r="F78" i="15"/>
  <c r="F79" i="15"/>
  <c r="F80" i="15"/>
  <c r="F81" i="15"/>
  <c r="F82" i="15"/>
  <c r="F83" i="15"/>
  <c r="F84" i="15"/>
  <c r="F85" i="15"/>
  <c r="F86" i="15"/>
  <c r="F87" i="15"/>
  <c r="F88" i="15"/>
  <c r="F70" i="12" l="1"/>
  <c r="F77" i="12"/>
  <c r="G90" i="2" l="1"/>
  <c r="G34" i="1" s="1"/>
  <c r="G34" i="3" s="1"/>
  <c r="G70" i="4" s="1"/>
  <c r="G90" i="5" s="1"/>
  <c r="G70" i="6" s="1"/>
  <c r="G22" i="7" s="1"/>
  <c r="G70" i="8" s="1"/>
  <c r="G70" i="9" s="1"/>
  <c r="G70" i="11" s="1"/>
  <c r="G70" i="12" s="1"/>
  <c r="G70" i="13" s="1"/>
  <c r="G89" i="2"/>
  <c r="G32" i="1" s="1"/>
  <c r="G32" i="3" s="1"/>
  <c r="G68" i="4" s="1"/>
  <c r="G89" i="5" s="1"/>
  <c r="G68" i="6" s="1"/>
  <c r="G23" i="7" s="1"/>
  <c r="G68" i="8" s="1"/>
  <c r="G68" i="9" s="1"/>
  <c r="G68" i="11" s="1"/>
  <c r="G68" i="12" s="1"/>
  <c r="G68" i="13" s="1"/>
  <c r="G68" i="14" s="1"/>
  <c r="G68" i="15" s="1"/>
  <c r="G68" i="16" s="1"/>
  <c r="G68" i="17" s="1"/>
  <c r="G68" i="18" s="1"/>
  <c r="G43" i="10" s="1"/>
  <c r="G88" i="19" s="1"/>
  <c r="G68" i="20" s="1"/>
  <c r="G22" i="21" s="1"/>
  <c r="G68" i="22" s="1"/>
  <c r="G67" i="23" s="1"/>
  <c r="G42" i="24" s="1"/>
  <c r="G88" i="2"/>
  <c r="G74" i="1" s="1"/>
  <c r="G74" i="3" s="1"/>
  <c r="G40" i="4" s="1"/>
  <c r="G55" i="5" s="1"/>
  <c r="G40" i="6" s="1"/>
  <c r="G35" i="7" s="1"/>
  <c r="G40" i="8" s="1"/>
  <c r="G40" i="9" s="1"/>
  <c r="G40" i="11" s="1"/>
  <c r="G40" i="12" s="1"/>
  <c r="G40" i="13" s="1"/>
  <c r="G40" i="14" s="1"/>
  <c r="G40" i="15" s="1"/>
  <c r="G40" i="16" s="1"/>
  <c r="G40" i="17" s="1"/>
  <c r="G40" i="18" s="1"/>
  <c r="G50" i="10" s="1"/>
  <c r="G44" i="19" s="1"/>
  <c r="G40" i="20" s="1"/>
  <c r="G50" i="21" s="1"/>
  <c r="G40" i="22" s="1"/>
  <c r="G39" i="23" s="1"/>
  <c r="G49" i="24" s="1"/>
  <c r="G87" i="2"/>
  <c r="G81" i="1" s="1"/>
  <c r="G81" i="3" s="1"/>
  <c r="G31" i="4" s="1"/>
  <c r="G52" i="5" s="1"/>
  <c r="G31" i="6" s="1"/>
  <c r="G32" i="7" s="1"/>
  <c r="G31" i="8" s="1"/>
  <c r="G31" i="9" s="1"/>
  <c r="G31" i="11" s="1"/>
  <c r="G31" i="12" s="1"/>
  <c r="G31" i="13" s="1"/>
  <c r="G31" i="14" s="1"/>
  <c r="G31" i="15" s="1"/>
  <c r="G31" i="16" s="1"/>
  <c r="G31" i="17" s="1"/>
  <c r="G31" i="18" s="1"/>
  <c r="G47" i="10" s="1"/>
  <c r="G41" i="19" s="1"/>
  <c r="G31" i="20" s="1"/>
  <c r="G47" i="21" s="1"/>
  <c r="G31" i="22" s="1"/>
  <c r="G31" i="23" s="1"/>
  <c r="G46" i="24" s="1"/>
  <c r="G86" i="2"/>
  <c r="G40" i="1" s="1"/>
  <c r="G40" i="3" s="1"/>
  <c r="G76" i="4" s="1"/>
  <c r="G88" i="5" s="1"/>
  <c r="G76" i="6" s="1"/>
  <c r="G26" i="7" s="1"/>
  <c r="G76" i="8" s="1"/>
  <c r="G76" i="9" s="1"/>
  <c r="G76" i="11" s="1"/>
  <c r="G76" i="12" s="1"/>
  <c r="G76" i="13" s="1"/>
  <c r="G75" i="14" s="1"/>
  <c r="G75" i="15" s="1"/>
  <c r="G75" i="16" s="1"/>
  <c r="G75" i="17" s="1"/>
  <c r="G75" i="18" s="1"/>
  <c r="G36" i="10" s="1"/>
  <c r="G71" i="19" s="1"/>
  <c r="G75" i="20" s="1"/>
  <c r="G41" i="21" s="1"/>
  <c r="G75" i="22" s="1"/>
  <c r="G74" i="23" s="1"/>
  <c r="G35" i="24" s="1"/>
  <c r="G85" i="2"/>
  <c r="G28" i="1" s="1"/>
  <c r="G28" i="3" s="1"/>
  <c r="G64" i="4" s="1"/>
  <c r="G87" i="5" s="1"/>
  <c r="G64" i="6" s="1"/>
  <c r="G25" i="7" s="1"/>
  <c r="G64" i="8" s="1"/>
  <c r="G64" i="9" s="1"/>
  <c r="G64" i="11" s="1"/>
  <c r="G64" i="12" s="1"/>
  <c r="G64" i="13" s="1"/>
  <c r="G64" i="14" s="1"/>
  <c r="G64" i="15" s="1"/>
  <c r="G64" i="16" s="1"/>
  <c r="G64" i="17" s="1"/>
  <c r="G64" i="18" s="1"/>
  <c r="G35" i="10" s="1"/>
  <c r="G70" i="19" s="1"/>
  <c r="G64" i="20" s="1"/>
  <c r="G40" i="21" s="1"/>
  <c r="G64" i="22" s="1"/>
  <c r="G63" i="23" s="1"/>
  <c r="G34" i="24" s="1"/>
  <c r="G84" i="2"/>
  <c r="G22" i="1" s="1"/>
  <c r="G22" i="3" s="1"/>
  <c r="G58" i="4" s="1"/>
  <c r="G86" i="5" s="1"/>
  <c r="G58" i="6" s="1"/>
  <c r="G24" i="7" s="1"/>
  <c r="G58" i="8" s="1"/>
  <c r="G58" i="9" s="1"/>
  <c r="G58" i="11" s="1"/>
  <c r="G58" i="12" s="1"/>
  <c r="G58" i="13" s="1"/>
  <c r="G58" i="14" s="1"/>
  <c r="G58" i="15" s="1"/>
  <c r="G58" i="16" s="1"/>
  <c r="G58" i="17" s="1"/>
  <c r="G58" i="18" s="1"/>
  <c r="G34" i="10" s="1"/>
  <c r="G69" i="19" s="1"/>
  <c r="G58" i="20" s="1"/>
  <c r="G39" i="21" s="1"/>
  <c r="G58" i="22" s="1"/>
  <c r="G57" i="23" s="1"/>
  <c r="G33" i="24" s="1"/>
  <c r="G83" i="2"/>
  <c r="G43" i="1" s="1"/>
  <c r="G43" i="3" s="1"/>
  <c r="G79" i="4" s="1"/>
  <c r="G79" i="5" s="1"/>
  <c r="G79" i="6" s="1"/>
  <c r="G59" i="7" s="1"/>
  <c r="G79" i="8" s="1"/>
  <c r="G79" i="9" s="1"/>
  <c r="G79" i="11" s="1"/>
  <c r="G79" i="12" s="1"/>
  <c r="G79" i="13" s="1"/>
  <c r="G77" i="14" s="1"/>
  <c r="G77" i="15" s="1"/>
  <c r="G77" i="16" s="1"/>
  <c r="G77" i="17" s="1"/>
  <c r="G77" i="18" s="1"/>
  <c r="G69" i="10" s="1"/>
  <c r="G63" i="19" s="1"/>
  <c r="G77" i="20" s="1"/>
  <c r="G69" i="21" s="1"/>
  <c r="G77" i="22" s="1"/>
  <c r="G76" i="23" s="1"/>
  <c r="G67" i="24" s="1"/>
  <c r="G82" i="2"/>
  <c r="G38" i="1" s="1"/>
  <c r="G38" i="3" s="1"/>
  <c r="G74" i="4" s="1"/>
  <c r="G85" i="5" s="1"/>
  <c r="G74" i="6" s="1"/>
  <c r="G28" i="7" s="1"/>
  <c r="G74" i="8" s="1"/>
  <c r="G74" i="9" s="1"/>
  <c r="G74" i="11" s="1"/>
  <c r="G74" i="12" s="1"/>
  <c r="G74" i="13" s="1"/>
  <c r="G73" i="14" s="1"/>
  <c r="G73" i="15" s="1"/>
  <c r="G73" i="16" s="1"/>
  <c r="G73" i="17" s="1"/>
  <c r="G73" i="18" s="1"/>
  <c r="G39" i="10" s="1"/>
  <c r="G68" i="19" s="1"/>
  <c r="G73" i="20" s="1"/>
  <c r="G43" i="21" s="1"/>
  <c r="G73" i="22" s="1"/>
  <c r="G72" i="23" s="1"/>
  <c r="G38" i="24" s="1"/>
  <c r="G81" i="2"/>
  <c r="G55" i="1" s="1"/>
  <c r="G55" i="3" s="1"/>
  <c r="G53" i="4" s="1"/>
  <c r="G64" i="5" s="1"/>
  <c r="G53" i="6" s="1"/>
  <c r="G44" i="7" s="1"/>
  <c r="G53" i="8" s="1"/>
  <c r="G53" i="9" s="1"/>
  <c r="G53" i="11" s="1"/>
  <c r="G53" i="12" s="1"/>
  <c r="G53" i="13" s="1"/>
  <c r="G53" i="14" s="1"/>
  <c r="G53" i="15" s="1"/>
  <c r="G53" i="16" s="1"/>
  <c r="G53" i="17" s="1"/>
  <c r="G53" i="18" s="1"/>
  <c r="G58" i="10" s="1"/>
  <c r="G52" i="19" s="1"/>
  <c r="G53" i="20" s="1"/>
  <c r="G58" i="21" s="1"/>
  <c r="G53" i="22" s="1"/>
  <c r="G52" i="23" s="1"/>
  <c r="G57" i="24" s="1"/>
  <c r="G80" i="2"/>
  <c r="G67" i="1" s="1"/>
  <c r="G67" i="3" s="1"/>
  <c r="G45" i="4" s="1"/>
  <c r="G84" i="5" s="1"/>
  <c r="G45" i="6" s="1"/>
  <c r="G27" i="7" s="1"/>
  <c r="G45" i="8" s="1"/>
  <c r="G45" i="9" s="1"/>
  <c r="G45" i="11" s="1"/>
  <c r="G45" i="12" s="1"/>
  <c r="G45" i="13" s="1"/>
  <c r="G45" i="14" s="1"/>
  <c r="G45" i="15" s="1"/>
  <c r="G45" i="16" s="1"/>
  <c r="G45" i="17" s="1"/>
  <c r="G45" i="18" s="1"/>
  <c r="G38" i="10" s="1"/>
  <c r="G67" i="19" s="1"/>
  <c r="G45" i="20" s="1"/>
  <c r="G42" i="21" s="1"/>
  <c r="G45" i="22" s="1"/>
  <c r="G44" i="23" s="1"/>
  <c r="G37" i="24" s="1"/>
  <c r="G79" i="2"/>
  <c r="G73" i="1" s="1"/>
  <c r="G73" i="3" s="1"/>
  <c r="G39" i="4" s="1"/>
  <c r="G54" i="5" s="1"/>
  <c r="G39" i="6" s="1"/>
  <c r="G34" i="7" s="1"/>
  <c r="G39" i="8" s="1"/>
  <c r="G39" i="9" s="1"/>
  <c r="G39" i="11" s="1"/>
  <c r="G39" i="12" s="1"/>
  <c r="G39" i="13" s="1"/>
  <c r="G39" i="14" s="1"/>
  <c r="G39" i="15" s="1"/>
  <c r="G39" i="16" s="1"/>
  <c r="G39" i="17" s="1"/>
  <c r="G39" i="18" s="1"/>
  <c r="G49" i="10" s="1"/>
  <c r="G43" i="19" s="1"/>
  <c r="G39" i="20" s="1"/>
  <c r="G49" i="21" s="1"/>
  <c r="G39" i="22" s="1"/>
  <c r="G38" i="23" s="1"/>
  <c r="G48" i="24" s="1"/>
  <c r="G78" i="2"/>
  <c r="G53" i="1" s="1"/>
  <c r="G53" i="3" s="1"/>
  <c r="G89" i="4" s="1"/>
  <c r="G82" i="5" s="1"/>
  <c r="G89" i="6" s="1"/>
  <c r="G62" i="7" s="1"/>
  <c r="G89" i="8" s="1"/>
  <c r="G89" i="9" s="1"/>
  <c r="G89" i="11" s="1"/>
  <c r="G89" i="12" s="1"/>
  <c r="G89" i="13" s="1"/>
  <c r="G87" i="14" s="1"/>
  <c r="G87" i="15" s="1"/>
  <c r="G87" i="16" s="1"/>
  <c r="G87" i="17" s="1"/>
  <c r="G87" i="18" s="1"/>
  <c r="G71" i="10" s="1"/>
  <c r="G65" i="19" s="1"/>
  <c r="G87" i="20" s="1"/>
  <c r="G71" i="21" s="1"/>
  <c r="G87" i="22" s="1"/>
  <c r="G86" i="23" s="1"/>
  <c r="G69" i="24" s="1"/>
  <c r="G77" i="2"/>
  <c r="G50" i="1" s="1"/>
  <c r="G50" i="3" s="1"/>
  <c r="G86" i="4" s="1"/>
  <c r="G81" i="5" s="1"/>
  <c r="G86" i="6" s="1"/>
  <c r="G61" i="7" s="1"/>
  <c r="G86" i="8" s="1"/>
  <c r="G86" i="9" s="1"/>
  <c r="G86" i="11" s="1"/>
  <c r="G86" i="12" s="1"/>
  <c r="G86" i="13" s="1"/>
  <c r="G84" i="14" s="1"/>
  <c r="G84" i="15" s="1"/>
  <c r="G84" i="16" s="1"/>
  <c r="G84" i="17" s="1"/>
  <c r="G84" i="18" s="1"/>
  <c r="G87" i="10" s="1"/>
  <c r="G86" i="19" s="1"/>
  <c r="G84" i="20" s="1"/>
  <c r="G37" i="21" s="1"/>
  <c r="G84" i="22" s="1"/>
  <c r="G83" i="23" s="1"/>
  <c r="G85" i="24" s="1"/>
  <c r="G76" i="2"/>
  <c r="G47" i="1" s="1"/>
  <c r="G47" i="3" s="1"/>
  <c r="G83" i="4" s="1"/>
  <c r="G48" i="5" s="1"/>
  <c r="G83" i="6" s="1"/>
  <c r="G68" i="7" s="1"/>
  <c r="G83" i="8" s="1"/>
  <c r="G83" i="9" s="1"/>
  <c r="G83" i="11" s="1"/>
  <c r="G83" i="12" s="1"/>
  <c r="G83" i="13" s="1"/>
  <c r="G81" i="14" s="1"/>
  <c r="G81" i="15" s="1"/>
  <c r="G81" i="16" s="1"/>
  <c r="G81" i="17" s="1"/>
  <c r="G81" i="18" s="1"/>
  <c r="G86" i="10" s="1"/>
  <c r="G85" i="19" s="1"/>
  <c r="G81" i="20" s="1"/>
  <c r="G36" i="21" s="1"/>
  <c r="G81" i="22" s="1"/>
  <c r="G80" i="23" s="1"/>
  <c r="G84" i="24" s="1"/>
  <c r="G75" i="2"/>
  <c r="G42" i="1" s="1"/>
  <c r="G42" i="3" s="1"/>
  <c r="G78" i="4" s="1"/>
  <c r="G78" i="5" s="1"/>
  <c r="G78" i="6" s="1"/>
  <c r="G58" i="7" s="1"/>
  <c r="G78" i="8" s="1"/>
  <c r="G78" i="9" s="1"/>
  <c r="G78" i="11" s="1"/>
  <c r="G78" i="12" s="1"/>
  <c r="G78" i="13" s="1"/>
  <c r="G76" i="14" s="1"/>
  <c r="G76" i="15" s="1"/>
  <c r="G76" i="16" s="1"/>
  <c r="G76" i="17" s="1"/>
  <c r="G76" i="18" s="1"/>
  <c r="G68" i="10" s="1"/>
  <c r="G62" i="19" s="1"/>
  <c r="G76" i="20" s="1"/>
  <c r="G68" i="21" s="1"/>
  <c r="G76" i="22" s="1"/>
  <c r="G75" i="23" s="1"/>
  <c r="G66" i="24" s="1"/>
  <c r="G74" i="2"/>
  <c r="G39" i="1" s="1"/>
  <c r="G39" i="3" s="1"/>
  <c r="G75" i="4" s="1"/>
  <c r="G47" i="5" s="1"/>
  <c r="G75" i="6" s="1"/>
  <c r="G67" i="7" s="1"/>
  <c r="G75" i="8" s="1"/>
  <c r="G75" i="9" s="1"/>
  <c r="G75" i="11" s="1"/>
  <c r="G75" i="12" s="1"/>
  <c r="G75" i="13" s="1"/>
  <c r="G74" i="14" s="1"/>
  <c r="G74" i="15" s="1"/>
  <c r="G74" i="16" s="1"/>
  <c r="G74" i="17" s="1"/>
  <c r="G74" i="18" s="1"/>
  <c r="G42" i="10" s="1"/>
  <c r="G37" i="19" s="1"/>
  <c r="G74" i="20" s="1"/>
  <c r="G74" i="21" s="1"/>
  <c r="G74" i="22" s="1"/>
  <c r="G73" i="23" s="1"/>
  <c r="G41" i="24" s="1"/>
  <c r="G73" i="2"/>
  <c r="G30" i="1" s="1"/>
  <c r="G30" i="3" s="1"/>
  <c r="G66" i="4" s="1"/>
  <c r="G71" i="5" s="1"/>
  <c r="G66" i="6" s="1"/>
  <c r="G51" i="7" s="1"/>
  <c r="G66" i="8" s="1"/>
  <c r="G66" i="9" s="1"/>
  <c r="G66" i="11" s="1"/>
  <c r="G66" i="12" s="1"/>
  <c r="G66" i="13" s="1"/>
  <c r="G66" i="14" s="1"/>
  <c r="G66" i="15" s="1"/>
  <c r="G66" i="16" s="1"/>
  <c r="G66" i="17" s="1"/>
  <c r="G66" i="18" s="1"/>
  <c r="G83" i="10" s="1"/>
  <c r="G82" i="19" s="1"/>
  <c r="G66" i="20" s="1"/>
  <c r="G33" i="21" s="1"/>
  <c r="G66" i="22" s="1"/>
  <c r="G65" i="23" s="1"/>
  <c r="G81" i="24" s="1"/>
  <c r="G72" i="2"/>
  <c r="G27" i="1" s="1"/>
  <c r="G27" i="3" s="1"/>
  <c r="G63" i="4" s="1"/>
  <c r="G69" i="5" s="1"/>
  <c r="G63" i="6" s="1"/>
  <c r="G49" i="7" s="1"/>
  <c r="G63" i="8" s="1"/>
  <c r="G63" i="9" s="1"/>
  <c r="G63" i="11" s="1"/>
  <c r="G63" i="12" s="1"/>
  <c r="G63" i="13" s="1"/>
  <c r="G63" i="14" s="1"/>
  <c r="G63" i="15" s="1"/>
  <c r="G63" i="16" s="1"/>
  <c r="G63" i="17" s="1"/>
  <c r="G63" i="18" s="1"/>
  <c r="G82" i="10" s="1"/>
  <c r="G81" i="19" s="1"/>
  <c r="G63" i="20" s="1"/>
  <c r="G32" i="21" s="1"/>
  <c r="G63" i="22" s="1"/>
  <c r="G62" i="23" s="1"/>
  <c r="G80" i="24" s="1"/>
  <c r="G71" i="2"/>
  <c r="G26" i="1" s="1"/>
  <c r="G26" i="3" s="1"/>
  <c r="G62" i="4" s="1"/>
  <c r="G46" i="5" s="1"/>
  <c r="G62" i="6" s="1"/>
  <c r="G66" i="7" s="1"/>
  <c r="G62" i="8" s="1"/>
  <c r="G62" i="9" s="1"/>
  <c r="G62" i="11" s="1"/>
  <c r="G62" i="12" s="1"/>
  <c r="G62" i="13" s="1"/>
  <c r="G62" i="14" s="1"/>
  <c r="G62" i="15" s="1"/>
  <c r="G62" i="16" s="1"/>
  <c r="G62" i="17" s="1"/>
  <c r="G62" i="18" s="1"/>
  <c r="G41" i="10" s="1"/>
  <c r="G36" i="19" s="1"/>
  <c r="G62" i="20" s="1"/>
  <c r="G73" i="21" s="1"/>
  <c r="G62" i="22" s="1"/>
  <c r="G61" i="23" s="1"/>
  <c r="G40" i="24" s="1"/>
  <c r="G70" i="2"/>
  <c r="G23" i="1" s="1"/>
  <c r="G23" i="3" s="1"/>
  <c r="G59" i="4" s="1"/>
  <c r="G67" i="5" s="1"/>
  <c r="G59" i="6" s="1"/>
  <c r="G47" i="7" s="1"/>
  <c r="G59" i="8" s="1"/>
  <c r="G59" i="9" s="1"/>
  <c r="G59" i="11" s="1"/>
  <c r="G59" i="12" s="1"/>
  <c r="G59" i="13" s="1"/>
  <c r="G59" i="14" s="1"/>
  <c r="G59" i="15" s="1"/>
  <c r="G59" i="16" s="1"/>
  <c r="G59" i="17" s="1"/>
  <c r="G59" i="18" s="1"/>
  <c r="G61" i="10" s="1"/>
  <c r="G55" i="19" s="1"/>
  <c r="G59" i="20" s="1"/>
  <c r="G61" i="21" s="1"/>
  <c r="G59" i="22" s="1"/>
  <c r="G58" i="23" s="1"/>
  <c r="G60" i="24" s="1"/>
  <c r="G69" i="2"/>
  <c r="G58" i="1" s="1"/>
  <c r="G58" i="3" s="1"/>
  <c r="G56" i="4" s="1"/>
  <c r="G65" i="5" s="1"/>
  <c r="G56" i="6" s="1"/>
  <c r="G45" i="7" s="1"/>
  <c r="G56" i="8" s="1"/>
  <c r="G56" i="9" s="1"/>
  <c r="G56" i="11" s="1"/>
  <c r="G56" i="12" s="1"/>
  <c r="G56" i="13" s="1"/>
  <c r="G56" i="14" s="1"/>
  <c r="G56" i="15" s="1"/>
  <c r="G56" i="16" s="1"/>
  <c r="G56" i="17" s="1"/>
  <c r="G56" i="18" s="1"/>
  <c r="G59" i="10" s="1"/>
  <c r="G53" i="19" s="1"/>
  <c r="G56" i="20" s="1"/>
  <c r="G59" i="21" s="1"/>
  <c r="G56" i="22" s="1"/>
  <c r="G55" i="23" s="1"/>
  <c r="G58" i="24" s="1"/>
  <c r="G68" i="2"/>
  <c r="G60" i="1" s="1"/>
  <c r="G60" i="3" s="1"/>
  <c r="G51" i="4" s="1"/>
  <c r="G62" i="5" s="1"/>
  <c r="G51" i="6" s="1"/>
  <c r="G42" i="7" s="1"/>
  <c r="G51" i="8" s="1"/>
  <c r="G51" i="9" s="1"/>
  <c r="G51" i="11" s="1"/>
  <c r="G51" i="12" s="1"/>
  <c r="G51" i="13" s="1"/>
  <c r="G51" i="14" s="1"/>
  <c r="G51" i="15" s="1"/>
  <c r="G51" i="16" s="1"/>
  <c r="G51" i="17" s="1"/>
  <c r="G51" i="18" s="1"/>
  <c r="G56" i="10" s="1"/>
  <c r="G50" i="19" s="1"/>
  <c r="G51" i="20" s="1"/>
  <c r="G56" i="21" s="1"/>
  <c r="G51" i="22" s="1"/>
  <c r="G50" i="23" s="1"/>
  <c r="G55" i="24" s="1"/>
  <c r="G67" i="2"/>
  <c r="G66" i="1" s="1"/>
  <c r="G66" i="3" s="1"/>
  <c r="G46" i="4" s="1"/>
  <c r="G58" i="5" s="1"/>
  <c r="G46" i="6" s="1"/>
  <c r="G38" i="7" s="1"/>
  <c r="G46" i="8" s="1"/>
  <c r="G46" i="9" s="1"/>
  <c r="G46" i="11" s="1"/>
  <c r="G46" i="12" s="1"/>
  <c r="G46" i="13" s="1"/>
  <c r="G46" i="14" s="1"/>
  <c r="G46" i="15" s="1"/>
  <c r="G46" i="16" s="1"/>
  <c r="G46" i="17" s="1"/>
  <c r="G46" i="18" s="1"/>
  <c r="G53" i="10" s="1"/>
  <c r="G47" i="19" s="1"/>
  <c r="G46" i="20" s="1"/>
  <c r="G53" i="21" s="1"/>
  <c r="G46" i="22" s="1"/>
  <c r="G45" i="23" s="1"/>
  <c r="G52" i="24" s="1"/>
  <c r="G66" i="2"/>
  <c r="G77" i="1" s="1"/>
  <c r="G77" i="3" s="1"/>
  <c r="G36" i="4" s="1"/>
  <c r="G45" i="5" s="1"/>
  <c r="G36" i="6" s="1"/>
  <c r="G65" i="7" s="1"/>
  <c r="G36" i="8" s="1"/>
  <c r="G36" i="9" s="1"/>
  <c r="G36" i="11" s="1"/>
  <c r="G36" i="12" s="1"/>
  <c r="G36" i="13" s="1"/>
  <c r="G36" i="14" s="1"/>
  <c r="G36" i="15" s="1"/>
  <c r="G36" i="16" s="1"/>
  <c r="G36" i="17" s="1"/>
  <c r="G36" i="18" s="1"/>
  <c r="G76" i="10" s="1"/>
  <c r="G75" i="19" s="1"/>
  <c r="G36" i="20" s="1"/>
  <c r="G26" i="21" s="1"/>
  <c r="G36" i="22" s="1"/>
  <c r="G35" i="23" s="1"/>
  <c r="G74" i="24" s="1"/>
  <c r="G65" i="2"/>
  <c r="G88" i="1" s="1"/>
  <c r="G88" i="3" s="1"/>
  <c r="G24" i="4" s="1"/>
  <c r="G50" i="5" s="1"/>
  <c r="G24" i="6" s="1"/>
  <c r="G30" i="7" s="1"/>
  <c r="G24" i="8" s="1"/>
  <c r="G24" i="9" s="1"/>
  <c r="G24" i="11" s="1"/>
  <c r="G24" i="12" s="1"/>
  <c r="G24" i="13" s="1"/>
  <c r="G24" i="14" s="1"/>
  <c r="G24" i="15" s="1"/>
  <c r="G24" i="16" s="1"/>
  <c r="G24" i="17" s="1"/>
  <c r="G24" i="18" s="1"/>
  <c r="G45" i="10" s="1"/>
  <c r="G39" i="19" s="1"/>
  <c r="G24" i="20" s="1"/>
  <c r="G45" i="21" s="1"/>
  <c r="G24" i="22" s="1"/>
  <c r="G24" i="23" s="1"/>
  <c r="G44" i="24" s="1"/>
  <c r="G64" i="2"/>
  <c r="G86" i="1" s="1"/>
  <c r="G86" i="3" s="1"/>
  <c r="G22" i="4" s="1"/>
  <c r="G44" i="5" s="1"/>
  <c r="G22" i="6" s="1"/>
  <c r="G64" i="7" s="1"/>
  <c r="G22" i="8" s="1"/>
  <c r="G22" i="9" s="1"/>
  <c r="G22" i="11" s="1"/>
  <c r="G22" i="12" s="1"/>
  <c r="G22" i="13" s="1"/>
  <c r="G22" i="14" s="1"/>
  <c r="G22" i="15" s="1"/>
  <c r="G22" i="16" s="1"/>
  <c r="G22" i="17" s="1"/>
  <c r="G22" i="18" s="1"/>
  <c r="G73" i="10" s="1"/>
  <c r="G72" i="19" s="1"/>
  <c r="G22" i="20" s="1"/>
  <c r="G23" i="21" s="1"/>
  <c r="G22" i="22" s="1"/>
  <c r="G22" i="23" s="1"/>
  <c r="G71" i="24" s="1"/>
  <c r="G63" i="2"/>
  <c r="G52" i="1" s="1"/>
  <c r="G52" i="3" s="1"/>
  <c r="G88" i="4" s="1"/>
  <c r="G43" i="5" s="1"/>
  <c r="G88" i="6" s="1"/>
  <c r="G86" i="7" s="1"/>
  <c r="G88" i="8" s="1"/>
  <c r="G88" i="9" s="1"/>
  <c r="G88" i="11" s="1"/>
  <c r="G88" i="12" s="1"/>
  <c r="G88" i="13" s="1"/>
  <c r="G86" i="14" s="1"/>
  <c r="G86" i="15" s="1"/>
  <c r="G86" i="16" s="1"/>
  <c r="G86" i="17" s="1"/>
  <c r="G86" i="18" s="1"/>
  <c r="G33" i="10" s="1"/>
  <c r="G35" i="19" s="1"/>
  <c r="G86" i="20" s="1"/>
  <c r="G86" i="21" s="1"/>
  <c r="G86" i="22" s="1"/>
  <c r="G85" i="23" s="1"/>
  <c r="G32" i="24" s="1"/>
  <c r="G62" i="2"/>
  <c r="G51" i="1" s="1"/>
  <c r="G51" i="3" s="1"/>
  <c r="G87" i="4" s="1"/>
  <c r="G42" i="5" s="1"/>
  <c r="G87" i="6" s="1"/>
  <c r="G85" i="7" s="1"/>
  <c r="G87" i="8" s="1"/>
  <c r="G87" i="9" s="1"/>
  <c r="G87" i="11" s="1"/>
  <c r="G87" i="12" s="1"/>
  <c r="G87" i="13" s="1"/>
  <c r="G85" i="14" s="1"/>
  <c r="G85" i="15" s="1"/>
  <c r="G85" i="16" s="1"/>
  <c r="G85" i="17" s="1"/>
  <c r="G85" i="18" s="1"/>
  <c r="G88" i="10" s="1"/>
  <c r="G87" i="19" s="1"/>
  <c r="G85" i="20" s="1"/>
  <c r="G38" i="21" s="1"/>
  <c r="G85" i="22" s="1"/>
  <c r="G84" i="23" s="1"/>
  <c r="G86" i="24" s="1"/>
  <c r="G61" i="2"/>
  <c r="G49" i="1" s="1"/>
  <c r="G49" i="3" s="1"/>
  <c r="G85" i="4" s="1"/>
  <c r="G80" i="5" s="1"/>
  <c r="G85" i="6" s="1"/>
  <c r="G60" i="7" s="1"/>
  <c r="G85" i="8" s="1"/>
  <c r="G85" i="9" s="1"/>
  <c r="G85" i="11" s="1"/>
  <c r="G85" i="12" s="1"/>
  <c r="G85" i="13" s="1"/>
  <c r="G83" i="14" s="1"/>
  <c r="G83" i="15" s="1"/>
  <c r="G83" i="16" s="1"/>
  <c r="G83" i="17" s="1"/>
  <c r="G83" i="18" s="1"/>
  <c r="G70" i="10" s="1"/>
  <c r="G64" i="19" s="1"/>
  <c r="G83" i="20" s="1"/>
  <c r="G70" i="21" s="1"/>
  <c r="G83" i="22" s="1"/>
  <c r="G82" i="23" s="1"/>
  <c r="G68" i="24" s="1"/>
  <c r="G60" i="2"/>
  <c r="G48" i="1" s="1"/>
  <c r="G48" i="3" s="1"/>
  <c r="G84" i="4" s="1"/>
  <c r="G41" i="5" s="1"/>
  <c r="G84" i="6" s="1"/>
  <c r="G84" i="7" s="1"/>
  <c r="G84" i="8" s="1"/>
  <c r="G84" i="9" s="1"/>
  <c r="G84" i="11" s="1"/>
  <c r="G84" i="12" s="1"/>
  <c r="G84" i="13" s="1"/>
  <c r="G82" i="14" s="1"/>
  <c r="G82" i="15" s="1"/>
  <c r="G82" i="16" s="1"/>
  <c r="G82" i="17" s="1"/>
  <c r="G82" i="18" s="1"/>
  <c r="G32" i="10" s="1"/>
  <c r="G34" i="19" s="1"/>
  <c r="G82" i="20" s="1"/>
  <c r="G85" i="21" s="1"/>
  <c r="G82" i="22" s="1"/>
  <c r="G81" i="23" s="1"/>
  <c r="G31" i="24" s="1"/>
  <c r="G59" i="2"/>
  <c r="G45" i="1" s="1"/>
  <c r="G45" i="3" s="1"/>
  <c r="G81" i="4" s="1"/>
  <c r="G40" i="5" s="1"/>
  <c r="G81" i="6" s="1"/>
  <c r="G83" i="7" s="1"/>
  <c r="G81" i="8" s="1"/>
  <c r="G81" i="9" s="1"/>
  <c r="G81" i="11" s="1"/>
  <c r="G81" i="12" s="1"/>
  <c r="G81" i="13" s="1"/>
  <c r="G79" i="14" s="1"/>
  <c r="G79" i="15" s="1"/>
  <c r="G79" i="16" s="1"/>
  <c r="G79" i="17" s="1"/>
  <c r="G79" i="18" s="1"/>
  <c r="G31" i="10" s="1"/>
  <c r="G33" i="19" s="1"/>
  <c r="G79" i="20" s="1"/>
  <c r="G84" i="21" s="1"/>
  <c r="G79" i="22" s="1"/>
  <c r="G78" i="23" s="1"/>
  <c r="G30" i="24" s="1"/>
  <c r="G58" i="2"/>
  <c r="G44" i="1" s="1"/>
  <c r="G44" i="3" s="1"/>
  <c r="G80" i="4" s="1"/>
  <c r="G39" i="5" s="1"/>
  <c r="G80" i="6" s="1"/>
  <c r="G82" i="7" s="1"/>
  <c r="G80" i="8" s="1"/>
  <c r="G80" i="9" s="1"/>
  <c r="G80" i="11" s="1"/>
  <c r="G80" i="12" s="1"/>
  <c r="G80" i="13" s="1"/>
  <c r="G78" i="14" s="1"/>
  <c r="G78" i="15" s="1"/>
  <c r="G78" i="16" s="1"/>
  <c r="G78" i="17" s="1"/>
  <c r="G78" i="18" s="1"/>
  <c r="G85" i="10" s="1"/>
  <c r="G84" i="19" s="1"/>
  <c r="G78" i="20" s="1"/>
  <c r="G35" i="21" s="1"/>
  <c r="G78" i="22" s="1"/>
  <c r="G77" i="23" s="1"/>
  <c r="G83" i="24" s="1"/>
  <c r="G57" i="2"/>
  <c r="G41" i="1" s="1"/>
  <c r="G41" i="3" s="1"/>
  <c r="G77" i="4" s="1"/>
  <c r="G77" i="5" s="1"/>
  <c r="G77" i="6" s="1"/>
  <c r="G57" i="7" s="1"/>
  <c r="G77" i="8" s="1"/>
  <c r="G77" i="9" s="1"/>
  <c r="G77" i="11" s="1"/>
  <c r="G77" i="12" s="1"/>
  <c r="G77" i="13" s="1"/>
  <c r="G56" i="2"/>
  <c r="G36" i="1" s="1"/>
  <c r="G36" i="3" s="1"/>
  <c r="G72" i="4" s="1"/>
  <c r="G75" i="5" s="1"/>
  <c r="G72" i="6" s="1"/>
  <c r="G55" i="7" s="1"/>
  <c r="G72" i="8" s="1"/>
  <c r="G72" i="9" s="1"/>
  <c r="G72" i="11" s="1"/>
  <c r="G72" i="12" s="1"/>
  <c r="G72" i="13" s="1"/>
  <c r="G71" i="14" s="1"/>
  <c r="G71" i="15" s="1"/>
  <c r="G71" i="16" s="1"/>
  <c r="G71" i="17" s="1"/>
  <c r="G71" i="18" s="1"/>
  <c r="G66" i="10" s="1"/>
  <c r="G60" i="19" s="1"/>
  <c r="G71" i="20" s="1"/>
  <c r="G66" i="21" s="1"/>
  <c r="G71" i="22" s="1"/>
  <c r="G70" i="23" s="1"/>
  <c r="G64" i="24" s="1"/>
  <c r="G55" i="2"/>
  <c r="G35" i="1" s="1"/>
  <c r="G35" i="3" s="1"/>
  <c r="G71" i="4" s="1"/>
  <c r="G74" i="5" s="1"/>
  <c r="G71" i="6" s="1"/>
  <c r="G54" i="7" s="1"/>
  <c r="G71" i="8" s="1"/>
  <c r="G71" i="9" s="1"/>
  <c r="G71" i="11" s="1"/>
  <c r="G71" i="12" s="1"/>
  <c r="G71" i="13" s="1"/>
  <c r="G70" i="14" s="1"/>
  <c r="G70" i="15" s="1"/>
  <c r="G70" i="16" s="1"/>
  <c r="G70" i="17" s="1"/>
  <c r="G70" i="18" s="1"/>
  <c r="G84" i="10" s="1"/>
  <c r="G83" i="19" s="1"/>
  <c r="G70" i="20" s="1"/>
  <c r="G34" i="21" s="1"/>
  <c r="G70" i="22" s="1"/>
  <c r="G69" i="23" s="1"/>
  <c r="G82" i="24" s="1"/>
  <c r="G54" i="2"/>
  <c r="G33" i="1" s="1"/>
  <c r="G33" i="3" s="1"/>
  <c r="G69" i="4" s="1"/>
  <c r="G73" i="5" s="1"/>
  <c r="G69" i="6" s="1"/>
  <c r="G53" i="7" s="1"/>
  <c r="G69" i="8" s="1"/>
  <c r="G69" i="9" s="1"/>
  <c r="G69" i="11" s="1"/>
  <c r="G69" i="12" s="1"/>
  <c r="G69" i="13" s="1"/>
  <c r="G69" i="14" s="1"/>
  <c r="G69" i="15" s="1"/>
  <c r="G69" i="16" s="1"/>
  <c r="G69" i="17" s="1"/>
  <c r="G69" i="18" s="1"/>
  <c r="G65" i="10" s="1"/>
  <c r="G59" i="19" s="1"/>
  <c r="G69" i="20" s="1"/>
  <c r="G65" i="21" s="1"/>
  <c r="G69" i="22" s="1"/>
  <c r="G68" i="23" s="1"/>
  <c r="G63" i="24" s="1"/>
  <c r="G53" i="2"/>
  <c r="G31" i="1" s="1"/>
  <c r="G31" i="3" s="1"/>
  <c r="G67" i="4" s="1"/>
  <c r="G72" i="5" s="1"/>
  <c r="G67" i="6" s="1"/>
  <c r="G52" i="7" s="1"/>
  <c r="G67" i="8" s="1"/>
  <c r="G67" i="9" s="1"/>
  <c r="G67" i="11" s="1"/>
  <c r="G67" i="12" s="1"/>
  <c r="G67" i="13" s="1"/>
  <c r="G67" i="14" s="1"/>
  <c r="G67" i="15" s="1"/>
  <c r="G67" i="16" s="1"/>
  <c r="G67" i="17" s="1"/>
  <c r="G67" i="18" s="1"/>
  <c r="G64" i="10" s="1"/>
  <c r="G58" i="19" s="1"/>
  <c r="G67" i="20" s="1"/>
  <c r="G64" i="21" s="1"/>
  <c r="G67" i="22" s="1"/>
  <c r="G66" i="23" s="1"/>
  <c r="G62" i="24" s="1"/>
  <c r="G52" i="2"/>
  <c r="G29" i="1" s="1"/>
  <c r="G29" i="3" s="1"/>
  <c r="G65" i="4" s="1"/>
  <c r="G70" i="5" s="1"/>
  <c r="G65" i="6" s="1"/>
  <c r="G50" i="7" s="1"/>
  <c r="G65" i="8" s="1"/>
  <c r="G65" i="9" s="1"/>
  <c r="G65" i="11" s="1"/>
  <c r="G65" i="12" s="1"/>
  <c r="G65" i="13" s="1"/>
  <c r="G65" i="14" s="1"/>
  <c r="G65" i="15" s="1"/>
  <c r="G65" i="16" s="1"/>
  <c r="G65" i="17" s="1"/>
  <c r="G65" i="18" s="1"/>
  <c r="G63" i="10" s="1"/>
  <c r="G57" i="19" s="1"/>
  <c r="G65" i="20" s="1"/>
  <c r="G63" i="21" s="1"/>
  <c r="G65" i="22" s="1"/>
  <c r="G64" i="23" s="1"/>
  <c r="G87" i="24" s="1"/>
  <c r="G51" i="2"/>
  <c r="G25" i="1" s="1"/>
  <c r="G25" i="3" s="1"/>
  <c r="G61" i="4" s="1"/>
  <c r="G68" i="5" s="1"/>
  <c r="G61" i="6" s="1"/>
  <c r="G48" i="7" s="1"/>
  <c r="G61" i="8" s="1"/>
  <c r="G61" i="9" s="1"/>
  <c r="G61" i="11" s="1"/>
  <c r="G61" i="12" s="1"/>
  <c r="G61" i="13" s="1"/>
  <c r="G61" i="14" s="1"/>
  <c r="G61" i="15" s="1"/>
  <c r="G61" i="16" s="1"/>
  <c r="G61" i="17" s="1"/>
  <c r="G61" i="18" s="1"/>
  <c r="G62" i="10" s="1"/>
  <c r="G56" i="19" s="1"/>
  <c r="G61" i="20" s="1"/>
  <c r="G62" i="21" s="1"/>
  <c r="G61" i="22" s="1"/>
  <c r="G60" i="23" s="1"/>
  <c r="G61" i="24" s="1"/>
  <c r="G50" i="2"/>
  <c r="G57" i="1" s="1"/>
  <c r="G57" i="3" s="1"/>
  <c r="G55" i="4" s="1"/>
  <c r="G38" i="5" s="1"/>
  <c r="G55" i="6" s="1"/>
  <c r="G81" i="7" s="1"/>
  <c r="G55" i="8" s="1"/>
  <c r="G55" i="9" s="1"/>
  <c r="G55" i="11" s="1"/>
  <c r="G55" i="12" s="1"/>
  <c r="G55" i="13" s="1"/>
  <c r="G55" i="14" s="1"/>
  <c r="G55" i="15" s="1"/>
  <c r="G55" i="16" s="1"/>
  <c r="G55" i="17" s="1"/>
  <c r="G55" i="18" s="1"/>
  <c r="G30" i="10" s="1"/>
  <c r="G32" i="19" s="1"/>
  <c r="G55" i="20" s="1"/>
  <c r="G83" i="21" s="1"/>
  <c r="G55" i="22" s="1"/>
  <c r="G54" i="23" s="1"/>
  <c r="G29" i="24" s="1"/>
  <c r="G49" i="2"/>
  <c r="G56" i="1" s="1"/>
  <c r="G56" i="3" s="1"/>
  <c r="G54" i="4" s="1"/>
  <c r="G37" i="5" s="1"/>
  <c r="G54" i="6" s="1"/>
  <c r="G80" i="7" s="1"/>
  <c r="G54" i="8" s="1"/>
  <c r="G54" i="9" s="1"/>
  <c r="G54" i="11" s="1"/>
  <c r="G54" i="12" s="1"/>
  <c r="G54" i="13" s="1"/>
  <c r="G54" i="14" s="1"/>
  <c r="G54" i="15" s="1"/>
  <c r="G54" i="16" s="1"/>
  <c r="G54" i="17" s="1"/>
  <c r="G54" i="18" s="1"/>
  <c r="G29" i="10" s="1"/>
  <c r="G31" i="19" s="1"/>
  <c r="G54" i="20" s="1"/>
  <c r="G82" i="21" s="1"/>
  <c r="G54" i="22" s="1"/>
  <c r="G53" i="23" s="1"/>
  <c r="G28" i="24" s="1"/>
  <c r="G48" i="2"/>
  <c r="G61" i="1" s="1"/>
  <c r="G61" i="3" s="1"/>
  <c r="G52" i="4" s="1"/>
  <c r="G63" i="5" s="1"/>
  <c r="G52" i="6" s="1"/>
  <c r="G43" i="7" s="1"/>
  <c r="G52" i="8" s="1"/>
  <c r="G52" i="9" s="1"/>
  <c r="G52" i="11" s="1"/>
  <c r="G52" i="12" s="1"/>
  <c r="G52" i="13" s="1"/>
  <c r="G52" i="14" s="1"/>
  <c r="G52" i="15" s="1"/>
  <c r="G52" i="16" s="1"/>
  <c r="G52" i="17" s="1"/>
  <c r="G52" i="18" s="1"/>
  <c r="G57" i="10" s="1"/>
  <c r="G51" i="19" s="1"/>
  <c r="G52" i="20" s="1"/>
  <c r="G57" i="21" s="1"/>
  <c r="G52" i="22" s="1"/>
  <c r="G51" i="23" s="1"/>
  <c r="G56" i="24" s="1"/>
  <c r="G47" i="2"/>
  <c r="G62" i="1" s="1"/>
  <c r="G62" i="3" s="1"/>
  <c r="G50" i="4" s="1"/>
  <c r="G61" i="5" s="1"/>
  <c r="G50" i="6" s="1"/>
  <c r="G41" i="7" s="1"/>
  <c r="G50" i="8" s="1"/>
  <c r="G50" i="9" s="1"/>
  <c r="G50" i="11" s="1"/>
  <c r="G50" i="12" s="1"/>
  <c r="G50" i="13" s="1"/>
  <c r="G50" i="14" s="1"/>
  <c r="G50" i="15" s="1"/>
  <c r="G50" i="16" s="1"/>
  <c r="G50" i="17" s="1"/>
  <c r="G50" i="18" s="1"/>
  <c r="G81" i="10" s="1"/>
  <c r="G80" i="19" s="1"/>
  <c r="G50" i="20" s="1"/>
  <c r="G31" i="21" s="1"/>
  <c r="G50" i="22" s="1"/>
  <c r="G49" i="23" s="1"/>
  <c r="G79" i="24" s="1"/>
  <c r="G46" i="2"/>
  <c r="G64" i="1" s="1"/>
  <c r="G64" i="3" s="1"/>
  <c r="G49" i="4" s="1"/>
  <c r="G36" i="5" s="1"/>
  <c r="G49" i="6" s="1"/>
  <c r="G79" i="7" s="1"/>
  <c r="G49" i="8" s="1"/>
  <c r="G49" i="9" s="1"/>
  <c r="G49" i="11" s="1"/>
  <c r="G49" i="12" s="1"/>
  <c r="G49" i="13" s="1"/>
  <c r="G49" i="14" s="1"/>
  <c r="G49" i="15" s="1"/>
  <c r="G49" i="16" s="1"/>
  <c r="G49" i="17" s="1"/>
  <c r="G49" i="18" s="1"/>
  <c r="G80" i="10" s="1"/>
  <c r="G79" i="19" s="1"/>
  <c r="G49" i="20" s="1"/>
  <c r="G30" i="21" s="1"/>
  <c r="G49" i="22" s="1"/>
  <c r="G48" i="23" s="1"/>
  <c r="G78" i="24" s="1"/>
  <c r="G45" i="2"/>
  <c r="G63" i="1" s="1"/>
  <c r="G63" i="3" s="1"/>
  <c r="G48" i="4" s="1"/>
  <c r="G60" i="5" s="1"/>
  <c r="G48" i="6" s="1"/>
  <c r="G40" i="7" s="1"/>
  <c r="G48" i="8" s="1"/>
  <c r="G48" i="9" s="1"/>
  <c r="G48" i="11" s="1"/>
  <c r="G48" i="12" s="1"/>
  <c r="G48" i="13" s="1"/>
  <c r="G48" i="14" s="1"/>
  <c r="G48" i="15" s="1"/>
  <c r="G48" i="16" s="1"/>
  <c r="G48" i="17" s="1"/>
  <c r="G48" i="18" s="1"/>
  <c r="G55" i="10" s="1"/>
  <c r="G49" i="19" s="1"/>
  <c r="G48" i="20" s="1"/>
  <c r="G55" i="21" s="1"/>
  <c r="G48" i="22" s="1"/>
  <c r="G47" i="23" s="1"/>
  <c r="G54" i="24" s="1"/>
  <c r="G44" i="2"/>
  <c r="G65" i="1" s="1"/>
  <c r="G65" i="3" s="1"/>
  <c r="G47" i="4" s="1"/>
  <c r="G59" i="5" s="1"/>
  <c r="G47" i="6" s="1"/>
  <c r="G39" i="7" s="1"/>
  <c r="G47" i="8" s="1"/>
  <c r="G47" i="9" s="1"/>
  <c r="G47" i="11" s="1"/>
  <c r="G47" i="12" s="1"/>
  <c r="G47" i="13" s="1"/>
  <c r="G47" i="14" s="1"/>
  <c r="G47" i="15" s="1"/>
  <c r="G47" i="16" s="1"/>
  <c r="G47" i="17" s="1"/>
  <c r="G47" i="18" s="1"/>
  <c r="G54" i="10" s="1"/>
  <c r="G48" i="19" s="1"/>
  <c r="G47" i="20" s="1"/>
  <c r="G54" i="21" s="1"/>
  <c r="G47" i="22" s="1"/>
  <c r="G46" i="23" s="1"/>
  <c r="G53" i="24" s="1"/>
  <c r="G43" i="2"/>
  <c r="G68" i="1" s="1"/>
  <c r="G68" i="3" s="1"/>
  <c r="G44" i="4" s="1"/>
  <c r="G35" i="5" s="1"/>
  <c r="G44" i="6" s="1"/>
  <c r="G78" i="7" s="1"/>
  <c r="G44" i="8" s="1"/>
  <c r="G44" i="9" s="1"/>
  <c r="G44" i="11" s="1"/>
  <c r="G44" i="12" s="1"/>
  <c r="G44" i="13" s="1"/>
  <c r="G44" i="14" s="1"/>
  <c r="G44" i="15" s="1"/>
  <c r="G44" i="16" s="1"/>
  <c r="G44" i="17" s="1"/>
  <c r="G44" i="18" s="1"/>
  <c r="G79" i="10" s="1"/>
  <c r="G78" i="19" s="1"/>
  <c r="G44" i="20" s="1"/>
  <c r="G29" i="21" s="1"/>
  <c r="G44" i="22" s="1"/>
  <c r="G43" i="23" s="1"/>
  <c r="G77" i="24" s="1"/>
  <c r="G42" i="2"/>
  <c r="G70" i="1" s="1"/>
  <c r="G70" i="3" s="1"/>
  <c r="G43" i="4" s="1"/>
  <c r="G57" i="5" s="1"/>
  <c r="G43" i="6" s="1"/>
  <c r="G37" i="7" s="1"/>
  <c r="G43" i="8" s="1"/>
  <c r="G43" i="9" s="1"/>
  <c r="G43" i="11" s="1"/>
  <c r="G43" i="12" s="1"/>
  <c r="G43" i="13" s="1"/>
  <c r="G43" i="14" s="1"/>
  <c r="G43" i="15" s="1"/>
  <c r="G43" i="16" s="1"/>
  <c r="G43" i="17" s="1"/>
  <c r="G43" i="18" s="1"/>
  <c r="G52" i="10" s="1"/>
  <c r="G46" i="19" s="1"/>
  <c r="G43" i="20" s="1"/>
  <c r="G52" i="21" s="1"/>
  <c r="G43" i="22" s="1"/>
  <c r="G42" i="23" s="1"/>
  <c r="G51" i="24" s="1"/>
  <c r="G41" i="2"/>
  <c r="G69" i="1" s="1"/>
  <c r="G69" i="3" s="1"/>
  <c r="G42" i="4" s="1"/>
  <c r="G34" i="5" s="1"/>
  <c r="G42" i="6" s="1"/>
  <c r="G77" i="7" s="1"/>
  <c r="G42" i="8" s="1"/>
  <c r="G42" i="9" s="1"/>
  <c r="G42" i="11" s="1"/>
  <c r="G42" i="12" s="1"/>
  <c r="G42" i="13" s="1"/>
  <c r="G42" i="14" s="1"/>
  <c r="G42" i="15" s="1"/>
  <c r="G42" i="16" s="1"/>
  <c r="G42" i="17" s="1"/>
  <c r="G42" i="18" s="1"/>
  <c r="G78" i="10" s="1"/>
  <c r="G77" i="19" s="1"/>
  <c r="G42" i="20" s="1"/>
  <c r="G28" i="21" s="1"/>
  <c r="G42" i="22" s="1"/>
  <c r="G41" i="23" s="1"/>
  <c r="G76" i="24" s="1"/>
  <c r="G40" i="2"/>
  <c r="G75" i="1" s="1"/>
  <c r="G75" i="3" s="1"/>
  <c r="G41" i="4" s="1"/>
  <c r="G56" i="5" s="1"/>
  <c r="G41" i="6" s="1"/>
  <c r="G36" i="7" s="1"/>
  <c r="G41" i="8" s="1"/>
  <c r="G41" i="9" s="1"/>
  <c r="G41" i="11" s="1"/>
  <c r="G41" i="12" s="1"/>
  <c r="G41" i="13" s="1"/>
  <c r="G41" i="14" s="1"/>
  <c r="G41" i="15" s="1"/>
  <c r="G41" i="16" s="1"/>
  <c r="G41" i="17" s="1"/>
  <c r="G41" i="18" s="1"/>
  <c r="G51" i="10" s="1"/>
  <c r="G45" i="19" s="1"/>
  <c r="G41" i="20" s="1"/>
  <c r="G51" i="21" s="1"/>
  <c r="G41" i="22" s="1"/>
  <c r="G40" i="23" s="1"/>
  <c r="G50" i="24" s="1"/>
  <c r="G39" i="2"/>
  <c r="G72" i="1" s="1"/>
  <c r="G72" i="3" s="1"/>
  <c r="G38" i="4" s="1"/>
  <c r="G53" i="5" s="1"/>
  <c r="G38" i="6" s="1"/>
  <c r="G33" i="7" s="1"/>
  <c r="G38" i="8" s="1"/>
  <c r="G38" i="9" s="1"/>
  <c r="G38" i="11" s="1"/>
  <c r="G38" i="12" s="1"/>
  <c r="G38" i="13" s="1"/>
  <c r="G38" i="14" s="1"/>
  <c r="G38" i="15" s="1"/>
  <c r="G38" i="16" s="1"/>
  <c r="G38" i="17" s="1"/>
  <c r="G38" i="18" s="1"/>
  <c r="G48" i="10" s="1"/>
  <c r="G42" i="19" s="1"/>
  <c r="G38" i="20" s="1"/>
  <c r="G48" i="21" s="1"/>
  <c r="G38" i="22" s="1"/>
  <c r="G37" i="23" s="1"/>
  <c r="G47" i="24" s="1"/>
  <c r="G38" i="2"/>
  <c r="G76" i="1" s="1"/>
  <c r="G76" i="3" s="1"/>
  <c r="G35" i="4" s="1"/>
  <c r="G33" i="5" s="1"/>
  <c r="G35" i="6" s="1"/>
  <c r="G76" i="7" s="1"/>
  <c r="G35" i="8" s="1"/>
  <c r="G35" i="9" s="1"/>
  <c r="G35" i="11" s="1"/>
  <c r="G35" i="12" s="1"/>
  <c r="G35" i="13" s="1"/>
  <c r="G35" i="14" s="1"/>
  <c r="G35" i="15" s="1"/>
  <c r="G35" i="16" s="1"/>
  <c r="G35" i="17" s="1"/>
  <c r="G35" i="18" s="1"/>
  <c r="G28" i="10" s="1"/>
  <c r="G30" i="19" s="1"/>
  <c r="G35" i="20" s="1"/>
  <c r="G81" i="21" s="1"/>
  <c r="G35" i="22" s="1"/>
  <c r="G37" i="2"/>
  <c r="G84" i="1" s="1"/>
  <c r="G84" i="3" s="1"/>
  <c r="G34" i="4" s="1"/>
  <c r="G32" i="5" s="1"/>
  <c r="G34" i="6" s="1"/>
  <c r="G75" i="7" s="1"/>
  <c r="G34" i="8" s="1"/>
  <c r="G34" i="9" s="1"/>
  <c r="G34" i="11" s="1"/>
  <c r="G34" i="12" s="1"/>
  <c r="G34" i="13" s="1"/>
  <c r="G34" i="14" s="1"/>
  <c r="G34" i="15" s="1"/>
  <c r="G34" i="16" s="1"/>
  <c r="G34" i="17" s="1"/>
  <c r="G34" i="18" s="1"/>
  <c r="G75" i="10" s="1"/>
  <c r="G74" i="19" s="1"/>
  <c r="G34" i="20" s="1"/>
  <c r="G25" i="21" s="1"/>
  <c r="G34" i="22" s="1"/>
  <c r="G34" i="23" s="1"/>
  <c r="G73" i="24" s="1"/>
  <c r="G36" i="2"/>
  <c r="G83" i="1" s="1"/>
  <c r="G83" i="3" s="1"/>
  <c r="G33" i="4" s="1"/>
  <c r="G31" i="5" s="1"/>
  <c r="G33" i="6" s="1"/>
  <c r="G74" i="7" s="1"/>
  <c r="G33" i="8" s="1"/>
  <c r="G33" i="9" s="1"/>
  <c r="G33" i="11" s="1"/>
  <c r="G33" i="12" s="1"/>
  <c r="G33" i="13" s="1"/>
  <c r="G33" i="14" s="1"/>
  <c r="G33" i="15" s="1"/>
  <c r="G33" i="16" s="1"/>
  <c r="G33" i="17" s="1"/>
  <c r="G33" i="18" s="1"/>
  <c r="G27" i="10" s="1"/>
  <c r="G29" i="19" s="1"/>
  <c r="G33" i="20" s="1"/>
  <c r="G80" i="21" s="1"/>
  <c r="G33" i="22" s="1"/>
  <c r="G33" i="23" s="1"/>
  <c r="G27" i="24" s="1"/>
  <c r="G35" i="2"/>
  <c r="G82" i="1" s="1"/>
  <c r="G82" i="3" s="1"/>
  <c r="G32" i="4" s="1"/>
  <c r="G30" i="5" s="1"/>
  <c r="G32" i="6" s="1"/>
  <c r="G73" i="7" s="1"/>
  <c r="G32" i="8" s="1"/>
  <c r="G32" i="9" s="1"/>
  <c r="G32" i="11" s="1"/>
  <c r="G32" i="12" s="1"/>
  <c r="G32" i="13" s="1"/>
  <c r="G32" i="14" s="1"/>
  <c r="G32" i="15" s="1"/>
  <c r="G32" i="16" s="1"/>
  <c r="G32" i="17" s="1"/>
  <c r="G32" i="18" s="1"/>
  <c r="G26" i="10" s="1"/>
  <c r="G28" i="19" s="1"/>
  <c r="G32" i="20" s="1"/>
  <c r="G79" i="21" s="1"/>
  <c r="G32" i="22" s="1"/>
  <c r="G32" i="23" s="1"/>
  <c r="G26" i="24" s="1"/>
  <c r="G34" i="2"/>
  <c r="G80" i="1" s="1"/>
  <c r="G80" i="3" s="1"/>
  <c r="G30" i="4" s="1"/>
  <c r="G29" i="5" s="1"/>
  <c r="G30" i="6" s="1"/>
  <c r="G72" i="7" s="1"/>
  <c r="G30" i="8" s="1"/>
  <c r="G30" i="9" s="1"/>
  <c r="G30" i="11" s="1"/>
  <c r="G30" i="12" s="1"/>
  <c r="G30" i="13" s="1"/>
  <c r="G30" i="14" s="1"/>
  <c r="G30" i="15" s="1"/>
  <c r="G30" i="16" s="1"/>
  <c r="G30" i="17" s="1"/>
  <c r="G30" i="18" s="1"/>
  <c r="G25" i="10" s="1"/>
  <c r="G27" i="19" s="1"/>
  <c r="G30" i="20" s="1"/>
  <c r="G78" i="21" s="1"/>
  <c r="G30" i="22" s="1"/>
  <c r="G30" i="23" s="1"/>
  <c r="G25" i="24" s="1"/>
  <c r="G33" i="2"/>
  <c r="G79" i="1" s="1"/>
  <c r="G79" i="3" s="1"/>
  <c r="G29" i="4" s="1"/>
  <c r="G28" i="5" s="1"/>
  <c r="G29" i="6" s="1"/>
  <c r="G71" i="7" s="1"/>
  <c r="G29" i="8" s="1"/>
  <c r="G29" i="9" s="1"/>
  <c r="G29" i="11" s="1"/>
  <c r="G29" i="12" s="1"/>
  <c r="G29" i="13" s="1"/>
  <c r="G29" i="14" s="1"/>
  <c r="G29" i="15" s="1"/>
  <c r="G29" i="16" s="1"/>
  <c r="G29" i="17" s="1"/>
  <c r="G29" i="18" s="1"/>
  <c r="G24" i="10" s="1"/>
  <c r="G26" i="19" s="1"/>
  <c r="G29" i="20" s="1"/>
  <c r="G77" i="21" s="1"/>
  <c r="G29" i="22" s="1"/>
  <c r="G29" i="23" s="1"/>
  <c r="G24" i="24" s="1"/>
  <c r="G32" i="2"/>
  <c r="G78" i="1" s="1"/>
  <c r="G78" i="3" s="1"/>
  <c r="G28" i="4" s="1"/>
  <c r="G27" i="5" s="1"/>
  <c r="G28" i="6" s="1"/>
  <c r="G70" i="7" s="1"/>
  <c r="G28" i="8" s="1"/>
  <c r="G28" i="9" s="1"/>
  <c r="G28" i="11" s="1"/>
  <c r="G28" i="12" s="1"/>
  <c r="G28" i="13" s="1"/>
  <c r="G28" i="14" s="1"/>
  <c r="G28" i="15" s="1"/>
  <c r="G28" i="16" s="1"/>
  <c r="G28" i="17" s="1"/>
  <c r="G28" i="18" s="1"/>
  <c r="G23" i="10" s="1"/>
  <c r="G25" i="19" s="1"/>
  <c r="G28" i="20" s="1"/>
  <c r="G76" i="21" s="1"/>
  <c r="G28" i="22" s="1"/>
  <c r="G28" i="23" s="1"/>
  <c r="G23" i="24" s="1"/>
  <c r="G31" i="2"/>
  <c r="G90" i="1" s="1"/>
  <c r="G90" i="3" s="1"/>
  <c r="G26" i="4" s="1"/>
  <c r="G26" i="5" s="1"/>
  <c r="G26" i="6" s="1"/>
  <c r="G69" i="7" s="1"/>
  <c r="G26" i="8" s="1"/>
  <c r="G26" i="9" s="1"/>
  <c r="G26" i="11" s="1"/>
  <c r="G26" i="12" s="1"/>
  <c r="G26" i="13" s="1"/>
  <c r="G26" i="14" s="1"/>
  <c r="G26" i="15" s="1"/>
  <c r="G26" i="16" s="1"/>
  <c r="G26" i="17" s="1"/>
  <c r="G26" i="18" s="1"/>
  <c r="G22" i="10" s="1"/>
  <c r="G24" i="19" s="1"/>
  <c r="G26" i="20" s="1"/>
  <c r="G75" i="21" s="1"/>
  <c r="G26" i="22" s="1"/>
  <c r="G26" i="23" s="1"/>
  <c r="G22" i="24" s="1"/>
  <c r="G30" i="2"/>
  <c r="G87" i="1" s="1"/>
  <c r="G87" i="3" s="1"/>
  <c r="G23" i="4" s="1"/>
  <c r="G49" i="5" s="1"/>
  <c r="G23" i="6" s="1"/>
  <c r="G29" i="7" s="1"/>
  <c r="G23" i="8" s="1"/>
  <c r="G23" i="9" s="1"/>
  <c r="G23" i="11" s="1"/>
  <c r="G23" i="12" s="1"/>
  <c r="G23" i="13" s="1"/>
  <c r="G23" i="14" s="1"/>
  <c r="G23" i="15" s="1"/>
  <c r="G23" i="16" s="1"/>
  <c r="G23" i="17" s="1"/>
  <c r="G23" i="18" s="1"/>
  <c r="G44" i="10" s="1"/>
  <c r="G38" i="19" s="1"/>
  <c r="G23" i="20" s="1"/>
  <c r="G44" i="21" s="1"/>
  <c r="G23" i="22" s="1"/>
  <c r="G23" i="23" s="1"/>
  <c r="G43" i="24" s="1"/>
  <c r="G29" i="2"/>
  <c r="G54" i="1" s="1"/>
  <c r="G54" i="3" s="1"/>
  <c r="G90" i="4" s="1"/>
  <c r="G83" i="5" s="1"/>
  <c r="G90" i="6" s="1"/>
  <c r="G63" i="7" s="1"/>
  <c r="G90" i="8" s="1"/>
  <c r="G90" i="9" s="1"/>
  <c r="G90" i="11" s="1"/>
  <c r="G90" i="12" s="1"/>
  <c r="G90" i="13" s="1"/>
  <c r="G88" i="14" s="1"/>
  <c r="G88" i="15" s="1"/>
  <c r="G88" i="16" s="1"/>
  <c r="G88" i="17" s="1"/>
  <c r="G88" i="18" s="1"/>
  <c r="G72" i="10" s="1"/>
  <c r="G66" i="19" s="1"/>
  <c r="G88" i="20" s="1"/>
  <c r="G72" i="21" s="1"/>
  <c r="G88" i="22" s="1"/>
  <c r="G87" i="23" s="1"/>
  <c r="G70" i="24" s="1"/>
  <c r="G28" i="2"/>
  <c r="G37" i="1" s="1"/>
  <c r="G37" i="3" s="1"/>
  <c r="G73" i="4" s="1"/>
  <c r="G76" i="5" s="1"/>
  <c r="G73" i="6" s="1"/>
  <c r="G56" i="7" s="1"/>
  <c r="G73" i="8" s="1"/>
  <c r="G73" i="9" s="1"/>
  <c r="G73" i="11" s="1"/>
  <c r="G73" i="12" s="1"/>
  <c r="G73" i="13" s="1"/>
  <c r="G72" i="14" s="1"/>
  <c r="G72" i="15" s="1"/>
  <c r="G72" i="16" s="1"/>
  <c r="G72" i="17" s="1"/>
  <c r="G72" i="18" s="1"/>
  <c r="G67" i="10" s="1"/>
  <c r="G61" i="19" s="1"/>
  <c r="G72" i="20" s="1"/>
  <c r="G67" i="21" s="1"/>
  <c r="G72" i="22" s="1"/>
  <c r="G71" i="23" s="1"/>
  <c r="G65" i="24" s="1"/>
  <c r="G27" i="2"/>
  <c r="G24" i="1" s="1"/>
  <c r="G24" i="3" s="1"/>
  <c r="G60" i="4" s="1"/>
  <c r="G25" i="5" s="1"/>
  <c r="G60" i="6" s="1"/>
  <c r="G87" i="7" s="1"/>
  <c r="G60" i="8" s="1"/>
  <c r="G60" i="9" s="1"/>
  <c r="G60" i="11" s="1"/>
  <c r="G60" i="12" s="1"/>
  <c r="G60" i="13" s="1"/>
  <c r="G60" i="14" s="1"/>
  <c r="G60" i="15" s="1"/>
  <c r="G60" i="16" s="1"/>
  <c r="G60" i="17" s="1"/>
  <c r="G60" i="18" s="1"/>
  <c r="G40" i="10" s="1"/>
  <c r="G23" i="19" s="1"/>
  <c r="G60" i="20" s="1"/>
  <c r="G87" i="21" s="1"/>
  <c r="G60" i="22" s="1"/>
  <c r="G59" i="23" s="1"/>
  <c r="G39" i="24" s="1"/>
  <c r="G26" i="2"/>
  <c r="G89" i="1" s="1"/>
  <c r="G89" i="3" s="1"/>
  <c r="G25" i="4" s="1"/>
  <c r="G51" i="5" s="1"/>
  <c r="G25" i="6" s="1"/>
  <c r="G31" i="7" s="1"/>
  <c r="G25" i="8" s="1"/>
  <c r="G25" i="9" s="1"/>
  <c r="G25" i="11" s="1"/>
  <c r="G25" i="12" s="1"/>
  <c r="G25" i="13" s="1"/>
  <c r="G25" i="14" s="1"/>
  <c r="G25" i="15" s="1"/>
  <c r="G25" i="16" s="1"/>
  <c r="G25" i="17" s="1"/>
  <c r="G25" i="18" s="1"/>
  <c r="G46" i="10" s="1"/>
  <c r="G40" i="19" s="1"/>
  <c r="G25" i="20" s="1"/>
  <c r="G46" i="21" s="1"/>
  <c r="G25" i="22" s="1"/>
  <c r="G25" i="23" s="1"/>
  <c r="G45" i="24" s="1"/>
  <c r="G25" i="2"/>
  <c r="G59" i="1" s="1"/>
  <c r="G59" i="3" s="1"/>
  <c r="G57" i="4" s="1"/>
  <c r="G66" i="5" s="1"/>
  <c r="G57" i="6" s="1"/>
  <c r="G46" i="7" s="1"/>
  <c r="G57" i="8" s="1"/>
  <c r="G57" i="9" s="1"/>
  <c r="G57" i="11" s="1"/>
  <c r="G57" i="12" s="1"/>
  <c r="G57" i="13" s="1"/>
  <c r="G57" i="14" s="1"/>
  <c r="G57" i="15" s="1"/>
  <c r="G57" i="16" s="1"/>
  <c r="G57" i="17" s="1"/>
  <c r="G57" i="18" s="1"/>
  <c r="G60" i="10" s="1"/>
  <c r="G54" i="19" s="1"/>
  <c r="G57" i="20" s="1"/>
  <c r="G60" i="21" s="1"/>
  <c r="G57" i="22" s="1"/>
  <c r="G56" i="23" s="1"/>
  <c r="G59" i="24" s="1"/>
  <c r="G24" i="2"/>
  <c r="G85" i="1" s="1"/>
  <c r="G85" i="3" s="1"/>
  <c r="G27" i="4" s="1"/>
  <c r="G24" i="5" s="1"/>
  <c r="G27" i="6" s="1"/>
  <c r="G88" i="7" s="1"/>
  <c r="G27" i="8" s="1"/>
  <c r="G27" i="9" s="1"/>
  <c r="G27" i="11" s="1"/>
  <c r="G27" i="12" s="1"/>
  <c r="G27" i="13" s="1"/>
  <c r="G27" i="14" s="1"/>
  <c r="G27" i="15" s="1"/>
  <c r="G27" i="16" s="1"/>
  <c r="G27" i="17" s="1"/>
  <c r="G27" i="18" s="1"/>
  <c r="G74" i="10" s="1"/>
  <c r="G73" i="19" s="1"/>
  <c r="G27" i="20" s="1"/>
  <c r="G24" i="21" s="1"/>
  <c r="G27" i="22" s="1"/>
  <c r="G27" i="23" s="1"/>
  <c r="G72" i="24" s="1"/>
  <c r="G23" i="2"/>
  <c r="G71" i="1" s="1"/>
  <c r="G71" i="3" s="1"/>
  <c r="G37" i="4" s="1"/>
  <c r="G23" i="5" s="1"/>
  <c r="G37" i="6" s="1"/>
  <c r="G89" i="7" s="1"/>
  <c r="G37" i="8" s="1"/>
  <c r="G37" i="9" s="1"/>
  <c r="G37" i="11" s="1"/>
  <c r="G37" i="12" s="1"/>
  <c r="G37" i="13" s="1"/>
  <c r="G37" i="14" s="1"/>
  <c r="G37" i="15" s="1"/>
  <c r="G37" i="16" s="1"/>
  <c r="G37" i="17" s="1"/>
  <c r="G37" i="18" s="1"/>
  <c r="G77" i="10" s="1"/>
  <c r="G76" i="19" s="1"/>
  <c r="G37" i="20" s="1"/>
  <c r="G27" i="21" s="1"/>
  <c r="G37" i="22" s="1"/>
  <c r="G36" i="23" s="1"/>
  <c r="G75" i="24" s="1"/>
  <c r="G22" i="2"/>
  <c r="G46" i="1" s="1"/>
  <c r="G46" i="3" s="1"/>
  <c r="G82" i="4" s="1"/>
  <c r="G22" i="5" s="1"/>
  <c r="G82" i="6" s="1"/>
  <c r="G90" i="7" s="1"/>
  <c r="G82" i="8" s="1"/>
  <c r="G82" i="9" s="1"/>
  <c r="G82" i="11" s="1"/>
  <c r="G82" i="12" s="1"/>
  <c r="G82" i="13" s="1"/>
  <c r="G80" i="14" s="1"/>
  <c r="G80" i="15" s="1"/>
  <c r="G80" i="16" s="1"/>
  <c r="G80" i="17" s="1"/>
  <c r="G80" i="18" s="1"/>
  <c r="G37" i="10" s="1"/>
  <c r="G22" i="19" s="1"/>
  <c r="G80" i="20" s="1"/>
  <c r="G88" i="21" s="1"/>
  <c r="G80" i="22" s="1"/>
  <c r="G79" i="23" s="1"/>
  <c r="G36" i="24" s="1"/>
  <c r="G21" i="2"/>
  <c r="G16" i="1" s="1"/>
  <c r="G16" i="3" s="1"/>
  <c r="G20" i="4" s="1"/>
  <c r="G21" i="5" s="1"/>
  <c r="G20" i="6" s="1"/>
  <c r="G15" i="7" s="1"/>
  <c r="G20" i="8" s="1"/>
  <c r="G20" i="9" s="1"/>
  <c r="G20" i="11" s="1"/>
  <c r="G20" i="12" s="1"/>
  <c r="G20" i="13" s="1"/>
  <c r="G20" i="14" s="1"/>
  <c r="G20" i="15" s="1"/>
  <c r="G20" i="16" s="1"/>
  <c r="G20" i="17" s="1"/>
  <c r="G20" i="18" s="1"/>
  <c r="G20" i="10" s="1"/>
  <c r="G20" i="19" s="1"/>
  <c r="G20" i="20" s="1"/>
  <c r="G16" i="21" s="1"/>
  <c r="G20" i="22" s="1"/>
  <c r="G20" i="23" s="1"/>
  <c r="G20" i="24" s="1"/>
  <c r="G20" i="2"/>
  <c r="G15" i="1" s="1"/>
  <c r="G15" i="3" s="1"/>
  <c r="G21" i="4" s="1"/>
  <c r="G20" i="5" s="1"/>
  <c r="G21" i="6" s="1"/>
  <c r="G21" i="7" s="1"/>
  <c r="G21" i="8" s="1"/>
  <c r="G21" i="9" s="1"/>
  <c r="G21" i="11" s="1"/>
  <c r="G21" i="12" s="1"/>
  <c r="G21" i="13" s="1"/>
  <c r="G21" i="14" s="1"/>
  <c r="G21" i="15" s="1"/>
  <c r="G21" i="16" s="1"/>
  <c r="G21" i="17" s="1"/>
  <c r="G21" i="18" s="1"/>
  <c r="G19" i="10" s="1"/>
  <c r="G19" i="19" s="1"/>
  <c r="G21" i="20" s="1"/>
  <c r="G21" i="21" s="1"/>
  <c r="G21" i="22" s="1"/>
  <c r="G21" i="23" s="1"/>
  <c r="G19" i="24" s="1"/>
  <c r="G19" i="2"/>
  <c r="G17" i="1" s="1"/>
  <c r="G17" i="3" s="1"/>
  <c r="G19" i="4" s="1"/>
  <c r="G19" i="5" s="1"/>
  <c r="G19" i="6" s="1"/>
  <c r="G20" i="7" s="1"/>
  <c r="G19" i="8" s="1"/>
  <c r="G19" i="9" s="1"/>
  <c r="G19" i="11" s="1"/>
  <c r="G19" i="12" s="1"/>
  <c r="G19" i="13" s="1"/>
  <c r="G19" i="14" s="1"/>
  <c r="G19" i="15" s="1"/>
  <c r="G19" i="16" s="1"/>
  <c r="G19" i="17" s="1"/>
  <c r="G19" i="18" s="1"/>
  <c r="G18" i="10" s="1"/>
  <c r="G18" i="19" s="1"/>
  <c r="G19" i="20" s="1"/>
  <c r="G20" i="21" s="1"/>
  <c r="G19" i="22" s="1"/>
  <c r="G19" i="23" s="1"/>
  <c r="G18" i="24" s="1"/>
  <c r="G18" i="2"/>
  <c r="G18" i="1" s="1"/>
  <c r="G18" i="3" s="1"/>
  <c r="G18" i="4" s="1"/>
  <c r="G18" i="5" s="1"/>
  <c r="G18" i="6" s="1"/>
  <c r="G19" i="7" s="1"/>
  <c r="G18" i="8" s="1"/>
  <c r="G18" i="9" s="1"/>
  <c r="G18" i="11" s="1"/>
  <c r="G18" i="12" s="1"/>
  <c r="G18" i="13" s="1"/>
  <c r="G18" i="14" s="1"/>
  <c r="G18" i="15" s="1"/>
  <c r="G18" i="16" s="1"/>
  <c r="G18" i="17" s="1"/>
  <c r="G18" i="18" s="1"/>
  <c r="G17" i="10" s="1"/>
  <c r="G17" i="19" s="1"/>
  <c r="G18" i="20" s="1"/>
  <c r="G19" i="21" s="1"/>
  <c r="G18" i="22" s="1"/>
  <c r="G18" i="23" s="1"/>
  <c r="G17" i="24" s="1"/>
  <c r="G17" i="2"/>
  <c r="G19" i="1" s="1"/>
  <c r="G19" i="3" s="1"/>
  <c r="G17" i="4" s="1"/>
  <c r="G17" i="5" s="1"/>
  <c r="G17" i="6" s="1"/>
  <c r="G18" i="7" s="1"/>
  <c r="G17" i="8" s="1"/>
  <c r="G17" i="9" s="1"/>
  <c r="G17" i="11" s="1"/>
  <c r="G17" i="12" s="1"/>
  <c r="G17" i="13" s="1"/>
  <c r="G17" i="14" s="1"/>
  <c r="G17" i="15" s="1"/>
  <c r="G17" i="16" s="1"/>
  <c r="G17" i="17" s="1"/>
  <c r="G17" i="18" s="1"/>
  <c r="G16" i="10" s="1"/>
  <c r="G16" i="19" s="1"/>
  <c r="G17" i="20" s="1"/>
  <c r="G18" i="21" s="1"/>
  <c r="G17" i="22" s="1"/>
  <c r="G17" i="23" s="1"/>
  <c r="G16" i="24" s="1"/>
  <c r="G16" i="2"/>
  <c r="G20" i="1" s="1"/>
  <c r="G20" i="3" s="1"/>
  <c r="G16" i="4" s="1"/>
  <c r="G16" i="5" s="1"/>
  <c r="G16" i="6" s="1"/>
  <c r="G17" i="7" s="1"/>
  <c r="G16" i="8" s="1"/>
  <c r="G16" i="9" s="1"/>
  <c r="G16" i="11" s="1"/>
  <c r="G16" i="12" s="1"/>
  <c r="G16" i="13" s="1"/>
  <c r="G16" i="14" s="1"/>
  <c r="G16" i="15" s="1"/>
  <c r="G16" i="16" s="1"/>
  <c r="G16" i="17" s="1"/>
  <c r="G16" i="18" s="1"/>
  <c r="G21" i="10" s="1"/>
  <c r="G21" i="19" s="1"/>
  <c r="G16" i="20" s="1"/>
  <c r="G15" i="21" s="1"/>
  <c r="G16" i="22" s="1"/>
  <c r="G16" i="23" s="1"/>
  <c r="G21" i="24" s="1"/>
  <c r="G15" i="2"/>
  <c r="G21" i="1" s="1"/>
  <c r="G21" i="3" s="1"/>
  <c r="G15" i="4" s="1"/>
  <c r="G15" i="5" s="1"/>
  <c r="G15" i="6" s="1"/>
  <c r="G16" i="7" s="1"/>
  <c r="G15" i="8" s="1"/>
  <c r="G15" i="9" s="1"/>
  <c r="G15" i="11" s="1"/>
  <c r="G15" i="12" s="1"/>
  <c r="G15" i="13" s="1"/>
  <c r="G15" i="14" s="1"/>
  <c r="G15" i="15" s="1"/>
  <c r="G15" i="16" s="1"/>
  <c r="G15" i="17" s="1"/>
  <c r="G15" i="18" s="1"/>
  <c r="G15" i="10" s="1"/>
  <c r="G15" i="19" s="1"/>
  <c r="G15" i="20" s="1"/>
  <c r="G17" i="21" s="1"/>
  <c r="G15" i="22" s="1"/>
  <c r="G15" i="23" s="1"/>
  <c r="G15" i="24" s="1"/>
  <c r="G14" i="2"/>
  <c r="G14" i="1" s="1"/>
  <c r="G14" i="3" s="1"/>
  <c r="G14" i="4" s="1"/>
  <c r="G14" i="5" s="1"/>
  <c r="G14" i="6" s="1"/>
  <c r="G14" i="7" s="1"/>
  <c r="G14" i="8" s="1"/>
  <c r="G14" i="9" s="1"/>
  <c r="G14" i="11" s="1"/>
  <c r="G14" i="12" s="1"/>
  <c r="G14" i="13" s="1"/>
  <c r="G14" i="14" s="1"/>
  <c r="G14" i="15" s="1"/>
  <c r="G14" i="16" s="1"/>
  <c r="G14" i="17" s="1"/>
  <c r="G14" i="18" s="1"/>
  <c r="G14" i="10" s="1"/>
  <c r="G14" i="19" s="1"/>
  <c r="G14" i="20" s="1"/>
  <c r="G14" i="21" s="1"/>
  <c r="G14" i="22" s="1"/>
  <c r="G14" i="23" s="1"/>
  <c r="G14" i="24" s="1"/>
  <c r="G13" i="2"/>
  <c r="G3" i="1" s="1"/>
  <c r="G3" i="3" s="1"/>
  <c r="G13" i="4" s="1"/>
  <c r="G11" i="5" s="1"/>
  <c r="G13" i="6" s="1"/>
  <c r="G5" i="7" s="1"/>
  <c r="G13" i="8" s="1"/>
  <c r="G13" i="9" s="1"/>
  <c r="G13" i="11" s="1"/>
  <c r="G13" i="12" s="1"/>
  <c r="G13" i="13" s="1"/>
  <c r="G13" i="14" s="1"/>
  <c r="G13" i="15" s="1"/>
  <c r="G13" i="16" s="1"/>
  <c r="G13" i="17" s="1"/>
  <c r="G13" i="18" s="1"/>
  <c r="G13" i="10" s="1"/>
  <c r="G13" i="19" s="1"/>
  <c r="G13" i="20" s="1"/>
  <c r="G5" i="21" s="1"/>
  <c r="G13" i="22" s="1"/>
  <c r="G13" i="23" s="1"/>
  <c r="G13" i="24" s="1"/>
  <c r="G12" i="2"/>
  <c r="G9" i="1" s="1"/>
  <c r="G9" i="3" s="1"/>
  <c r="G6" i="4" s="1"/>
  <c r="G10" i="5" s="1"/>
  <c r="G6" i="6" s="1"/>
  <c r="G4" i="7" s="1"/>
  <c r="G6" i="8" s="1"/>
  <c r="G6" i="9" s="1"/>
  <c r="G6" i="11" s="1"/>
  <c r="G6" i="12" s="1"/>
  <c r="G6" i="13" s="1"/>
  <c r="G6" i="14" s="1"/>
  <c r="G6" i="15" s="1"/>
  <c r="G6" i="16" s="1"/>
  <c r="G6" i="17" s="1"/>
  <c r="G6" i="18" s="1"/>
  <c r="G7" i="10" s="1"/>
  <c r="G7" i="19" s="1"/>
  <c r="G6" i="20" s="1"/>
  <c r="G8" i="21" s="1"/>
  <c r="G6" i="22" s="1"/>
  <c r="G6" i="23" s="1"/>
  <c r="G7" i="24" s="1"/>
  <c r="G11" i="2"/>
  <c r="G5" i="1" s="1"/>
  <c r="G5" i="3" s="1"/>
  <c r="G11" i="4" s="1"/>
  <c r="G13" i="5" s="1"/>
  <c r="G11" i="6" s="1"/>
  <c r="G3" i="7" s="1"/>
  <c r="G11" i="8" s="1"/>
  <c r="G11" i="9" s="1"/>
  <c r="G11" i="11" s="1"/>
  <c r="G11" i="12" s="1"/>
  <c r="G11" i="13" s="1"/>
  <c r="G11" i="14" s="1"/>
  <c r="G11" i="15" s="1"/>
  <c r="G11" i="16" s="1"/>
  <c r="G11" i="17" s="1"/>
  <c r="G11" i="18" s="1"/>
  <c r="G9" i="10" s="1"/>
  <c r="G9" i="19" s="1"/>
  <c r="G11" i="20" s="1"/>
  <c r="G7" i="21" s="1"/>
  <c r="G11" i="22" s="1"/>
  <c r="G11" i="23" s="1"/>
  <c r="G9" i="24" s="1"/>
  <c r="G10" i="2"/>
  <c r="G4" i="1" s="1"/>
  <c r="G4" i="3" s="1"/>
  <c r="G10" i="4" s="1"/>
  <c r="G9" i="5" s="1"/>
  <c r="G10" i="6" s="1"/>
  <c r="G11" i="7" s="1"/>
  <c r="G10" i="8" s="1"/>
  <c r="G10" i="9" s="1"/>
  <c r="G10" i="11" s="1"/>
  <c r="G10" i="12" s="1"/>
  <c r="G10" i="13" s="1"/>
  <c r="G10" i="14" s="1"/>
  <c r="G10" i="15" s="1"/>
  <c r="G10" i="16" s="1"/>
  <c r="G10" i="17" s="1"/>
  <c r="G10" i="18" s="1"/>
  <c r="G6" i="10" s="1"/>
  <c r="G6" i="19" s="1"/>
  <c r="G10" i="20" s="1"/>
  <c r="G13" i="21" s="1"/>
  <c r="G10" i="22" s="1"/>
  <c r="G10" i="23" s="1"/>
  <c r="G6" i="24" s="1"/>
  <c r="G9" i="2"/>
  <c r="G7" i="1" s="1"/>
  <c r="G7" i="3" s="1"/>
  <c r="G9" i="4" s="1"/>
  <c r="G8" i="5" s="1"/>
  <c r="G9" i="6" s="1"/>
  <c r="G10" i="7" s="1"/>
  <c r="G9" i="8" s="1"/>
  <c r="G9" i="9" s="1"/>
  <c r="G9" i="11" s="1"/>
  <c r="G9" i="12" s="1"/>
  <c r="G9" i="13" s="1"/>
  <c r="G9" i="14" s="1"/>
  <c r="G9" i="15" s="1"/>
  <c r="G9" i="16" s="1"/>
  <c r="G9" i="17" s="1"/>
  <c r="G9" i="18" s="1"/>
  <c r="G5" i="10" s="1"/>
  <c r="G5" i="19" s="1"/>
  <c r="G9" i="20" s="1"/>
  <c r="G12" i="21" s="1"/>
  <c r="G9" i="22" s="1"/>
  <c r="G9" i="23" s="1"/>
  <c r="G5" i="24" s="1"/>
  <c r="G8" i="2"/>
  <c r="G6" i="1" s="1"/>
  <c r="G6" i="3" s="1"/>
  <c r="G8" i="4" s="1"/>
  <c r="G12" i="5" s="1"/>
  <c r="G8" i="6" s="1"/>
  <c r="G2" i="7" s="1"/>
  <c r="G8" i="8" s="1"/>
  <c r="G8" i="9" s="1"/>
  <c r="G8" i="11" s="1"/>
  <c r="G8" i="12" s="1"/>
  <c r="G8" i="13" s="1"/>
  <c r="G8" i="14" s="1"/>
  <c r="G8" i="15" s="1"/>
  <c r="G8" i="16" s="1"/>
  <c r="G8" i="17" s="1"/>
  <c r="G8" i="18" s="1"/>
  <c r="G8" i="10" s="1"/>
  <c r="G8" i="19" s="1"/>
  <c r="G8" i="20" s="1"/>
  <c r="G6" i="21" s="1"/>
  <c r="G8" i="22" s="1"/>
  <c r="G8" i="23" s="1"/>
  <c r="G8" i="24" s="1"/>
  <c r="G7" i="2"/>
  <c r="G8" i="1" s="1"/>
  <c r="G8" i="3" s="1"/>
  <c r="G7" i="4" s="1"/>
  <c r="G7" i="5" s="1"/>
  <c r="G7" i="6" s="1"/>
  <c r="G9" i="7" s="1"/>
  <c r="G7" i="8" s="1"/>
  <c r="G7" i="9" s="1"/>
  <c r="G7" i="11" s="1"/>
  <c r="G7" i="12" s="1"/>
  <c r="G7" i="13" s="1"/>
  <c r="G7" i="14" s="1"/>
  <c r="G7" i="15" s="1"/>
  <c r="G7" i="16" s="1"/>
  <c r="G7" i="17" s="1"/>
  <c r="G7" i="18" s="1"/>
  <c r="G4" i="10" s="1"/>
  <c r="G4" i="19" s="1"/>
  <c r="G7" i="20" s="1"/>
  <c r="G11" i="21" s="1"/>
  <c r="G7" i="22" s="1"/>
  <c r="G7" i="23" s="1"/>
  <c r="G4" i="24" s="1"/>
  <c r="G6" i="2"/>
  <c r="G10" i="1" s="1"/>
  <c r="G10" i="3" s="1"/>
  <c r="G5" i="4" s="1"/>
  <c r="G6" i="5" s="1"/>
  <c r="G5" i="6" s="1"/>
  <c r="G8" i="7" s="1"/>
  <c r="G5" i="8" s="1"/>
  <c r="G5" i="9" s="1"/>
  <c r="G5" i="11" s="1"/>
  <c r="G5" i="12" s="1"/>
  <c r="G5" i="13" s="1"/>
  <c r="G5" i="14" s="1"/>
  <c r="G5" i="15" s="1"/>
  <c r="G5" i="16" s="1"/>
  <c r="G5" i="17" s="1"/>
  <c r="G5" i="18" s="1"/>
  <c r="G3" i="10" s="1"/>
  <c r="G3" i="19" s="1"/>
  <c r="G5" i="20" s="1"/>
  <c r="G10" i="21" s="1"/>
  <c r="G5" i="22" s="1"/>
  <c r="G5" i="23" s="1"/>
  <c r="G3" i="24" s="1"/>
  <c r="G5" i="2"/>
  <c r="G11" i="1" s="1"/>
  <c r="G11" i="3" s="1"/>
  <c r="G4" i="4" s="1"/>
  <c r="G5" i="5" s="1"/>
  <c r="G4" i="6" s="1"/>
  <c r="G7" i="7" s="1"/>
  <c r="G4" i="8" s="1"/>
  <c r="G4" i="9" s="1"/>
  <c r="G4" i="11" s="1"/>
  <c r="G4" i="12" s="1"/>
  <c r="G4" i="13" s="1"/>
  <c r="G4" i="14" s="1"/>
  <c r="G4" i="15" s="1"/>
  <c r="G4" i="16" s="1"/>
  <c r="G4" i="17" s="1"/>
  <c r="G4" i="18" s="1"/>
  <c r="G2" i="10" s="1"/>
  <c r="G2" i="19" s="1"/>
  <c r="G4" i="20" s="1"/>
  <c r="G9" i="21" s="1"/>
  <c r="G4" i="22" s="1"/>
  <c r="G4" i="23" s="1"/>
  <c r="G2" i="24" s="1"/>
  <c r="G4" i="2"/>
  <c r="G13" i="1" s="1"/>
  <c r="G13" i="3" s="1"/>
  <c r="G2" i="4" s="1"/>
  <c r="G4" i="5" s="1"/>
  <c r="G2" i="6" s="1"/>
  <c r="G6" i="7" s="1"/>
  <c r="G2" i="8" s="1"/>
  <c r="G2" i="9" s="1"/>
  <c r="G2" i="11" s="1"/>
  <c r="G2" i="12" s="1"/>
  <c r="G2" i="13" s="1"/>
  <c r="G2" i="14" s="1"/>
  <c r="G2" i="15" s="1"/>
  <c r="G2" i="16" s="1"/>
  <c r="G2" i="17" s="1"/>
  <c r="G2" i="18" s="1"/>
  <c r="G10" i="10" s="1"/>
  <c r="G10" i="19" s="1"/>
  <c r="G2" i="20" s="1"/>
  <c r="G2" i="21" s="1"/>
  <c r="G2" i="22" s="1"/>
  <c r="G2" i="23" s="1"/>
  <c r="G10" i="24" s="1"/>
  <c r="G3" i="2"/>
  <c r="G2" i="1" s="1"/>
  <c r="G2" i="3" s="1"/>
  <c r="G12" i="4" s="1"/>
  <c r="G3" i="5" s="1"/>
  <c r="G12" i="6" s="1"/>
  <c r="G12" i="7" s="1"/>
  <c r="G12" i="8" s="1"/>
  <c r="G12" i="9" s="1"/>
  <c r="G12" i="11" s="1"/>
  <c r="G12" i="12" s="1"/>
  <c r="G12" i="13" s="1"/>
  <c r="G12" i="14" s="1"/>
  <c r="G12" i="15" s="1"/>
  <c r="G12" i="16" s="1"/>
  <c r="G12" i="17" s="1"/>
  <c r="G12" i="18" s="1"/>
  <c r="G12" i="10" s="1"/>
  <c r="G12" i="19" s="1"/>
  <c r="G12" i="20" s="1"/>
  <c r="G4" i="21" s="1"/>
  <c r="G12" i="22" s="1"/>
  <c r="G12" i="23" s="1"/>
  <c r="G12" i="24" s="1"/>
  <c r="G2" i="2"/>
  <c r="G12" i="1" s="1"/>
  <c r="G12" i="3" s="1"/>
  <c r="G3" i="4" s="1"/>
  <c r="G2" i="5" s="1"/>
  <c r="G3" i="6" s="1"/>
  <c r="G13" i="7" s="1"/>
  <c r="G3" i="8" s="1"/>
  <c r="G3" i="9" s="1"/>
  <c r="G3" i="11" s="1"/>
  <c r="G3" i="12" s="1"/>
  <c r="G3" i="13" s="1"/>
  <c r="G3" i="14" s="1"/>
  <c r="G3" i="15" s="1"/>
  <c r="G3" i="16" s="1"/>
  <c r="G3" i="17" s="1"/>
  <c r="G3" i="18" s="1"/>
  <c r="G11" i="10" s="1"/>
  <c r="G11" i="19" s="1"/>
  <c r="G3" i="20" s="1"/>
  <c r="G3" i="21" s="1"/>
  <c r="G3" i="22" s="1"/>
  <c r="G3" i="23" s="1"/>
  <c r="G11" i="24" s="1"/>
  <c r="F70" i="11"/>
  <c r="F70" i="9" s="1"/>
  <c r="F70" i="8" s="1"/>
  <c r="F22" i="7" s="1"/>
  <c r="F70" i="6" s="1"/>
  <c r="F90" i="5" s="1"/>
  <c r="F70" i="4" s="1"/>
  <c r="F34" i="3" s="1"/>
  <c r="F34" i="1" s="1"/>
  <c r="F90" i="2" s="1"/>
  <c r="F77" i="11"/>
  <c r="F77" i="9" s="1"/>
  <c r="F77" i="8" s="1"/>
  <c r="F57" i="7" s="1"/>
  <c r="F77" i="6" s="1"/>
  <c r="F77" i="5" s="1"/>
  <c r="F77" i="4" s="1"/>
  <c r="F41" i="3" s="1"/>
  <c r="F41" i="1" s="1"/>
  <c r="F57" i="2" s="1"/>
  <c r="F57" i="14"/>
  <c r="F57" i="13" s="1"/>
  <c r="F57" i="12" s="1"/>
  <c r="F57" i="11" s="1"/>
  <c r="F57" i="9" s="1"/>
  <c r="F57" i="8" s="1"/>
  <c r="F46" i="7" s="1"/>
  <c r="F57" i="6" s="1"/>
  <c r="F66" i="5" s="1"/>
  <c r="F57" i="4" s="1"/>
  <c r="F59" i="3" s="1"/>
  <c r="F59" i="1" s="1"/>
  <c r="F25" i="2" s="1"/>
  <c r="F35" i="14"/>
  <c r="F35" i="13" s="1"/>
  <c r="F35" i="12" s="1"/>
  <c r="F35" i="11" s="1"/>
  <c r="F35" i="9" s="1"/>
  <c r="F35" i="8" s="1"/>
  <c r="F76" i="7" s="1"/>
  <c r="F35" i="6" s="1"/>
  <c r="F33" i="5" s="1"/>
  <c r="F35" i="4" s="1"/>
  <c r="F76" i="3" s="1"/>
  <c r="F76" i="1" s="1"/>
  <c r="F38" i="2" s="1"/>
  <c r="F66" i="14"/>
  <c r="F66" i="13" s="1"/>
  <c r="F66" i="12" s="1"/>
  <c r="F66" i="11" s="1"/>
  <c r="F66" i="9" s="1"/>
  <c r="F66" i="8" s="1"/>
  <c r="F51" i="7" s="1"/>
  <c r="F66" i="6" s="1"/>
  <c r="F71" i="5" s="1"/>
  <c r="F66" i="4" s="1"/>
  <c r="F30" i="3" s="1"/>
  <c r="F30" i="1" s="1"/>
  <c r="F73" i="2" s="1"/>
  <c r="F68" i="14"/>
  <c r="F68" i="13" s="1"/>
  <c r="F68" i="12" s="1"/>
  <c r="F68" i="11" s="1"/>
  <c r="F68" i="9" s="1"/>
  <c r="F68" i="8" s="1"/>
  <c r="F23" i="7" s="1"/>
  <c r="F68" i="6" s="1"/>
  <c r="F89" i="5" s="1"/>
  <c r="F68" i="4" s="1"/>
  <c r="F32" i="3" s="1"/>
  <c r="F32" i="1" s="1"/>
  <c r="F89" i="2" s="1"/>
  <c r="F45" i="14"/>
  <c r="F45" i="13" s="1"/>
  <c r="F45" i="12" s="1"/>
  <c r="F45" i="11" s="1"/>
  <c r="F45" i="9" s="1"/>
  <c r="F45" i="8" s="1"/>
  <c r="F27" i="7" s="1"/>
  <c r="F45" i="6" s="1"/>
  <c r="F84" i="5" s="1"/>
  <c r="F45" i="4" s="1"/>
  <c r="F67" i="3" s="1"/>
  <c r="F67" i="1" s="1"/>
  <c r="F80" i="2" s="1"/>
  <c r="F56" i="14"/>
  <c r="F56" i="13" s="1"/>
  <c r="F56" i="12" s="1"/>
  <c r="F56" i="11" s="1"/>
  <c r="F56" i="9" s="1"/>
  <c r="F56" i="8" s="1"/>
  <c r="F45" i="7" s="1"/>
  <c r="F56" i="6" s="1"/>
  <c r="F65" i="5" s="1"/>
  <c r="F56" i="4" s="1"/>
  <c r="F58" i="3" s="1"/>
  <c r="F58" i="1" s="1"/>
  <c r="F69" i="2" s="1"/>
  <c r="F88" i="14"/>
  <c r="F90" i="13" s="1"/>
  <c r="F90" i="12" s="1"/>
  <c r="F90" i="11" s="1"/>
  <c r="F90" i="9" s="1"/>
  <c r="F90" i="8" s="1"/>
  <c r="F63" i="7" s="1"/>
  <c r="F90" i="6" s="1"/>
  <c r="F83" i="5" s="1"/>
  <c r="F90" i="4" s="1"/>
  <c r="F54" i="3" s="1"/>
  <c r="F54" i="1" s="1"/>
  <c r="F29" i="2" s="1"/>
  <c r="F10" i="14"/>
  <c r="F10" i="13" s="1"/>
  <c r="F10" i="12" s="1"/>
  <c r="F10" i="11" s="1"/>
  <c r="F10" i="9" s="1"/>
  <c r="F10" i="8" s="1"/>
  <c r="F11" i="7" s="1"/>
  <c r="F10" i="6" s="1"/>
  <c r="F9" i="5" s="1"/>
  <c r="F10" i="4" s="1"/>
  <c r="F4" i="3" s="1"/>
  <c r="F4" i="1" s="1"/>
  <c r="F10" i="2" s="1"/>
  <c r="F44" i="14"/>
  <c r="F44" i="13" s="1"/>
  <c r="F44" i="12" s="1"/>
  <c r="F44" i="11" s="1"/>
  <c r="F44" i="9" s="1"/>
  <c r="F44" i="8" s="1"/>
  <c r="F78" i="7" s="1"/>
  <c r="F44" i="6" s="1"/>
  <c r="F35" i="5" s="1"/>
  <c r="F44" i="4" s="1"/>
  <c r="F68" i="3" s="1"/>
  <c r="F68" i="1" s="1"/>
  <c r="F43" i="2" s="1"/>
  <c r="F12" i="14"/>
  <c r="F12" i="13" s="1"/>
  <c r="F12" i="12" s="1"/>
  <c r="F12" i="11" s="1"/>
  <c r="F12" i="9" s="1"/>
  <c r="F12" i="8" s="1"/>
  <c r="F12" i="7" s="1"/>
  <c r="F12" i="6" s="1"/>
  <c r="F3" i="5" s="1"/>
  <c r="F12" i="4" s="1"/>
  <c r="F2" i="3" s="1"/>
  <c r="F2" i="1" s="1"/>
  <c r="F3" i="2" s="1"/>
  <c r="F60" i="14"/>
  <c r="F60" i="13" s="1"/>
  <c r="F60" i="12" s="1"/>
  <c r="F60" i="11" s="1"/>
  <c r="F60" i="9" s="1"/>
  <c r="F60" i="8" s="1"/>
  <c r="F87" i="7" s="1"/>
  <c r="F60" i="6" s="1"/>
  <c r="F25" i="5" s="1"/>
  <c r="F60" i="4" s="1"/>
  <c r="F24" i="3" s="1"/>
  <c r="F24" i="1" s="1"/>
  <c r="F27" i="2" s="1"/>
  <c r="F54" i="14"/>
  <c r="F54" i="13" s="1"/>
  <c r="F54" i="12" s="1"/>
  <c r="F54" i="11" s="1"/>
  <c r="F54" i="9" s="1"/>
  <c r="F54" i="8" s="1"/>
  <c r="F80" i="7" s="1"/>
  <c r="F54" i="6" s="1"/>
  <c r="F37" i="5" s="1"/>
  <c r="F54" i="4" s="1"/>
  <c r="F56" i="3" s="1"/>
  <c r="F56" i="1" s="1"/>
  <c r="F49" i="2" s="1"/>
  <c r="F75" i="14"/>
  <c r="F76" i="13" s="1"/>
  <c r="F76" i="12" s="1"/>
  <c r="F76" i="11" s="1"/>
  <c r="F76" i="9" s="1"/>
  <c r="F76" i="8" s="1"/>
  <c r="F26" i="7" s="1"/>
  <c r="F76" i="6" s="1"/>
  <c r="F88" i="5" s="1"/>
  <c r="F76" i="4" s="1"/>
  <c r="F40" i="3" s="1"/>
  <c r="F40" i="1" s="1"/>
  <c r="F86" i="2" s="1"/>
  <c r="F14" i="14"/>
  <c r="F14" i="13" s="1"/>
  <c r="F14" i="12" s="1"/>
  <c r="F14" i="11" s="1"/>
  <c r="F14" i="9" s="1"/>
  <c r="F14" i="8" s="1"/>
  <c r="F14" i="7" s="1"/>
  <c r="F14" i="6" s="1"/>
  <c r="F14" i="5" s="1"/>
  <c r="F14" i="4" s="1"/>
  <c r="F14" i="3" s="1"/>
  <c r="F14" i="1" s="1"/>
  <c r="F14" i="2" s="1"/>
  <c r="F25" i="14"/>
  <c r="F25" i="13" s="1"/>
  <c r="F25" i="12" s="1"/>
  <c r="F25" i="11" s="1"/>
  <c r="F25" i="9" s="1"/>
  <c r="F25" i="8" s="1"/>
  <c r="F31" i="7" s="1"/>
  <c r="F25" i="6" s="1"/>
  <c r="F51" i="5" s="1"/>
  <c r="F25" i="4" s="1"/>
  <c r="F89" i="3" s="1"/>
  <c r="F89" i="1" s="1"/>
  <c r="F26" i="2" s="1"/>
  <c r="F31" i="14"/>
  <c r="F31" i="13" s="1"/>
  <c r="F31" i="12" s="1"/>
  <c r="F31" i="11" s="1"/>
  <c r="F31" i="9" s="1"/>
  <c r="F31" i="8" s="1"/>
  <c r="F32" i="7" s="1"/>
  <c r="F31" i="6" s="1"/>
  <c r="F52" i="5" s="1"/>
  <c r="F31" i="4" s="1"/>
  <c r="F81" i="3" s="1"/>
  <c r="F81" i="1" s="1"/>
  <c r="F87" i="2" s="1"/>
  <c r="F28" i="14"/>
  <c r="F28" i="13" s="1"/>
  <c r="F28" i="12" s="1"/>
  <c r="F28" i="11" s="1"/>
  <c r="F28" i="9" s="1"/>
  <c r="F28" i="8" s="1"/>
  <c r="F70" i="7" s="1"/>
  <c r="F28" i="6" s="1"/>
  <c r="F27" i="5" s="1"/>
  <c r="F28" i="4" s="1"/>
  <c r="F78" i="3" s="1"/>
  <c r="F78" i="1" s="1"/>
  <c r="F32" i="2" s="1"/>
  <c r="F55" i="14"/>
  <c r="F55" i="13" s="1"/>
  <c r="F55" i="12" s="1"/>
  <c r="F55" i="11" s="1"/>
  <c r="F55" i="9" s="1"/>
  <c r="F55" i="8" s="1"/>
  <c r="F81" i="7" s="1"/>
  <c r="F55" i="6" s="1"/>
  <c r="F38" i="5" s="1"/>
  <c r="F55" i="4" s="1"/>
  <c r="F57" i="3" s="1"/>
  <c r="F57" i="1" s="1"/>
  <c r="F50" i="2" s="1"/>
  <c r="F53" i="14"/>
  <c r="F53" i="13" s="1"/>
  <c r="F53" i="12" s="1"/>
  <c r="F53" i="11" s="1"/>
  <c r="F53" i="9" s="1"/>
  <c r="F53" i="8" s="1"/>
  <c r="F44" i="7" s="1"/>
  <c r="F53" i="6" s="1"/>
  <c r="F64" i="5" s="1"/>
  <c r="F53" i="4" s="1"/>
  <c r="F55" i="3" s="1"/>
  <c r="F55" i="1" s="1"/>
  <c r="F81" i="2" s="1"/>
  <c r="F33" i="14"/>
  <c r="F33" i="13" s="1"/>
  <c r="F33" i="12" s="1"/>
  <c r="F33" i="11" s="1"/>
  <c r="F33" i="9" s="1"/>
  <c r="F33" i="8" s="1"/>
  <c r="F74" i="7" s="1"/>
  <c r="F33" i="6" s="1"/>
  <c r="F31" i="5" s="1"/>
  <c r="F33" i="4" s="1"/>
  <c r="F83" i="3" s="1"/>
  <c r="F83" i="1" s="1"/>
  <c r="F36" i="2" s="1"/>
  <c r="F77" i="14"/>
  <c r="F79" i="13" s="1"/>
  <c r="F79" i="12" s="1"/>
  <c r="F79" i="11" s="1"/>
  <c r="F79" i="9" s="1"/>
  <c r="F79" i="8" s="1"/>
  <c r="F59" i="7" s="1"/>
  <c r="F79" i="6" s="1"/>
  <c r="F79" i="5" s="1"/>
  <c r="F79" i="4" s="1"/>
  <c r="F43" i="3" s="1"/>
  <c r="F43" i="1" s="1"/>
  <c r="F83" i="2" s="1"/>
  <c r="F37" i="14"/>
  <c r="F37" i="13" s="1"/>
  <c r="F37" i="12" s="1"/>
  <c r="F37" i="11" s="1"/>
  <c r="F37" i="9" s="1"/>
  <c r="F37" i="8" s="1"/>
  <c r="F89" i="7" s="1"/>
  <c r="F37" i="6" s="1"/>
  <c r="F23" i="5" s="1"/>
  <c r="F37" i="4" s="1"/>
  <c r="F71" i="3" s="1"/>
  <c r="F71" i="1" s="1"/>
  <c r="F23" i="2" s="1"/>
  <c r="F23" i="14"/>
  <c r="F23" i="13" s="1"/>
  <c r="F23" i="12" s="1"/>
  <c r="F23" i="11" s="1"/>
  <c r="F23" i="9" s="1"/>
  <c r="F23" i="8" s="1"/>
  <c r="F29" i="7" s="1"/>
  <c r="F23" i="6" s="1"/>
  <c r="F49" i="5" s="1"/>
  <c r="F23" i="4" s="1"/>
  <c r="F87" i="3" s="1"/>
  <c r="F87" i="1" s="1"/>
  <c r="F30" i="2" s="1"/>
  <c r="F82" i="14"/>
  <c r="F84" i="13" s="1"/>
  <c r="F84" i="12" s="1"/>
  <c r="F84" i="11" s="1"/>
  <c r="F84" i="9" s="1"/>
  <c r="F84" i="8" s="1"/>
  <c r="F84" i="7" s="1"/>
  <c r="F84" i="6" s="1"/>
  <c r="F41" i="5" s="1"/>
  <c r="F84" i="4" s="1"/>
  <c r="F48" i="3" s="1"/>
  <c r="F48" i="1" s="1"/>
  <c r="F60" i="2" s="1"/>
  <c r="F61" i="14"/>
  <c r="F61" i="13" s="1"/>
  <c r="F61" i="12" s="1"/>
  <c r="F61" i="11" s="1"/>
  <c r="F61" i="9" s="1"/>
  <c r="F61" i="8" s="1"/>
  <c r="F48" i="7" s="1"/>
  <c r="F61" i="6" s="1"/>
  <c r="F68" i="5" s="1"/>
  <c r="F61" i="4" s="1"/>
  <c r="F25" i="3" s="1"/>
  <c r="F25" i="1" s="1"/>
  <c r="F51" i="2" s="1"/>
  <c r="F5" i="14"/>
  <c r="F5" i="13" s="1"/>
  <c r="F5" i="12" s="1"/>
  <c r="F5" i="11" s="1"/>
  <c r="F5" i="9" s="1"/>
  <c r="F5" i="8" s="1"/>
  <c r="F8" i="7" s="1"/>
  <c r="F5" i="6" s="1"/>
  <c r="F6" i="5" s="1"/>
  <c r="F5" i="4" s="1"/>
  <c r="F10" i="3" s="1"/>
  <c r="F10" i="1" s="1"/>
  <c r="F6" i="2" s="1"/>
  <c r="F15" i="14"/>
  <c r="F15" i="13" s="1"/>
  <c r="F15" i="12" s="1"/>
  <c r="F15" i="11" s="1"/>
  <c r="F15" i="9" s="1"/>
  <c r="F15" i="8" s="1"/>
  <c r="F16" i="7" s="1"/>
  <c r="F15" i="6" s="1"/>
  <c r="F15" i="5" s="1"/>
  <c r="F15" i="4" s="1"/>
  <c r="F21" i="3" s="1"/>
  <c r="F21" i="1" s="1"/>
  <c r="F15" i="2" s="1"/>
  <c r="F52" i="14"/>
  <c r="F52" i="13" s="1"/>
  <c r="F52" i="12" s="1"/>
  <c r="F52" i="11" s="1"/>
  <c r="F52" i="9" s="1"/>
  <c r="F52" i="8" s="1"/>
  <c r="F43" i="7" s="1"/>
  <c r="F52" i="6" s="1"/>
  <c r="F63" i="5" s="1"/>
  <c r="F52" i="4" s="1"/>
  <c r="F61" i="3" s="1"/>
  <c r="F61" i="1" s="1"/>
  <c r="F48" i="2" s="1"/>
  <c r="F71" i="14"/>
  <c r="F72" i="13" s="1"/>
  <c r="F72" i="12" s="1"/>
  <c r="F72" i="11" s="1"/>
  <c r="F72" i="9" s="1"/>
  <c r="F72" i="8" s="1"/>
  <c r="F55" i="7" s="1"/>
  <c r="F72" i="6" s="1"/>
  <c r="F75" i="5" s="1"/>
  <c r="F72" i="4" s="1"/>
  <c r="F36" i="3" s="1"/>
  <c r="F36" i="1" s="1"/>
  <c r="F56" i="2" s="1"/>
  <c r="F9" i="14"/>
  <c r="F9" i="13" s="1"/>
  <c r="F9" i="12" s="1"/>
  <c r="F9" i="11" s="1"/>
  <c r="F9" i="9" s="1"/>
  <c r="F9" i="8" s="1"/>
  <c r="F10" i="7" s="1"/>
  <c r="F9" i="6" s="1"/>
  <c r="F8" i="5" s="1"/>
  <c r="F9" i="4" s="1"/>
  <c r="F7" i="3" s="1"/>
  <c r="F7" i="1" s="1"/>
  <c r="F9" i="2" s="1"/>
  <c r="F87" i="14"/>
  <c r="F89" i="13" s="1"/>
  <c r="F89" i="12" s="1"/>
  <c r="F89" i="11" s="1"/>
  <c r="F89" i="9" s="1"/>
  <c r="F89" i="8" s="1"/>
  <c r="F62" i="7" s="1"/>
  <c r="F89" i="6" s="1"/>
  <c r="F82" i="5" s="1"/>
  <c r="F89" i="4" s="1"/>
  <c r="F53" i="3" s="1"/>
  <c r="F53" i="1" s="1"/>
  <c r="F78" i="2" s="1"/>
  <c r="F20" i="14"/>
  <c r="F20" i="13" s="1"/>
  <c r="F20" i="12" s="1"/>
  <c r="F20" i="11" s="1"/>
  <c r="F20" i="9" s="1"/>
  <c r="F20" i="8" s="1"/>
  <c r="F15" i="7" s="1"/>
  <c r="F20" i="6" s="1"/>
  <c r="F21" i="5" s="1"/>
  <c r="F20" i="4" s="1"/>
  <c r="F16" i="3" s="1"/>
  <c r="F16" i="1" s="1"/>
  <c r="F21" i="2" s="1"/>
  <c r="F64" i="14"/>
  <c r="F64" i="13" s="1"/>
  <c r="F64" i="12" s="1"/>
  <c r="F64" i="11" s="1"/>
  <c r="F64" i="9" s="1"/>
  <c r="F64" i="8" s="1"/>
  <c r="F25" i="7" s="1"/>
  <c r="F64" i="6" s="1"/>
  <c r="F87" i="5" s="1"/>
  <c r="F64" i="4" s="1"/>
  <c r="F28" i="3" s="1"/>
  <c r="F28" i="1" s="1"/>
  <c r="F85" i="2" s="1"/>
  <c r="F76" i="14"/>
  <c r="F78" i="13" s="1"/>
  <c r="F78" i="12" s="1"/>
  <c r="F78" i="11" s="1"/>
  <c r="F78" i="9" s="1"/>
  <c r="F78" i="8" s="1"/>
  <c r="F58" i="7" s="1"/>
  <c r="F78" i="6" s="1"/>
  <c r="F78" i="5" s="1"/>
  <c r="F78" i="4" s="1"/>
  <c r="F42" i="3" s="1"/>
  <c r="F42" i="1" s="1"/>
  <c r="F75" i="2" s="1"/>
  <c r="F58" i="14"/>
  <c r="F58" i="13" s="1"/>
  <c r="F58" i="12" s="1"/>
  <c r="F58" i="11" s="1"/>
  <c r="F58" i="9" s="1"/>
  <c r="F58" i="8" s="1"/>
  <c r="F24" i="7" s="1"/>
  <c r="F58" i="6" s="1"/>
  <c r="F86" i="5" s="1"/>
  <c r="F58" i="4" s="1"/>
  <c r="F22" i="3" s="1"/>
  <c r="F22" i="1" s="1"/>
  <c r="F84" i="2" s="1"/>
  <c r="F29" i="14"/>
  <c r="F29" i="13" s="1"/>
  <c r="F29" i="12" s="1"/>
  <c r="F29" i="11" s="1"/>
  <c r="F29" i="9" s="1"/>
  <c r="F29" i="8" s="1"/>
  <c r="F71" i="7" s="1"/>
  <c r="F29" i="6" s="1"/>
  <c r="F28" i="5" s="1"/>
  <c r="F29" i="4" s="1"/>
  <c r="F79" i="3" s="1"/>
  <c r="F79" i="1" s="1"/>
  <c r="F33" i="2" s="1"/>
  <c r="F59" i="14"/>
  <c r="F59" i="13" s="1"/>
  <c r="F59" i="12" s="1"/>
  <c r="F59" i="11" s="1"/>
  <c r="F59" i="9" s="1"/>
  <c r="F59" i="8" s="1"/>
  <c r="F47" i="7" s="1"/>
  <c r="F59" i="6" s="1"/>
  <c r="F67" i="5" s="1"/>
  <c r="F59" i="4" s="1"/>
  <c r="F23" i="3" s="1"/>
  <c r="F23" i="1" s="1"/>
  <c r="F70" i="2" s="1"/>
  <c r="F51" i="14"/>
  <c r="F51" i="13" s="1"/>
  <c r="F51" i="12" s="1"/>
  <c r="F51" i="11" s="1"/>
  <c r="F51" i="9" s="1"/>
  <c r="F51" i="8" s="1"/>
  <c r="F42" i="7" s="1"/>
  <c r="F51" i="6" s="1"/>
  <c r="F62" i="5" s="1"/>
  <c r="F51" i="4" s="1"/>
  <c r="F60" i="3" s="1"/>
  <c r="F60" i="1" s="1"/>
  <c r="F68" i="2" s="1"/>
  <c r="F24" i="14"/>
  <c r="F24" i="13" s="1"/>
  <c r="F24" i="12" s="1"/>
  <c r="F24" i="11" s="1"/>
  <c r="F24" i="9" s="1"/>
  <c r="F24" i="8" s="1"/>
  <c r="F30" i="7" s="1"/>
  <c r="F24" i="6" s="1"/>
  <c r="F50" i="5" s="1"/>
  <c r="F24" i="4" s="1"/>
  <c r="F88" i="3" s="1"/>
  <c r="F88" i="1" s="1"/>
  <c r="F65" i="2" s="1"/>
  <c r="F6" i="14"/>
  <c r="F6" i="13" s="1"/>
  <c r="F6" i="12" s="1"/>
  <c r="F6" i="11" s="1"/>
  <c r="F6" i="9" s="1"/>
  <c r="F6" i="8" s="1"/>
  <c r="F4" i="7" s="1"/>
  <c r="F6" i="6" s="1"/>
  <c r="F10" i="5" s="1"/>
  <c r="F6" i="4" s="1"/>
  <c r="F9" i="3" s="1"/>
  <c r="F9" i="1" s="1"/>
  <c r="F12" i="2" s="1"/>
  <c r="F30" i="14"/>
  <c r="F30" i="13" s="1"/>
  <c r="F30" i="12" s="1"/>
  <c r="F30" i="11" s="1"/>
  <c r="F30" i="9" s="1"/>
  <c r="F30" i="8" s="1"/>
  <c r="F72" i="7" s="1"/>
  <c r="F30" i="6" s="1"/>
  <c r="F29" i="5" s="1"/>
  <c r="F30" i="4" s="1"/>
  <c r="F80" i="3" s="1"/>
  <c r="F80" i="1" s="1"/>
  <c r="F34" i="2" s="1"/>
  <c r="F67" i="14"/>
  <c r="F67" i="13" s="1"/>
  <c r="F67" i="12" s="1"/>
  <c r="F67" i="11" s="1"/>
  <c r="F67" i="9" s="1"/>
  <c r="F67" i="8" s="1"/>
  <c r="F52" i="7" s="1"/>
  <c r="F67" i="6" s="1"/>
  <c r="F72" i="5" s="1"/>
  <c r="F67" i="4" s="1"/>
  <c r="F31" i="3" s="1"/>
  <c r="F31" i="1" s="1"/>
  <c r="F53" i="2" s="1"/>
  <c r="F11" i="14"/>
  <c r="F11" i="13" s="1"/>
  <c r="F11" i="12" s="1"/>
  <c r="F11" i="11" s="1"/>
  <c r="F11" i="9" s="1"/>
  <c r="F11" i="8" s="1"/>
  <c r="F3" i="7" s="1"/>
  <c r="F11" i="6" s="1"/>
  <c r="F13" i="5" s="1"/>
  <c r="F11" i="4" s="1"/>
  <c r="F5" i="3" s="1"/>
  <c r="F5" i="1" s="1"/>
  <c r="F11" i="2" s="1"/>
  <c r="F3" i="14"/>
  <c r="F3" i="13" s="1"/>
  <c r="F3" i="12" s="1"/>
  <c r="F3" i="11" s="1"/>
  <c r="F3" i="9" s="1"/>
  <c r="F3" i="8" s="1"/>
  <c r="F13" i="7" s="1"/>
  <c r="F3" i="6" s="1"/>
  <c r="F2" i="5" s="1"/>
  <c r="F3" i="4" s="1"/>
  <c r="F12" i="3" s="1"/>
  <c r="F12" i="1" s="1"/>
  <c r="F2" i="2" s="1"/>
  <c r="F73" i="14"/>
  <c r="F74" i="13" s="1"/>
  <c r="F74" i="12" s="1"/>
  <c r="F74" i="11" s="1"/>
  <c r="F74" i="9" s="1"/>
  <c r="F74" i="8" s="1"/>
  <c r="F28" i="7" s="1"/>
  <c r="F74" i="6" s="1"/>
  <c r="F85" i="5" s="1"/>
  <c r="F74" i="4" s="1"/>
  <c r="F38" i="3" s="1"/>
  <c r="F38" i="1" s="1"/>
  <c r="F82" i="2" s="1"/>
  <c r="F47" i="14"/>
  <c r="F47" i="13" s="1"/>
  <c r="F47" i="12" s="1"/>
  <c r="F47" i="11" s="1"/>
  <c r="F47" i="9" s="1"/>
  <c r="F47" i="8" s="1"/>
  <c r="F39" i="7" s="1"/>
  <c r="F47" i="6" s="1"/>
  <c r="F59" i="5" s="1"/>
  <c r="F47" i="4" s="1"/>
  <c r="F65" i="3" s="1"/>
  <c r="F65" i="1" s="1"/>
  <c r="F44" i="2" s="1"/>
  <c r="F8" i="14"/>
  <c r="F8" i="13" s="1"/>
  <c r="F8" i="12" s="1"/>
  <c r="F8" i="11" s="1"/>
  <c r="F8" i="9" s="1"/>
  <c r="F8" i="8" s="1"/>
  <c r="F2" i="7" s="1"/>
  <c r="F8" i="6" s="1"/>
  <c r="F12" i="5" s="1"/>
  <c r="F8" i="4" s="1"/>
  <c r="F6" i="3" s="1"/>
  <c r="F6" i="1" s="1"/>
  <c r="F8" i="2" s="1"/>
  <c r="F36" i="14"/>
  <c r="F36" i="13" s="1"/>
  <c r="F36" i="12" s="1"/>
  <c r="F36" i="11" s="1"/>
  <c r="F36" i="9" s="1"/>
  <c r="F36" i="8" s="1"/>
  <c r="F65" i="7" s="1"/>
  <c r="F36" i="6" s="1"/>
  <c r="F45" i="5" s="1"/>
  <c r="F36" i="4" s="1"/>
  <c r="F77" i="3" s="1"/>
  <c r="F77" i="1" s="1"/>
  <c r="F66" i="2" s="1"/>
  <c r="F70" i="14"/>
  <c r="F71" i="13" s="1"/>
  <c r="F71" i="12" s="1"/>
  <c r="F71" i="11" s="1"/>
  <c r="F71" i="9" s="1"/>
  <c r="F71" i="8" s="1"/>
  <c r="F54" i="7" s="1"/>
  <c r="F71" i="6" s="1"/>
  <c r="F74" i="5" s="1"/>
  <c r="F71" i="4" s="1"/>
  <c r="F35" i="3" s="1"/>
  <c r="F35" i="1" s="1"/>
  <c r="F55" i="2" s="1"/>
  <c r="F74" i="14"/>
  <c r="F75" i="13" s="1"/>
  <c r="F75" i="12" s="1"/>
  <c r="F75" i="11" s="1"/>
  <c r="F75" i="9" s="1"/>
  <c r="F75" i="8" s="1"/>
  <c r="F67" i="7" s="1"/>
  <c r="F75" i="6" s="1"/>
  <c r="F47" i="5" s="1"/>
  <c r="F75" i="4" s="1"/>
  <c r="F39" i="3" s="1"/>
  <c r="F39" i="1" s="1"/>
  <c r="F74" i="2" s="1"/>
  <c r="F42" i="14"/>
  <c r="F42" i="13" s="1"/>
  <c r="F42" i="12" s="1"/>
  <c r="F42" i="11" s="1"/>
  <c r="F42" i="9" s="1"/>
  <c r="F42" i="8" s="1"/>
  <c r="F77" i="7" s="1"/>
  <c r="F42" i="6" s="1"/>
  <c r="F34" i="5" s="1"/>
  <c r="F42" i="4" s="1"/>
  <c r="F69" i="3" s="1"/>
  <c r="F69" i="1" s="1"/>
  <c r="F41" i="2" s="1"/>
  <c r="F46" i="14"/>
  <c r="F46" i="13" s="1"/>
  <c r="F46" i="12" s="1"/>
  <c r="F46" i="11" s="1"/>
  <c r="F46" i="9" s="1"/>
  <c r="F46" i="8" s="1"/>
  <c r="F38" i="7" s="1"/>
  <c r="F46" i="6" s="1"/>
  <c r="F58" i="5" s="1"/>
  <c r="F46" i="4" s="1"/>
  <c r="F66" i="3" s="1"/>
  <c r="F66" i="1" s="1"/>
  <c r="F67" i="2" s="1"/>
  <c r="F84" i="14"/>
  <c r="F86" i="13" s="1"/>
  <c r="F86" i="12" s="1"/>
  <c r="F86" i="11" s="1"/>
  <c r="F86" i="9" s="1"/>
  <c r="F86" i="8" s="1"/>
  <c r="F61" i="7" s="1"/>
  <c r="F86" i="6" s="1"/>
  <c r="F81" i="5" s="1"/>
  <c r="F86" i="4" s="1"/>
  <c r="F50" i="3" s="1"/>
  <c r="F50" i="1" s="1"/>
  <c r="F77" i="2" s="1"/>
  <c r="F62" i="14"/>
  <c r="F62" i="13" s="1"/>
  <c r="F62" i="12" s="1"/>
  <c r="F62" i="11" s="1"/>
  <c r="F62" i="9" s="1"/>
  <c r="F62" i="8" s="1"/>
  <c r="F66" i="7" s="1"/>
  <c r="F62" i="6" s="1"/>
  <c r="F46" i="5" s="1"/>
  <c r="F62" i="4" s="1"/>
  <c r="F26" i="3" s="1"/>
  <c r="F26" i="1" s="1"/>
  <c r="F71" i="2" s="1"/>
  <c r="F22" i="14"/>
  <c r="F22" i="13" s="1"/>
  <c r="F22" i="12" s="1"/>
  <c r="F22" i="11" s="1"/>
  <c r="F22" i="9" s="1"/>
  <c r="F22" i="8" s="1"/>
  <c r="F64" i="7" s="1"/>
  <c r="F22" i="6" s="1"/>
  <c r="F44" i="5" s="1"/>
  <c r="F22" i="4" s="1"/>
  <c r="F86" i="3" s="1"/>
  <c r="F86" i="1" s="1"/>
  <c r="F64" i="2" s="1"/>
  <c r="F79" i="14"/>
  <c r="F81" i="13" s="1"/>
  <c r="F81" i="12" s="1"/>
  <c r="F81" i="11" s="1"/>
  <c r="F81" i="9" s="1"/>
  <c r="F81" i="8" s="1"/>
  <c r="F83" i="7" s="1"/>
  <c r="F81" i="6" s="1"/>
  <c r="F40" i="5" s="1"/>
  <c r="F81" i="4" s="1"/>
  <c r="F45" i="3" s="1"/>
  <c r="F45" i="1" s="1"/>
  <c r="F59" i="2" s="1"/>
  <c r="F69" i="14"/>
  <c r="F69" i="13" s="1"/>
  <c r="F69" i="12" s="1"/>
  <c r="F69" i="11" s="1"/>
  <c r="F69" i="9" s="1"/>
  <c r="F69" i="8" s="1"/>
  <c r="F53" i="7" s="1"/>
  <c r="F69" i="6" s="1"/>
  <c r="F73" i="5" s="1"/>
  <c r="F69" i="4" s="1"/>
  <c r="F33" i="3" s="1"/>
  <c r="F33" i="1" s="1"/>
  <c r="F54" i="2" s="1"/>
  <c r="F40" i="14"/>
  <c r="F40" i="13" s="1"/>
  <c r="F40" i="12" s="1"/>
  <c r="F40" i="11" s="1"/>
  <c r="F40" i="9" s="1"/>
  <c r="F40" i="8" s="1"/>
  <c r="F35" i="7" s="1"/>
  <c r="F40" i="6" s="1"/>
  <c r="F55" i="5" s="1"/>
  <c r="F40" i="4" s="1"/>
  <c r="F74" i="3" s="1"/>
  <c r="F74" i="1" s="1"/>
  <c r="F88" i="2" s="1"/>
  <c r="F27" i="14"/>
  <c r="F27" i="13" s="1"/>
  <c r="F27" i="12" s="1"/>
  <c r="F27" i="11" s="1"/>
  <c r="F27" i="9" s="1"/>
  <c r="F27" i="8" s="1"/>
  <c r="F88" i="7" s="1"/>
  <c r="F27" i="6" s="1"/>
  <c r="F24" i="5" s="1"/>
  <c r="F27" i="4" s="1"/>
  <c r="F85" i="3" s="1"/>
  <c r="F85" i="1" s="1"/>
  <c r="F24" i="2" s="1"/>
  <c r="F72" i="14"/>
  <c r="F73" i="13" s="1"/>
  <c r="F73" i="12" s="1"/>
  <c r="F73" i="11" s="1"/>
  <c r="F73" i="9" s="1"/>
  <c r="F73" i="8" s="1"/>
  <c r="F56" i="7" s="1"/>
  <c r="F73" i="6" s="1"/>
  <c r="F76" i="5" s="1"/>
  <c r="F73" i="4" s="1"/>
  <c r="F37" i="3" s="1"/>
  <c r="F37" i="1" s="1"/>
  <c r="F28" i="2" s="1"/>
  <c r="F50" i="14"/>
  <c r="F50" i="13" s="1"/>
  <c r="F50" i="12" s="1"/>
  <c r="F50" i="11" s="1"/>
  <c r="F50" i="9" s="1"/>
  <c r="F50" i="8" s="1"/>
  <c r="F41" i="7" s="1"/>
  <c r="F50" i="6" s="1"/>
  <c r="F61" i="5" s="1"/>
  <c r="F50" i="4" s="1"/>
  <c r="F62" i="3" s="1"/>
  <c r="F62" i="1" s="1"/>
  <c r="F47" i="2" s="1"/>
  <c r="F43" i="14"/>
  <c r="F43" i="13" s="1"/>
  <c r="F43" i="12" s="1"/>
  <c r="F43" i="11" s="1"/>
  <c r="F43" i="9" s="1"/>
  <c r="F43" i="8" s="1"/>
  <c r="F37" i="7" s="1"/>
  <c r="F43" i="6" s="1"/>
  <c r="F57" i="5" s="1"/>
  <c r="F43" i="4" s="1"/>
  <c r="F70" i="3" s="1"/>
  <c r="F70" i="1" s="1"/>
  <c r="F42" i="2" s="1"/>
  <c r="F65" i="14"/>
  <c r="F65" i="13" s="1"/>
  <c r="F65" i="12" s="1"/>
  <c r="F65" i="11" s="1"/>
  <c r="F65" i="9" s="1"/>
  <c r="F65" i="8" s="1"/>
  <c r="F50" i="7" s="1"/>
  <c r="F65" i="6" s="1"/>
  <c r="F70" i="5" s="1"/>
  <c r="F65" i="4" s="1"/>
  <c r="F29" i="3" s="1"/>
  <c r="F29" i="1" s="1"/>
  <c r="F52" i="2" s="1"/>
  <c r="F34" i="14"/>
  <c r="F34" i="13" s="1"/>
  <c r="F34" i="12" s="1"/>
  <c r="F34" i="11" s="1"/>
  <c r="F34" i="9" s="1"/>
  <c r="F34" i="8" s="1"/>
  <c r="F75" i="7" s="1"/>
  <c r="F34" i="6" s="1"/>
  <c r="F32" i="5" s="1"/>
  <c r="F34" i="4" s="1"/>
  <c r="F84" i="3" s="1"/>
  <c r="F84" i="1" s="1"/>
  <c r="F37" i="2" s="1"/>
  <c r="F19" i="14"/>
  <c r="F19" i="13" s="1"/>
  <c r="F19" i="12" s="1"/>
  <c r="F19" i="11" s="1"/>
  <c r="F19" i="9" s="1"/>
  <c r="F19" i="8" s="1"/>
  <c r="F20" i="7" s="1"/>
  <c r="F19" i="6" s="1"/>
  <c r="F19" i="5" s="1"/>
  <c r="F19" i="4" s="1"/>
  <c r="F17" i="3" s="1"/>
  <c r="F17" i="1" s="1"/>
  <c r="F19" i="2" s="1"/>
  <c r="F41" i="14"/>
  <c r="F41" i="13" s="1"/>
  <c r="F41" i="12" s="1"/>
  <c r="F41" i="11" s="1"/>
  <c r="F41" i="9" s="1"/>
  <c r="F41" i="8" s="1"/>
  <c r="F36" i="7" s="1"/>
  <c r="F41" i="6" s="1"/>
  <c r="F56" i="5" s="1"/>
  <c r="F41" i="4" s="1"/>
  <c r="F75" i="3" s="1"/>
  <c r="F75" i="1" s="1"/>
  <c r="F40" i="2" s="1"/>
  <c r="F21" i="14"/>
  <c r="F21" i="13" s="1"/>
  <c r="F21" i="12" s="1"/>
  <c r="F21" i="11" s="1"/>
  <c r="F21" i="9" s="1"/>
  <c r="F21" i="8" s="1"/>
  <c r="F21" i="7" s="1"/>
  <c r="F21" i="6" s="1"/>
  <c r="F20" i="5" s="1"/>
  <c r="F21" i="4" s="1"/>
  <c r="F15" i="3" s="1"/>
  <c r="F15" i="1" s="1"/>
  <c r="F20" i="2" s="1"/>
  <c r="F39" i="14"/>
  <c r="F39" i="13" s="1"/>
  <c r="F39" i="12" s="1"/>
  <c r="F39" i="11" s="1"/>
  <c r="F39" i="9" s="1"/>
  <c r="F39" i="8" s="1"/>
  <c r="F34" i="7" s="1"/>
  <c r="F39" i="6" s="1"/>
  <c r="F54" i="5" s="1"/>
  <c r="F39" i="4" s="1"/>
  <c r="F73" i="3" s="1"/>
  <c r="F73" i="1" s="1"/>
  <c r="F79" i="2" s="1"/>
  <c r="F83" i="14"/>
  <c r="F85" i="13" s="1"/>
  <c r="F85" i="12" s="1"/>
  <c r="F85" i="11" s="1"/>
  <c r="F85" i="9" s="1"/>
  <c r="F85" i="8" s="1"/>
  <c r="F60" i="7" s="1"/>
  <c r="F85" i="6" s="1"/>
  <c r="F80" i="5" s="1"/>
  <c r="F85" i="4" s="1"/>
  <c r="F49" i="3" s="1"/>
  <c r="F49" i="1" s="1"/>
  <c r="F61" i="2" s="1"/>
  <c r="F17" i="14"/>
  <c r="F17" i="13" s="1"/>
  <c r="F17" i="12" s="1"/>
  <c r="F17" i="11" s="1"/>
  <c r="F17" i="9" s="1"/>
  <c r="F17" i="8" s="1"/>
  <c r="F18" i="7" s="1"/>
  <c r="F17" i="6" s="1"/>
  <c r="F17" i="5" s="1"/>
  <c r="F17" i="4" s="1"/>
  <c r="F19" i="3" s="1"/>
  <c r="F19" i="1" s="1"/>
  <c r="F17" i="2" s="1"/>
  <c r="F32" i="14"/>
  <c r="F32" i="13" s="1"/>
  <c r="F32" i="12" s="1"/>
  <c r="F32" i="11" s="1"/>
  <c r="F32" i="9" s="1"/>
  <c r="F32" i="8" s="1"/>
  <c r="F73" i="7" s="1"/>
  <c r="F32" i="6" s="1"/>
  <c r="F30" i="5" s="1"/>
  <c r="F32" i="4" s="1"/>
  <c r="F82" i="3" s="1"/>
  <c r="F82" i="1" s="1"/>
  <c r="F35" i="2" s="1"/>
  <c r="F48" i="14"/>
  <c r="F48" i="13" s="1"/>
  <c r="F48" i="12" s="1"/>
  <c r="F48" i="11" s="1"/>
  <c r="F48" i="9" s="1"/>
  <c r="F48" i="8" s="1"/>
  <c r="F40" i="7" s="1"/>
  <c r="F48" i="6" s="1"/>
  <c r="F60" i="5" s="1"/>
  <c r="F48" i="4" s="1"/>
  <c r="F63" i="3" s="1"/>
  <c r="F63" i="1" s="1"/>
  <c r="F45" i="2" s="1"/>
  <c r="F13" i="14"/>
  <c r="F13" i="13" s="1"/>
  <c r="F13" i="12" s="1"/>
  <c r="F13" i="11" s="1"/>
  <c r="F13" i="9" s="1"/>
  <c r="F13" i="8" s="1"/>
  <c r="F5" i="7" s="1"/>
  <c r="F13" i="6" s="1"/>
  <c r="F11" i="5" s="1"/>
  <c r="F13" i="4" s="1"/>
  <c r="F3" i="3" s="1"/>
  <c r="F3" i="1" s="1"/>
  <c r="F13" i="2" s="1"/>
  <c r="F85" i="14"/>
  <c r="F87" i="13" s="1"/>
  <c r="F87" i="12" s="1"/>
  <c r="F87" i="11" s="1"/>
  <c r="F87" i="9" s="1"/>
  <c r="F87" i="8" s="1"/>
  <c r="F85" i="7" s="1"/>
  <c r="F87" i="6" s="1"/>
  <c r="F42" i="5" s="1"/>
  <c r="F87" i="4" s="1"/>
  <c r="F51" i="3" s="1"/>
  <c r="F51" i="1" s="1"/>
  <c r="F62" i="2" s="1"/>
  <c r="F78" i="14"/>
  <c r="F80" i="13" s="1"/>
  <c r="F80" i="12" s="1"/>
  <c r="F80" i="11" s="1"/>
  <c r="F80" i="9" s="1"/>
  <c r="F80" i="8" s="1"/>
  <c r="F82" i="7" s="1"/>
  <c r="F80" i="6" s="1"/>
  <c r="F39" i="5" s="1"/>
  <c r="F80" i="4" s="1"/>
  <c r="F44" i="3" s="1"/>
  <c r="F44" i="1" s="1"/>
  <c r="F58" i="2" s="1"/>
  <c r="F80" i="14"/>
  <c r="F82" i="13" s="1"/>
  <c r="F82" i="12" s="1"/>
  <c r="F82" i="11" s="1"/>
  <c r="F82" i="9" s="1"/>
  <c r="F82" i="8" s="1"/>
  <c r="F90" i="7" s="1"/>
  <c r="F82" i="6" s="1"/>
  <c r="F22" i="5" s="1"/>
  <c r="F82" i="4" s="1"/>
  <c r="F46" i="3" s="1"/>
  <c r="F46" i="1" s="1"/>
  <c r="F22" i="2" s="1"/>
  <c r="F38" i="14"/>
  <c r="F38" i="13" s="1"/>
  <c r="F38" i="12" s="1"/>
  <c r="F38" i="11" s="1"/>
  <c r="F38" i="9" s="1"/>
  <c r="F38" i="8" s="1"/>
  <c r="F33" i="7" s="1"/>
  <c r="F38" i="6" s="1"/>
  <c r="F53" i="5" s="1"/>
  <c r="F38" i="4" s="1"/>
  <c r="F72" i="3" s="1"/>
  <c r="F72" i="1" s="1"/>
  <c r="F39" i="2" s="1"/>
  <c r="F7" i="14"/>
  <c r="F7" i="13" s="1"/>
  <c r="F7" i="12" s="1"/>
  <c r="F7" i="11" s="1"/>
  <c r="F7" i="9" s="1"/>
  <c r="F7" i="8" s="1"/>
  <c r="F9" i="7" s="1"/>
  <c r="F7" i="6" s="1"/>
  <c r="F7" i="5" s="1"/>
  <c r="F7" i="4" s="1"/>
  <c r="F8" i="3" s="1"/>
  <c r="F8" i="1" s="1"/>
  <c r="F7" i="2" s="1"/>
  <c r="F49" i="14"/>
  <c r="F49" i="13" s="1"/>
  <c r="F49" i="12" s="1"/>
  <c r="F49" i="11" s="1"/>
  <c r="F49" i="9" s="1"/>
  <c r="F49" i="8" s="1"/>
  <c r="F79" i="7" s="1"/>
  <c r="F49" i="6" s="1"/>
  <c r="F36" i="5" s="1"/>
  <c r="F49" i="4" s="1"/>
  <c r="F64" i="3" s="1"/>
  <c r="F64" i="1" s="1"/>
  <c r="F46" i="2" s="1"/>
  <c r="F18" i="14"/>
  <c r="F18" i="13" s="1"/>
  <c r="F18" i="12" s="1"/>
  <c r="F18" i="11" s="1"/>
  <c r="F18" i="9" s="1"/>
  <c r="F18" i="8" s="1"/>
  <c r="F19" i="7" s="1"/>
  <c r="F18" i="6" s="1"/>
  <c r="F18" i="5" s="1"/>
  <c r="F18" i="4" s="1"/>
  <c r="F18" i="3" s="1"/>
  <c r="F18" i="1" s="1"/>
  <c r="F18" i="2" s="1"/>
  <c r="F86" i="14"/>
  <c r="F88" i="13" s="1"/>
  <c r="F88" i="12" s="1"/>
  <c r="F88" i="11" s="1"/>
  <c r="F88" i="9" s="1"/>
  <c r="F88" i="8" s="1"/>
  <c r="F86" i="7" s="1"/>
  <c r="F88" i="6" s="1"/>
  <c r="F43" i="5" s="1"/>
  <c r="F88" i="4" s="1"/>
  <c r="F52" i="3" s="1"/>
  <c r="F52" i="1" s="1"/>
  <c r="F63" i="2" s="1"/>
  <c r="F81" i="14"/>
  <c r="F83" i="13" s="1"/>
  <c r="F83" i="12" s="1"/>
  <c r="F83" i="11" s="1"/>
  <c r="F83" i="9" s="1"/>
  <c r="F83" i="8" s="1"/>
  <c r="F68" i="7" s="1"/>
  <c r="F83" i="6" s="1"/>
  <c r="F48" i="5" s="1"/>
  <c r="F83" i="4" s="1"/>
  <c r="F47" i="3" s="1"/>
  <c r="F47" i="1" s="1"/>
  <c r="F76" i="2" s="1"/>
  <c r="F26" i="14"/>
  <c r="F26" i="13" s="1"/>
  <c r="F26" i="12" s="1"/>
  <c r="F26" i="11" s="1"/>
  <c r="F26" i="9" s="1"/>
  <c r="F26" i="8" s="1"/>
  <c r="F69" i="7" s="1"/>
  <c r="F26" i="6" s="1"/>
  <c r="F26" i="5" s="1"/>
  <c r="F26" i="4" s="1"/>
  <c r="F90" i="3" s="1"/>
  <c r="F90" i="1" s="1"/>
  <c r="F31" i="2" s="1"/>
  <c r="F16" i="14"/>
  <c r="F16" i="13" s="1"/>
  <c r="F16" i="12" s="1"/>
  <c r="F16" i="11" s="1"/>
  <c r="F16" i="9" s="1"/>
  <c r="F16" i="8" s="1"/>
  <c r="F17" i="7" s="1"/>
  <c r="F16" i="6" s="1"/>
  <c r="F16" i="5" s="1"/>
  <c r="F16" i="4" s="1"/>
  <c r="F20" i="3" s="1"/>
  <c r="F20" i="1" s="1"/>
  <c r="F16" i="2" s="1"/>
  <c r="F63" i="14"/>
  <c r="F63" i="13" s="1"/>
  <c r="F63" i="12" s="1"/>
  <c r="F63" i="11" s="1"/>
  <c r="F63" i="9" s="1"/>
  <c r="F63" i="8" s="1"/>
  <c r="F49" i="7" s="1"/>
  <c r="F63" i="6" s="1"/>
  <c r="F69" i="5" s="1"/>
  <c r="F63" i="4" s="1"/>
  <c r="F27" i="3" s="1"/>
  <c r="F27" i="1" s="1"/>
  <c r="F72" i="2" s="1"/>
  <c r="F2" i="21"/>
  <c r="F2" i="20" s="1"/>
  <c r="F10" i="19" s="1"/>
  <c r="F10" i="10" s="1"/>
  <c r="F2" i="18" s="1"/>
  <c r="F2" i="17" s="1"/>
  <c r="F2" i="16" s="1"/>
  <c r="F2" i="15" s="1"/>
  <c r="F2" i="14" s="1"/>
  <c r="F2" i="13" s="1"/>
  <c r="F2" i="12" s="1"/>
  <c r="F2" i="11" s="1"/>
  <c r="F2" i="9" s="1"/>
  <c r="F2" i="8" s="1"/>
  <c r="F6" i="7" s="1"/>
  <c r="F2" i="6" s="1"/>
  <c r="F4" i="5" s="1"/>
  <c r="F2" i="4" s="1"/>
  <c r="F13" i="3" s="1"/>
  <c r="F13" i="1" s="1"/>
  <c r="F4" i="2" s="1"/>
  <c r="F4" i="23"/>
  <c r="F4" i="22" s="1"/>
  <c r="F9" i="21" s="1"/>
  <c r="F4" i="20" s="1"/>
  <c r="F2" i="19" s="1"/>
  <c r="F2" i="10" s="1"/>
  <c r="F4" i="18" s="1"/>
  <c r="F4" i="17" s="1"/>
  <c r="F4" i="16" s="1"/>
  <c r="F4" i="15" s="1"/>
  <c r="F4" i="14" s="1"/>
  <c r="F4" i="13" s="1"/>
  <c r="F4" i="12" s="1"/>
  <c r="F4" i="11" s="1"/>
  <c r="F4" i="9" s="1"/>
  <c r="F4" i="8" s="1"/>
  <c r="F7" i="7" s="1"/>
  <c r="F4" i="6" s="1"/>
  <c r="F5" i="5" s="1"/>
  <c r="F4" i="4" s="1"/>
  <c r="F11" i="3" s="1"/>
  <c r="F11" i="1" s="1"/>
  <c r="F5" i="2" s="1"/>
</calcChain>
</file>

<file path=xl/sharedStrings.xml><?xml version="1.0" encoding="utf-8"?>
<sst xmlns="http://schemas.openxmlformats.org/spreadsheetml/2006/main" count="27165" uniqueCount="622">
  <si>
    <t>IOBE</t>
  </si>
  <si>
    <t>INHE</t>
  </si>
  <si>
    <t>PJSC MMC NORILSK NICKEL</t>
  </si>
  <si>
    <t>US55315J1025</t>
  </si>
  <si>
    <t>BYSW6D0</t>
  </si>
  <si>
    <t>DR</t>
  </si>
  <si>
    <t>USD</t>
  </si>
  <si>
    <t>TP_99</t>
  </si>
  <si>
    <t>US</t>
  </si>
  <si>
    <t>MNOD</t>
  </si>
  <si>
    <t>MMC NORILSK ADR</t>
  </si>
  <si>
    <t>ADR (10 ADRS EACH REP 1 ORD)</t>
  </si>
  <si>
    <t>18/09/2015</t>
  </si>
  <si>
    <t>ARABIAN FOOD INDUSTRIES COMPANY DOM</t>
  </si>
  <si>
    <t>US03847E2090</t>
  </si>
  <si>
    <t>BD6F924</t>
  </si>
  <si>
    <t>TP_101</t>
  </si>
  <si>
    <t>EG</t>
  </si>
  <si>
    <t>DOMT</t>
  </si>
  <si>
    <t>ARABIAN FOOD S</t>
  </si>
  <si>
    <t>GDR (EACH REPR 5 ORDS) (REG S)</t>
  </si>
  <si>
    <t>26/08/2016</t>
  </si>
  <si>
    <t>SHIN KONG FINANCIAL HOLDING CO., LD</t>
  </si>
  <si>
    <t>US82455T2033</t>
  </si>
  <si>
    <t>B3QPB51</t>
  </si>
  <si>
    <t>SKFS</t>
  </si>
  <si>
    <t>SHIN KONG S</t>
  </si>
  <si>
    <t>GDR (EACH REPR 25 COM SHS) (REG S)</t>
  </si>
  <si>
    <t>23/07/2009</t>
  </si>
  <si>
    <t>EPISTAR CORP</t>
  </si>
  <si>
    <t>US29428C2052</t>
  </si>
  <si>
    <t>B4JT8C3</t>
  </si>
  <si>
    <t>EPIS</t>
  </si>
  <si>
    <t>EPISTAR S</t>
  </si>
  <si>
    <t>GDR (EACH REPR 5 COM SHS) (REG S)</t>
  </si>
  <si>
    <t>23/09/2009</t>
  </si>
  <si>
    <t>LARSEN &amp; TOUBRO</t>
  </si>
  <si>
    <t>USY5217N1183</t>
  </si>
  <si>
    <t>B15VJF2</t>
  </si>
  <si>
    <t>ZZ</t>
  </si>
  <si>
    <t>LTOD</t>
  </si>
  <si>
    <t>LARSEN&amp;TBRO.GDS</t>
  </si>
  <si>
    <t>GDS (REPR 1 ORD INR2)(REG'S')</t>
  </si>
  <si>
    <t>27/09/2004</t>
  </si>
  <si>
    <t>MAHINDRA &amp; MAHINDRA</t>
  </si>
  <si>
    <t>USY541641194</t>
  </si>
  <si>
    <t>B163GT0</t>
  </si>
  <si>
    <t>MHID</t>
  </si>
  <si>
    <t>MAHINDRA GDR</t>
  </si>
  <si>
    <t>GDR (REPR 1 ORD INR10 REG 'S')</t>
  </si>
  <si>
    <t>SURGUTNEFTEGAZ</t>
  </si>
  <si>
    <t>US8688612048</t>
  </si>
  <si>
    <t>B01WHG9</t>
  </si>
  <si>
    <t>TP_24</t>
  </si>
  <si>
    <t>SGGD</t>
  </si>
  <si>
    <t>SURGUTNEFT.ADR</t>
  </si>
  <si>
    <t>ADR (EACH REPR 10 ORD)</t>
  </si>
  <si>
    <t>SAMSUNG ELECTRONICS CO LD</t>
  </si>
  <si>
    <t>US7960502018</t>
  </si>
  <si>
    <t>B16D4P2</t>
  </si>
  <si>
    <t>LU</t>
  </si>
  <si>
    <t>SMSD</t>
  </si>
  <si>
    <t>SAMSUNG EL.GDS</t>
  </si>
  <si>
    <t>GDS (REPR 1/2 NON VTG PFD)(REG S)</t>
  </si>
  <si>
    <t>09/07/1998</t>
  </si>
  <si>
    <t>ROSTELEKOM</t>
  </si>
  <si>
    <t>US7785291078</t>
  </si>
  <si>
    <t>B114RM8</t>
  </si>
  <si>
    <t>RKMD</t>
  </si>
  <si>
    <t>ROSTELEKOM ADR</t>
  </si>
  <si>
    <t>ADR (EACH REPR 6 RUB0.0025)(LEVEL I)</t>
  </si>
  <si>
    <t>RELIANCE INDUSTRIES LD</t>
  </si>
  <si>
    <t>US7594701077</t>
  </si>
  <si>
    <t>B16CYP9</t>
  </si>
  <si>
    <t>RIGD</t>
  </si>
  <si>
    <t>RELIANCE GDR</t>
  </si>
  <si>
    <t>GDR (EACH REPR 2 ORD INR10 LEVEL1)(144A)</t>
  </si>
  <si>
    <t>GAZPROM NEFT PJSC</t>
  </si>
  <si>
    <t>US36829G1076</t>
  </si>
  <si>
    <t>B11XHC5</t>
  </si>
  <si>
    <t>GAZ</t>
  </si>
  <si>
    <t>GAZPROM NEFT</t>
  </si>
  <si>
    <t>LEVEL 1 ADR</t>
  </si>
  <si>
    <t>17/08/2016</t>
  </si>
  <si>
    <t>BLOM BANK S.A.L.</t>
  </si>
  <si>
    <t>US0936881095</t>
  </si>
  <si>
    <t>B15K0Z6</t>
  </si>
  <si>
    <t>BLBD</t>
  </si>
  <si>
    <t>BLOM BANK  GDS</t>
  </si>
  <si>
    <t>GDS REPR 1 ORD'B'SHS LBP10000(REG S)</t>
  </si>
  <si>
    <t>11/05/2006</t>
  </si>
  <si>
    <t>INNE</t>
  </si>
  <si>
    <t>FONDUL PROPRIETATEA S.A.</t>
  </si>
  <si>
    <t>US34460G1067</t>
  </si>
  <si>
    <t>BWV69Y7</t>
  </si>
  <si>
    <t>FP.</t>
  </si>
  <si>
    <t>FONDUL P (REGS)</t>
  </si>
  <si>
    <t>GDR (EACH REPR 50 ORD) (REG S)</t>
  </si>
  <si>
    <t>29/04/2015</t>
  </si>
  <si>
    <t>IPHE</t>
  </si>
  <si>
    <t>HOANG ANH GIA LAI JOINT STOCK COMP.</t>
  </si>
  <si>
    <t>US4337181030</t>
  </si>
  <si>
    <t>B4Y7YM4</t>
  </si>
  <si>
    <t>CY</t>
  </si>
  <si>
    <t>HAG</t>
  </si>
  <si>
    <t>HOANG REG S</t>
  </si>
  <si>
    <t>GDR (REG S)</t>
  </si>
  <si>
    <t>23/03/2011</t>
  </si>
  <si>
    <t>TATA STEEL LD</t>
  </si>
  <si>
    <t>US87656Y4061</t>
  </si>
  <si>
    <t>B3PPWV5</t>
  </si>
  <si>
    <t>TTST</t>
  </si>
  <si>
    <t>TATA STEEL</t>
  </si>
  <si>
    <t>GDR (EACH REPR 1 ORD) (REG S)</t>
  </si>
  <si>
    <t>22/07/2009</t>
  </si>
  <si>
    <t>AXIS BANK LD</t>
  </si>
  <si>
    <t>US05462W1099</t>
  </si>
  <si>
    <t>B06CDW2</t>
  </si>
  <si>
    <t>AXB</t>
  </si>
  <si>
    <t>AXIS BANK REGS</t>
  </si>
  <si>
    <t>GDR EACH REPR 5 EQTY SHS</t>
  </si>
  <si>
    <t>10/08/2007</t>
  </si>
  <si>
    <t>RELIANCE INFRASTRUCTURE LD</t>
  </si>
  <si>
    <t>USY097891193</t>
  </si>
  <si>
    <t>5019313</t>
  </si>
  <si>
    <t>RIFS</t>
  </si>
  <si>
    <t>RELIANCE INF S</t>
  </si>
  <si>
    <t>GDR (REPR 3 ORD INR10)(REG S)</t>
  </si>
  <si>
    <t>26/01/2007</t>
  </si>
  <si>
    <t>STATE BANK OF INDIA</t>
  </si>
  <si>
    <t>US8565522039</t>
  </si>
  <si>
    <t>5131091</t>
  </si>
  <si>
    <t>SBID</t>
  </si>
  <si>
    <t>STATE BK.IN.GDR</t>
  </si>
  <si>
    <t>GDR (EACH REP 10 SHS INR1)(REG S)</t>
  </si>
  <si>
    <t>17/01/2007</t>
  </si>
  <si>
    <t>GAIL (INDIA) LD</t>
  </si>
  <si>
    <t>US36268T2069</t>
  </si>
  <si>
    <t>3235520</t>
  </si>
  <si>
    <t>GAID</t>
  </si>
  <si>
    <t>GAIL(INDIA)GDR</t>
  </si>
  <si>
    <t>GDR (REPR 6 ORD INR10)(REG S)</t>
  </si>
  <si>
    <t>06/12/2002</t>
  </si>
  <si>
    <t>ACER INC (GDR)</t>
  </si>
  <si>
    <t>US0044342055</t>
  </si>
  <si>
    <t>3145049</t>
  </si>
  <si>
    <t>ACID</t>
  </si>
  <si>
    <t>ACER GDR REG S</t>
  </si>
  <si>
    <t>GDR (REPR 5 SHS COM STK TWD10)(REG S)</t>
  </si>
  <si>
    <t>27/03/2002</t>
  </si>
  <si>
    <t>LLHE</t>
  </si>
  <si>
    <t>AVANGARDCO INVESTMENTS PUBLIC LD</t>
  </si>
  <si>
    <t>US05349V2097</t>
  </si>
  <si>
    <t>B3W9F88</t>
  </si>
  <si>
    <t>AVGR</t>
  </si>
  <si>
    <t>AVANGARDCO</t>
  </si>
  <si>
    <t>GDR (10 GDR'S REPR 1 ORD)</t>
  </si>
  <si>
    <t>30/04/2010</t>
  </si>
  <si>
    <t>O'KEY GROUP S.A.</t>
  </si>
  <si>
    <t>US6708662019</t>
  </si>
  <si>
    <t>B572PM0</t>
  </si>
  <si>
    <t>OKEY</t>
  </si>
  <si>
    <t>O'KEY REGS</t>
  </si>
  <si>
    <t>02/11/2010</t>
  </si>
  <si>
    <t>MAIL.RU GROUP LD</t>
  </si>
  <si>
    <t>US5603172082</t>
  </si>
  <si>
    <t>B53NQB3</t>
  </si>
  <si>
    <t>MAIL</t>
  </si>
  <si>
    <t>MAIL.RUGRP S</t>
  </si>
  <si>
    <t>05/11/2010</t>
  </si>
  <si>
    <t>PJSC CENTER FOR CARGO CONTAINER TRA</t>
  </si>
  <si>
    <t>US8935561006</t>
  </si>
  <si>
    <t>B622362</t>
  </si>
  <si>
    <t>TRCN</t>
  </si>
  <si>
    <t>PJSC TRANS</t>
  </si>
  <si>
    <t>GDR (EACH REPR 0.1 ORD) (REG S)</t>
  </si>
  <si>
    <t>23/01/2015</t>
  </si>
  <si>
    <t>ALUMINIUM BAHRAIN B.S.C.</t>
  </si>
  <si>
    <t>US0222082010</t>
  </si>
  <si>
    <t>B60L2Z3</t>
  </si>
  <si>
    <t>ALBH</t>
  </si>
  <si>
    <t>ALUMINIUM BH.S</t>
  </si>
  <si>
    <t>GDR (EACH REPR 1/5 ORD) (REG S)</t>
  </si>
  <si>
    <t>30/11/2010</t>
  </si>
  <si>
    <t>FED GRID COMP OF UNIFIED,PJSC</t>
  </si>
  <si>
    <t>US3133542015</t>
  </si>
  <si>
    <t>B4XGSJ7</t>
  </si>
  <si>
    <t>FEES</t>
  </si>
  <si>
    <t>FGC UES PJSC</t>
  </si>
  <si>
    <t>21/09/2015</t>
  </si>
  <si>
    <t>ROS AGRO PLC</t>
  </si>
  <si>
    <t>US7496552057</t>
  </si>
  <si>
    <t>B5MTFN7</t>
  </si>
  <si>
    <t>AGRO</t>
  </si>
  <si>
    <t>ROS AGRO S</t>
  </si>
  <si>
    <t>GDR (5 REPR 1 ORD) REG S</t>
  </si>
  <si>
    <t>13/04/2011</t>
  </si>
  <si>
    <t>ETALON GROUP LD</t>
  </si>
  <si>
    <t>US29760G1031</t>
  </si>
  <si>
    <t>B5TWX80</t>
  </si>
  <si>
    <t>ETLN</t>
  </si>
  <si>
    <t>ETALON S</t>
  </si>
  <si>
    <t>15/04/2011</t>
  </si>
  <si>
    <t>GLOBAL PORTS INVESTMENTS PLC</t>
  </si>
  <si>
    <t>US37951Q2021</t>
  </si>
  <si>
    <t>B50P0M1</t>
  </si>
  <si>
    <t>GLPR</t>
  </si>
  <si>
    <t>GLOBAL PORTS S</t>
  </si>
  <si>
    <t>GDR (EACH REPR 3 ORD) (REG S)</t>
  </si>
  <si>
    <t>30/12/2013</t>
  </si>
  <si>
    <t>SBERBANK OF RUSSIA</t>
  </si>
  <si>
    <t>US80585Y3080</t>
  </si>
  <si>
    <t>B5SC091</t>
  </si>
  <si>
    <t>SBER</t>
  </si>
  <si>
    <t>SBERBANK</t>
  </si>
  <si>
    <t>ADR (EACH REPR 4 ORD SHS)</t>
  </si>
  <si>
    <t>01/07/2011</t>
  </si>
  <si>
    <t>PJSC PHOSAGRO</t>
  </si>
  <si>
    <t>US71922G2093</t>
  </si>
  <si>
    <t>B62QPJ1</t>
  </si>
  <si>
    <t>PHOR</t>
  </si>
  <si>
    <t>PHOSAGRO S</t>
  </si>
  <si>
    <t>GDR (3 GDR REPR 1 ORD) (REGS)</t>
  </si>
  <si>
    <t>29/11/2016</t>
  </si>
  <si>
    <t>HALS-DEVELOPMENT PJSC</t>
  </si>
  <si>
    <t>US40637J2042</t>
  </si>
  <si>
    <t>B4X9XM4</t>
  </si>
  <si>
    <t>HALS</t>
  </si>
  <si>
    <t>HALS-DEVELOP. S</t>
  </si>
  <si>
    <t>GDR(1 ORD REPR 20 GDRS) (REGS)</t>
  </si>
  <si>
    <t>15/07/2015</t>
  </si>
  <si>
    <t>NORD GOLD SE</t>
  </si>
  <si>
    <t>US65557T2050</t>
  </si>
  <si>
    <t>B6WY3Y6</t>
  </si>
  <si>
    <t>NORD</t>
  </si>
  <si>
    <t>NORD GOLD REGS</t>
  </si>
  <si>
    <t>GDR (EACH REPR 1 ORD)(REG S)</t>
  </si>
  <si>
    <t>30/06/2016</t>
  </si>
  <si>
    <t>ORASCOM TELECOM MEDIA &amp; TECHNOLOGY</t>
  </si>
  <si>
    <t>US68555D2062</t>
  </si>
  <si>
    <t>B41RYX8</t>
  </si>
  <si>
    <t>OTMT</t>
  </si>
  <si>
    <t>ORASCOM TEL.S</t>
  </si>
  <si>
    <t>GDR (EACH REPR 5 ORD)(REG S)</t>
  </si>
  <si>
    <t>26/06/2012</t>
  </si>
  <si>
    <t>MD MEDICAL GROUP INVESTMENTS PLC</t>
  </si>
  <si>
    <t>US55279C2008</t>
  </si>
  <si>
    <t>B8JZ5X9</t>
  </si>
  <si>
    <t>MDMG</t>
  </si>
  <si>
    <t>MD MEDICAL S</t>
  </si>
  <si>
    <t>12/10/2012</t>
  </si>
  <si>
    <t>PJSC MEGAFON</t>
  </si>
  <si>
    <t>US58517T2096</t>
  </si>
  <si>
    <t>B8PQQ77</t>
  </si>
  <si>
    <t>MFON</t>
  </si>
  <si>
    <t>MEGAFON S</t>
  </si>
  <si>
    <t>14/05/2015</t>
  </si>
  <si>
    <t>IG SEISMIC SERVICES PLC</t>
  </si>
  <si>
    <t>US4495972022</t>
  </si>
  <si>
    <t>B8JVFF9</t>
  </si>
  <si>
    <t>IGSS</t>
  </si>
  <si>
    <t>IG SEISMIC S</t>
  </si>
  <si>
    <t>GDR (EACH REPR 2 ORDS) (REG S)</t>
  </si>
  <si>
    <t>28/11/2012</t>
  </si>
  <si>
    <t>KCELL JOINT STOCK COMPANY</t>
  </si>
  <si>
    <t>US48668G2057</t>
  </si>
  <si>
    <t>B7W5LY2</t>
  </si>
  <si>
    <t>KCEL</t>
  </si>
  <si>
    <t>KCELL REGS</t>
  </si>
  <si>
    <t>GDR (EACH REPR 1 COM SHR) (REG S)</t>
  </si>
  <si>
    <t>12/12/2012</t>
  </si>
  <si>
    <t xml:space="preserve">ZENITH BANK PLC </t>
  </si>
  <si>
    <t>US98935J1025</t>
  </si>
  <si>
    <t>B90YPL0</t>
  </si>
  <si>
    <t>ZENB</t>
  </si>
  <si>
    <t>ZENITH</t>
  </si>
  <si>
    <t>GDR (EACH REPR 50 ORD SHR) REG S</t>
  </si>
  <si>
    <t>21/03/2013</t>
  </si>
  <si>
    <t>GLOBAL TELECOM HOLDING S.A.E.</t>
  </si>
  <si>
    <t>US37953P2020</t>
  </si>
  <si>
    <t>BF8HVZ9</t>
  </si>
  <si>
    <t>GLTD</t>
  </si>
  <si>
    <t>GLOBAL TEL. S</t>
  </si>
  <si>
    <t>GDR (EACH REPR 5 ORD EGP5)(REG S)</t>
  </si>
  <si>
    <t>23/09/2013</t>
  </si>
  <si>
    <t>TCS GROUP HOLDING PLC</t>
  </si>
  <si>
    <t>US87238U2033</t>
  </si>
  <si>
    <t>BF233S0</t>
  </si>
  <si>
    <t>TCS</t>
  </si>
  <si>
    <t>TCS GROUP S</t>
  </si>
  <si>
    <t>GDR (EACH REPR 1 A SHR) (REG S)</t>
  </si>
  <si>
    <t>22/10/2013</t>
  </si>
  <si>
    <t>SOCIETATEA NAT.DE GAZE NAT."ROMGAZ"</t>
  </si>
  <si>
    <t>US83367U2050</t>
  </si>
  <si>
    <t>BFTD6P1</t>
  </si>
  <si>
    <t>SNGR</t>
  </si>
  <si>
    <t>ROMGAZ S</t>
  </si>
  <si>
    <t>GDR (EACH REPR 1ORD) (REG S)</t>
  </si>
  <si>
    <t>12/11/2013</t>
  </si>
  <si>
    <t>LENTA LTD</t>
  </si>
  <si>
    <t>US52634T2006</t>
  </si>
  <si>
    <t>BJ621Y3</t>
  </si>
  <si>
    <t>LNTA</t>
  </si>
  <si>
    <t>LENTA S</t>
  </si>
  <si>
    <t>GDR (EACH 5 REPR 1 ORD) (REG S)</t>
  </si>
  <si>
    <t>28/02/2014</t>
  </si>
  <si>
    <t>BANK AUDI SAL</t>
  </si>
  <si>
    <t>US0605721127</t>
  </si>
  <si>
    <t>BLD35C9</t>
  </si>
  <si>
    <t>BQAD</t>
  </si>
  <si>
    <t>BANK AUDI GDR</t>
  </si>
  <si>
    <t>GDR(REPR 1'COM'SHR)(REG S)</t>
  </si>
  <si>
    <t>01/04/2014</t>
  </si>
  <si>
    <t>SOCIETATEA ENERGETICA ELECTRICA SA</t>
  </si>
  <si>
    <t>US83367Y2072</t>
  </si>
  <si>
    <t>BN80132</t>
  </si>
  <si>
    <t>ELSA</t>
  </si>
  <si>
    <t>ELECTRICA REGS</t>
  </si>
  <si>
    <t>GDR (EACH REPR 4 ORD) (REG S)</t>
  </si>
  <si>
    <t>12/05/2016</t>
  </si>
  <si>
    <t>EDITA FOOD INDUSTRIES S.A.E.</t>
  </si>
  <si>
    <t>US28106T2096</t>
  </si>
  <si>
    <t>BVFZKG2</t>
  </si>
  <si>
    <t>EFID</t>
  </si>
  <si>
    <t>EDITA FOOD REGS</t>
  </si>
  <si>
    <t>GDR (EACH REPR 5 ORDS OF EGP0.2)(REG S)</t>
  </si>
  <si>
    <t>02/04/2015</t>
  </si>
  <si>
    <t>PJSC CHERKIZOVO GROUP</t>
  </si>
  <si>
    <t>US1641452032</t>
  </si>
  <si>
    <t>BYZS051</t>
  </si>
  <si>
    <t>CHE</t>
  </si>
  <si>
    <t>PJSC CHERK S</t>
  </si>
  <si>
    <t>GDR(3 GDR EACH REPR 2 ORD)(REGS)</t>
  </si>
  <si>
    <t>21/05/2015</t>
  </si>
  <si>
    <t>PJSC RUSHYDRO</t>
  </si>
  <si>
    <t>US7821834048</t>
  </si>
  <si>
    <t>BYZ5W45</t>
  </si>
  <si>
    <t>HYDR</t>
  </si>
  <si>
    <t>PJSC RUS</t>
  </si>
  <si>
    <t>ADR (EACH REPR 100 ORD)</t>
  </si>
  <si>
    <t>21/07/2015</t>
  </si>
  <si>
    <t>PJSC ROSSETI</t>
  </si>
  <si>
    <t>US69343X2071</t>
  </si>
  <si>
    <t>BYNFQV2</t>
  </si>
  <si>
    <t>RSTI</t>
  </si>
  <si>
    <t>PJSC ROSSETI S</t>
  </si>
  <si>
    <t>GDR (EACH REPR 200 ORD) REG S</t>
  </si>
  <si>
    <t>25/09/2015</t>
  </si>
  <si>
    <t xml:space="preserve">PJSC LUKOIL </t>
  </si>
  <si>
    <t>US69343P1057</t>
  </si>
  <si>
    <t>BYZDW27</t>
  </si>
  <si>
    <t>LKOD</t>
  </si>
  <si>
    <t>LUKOIL ADR</t>
  </si>
  <si>
    <t>ADR (EACH REPR 1 ORD RUB0.025)</t>
  </si>
  <si>
    <t>20/10/2015</t>
  </si>
  <si>
    <t>PJSC TATNEFT</t>
  </si>
  <si>
    <t>US8766292051</t>
  </si>
  <si>
    <t>BYY37Q7</t>
  </si>
  <si>
    <t>ATAD</t>
  </si>
  <si>
    <t>ADS (REPR 6 ORD RUB0.10)</t>
  </si>
  <si>
    <t>09/12/2015</t>
  </si>
  <si>
    <t>HMS HYDRAULIC MACHINE&amp;SYSTEM GP PLC</t>
  </si>
  <si>
    <t>US40425X4079</t>
  </si>
  <si>
    <t>BD9WJD3</t>
  </si>
  <si>
    <t>HMSG</t>
  </si>
  <si>
    <t>HMS HYDRAULIC S</t>
  </si>
  <si>
    <t>GDR (EACH REPR 5 ORD) (REG S)</t>
  </si>
  <si>
    <t>08/02/2016</t>
  </si>
  <si>
    <t>OMV PETROM S.A.</t>
  </si>
  <si>
    <t>US67102R3049</t>
  </si>
  <si>
    <t>BYMFGJ1</t>
  </si>
  <si>
    <t>PETB</t>
  </si>
  <si>
    <t>OMV PETROM S</t>
  </si>
  <si>
    <t>GDR (EACH REPR 150 ORD) (REG S)</t>
  </si>
  <si>
    <t>20/10/2016</t>
  </si>
  <si>
    <t>PJSC MAGNIT</t>
  </si>
  <si>
    <t>US55953Q2021</t>
  </si>
  <si>
    <t>B2QKYZ0</t>
  </si>
  <si>
    <t>MGNT</t>
  </si>
  <si>
    <t>PJSC MAG. S</t>
  </si>
  <si>
    <t>GDR (5 GDRS REPR 1 ORD) (REG S)</t>
  </si>
  <si>
    <t>22/10/2014</t>
  </si>
  <si>
    <t>GLOBALTRANS INVESTMENT PLC</t>
  </si>
  <si>
    <t>US37949E2046</t>
  </si>
  <si>
    <t>B2QTGT5</t>
  </si>
  <si>
    <t>GLTR</t>
  </si>
  <si>
    <t>GLOBALTRANS S</t>
  </si>
  <si>
    <t>30/04/2008</t>
  </si>
  <si>
    <t>MHP S.A.</t>
  </si>
  <si>
    <t>US55302T2042</t>
  </si>
  <si>
    <t>B2QYBH3</t>
  </si>
  <si>
    <t>MHPC</t>
  </si>
  <si>
    <t>MHP REG S</t>
  </si>
  <si>
    <t>01/12/2006</t>
  </si>
  <si>
    <t>THE COMMERCIAL BANK OF QATAR</t>
  </si>
  <si>
    <t>US2026092021</t>
  </si>
  <si>
    <t>B39RLY3</t>
  </si>
  <si>
    <t>CBQS</t>
  </si>
  <si>
    <t>C BK QATAR S</t>
  </si>
  <si>
    <t>GDR (5 GDR REPR 1 ORD) (REG S)</t>
  </si>
  <si>
    <t>12/10/2006</t>
  </si>
  <si>
    <t>PJSC ACRON</t>
  </si>
  <si>
    <t>US00501T2096</t>
  </si>
  <si>
    <t>B3BS5Q4</t>
  </si>
  <si>
    <t>AKRN</t>
  </si>
  <si>
    <t>ACRON REGS</t>
  </si>
  <si>
    <t>GDR (10 GDRS REPR 1 ORD) (REG S)</t>
  </si>
  <si>
    <t>31/08/2016</t>
  </si>
  <si>
    <t>PJSC NOVOROSSIYSK COMM. SEA PORT</t>
  </si>
  <si>
    <t>US67011U2087</t>
  </si>
  <si>
    <t>B283BT0</t>
  </si>
  <si>
    <t>NCSP</t>
  </si>
  <si>
    <t>PJSC NOVOR. S</t>
  </si>
  <si>
    <t>GDR(EACH REPR 75 ORD SHS)(REG S)</t>
  </si>
  <si>
    <t>02/11/2007</t>
  </si>
  <si>
    <t>PJSC LSR GROUP</t>
  </si>
  <si>
    <t>US50218G2066</t>
  </si>
  <si>
    <t>B288CR0</t>
  </si>
  <si>
    <t>LSRG</t>
  </si>
  <si>
    <t>PJSC LSR S</t>
  </si>
  <si>
    <t>GDR (EACH REPR 1/5 ORD SHR) (REG S)</t>
  </si>
  <si>
    <t>30/06/2015</t>
  </si>
  <si>
    <t>GRUPO CLARIN S.A.</t>
  </si>
  <si>
    <t>US40052A2096</t>
  </si>
  <si>
    <t>B282R99</t>
  </si>
  <si>
    <t>GCLA</t>
  </si>
  <si>
    <t>GRUPO CL.S</t>
  </si>
  <si>
    <t>GDR(EACH REPR 2 B SHS)(REG S)</t>
  </si>
  <si>
    <t>19/10/2007</t>
  </si>
  <si>
    <t>GUARANTY TRUST BANK PLC</t>
  </si>
  <si>
    <t>US40124Q2084</t>
  </si>
  <si>
    <t>B23GKR5</t>
  </si>
  <si>
    <t>GRTB</t>
  </si>
  <si>
    <t>GUARANTY S</t>
  </si>
  <si>
    <t>GDR (EACH REPR 50 ORD SHS)(REG S)</t>
  </si>
  <si>
    <t>23/07/2007</t>
  </si>
  <si>
    <t>VIMETCO N.V.</t>
  </si>
  <si>
    <t>US92718P2039</t>
  </si>
  <si>
    <t>B231M74</t>
  </si>
  <si>
    <t>VICO</t>
  </si>
  <si>
    <t>VIMETCO S</t>
  </si>
  <si>
    <t>GDR (EACH REPR 1 ORD SHR) (REGS)</t>
  </si>
  <si>
    <t>27/07/2007</t>
  </si>
  <si>
    <t>HYUNDAI MOTOR COMPANY</t>
  </si>
  <si>
    <t>USY384721251</t>
  </si>
  <si>
    <t>4443021</t>
  </si>
  <si>
    <t>HYUD</t>
  </si>
  <si>
    <t>HYUNDAI MTR.GDR</t>
  </si>
  <si>
    <t>GDR (REPR 1/2 NV CAP KWN5000)(REG S)</t>
  </si>
  <si>
    <t>29/09/2004</t>
  </si>
  <si>
    <t>X5 RETAIL GROUP N.V</t>
  </si>
  <si>
    <t>US98387E2054</t>
  </si>
  <si>
    <t>B07T3T9</t>
  </si>
  <si>
    <t>FIVE</t>
  </si>
  <si>
    <t>X5 RETAIL</t>
  </si>
  <si>
    <t>GDR EACH REPR 0.25 SHS EUR1 REG'S'</t>
  </si>
  <si>
    <t>14/11/2006</t>
  </si>
  <si>
    <t>TELECOM EGYPT S.A.E</t>
  </si>
  <si>
    <t>US87927T2024</t>
  </si>
  <si>
    <t>B0T32Q9</t>
  </si>
  <si>
    <t>TEEG</t>
  </si>
  <si>
    <t>TELECOM EGYPT S</t>
  </si>
  <si>
    <t>GDS(EACH REPR 5 ORDS EGP10) (REGS)</t>
  </si>
  <si>
    <t>14/12/2005</t>
  </si>
  <si>
    <t>PAO TMK</t>
  </si>
  <si>
    <t>US87260R2013</t>
  </si>
  <si>
    <t>B1FY0V4</t>
  </si>
  <si>
    <t>TMKS</t>
  </si>
  <si>
    <t>PAO TMK (REGS)</t>
  </si>
  <si>
    <t>GDR(EACH REPR 4 ORDS) (REGS)</t>
  </si>
  <si>
    <t>06/08/2015</t>
  </si>
  <si>
    <t>US7960508882</t>
  </si>
  <si>
    <t>4942818</t>
  </si>
  <si>
    <t>SMSN</t>
  </si>
  <si>
    <t>SAMSUNG EL.GDR</t>
  </si>
  <si>
    <t>GDR (REP 1/2 COM STK KRW5000)(REG S)</t>
  </si>
  <si>
    <t>PJSC SEVERSTAL</t>
  </si>
  <si>
    <t>US8181503025</t>
  </si>
  <si>
    <t>B1G4YH7</t>
  </si>
  <si>
    <t>SVST</t>
  </si>
  <si>
    <t>PJSC SEV. REGS</t>
  </si>
  <si>
    <t>GDR (EACH REPR 1 ORD RUB0.01)(REGS)</t>
  </si>
  <si>
    <t>05/12/2014</t>
  </si>
  <si>
    <t>PAO NOVATEK</t>
  </si>
  <si>
    <t>US6698881090</t>
  </si>
  <si>
    <t>B0DK750</t>
  </si>
  <si>
    <t>NVTK</t>
  </si>
  <si>
    <t>NOVATEK REGS</t>
  </si>
  <si>
    <t>GDR (EACH REPR 10 ORD) 'REG S'</t>
  </si>
  <si>
    <t>12/12/2016</t>
  </si>
  <si>
    <t>NOVOLIPETSK STEEL</t>
  </si>
  <si>
    <t>US67011E2046</t>
  </si>
  <si>
    <t>B0RTNX3</t>
  </si>
  <si>
    <t>NLMK</t>
  </si>
  <si>
    <t>NOVOLIP REGS</t>
  </si>
  <si>
    <t>GDS EACH REPR 10 ORD RUB1 'REG S'</t>
  </si>
  <si>
    <t>10/03/2016</t>
  </si>
  <si>
    <t>OIL &amp; GAS DEVELOPMENT COMPANY LD</t>
  </si>
  <si>
    <t>US67778Q2003</t>
  </si>
  <si>
    <t>B1GCQF3</t>
  </si>
  <si>
    <t>OGDC</t>
  </si>
  <si>
    <t>OIL&amp;GAS REGS</t>
  </si>
  <si>
    <t>GDR (EACH REPR 10 ORD)(REGS)</t>
  </si>
  <si>
    <t xml:space="preserve">ROSNEFT OIL COMPANY </t>
  </si>
  <si>
    <t>US67812M2070</t>
  </si>
  <si>
    <t>B17FSC2</t>
  </si>
  <si>
    <t>ROSN</t>
  </si>
  <si>
    <t>ROSNEFT</t>
  </si>
  <si>
    <t>GDRS (EACH REPR 1 ORD ) (REGS)</t>
  </si>
  <si>
    <t>27/07/2016</t>
  </si>
  <si>
    <t>PIK GROUP</t>
  </si>
  <si>
    <t>US69338N2062</t>
  </si>
  <si>
    <t>B1WTLH5</t>
  </si>
  <si>
    <t>PIK</t>
  </si>
  <si>
    <t>PIK GROUP REG S</t>
  </si>
  <si>
    <t>GDR (EACH REP 1 ORD RUB62.5)(REGS)</t>
  </si>
  <si>
    <t>01/06/2007</t>
  </si>
  <si>
    <t>LOTTE SHOPPING CO. LD</t>
  </si>
  <si>
    <t>US54569T1060</t>
  </si>
  <si>
    <t>B0WV7P4</t>
  </si>
  <si>
    <t>LOTS</t>
  </si>
  <si>
    <t>LOTTE REGS/144A</t>
  </si>
  <si>
    <t>GDR(ECH REP 1/20 OF 1 COM SH) REGS/144A</t>
  </si>
  <si>
    <t>08/02/2006</t>
  </si>
  <si>
    <t>OJSC MAGNITOGORSK IRON&amp;STEEL WORKS</t>
  </si>
  <si>
    <t>US5591892048</t>
  </si>
  <si>
    <t>B1VX446</t>
  </si>
  <si>
    <t>MMK</t>
  </si>
  <si>
    <t>OJSC MAGNI.S</t>
  </si>
  <si>
    <t>GDR (EACH REPR 13 ORD RUB1) (REG S)</t>
  </si>
  <si>
    <t>24/04/2007</t>
  </si>
  <si>
    <t>HON HAI PRECISION INDUSTRY CO LD</t>
  </si>
  <si>
    <t>US4380902019</t>
  </si>
  <si>
    <t>5758218</t>
  </si>
  <si>
    <t>HHPD</t>
  </si>
  <si>
    <t>HON HAI PRECSN</t>
  </si>
  <si>
    <t>GDR (EACH REPR 2 SHS TWD10)(REG S)</t>
  </si>
  <si>
    <t>11/08/2003</t>
  </si>
  <si>
    <t>JSC HALYK SAVINGS BK OF KAZAKHSTAN</t>
  </si>
  <si>
    <t>US46627J3023</t>
  </si>
  <si>
    <t>B1KDG41</t>
  </si>
  <si>
    <t>HSBK</t>
  </si>
  <si>
    <t>JSC HALYK REG S</t>
  </si>
  <si>
    <t>GDR (EACH REPR 40 COM SHS) (REG S)</t>
  </si>
  <si>
    <t>05/02/2011</t>
  </si>
  <si>
    <t>JSC VTB BANK</t>
  </si>
  <si>
    <t>US46630Q2021</t>
  </si>
  <si>
    <t>B1W7FX3</t>
  </si>
  <si>
    <t>VTBR</t>
  </si>
  <si>
    <t>JSC VTB BK. S</t>
  </si>
  <si>
    <t>GDR (EACH REPR 2,000 SHS)(REGS)</t>
  </si>
  <si>
    <t>11/05/2007</t>
  </si>
  <si>
    <t>SISTEMA PJSFC</t>
  </si>
  <si>
    <t>US48122U2042</t>
  </si>
  <si>
    <t>B05N809</t>
  </si>
  <si>
    <t>SSA</t>
  </si>
  <si>
    <t>SISTEMA</t>
  </si>
  <si>
    <t>GDR (EACH REPR 20 ORD RUB0.09) (REGS)</t>
  </si>
  <si>
    <t>26/07/2016</t>
  </si>
  <si>
    <t>JSC KAZKOMMERTSBANK</t>
  </si>
  <si>
    <t>US48666E6086</t>
  </si>
  <si>
    <t>B1G2MY4</t>
  </si>
  <si>
    <t>KKB</t>
  </si>
  <si>
    <t>JSC KAZKOM.REGS</t>
  </si>
  <si>
    <t>GDR (EACH REPR 2 ORD) (REGS)</t>
  </si>
  <si>
    <t>03/11/2006</t>
  </si>
  <si>
    <t>JSC KAZMUNAIGAS EXPLORATION PROD</t>
  </si>
  <si>
    <t>US48666V2043</t>
  </si>
  <si>
    <t>B1FKV75</t>
  </si>
  <si>
    <t>KMG</t>
  </si>
  <si>
    <t>JSC KAZMUN S</t>
  </si>
  <si>
    <t>GDR (EACH REPR 1/6 CMN)(REG S)</t>
  </si>
  <si>
    <t>04/10/2006</t>
  </si>
  <si>
    <t>LEBANESE CO FOR DEV&amp;REC OF BEIRUT</t>
  </si>
  <si>
    <t>US5223862005</t>
  </si>
  <si>
    <t>5163254</t>
  </si>
  <si>
    <t>SLED</t>
  </si>
  <si>
    <t>LEBANESE GDS</t>
  </si>
  <si>
    <t>GDS (REPR CLASS 'A' SHS $10)(REG S)</t>
  </si>
  <si>
    <t>PJSC GAZPROM</t>
  </si>
  <si>
    <t>US3682872078</t>
  </si>
  <si>
    <t>5140989</t>
  </si>
  <si>
    <t>OGZD</t>
  </si>
  <si>
    <t>GAZPROM ADS 1</t>
  </si>
  <si>
    <t>LEVEL 1 ADS (REPR 2 ORD)</t>
  </si>
  <si>
    <t>01/04/2016</t>
  </si>
  <si>
    <t>AFI DEVELOPMENT PLC</t>
  </si>
  <si>
    <t>US00106J2006</t>
  </si>
  <si>
    <t>B1VZKH7</t>
  </si>
  <si>
    <t>AFID</t>
  </si>
  <si>
    <t>AFI DEV. (REGS)</t>
  </si>
  <si>
    <t>03/05/2007</t>
  </si>
  <si>
    <t>BANKMUSCAT (S.A.O.G)</t>
  </si>
  <si>
    <t>US0637462005</t>
  </si>
  <si>
    <t>B0LMH69</t>
  </si>
  <si>
    <t>BKM</t>
  </si>
  <si>
    <t>BANKMUSCAT REGS</t>
  </si>
  <si>
    <t>GDR (EACH REPR 4 COM STK) (REG S)</t>
  </si>
  <si>
    <t>29/09/2005</t>
  </si>
  <si>
    <t>JSC CHELYABINSK ZINC PLANT</t>
  </si>
  <si>
    <t>US1635232028</t>
  </si>
  <si>
    <t>B1G0GT1</t>
  </si>
  <si>
    <t>CHZN</t>
  </si>
  <si>
    <t>JSC CHELYA.S</t>
  </si>
  <si>
    <t>GDR (1 GDR REPR 1 ORD RUB1.00)REGS</t>
  </si>
  <si>
    <t>07/11/2006</t>
  </si>
  <si>
    <t>COMMERCIAL INTL.BANK (EGYPT) SAE</t>
  </si>
  <si>
    <t>US2017122050</t>
  </si>
  <si>
    <t>5668287</t>
  </si>
  <si>
    <t>CBKD</t>
  </si>
  <si>
    <t>COM.INT.BK.REGS</t>
  </si>
  <si>
    <t>GDR (EACH REPR 1 ORD EGP10)(REGS)</t>
  </si>
  <si>
    <t>EFG-HERMES HOLDINGS SAE</t>
  </si>
  <si>
    <t>US2684254020</t>
  </si>
  <si>
    <t>7102329</t>
  </si>
  <si>
    <t>EFGD</t>
  </si>
  <si>
    <t>EFG-HERM.GDR S</t>
  </si>
  <si>
    <t>GDR (EACH REPR 2 ORD EGP5)(REGS)</t>
  </si>
  <si>
    <t>19/04/2001</t>
  </si>
  <si>
    <t>zurückgeschlüsselt</t>
  </si>
  <si>
    <t>ETALON GROUP PUBLIC CO. LD</t>
  </si>
  <si>
    <t>22/05/2017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</si>
</sst>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3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22"/>
      </right>
      <top style="medium">
        <color indexed="64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medium">
        <color indexed="64"/>
      </top>
      <bottom style="thin">
        <color indexed="22"/>
      </bottom>
      <diagonal/>
    </border>
    <border>
      <left style="thin">
        <color indexed="22"/>
      </left>
      <right style="medium">
        <color indexed="64"/>
      </right>
      <top style="medium">
        <color indexed="64"/>
      </top>
      <bottom style="thin">
        <color indexed="22"/>
      </bottom>
      <diagonal/>
    </border>
    <border>
      <left style="medium">
        <color indexed="64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medium">
        <color indexed="64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thin">
        <color indexed="22"/>
      </right>
      <top style="thin">
        <color indexed="22"/>
      </top>
      <bottom style="medium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medium">
        <color indexed="64"/>
      </bottom>
      <diagonal/>
    </border>
    <border>
      <left style="thin">
        <color indexed="22"/>
      </left>
      <right style="medium">
        <color indexed="64"/>
      </right>
      <top style="thin">
        <color indexed="22"/>
      </top>
      <bottom style="medium">
        <color indexed="64"/>
      </bottom>
      <diagonal/>
    </border>
    <border>
      <left style="thin">
        <color indexed="22"/>
      </left>
      <right style="thin">
        <color indexed="22"/>
      </right>
      <top style="medium">
        <color indexed="64"/>
      </top>
      <bottom style="medium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64"/>
      </top>
      <bottom style="medium">
        <color indexed="64"/>
      </bottom>
      <diagonal/>
    </border>
    <border>
      <left style="thin">
        <color indexed="22"/>
      </left>
      <right style="thin">
        <color indexed="22"/>
      </right>
      <top style="medium">
        <color indexed="64"/>
      </top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2" xfId="0" applyNumberForma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5" xfId="0" applyNumberFormat="1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8" xfId="0" applyNumberFormat="1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2" xfId="0" applyNumberForma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5" xfId="0" applyNumberFormat="1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8" xfId="0" applyNumberFormat="1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bs/CBS40MD/IOB/Listenabgleich%202016/SVerweis%20von%20list-iob-CCP201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3.01.17"/>
      <sheetName val="19.12.16"/>
      <sheetName val="12.12.16"/>
      <sheetName val="05.12.16"/>
      <sheetName val="28.11.16"/>
      <sheetName val="21.11.16"/>
      <sheetName val="14.11.16"/>
      <sheetName val="07.11.16"/>
      <sheetName val="31.10.16"/>
      <sheetName val="24.10.16"/>
      <sheetName val="17.10.16"/>
      <sheetName val="10.10.16"/>
      <sheetName val="03.10.16"/>
      <sheetName val="26.09.16"/>
      <sheetName val="19.09.16"/>
      <sheetName val="12.09.16"/>
      <sheetName val="05.09.16"/>
      <sheetName val="30.08.16"/>
      <sheetName val="22.08.16"/>
      <sheetName val="15.08.16"/>
      <sheetName val="18.07.16"/>
      <sheetName val="11.07.16"/>
      <sheetName val="04.07.16"/>
      <sheetName val="20.06.16"/>
      <sheetName val="13.06.16"/>
      <sheetName val="31.05.16"/>
      <sheetName val="23.05.16"/>
      <sheetName val="16.05.16"/>
      <sheetName val="09.05.16"/>
      <sheetName val="03.05.16"/>
      <sheetName val="25.04.16"/>
      <sheetName val="18.04.16"/>
      <sheetName val="14.04.16"/>
      <sheetName val="11.04.16"/>
      <sheetName val="04.04.16"/>
      <sheetName val="29.03.16"/>
      <sheetName val="21.03.16"/>
      <sheetName val="14.03.16"/>
      <sheetName val="07.03.16"/>
      <sheetName val="29.02.16"/>
      <sheetName val="22.02.16"/>
      <sheetName val="15.02.16"/>
      <sheetName val="08.02.16"/>
      <sheetName val="26.01.16"/>
      <sheetName val="18.01.16"/>
      <sheetName val="11.01.16"/>
      <sheetName val="29.12.15"/>
      <sheetName val="14.12.15"/>
      <sheetName val="07.12.15"/>
      <sheetName val="30.11.15"/>
      <sheetName val="23.11.15"/>
      <sheetName val="16.11.15"/>
      <sheetName val="09.11.15"/>
      <sheetName val="02.11.15"/>
      <sheetName val="26.10.15"/>
      <sheetName val="19.10.15"/>
      <sheetName val="12.10.15"/>
      <sheetName val="05.10.15"/>
      <sheetName val="28.09.15"/>
      <sheetName val="21.09.15"/>
      <sheetName val="14.09.15"/>
      <sheetName val="07.09.15"/>
      <sheetName val="01.09.15"/>
      <sheetName val="24.08.15"/>
      <sheetName val="17.08.15"/>
      <sheetName val="10.08.15"/>
      <sheetName val="03.08.15"/>
      <sheetName val="27.07.15"/>
      <sheetName val="20.07.15"/>
      <sheetName val="13.07.15"/>
      <sheetName val="06.07.15"/>
      <sheetName val="29.06.15"/>
      <sheetName val="22.06.15"/>
      <sheetName val="15.06.15"/>
      <sheetName val="08.06.15"/>
      <sheetName val="01.06.15"/>
      <sheetName val="26.05.15"/>
      <sheetName val="18.05.15"/>
      <sheetName val="11.05.15"/>
      <sheetName val="05.05.15"/>
      <sheetName val="27.04.15"/>
      <sheetName val="20.04.15"/>
      <sheetName val="13.04.15"/>
      <sheetName val="07.04.15"/>
      <sheetName val="30.03.15"/>
      <sheetName val="23.03.15"/>
      <sheetName val="16.03.15"/>
      <sheetName val="09.03.15"/>
      <sheetName val="02.03.15"/>
      <sheetName val="23.02.15"/>
      <sheetName val="16.02.15"/>
      <sheetName val="09.02.15"/>
      <sheetName val="02.02.15"/>
      <sheetName val="26.01.15"/>
      <sheetName val="19.01.15"/>
      <sheetName val="12.01.15"/>
      <sheetName val="05.01.15"/>
      <sheetName val="29.12.14"/>
      <sheetName val="22.12.14"/>
      <sheetName val="15.12.14"/>
      <sheetName val="08.12.14"/>
      <sheetName val="01.12.14"/>
      <sheetName val="24.11.14"/>
      <sheetName val="17.11.14"/>
      <sheetName val="10.11.14"/>
      <sheetName val="03.11.14"/>
      <sheetName val="27.10.14"/>
      <sheetName val="20.10.14"/>
      <sheetName val="13.10.14"/>
      <sheetName val="06.10.14"/>
      <sheetName val="29.09.14"/>
      <sheetName val="22.09.14"/>
      <sheetName val="15.09.14"/>
      <sheetName val="08.09.14"/>
      <sheetName val="01.09.14"/>
      <sheetName val="11.08.14"/>
      <sheetName val="04.08.14"/>
      <sheetName val="28.07.14"/>
      <sheetName val="21.07.14"/>
      <sheetName val="14.07.14"/>
      <sheetName val="07.07.14"/>
      <sheetName val="30.06.14"/>
      <sheetName val="23.06.14"/>
      <sheetName val="16.06.14"/>
      <sheetName val="09.06.14"/>
      <sheetName val="02.06.14"/>
      <sheetName val="27.05.14"/>
      <sheetName val="19.05.14"/>
      <sheetName val="12.05.14"/>
      <sheetName val="06.05.14"/>
      <sheetName val="28.04.14"/>
      <sheetName val="22.04.14"/>
      <sheetName val="07.04.14"/>
      <sheetName val="31.03.14"/>
      <sheetName val="24.03.14"/>
      <sheetName val="17.03.14"/>
      <sheetName val="10.03.14"/>
      <sheetName val="03.03.14"/>
      <sheetName val="24.02.14"/>
      <sheetName val="17.02.14"/>
      <sheetName val="10.02.14"/>
      <sheetName val="27.01.14"/>
      <sheetName val="20.01.14"/>
      <sheetName val="13.01.14"/>
      <sheetName val="06.01.14"/>
      <sheetName val="30.12.13"/>
      <sheetName val="23.12.13"/>
      <sheetName val="16.12.13"/>
      <sheetName val="09.12.13"/>
      <sheetName val="02.12.13"/>
      <sheetName val="25.11.13"/>
      <sheetName val="21.11.13"/>
      <sheetName val="18.11.13"/>
      <sheetName val="11.11.13"/>
      <sheetName val="04.11.13"/>
      <sheetName val="30.10.13"/>
      <sheetName val="28.10.13"/>
      <sheetName val="21.10.13"/>
      <sheetName val="14.10.13"/>
      <sheetName val="07.10.13"/>
      <sheetName val="30.09.13"/>
      <sheetName val="23.09.13"/>
      <sheetName val="16.09.13"/>
      <sheetName val="09.09.13"/>
      <sheetName val="02.09.13"/>
      <sheetName val="27.08.13"/>
      <sheetName val="19.08.13"/>
      <sheetName val="12.08.13"/>
      <sheetName val="05.08.13"/>
      <sheetName val="29.07.13"/>
      <sheetName val="22.07.13"/>
      <sheetName val="15.07.13"/>
      <sheetName val="09.07.13"/>
      <sheetName val="01.07.13"/>
      <sheetName val="24.06.13"/>
      <sheetName val="17.06.13"/>
      <sheetName val="10.06.13"/>
      <sheetName val="03.06.13"/>
      <sheetName val="29.05.13"/>
      <sheetName val="20.05.13"/>
      <sheetName val="13.05.13"/>
      <sheetName val="07.05.13"/>
      <sheetName val="29.04.13"/>
      <sheetName val="22.04.13"/>
      <sheetName val="15.04.13"/>
      <sheetName val="08.04.13"/>
      <sheetName val="02.04.13"/>
      <sheetName val="25.03.13"/>
      <sheetName val="18.03.13"/>
      <sheetName val="11.03.13"/>
      <sheetName val="04.03.13"/>
      <sheetName val="25.02.13"/>
      <sheetName val="18.02.13"/>
      <sheetName val="11.02.13"/>
      <sheetName val="04.02.13"/>
      <sheetName val="28.01.13"/>
      <sheetName val="21.01.13"/>
      <sheetName val="07.01.13"/>
      <sheetName val="31.12.12"/>
      <sheetName val="24.12.12"/>
      <sheetName val="17.12.12"/>
      <sheetName val="10.12.12"/>
      <sheetName val="03.12.12"/>
      <sheetName val="26.11.12"/>
      <sheetName val="19.11.12"/>
      <sheetName val="05.11.12"/>
      <sheetName val="12.11.12"/>
      <sheetName val="29.10.12"/>
      <sheetName val="22.10.12"/>
      <sheetName val="15.10.12"/>
      <sheetName val="08.10.12"/>
      <sheetName val="24.09.12"/>
      <sheetName val="17.09.12"/>
      <sheetName val="10.09.12"/>
      <sheetName val="13.08.12"/>
      <sheetName val="06.08.12"/>
      <sheetName val="23.07.12"/>
      <sheetName val="16.07.12"/>
      <sheetName val="09.07.12"/>
      <sheetName val="02.07.12"/>
      <sheetName val="25.06.12"/>
      <sheetName val="18.06.12"/>
      <sheetName val="11.06.12"/>
      <sheetName val="28.05.12"/>
      <sheetName val="21.05.12"/>
      <sheetName val="14.05.12"/>
      <sheetName val="08.05.12"/>
      <sheetName val="30.04.12"/>
      <sheetName val="02.04.12"/>
      <sheetName val="26.03.12"/>
      <sheetName val="19.03.12"/>
      <sheetName val="12.03.12"/>
      <sheetName val="05.03.12"/>
      <sheetName val="27.02.12"/>
      <sheetName val="21.02.12"/>
      <sheetName val="13.02.12"/>
      <sheetName val="06.02.12"/>
    </sheetNames>
    <sheetDataSet>
      <sheetData sheetId="0"/>
      <sheetData sheetId="1"/>
      <sheetData sheetId="2">
        <row r="2">
          <cell r="E2" t="str">
            <v>US0936881095</v>
          </cell>
          <cell r="F2">
            <v>0</v>
          </cell>
          <cell r="G2" t="str">
            <v>IOB-fähig seit 15.04.2016</v>
          </cell>
        </row>
        <row r="3">
          <cell r="E3" t="str">
            <v>US36829G1076</v>
          </cell>
          <cell r="F3">
            <v>0</v>
          </cell>
          <cell r="G3" t="str">
            <v>IOB-fähig seit 15.04.2016</v>
          </cell>
        </row>
        <row r="4">
          <cell r="E4" t="str">
            <v>US7594701077</v>
          </cell>
          <cell r="F4">
            <v>0</v>
          </cell>
          <cell r="G4" t="str">
            <v>IOB-fähig seit 15.04.2016</v>
          </cell>
        </row>
        <row r="5">
          <cell r="E5" t="str">
            <v>US7785291078</v>
          </cell>
          <cell r="F5">
            <v>0</v>
          </cell>
          <cell r="G5" t="str">
            <v>IOB-fähig seit 15.04.2016</v>
          </cell>
        </row>
        <row r="6">
          <cell r="E6" t="str">
            <v>US7960502018</v>
          </cell>
          <cell r="F6">
            <v>0</v>
          </cell>
          <cell r="G6" t="str">
            <v>IOB-fähig seit 15.04.2016</v>
          </cell>
        </row>
        <row r="7">
          <cell r="E7" t="str">
            <v>US8688612048</v>
          </cell>
          <cell r="F7">
            <v>0</v>
          </cell>
          <cell r="G7" t="str">
            <v>IOB-fähig seit 15.04.2016</v>
          </cell>
        </row>
        <row r="8">
          <cell r="E8" t="str">
            <v>USY5217N1183</v>
          </cell>
          <cell r="F8">
            <v>0</v>
          </cell>
          <cell r="G8" t="str">
            <v>IOB-fähig seit 15.04.2016</v>
          </cell>
        </row>
        <row r="9">
          <cell r="E9" t="str">
            <v>USY541641194</v>
          </cell>
          <cell r="F9">
            <v>0</v>
          </cell>
          <cell r="G9" t="str">
            <v>IOB-fähig seit 15.04.2016</v>
          </cell>
        </row>
        <row r="10">
          <cell r="E10" t="str">
            <v>US82455T2033</v>
          </cell>
          <cell r="F10">
            <v>0</v>
          </cell>
          <cell r="G10" t="str">
            <v>IOB-fähig seit 15.04.2016</v>
          </cell>
        </row>
        <row r="11">
          <cell r="E11" t="str">
            <v>US29428C2052</v>
          </cell>
          <cell r="F11">
            <v>0</v>
          </cell>
          <cell r="G11" t="str">
            <v>IOB-fähig seit 15.04.2016</v>
          </cell>
        </row>
        <row r="12">
          <cell r="E12" t="str">
            <v>US55315J1025</v>
          </cell>
          <cell r="F12">
            <v>0</v>
          </cell>
          <cell r="G12" t="str">
            <v>Gattung nicht in GIPS/ angefordert 21.09.2015</v>
          </cell>
        </row>
        <row r="13">
          <cell r="E13" t="str">
            <v>US03847E2090</v>
          </cell>
          <cell r="F13">
            <v>0</v>
          </cell>
          <cell r="G13" t="str">
            <v>IOB-fähig seit 26.09.16</v>
          </cell>
        </row>
        <row r="14">
          <cell r="E14" t="str">
            <v>US34460G1067</v>
          </cell>
          <cell r="F14">
            <v>0</v>
          </cell>
          <cell r="G14" t="str">
            <v>IOB-fähig seit 17.08.2015</v>
          </cell>
        </row>
        <row r="15">
          <cell r="E15" t="str">
            <v>US0044342055</v>
          </cell>
          <cell r="F15">
            <v>0</v>
          </cell>
          <cell r="G15" t="str">
            <v>IOB-fähig seit 15.04.2016</v>
          </cell>
        </row>
        <row r="16">
          <cell r="E16" t="str">
            <v>US36268T2069</v>
          </cell>
          <cell r="F16">
            <v>0</v>
          </cell>
          <cell r="G16" t="str">
            <v>IOB-fähig seit 15.04.2016</v>
          </cell>
        </row>
        <row r="17">
          <cell r="E17" t="str">
            <v>US8565522039</v>
          </cell>
          <cell r="F17">
            <v>0</v>
          </cell>
          <cell r="G17" t="str">
            <v>IOB-fähig seit 15.04.2016</v>
          </cell>
        </row>
        <row r="18">
          <cell r="E18" t="str">
            <v>USY097891193</v>
          </cell>
          <cell r="F18">
            <v>0</v>
          </cell>
          <cell r="G18" t="str">
            <v>IOB-fähig seit 15.04.2016</v>
          </cell>
        </row>
        <row r="19">
          <cell r="E19" t="str">
            <v>US05462W1099</v>
          </cell>
          <cell r="F19">
            <v>0</v>
          </cell>
          <cell r="G19" t="str">
            <v>IOB-fähig seit 15.04.2016</v>
          </cell>
        </row>
        <row r="20">
          <cell r="E20" t="str">
            <v>US87656Y4061</v>
          </cell>
          <cell r="F20">
            <v>0</v>
          </cell>
          <cell r="G20" t="str">
            <v>IOB-fähig seit 15.04.2016</v>
          </cell>
        </row>
        <row r="21">
          <cell r="E21" t="str">
            <v>US4337181030</v>
          </cell>
          <cell r="F21">
            <v>0</v>
          </cell>
          <cell r="G21" t="str">
            <v>in vorheriger Liste vorhanden!</v>
          </cell>
        </row>
        <row r="22">
          <cell r="E22" t="str">
            <v>US00106J2006</v>
          </cell>
          <cell r="F22">
            <v>0</v>
          </cell>
          <cell r="G22" t="str">
            <v>IOB-fähig seit 15.04.2016</v>
          </cell>
        </row>
        <row r="23">
          <cell r="E23" t="str">
            <v>US0637462005</v>
          </cell>
          <cell r="F23">
            <v>0</v>
          </cell>
          <cell r="G23" t="str">
            <v>IOB-fähig seit 15.04.2016</v>
          </cell>
        </row>
        <row r="24">
          <cell r="E24" t="str">
            <v>US1635232028</v>
          </cell>
          <cell r="F24">
            <v>0</v>
          </cell>
          <cell r="G24" t="str">
            <v>IOB-fähig seit 15.04.2016</v>
          </cell>
        </row>
        <row r="25">
          <cell r="E25" t="str">
            <v>US2017122050</v>
          </cell>
          <cell r="F25">
            <v>0</v>
          </cell>
          <cell r="G25" t="str">
            <v>IOB-fähig seit 15.04.2016</v>
          </cell>
        </row>
        <row r="26">
          <cell r="E26" t="str">
            <v>US2684254020</v>
          </cell>
          <cell r="F26">
            <v>0</v>
          </cell>
          <cell r="G26" t="str">
            <v>IOB-fähig seit 15.04.2016</v>
          </cell>
        </row>
        <row r="27">
          <cell r="E27" t="str">
            <v>US3682872078</v>
          </cell>
          <cell r="F27">
            <v>0</v>
          </cell>
          <cell r="G27" t="str">
            <v>IOB-fähig seit 15.04.2016</v>
          </cell>
        </row>
        <row r="28">
          <cell r="E28" t="str">
            <v>US4380902019</v>
          </cell>
          <cell r="F28">
            <v>0</v>
          </cell>
          <cell r="G28" t="str">
            <v>IOB-fähig seit 15.04.2016</v>
          </cell>
        </row>
        <row r="29">
          <cell r="E29" t="str">
            <v>US46627J3023</v>
          </cell>
          <cell r="F29">
            <v>0</v>
          </cell>
          <cell r="G29" t="str">
            <v>IOB-fähig seit 15.04.2016</v>
          </cell>
        </row>
        <row r="30">
          <cell r="E30" t="str">
            <v>US46630Q2021</v>
          </cell>
          <cell r="F30">
            <v>0</v>
          </cell>
          <cell r="G30" t="str">
            <v>IOB-fähig seit 15.04.2016</v>
          </cell>
        </row>
        <row r="31">
          <cell r="E31" t="str">
            <v>US48122U2042</v>
          </cell>
          <cell r="F31">
            <v>0</v>
          </cell>
          <cell r="G31" t="str">
            <v>IOB-fähig seit 15.04.2016</v>
          </cell>
        </row>
        <row r="32">
          <cell r="E32" t="str">
            <v>US48666E6086</v>
          </cell>
          <cell r="F32">
            <v>0</v>
          </cell>
          <cell r="G32" t="str">
            <v>IOB-fähig seit 15.04.2016</v>
          </cell>
        </row>
        <row r="33">
          <cell r="E33" t="str">
            <v>US48666V2043</v>
          </cell>
          <cell r="F33">
            <v>0</v>
          </cell>
          <cell r="G33" t="str">
            <v>IOB-fähig seit 15.04.2016</v>
          </cell>
        </row>
        <row r="34">
          <cell r="E34" t="str">
            <v>US5223862005</v>
          </cell>
          <cell r="F34">
            <v>0</v>
          </cell>
          <cell r="G34" t="str">
            <v>IOB-fähig seit 15.04.2016</v>
          </cell>
        </row>
        <row r="35">
          <cell r="E35" t="str">
            <v>US54569T1060</v>
          </cell>
          <cell r="F35">
            <v>0</v>
          </cell>
          <cell r="G35" t="str">
            <v>IOB-fähig seit 15.04.2016</v>
          </cell>
        </row>
        <row r="36">
          <cell r="E36" t="str">
            <v>US5591892048</v>
          </cell>
          <cell r="F36">
            <v>0</v>
          </cell>
          <cell r="G36" t="str">
            <v>IOB-fähig seit 15.04.2016</v>
          </cell>
        </row>
        <row r="37">
          <cell r="E37" t="str">
            <v>US6698881090</v>
          </cell>
          <cell r="F37">
            <v>0</v>
          </cell>
          <cell r="G37" t="str">
            <v>IOB-fähig seit 15.04.2016</v>
          </cell>
        </row>
        <row r="38">
          <cell r="E38" t="str">
            <v>US67011E2046</v>
          </cell>
          <cell r="F38">
            <v>0</v>
          </cell>
          <cell r="G38" t="str">
            <v>IOB-fähig seit 15.04.2016</v>
          </cell>
        </row>
        <row r="39">
          <cell r="E39" t="str">
            <v>US67778Q2003</v>
          </cell>
          <cell r="F39">
            <v>0</v>
          </cell>
          <cell r="G39" t="str">
            <v>IOB-fähig seit 15.04.2016</v>
          </cell>
        </row>
        <row r="40">
          <cell r="E40" t="str">
            <v>US67812M2070</v>
          </cell>
          <cell r="F40">
            <v>0</v>
          </cell>
          <cell r="G40" t="str">
            <v>IOB-fähig seit 15.04.2016</v>
          </cell>
        </row>
        <row r="41">
          <cell r="E41" t="str">
            <v>US69338N2062</v>
          </cell>
          <cell r="F41">
            <v>0</v>
          </cell>
          <cell r="G41" t="str">
            <v>IOB-fähig seit 15.04.2016</v>
          </cell>
        </row>
        <row r="42">
          <cell r="E42" t="str">
            <v>US7960508882</v>
          </cell>
          <cell r="F42">
            <v>0</v>
          </cell>
          <cell r="G42" t="str">
            <v>IOB-fähig seit 15.04.2016</v>
          </cell>
        </row>
        <row r="43">
          <cell r="E43" t="str">
            <v>US8181503025</v>
          </cell>
          <cell r="F43">
            <v>0</v>
          </cell>
          <cell r="G43" t="str">
            <v>IOB-fähig seit 15.04.2016</v>
          </cell>
        </row>
        <row r="44">
          <cell r="E44" t="str">
            <v>US87260R2013</v>
          </cell>
          <cell r="F44">
            <v>0</v>
          </cell>
          <cell r="G44" t="str">
            <v>IOB-fähig seit 15.04.2016</v>
          </cell>
        </row>
        <row r="45">
          <cell r="E45" t="str">
            <v>US87927T2024</v>
          </cell>
          <cell r="F45">
            <v>0</v>
          </cell>
          <cell r="G45" t="str">
            <v>IOB-fähig seit 15.04.2016</v>
          </cell>
        </row>
        <row r="46">
          <cell r="E46" t="str">
            <v>US98387E2054</v>
          </cell>
          <cell r="F46">
            <v>0</v>
          </cell>
          <cell r="G46" t="str">
            <v>IOB-fähig seit 15.04.2016</v>
          </cell>
        </row>
        <row r="47">
          <cell r="E47" t="str">
            <v>USY384721251</v>
          </cell>
          <cell r="F47">
            <v>0</v>
          </cell>
          <cell r="G47" t="str">
            <v>IOB-fähig seit 15.04.2016</v>
          </cell>
        </row>
        <row r="48">
          <cell r="E48" t="str">
            <v>US40124Q2084</v>
          </cell>
          <cell r="F48">
            <v>0</v>
          </cell>
          <cell r="G48" t="str">
            <v>IOB-fähig seit 15.04.2016</v>
          </cell>
        </row>
        <row r="49">
          <cell r="E49" t="str">
            <v>US92718P2039</v>
          </cell>
          <cell r="F49">
            <v>0</v>
          </cell>
          <cell r="G49" t="str">
            <v>IOB-fähig seit 15.04.2016</v>
          </cell>
        </row>
        <row r="50">
          <cell r="E50" t="str">
            <v>US40052A2096</v>
          </cell>
          <cell r="F50">
            <v>0</v>
          </cell>
          <cell r="G50" t="str">
            <v>IOB-fähig seit 15.04.2016</v>
          </cell>
        </row>
        <row r="51">
          <cell r="E51" t="str">
            <v>US67011U2087</v>
          </cell>
          <cell r="F51">
            <v>0</v>
          </cell>
          <cell r="G51" t="str">
            <v>IOB-fähig seit 15.04.2016</v>
          </cell>
        </row>
        <row r="52">
          <cell r="E52" t="str">
            <v>US50218G2066</v>
          </cell>
          <cell r="F52">
            <v>0</v>
          </cell>
          <cell r="G52" t="str">
            <v>IOB-fähig seit 15.04.2016</v>
          </cell>
        </row>
        <row r="53">
          <cell r="E53" t="str">
            <v>US55953Q2021</v>
          </cell>
          <cell r="F53">
            <v>0</v>
          </cell>
          <cell r="G53" t="str">
            <v>IOB-fähig seit 15.04.2016</v>
          </cell>
        </row>
        <row r="54">
          <cell r="E54" t="str">
            <v>US37949E2046</v>
          </cell>
          <cell r="F54">
            <v>0</v>
          </cell>
          <cell r="G54" t="str">
            <v>IOB-fähig seit 15.04.2016</v>
          </cell>
        </row>
        <row r="55">
          <cell r="E55" t="str">
            <v>US55302T2042</v>
          </cell>
          <cell r="F55">
            <v>0</v>
          </cell>
          <cell r="G55" t="str">
            <v>IOB-fähig seit 15.04.2016</v>
          </cell>
        </row>
        <row r="56">
          <cell r="E56" t="str">
            <v>US2026092021</v>
          </cell>
          <cell r="F56">
            <v>0</v>
          </cell>
          <cell r="G56" t="str">
            <v>ber. IOB-fähig gewesen</v>
          </cell>
        </row>
        <row r="57">
          <cell r="E57" t="str">
            <v>US00501T2096</v>
          </cell>
          <cell r="F57">
            <v>0</v>
          </cell>
          <cell r="G57" t="str">
            <v>IOB-fähig seit 15.04.2016</v>
          </cell>
        </row>
        <row r="58">
          <cell r="E58" t="str">
            <v>US05349V2097</v>
          </cell>
          <cell r="F58">
            <v>0</v>
          </cell>
          <cell r="G58" t="str">
            <v>IOB-fähig seit 15.04.2016</v>
          </cell>
        </row>
        <row r="59">
          <cell r="E59" t="str">
            <v>US6708662019</v>
          </cell>
          <cell r="F59">
            <v>0</v>
          </cell>
          <cell r="G59" t="str">
            <v>in vorheriger Liste vorhanden!</v>
          </cell>
        </row>
        <row r="60">
          <cell r="E60" t="str">
            <v>US5603172082</v>
          </cell>
          <cell r="F60">
            <v>0</v>
          </cell>
          <cell r="G60" t="str">
            <v>in vorheriger Liste vorhanden!</v>
          </cell>
        </row>
        <row r="61">
          <cell r="E61" t="str">
            <v>US8935561006</v>
          </cell>
          <cell r="F61">
            <v>0</v>
          </cell>
          <cell r="G61" t="str">
            <v>in vorheriger Liste vorhanden!</v>
          </cell>
        </row>
        <row r="62">
          <cell r="E62" t="str">
            <v>US0222082010</v>
          </cell>
          <cell r="F62">
            <v>0</v>
          </cell>
          <cell r="G62" t="str">
            <v>in vorheriger Liste vorhanden!</v>
          </cell>
        </row>
        <row r="63">
          <cell r="E63" t="str">
            <v>US3133542015</v>
          </cell>
          <cell r="F63">
            <v>0</v>
          </cell>
          <cell r="G63" t="str">
            <v>in vorheriger Liste vorhanden!</v>
          </cell>
        </row>
        <row r="64">
          <cell r="E64" t="str">
            <v>US7496552057</v>
          </cell>
          <cell r="F64">
            <v>0</v>
          </cell>
          <cell r="G64" t="str">
            <v>in vorheriger Liste vorhanden!</v>
          </cell>
        </row>
        <row r="65">
          <cell r="E65" t="str">
            <v>US29760G1031</v>
          </cell>
          <cell r="F65">
            <v>0</v>
          </cell>
          <cell r="G65" t="str">
            <v>in vorheriger Liste vorhanden!</v>
          </cell>
        </row>
        <row r="66">
          <cell r="E66" t="str">
            <v>US37951Q2021</v>
          </cell>
          <cell r="F66">
            <v>0</v>
          </cell>
          <cell r="G66" t="str">
            <v>in vorheriger Liste vorhanden!</v>
          </cell>
        </row>
        <row r="67">
          <cell r="E67" t="str">
            <v>US80585Y3080</v>
          </cell>
          <cell r="F67">
            <v>0</v>
          </cell>
          <cell r="G67" t="str">
            <v>in vorheriger Liste vorhanden!</v>
          </cell>
        </row>
        <row r="68">
          <cell r="E68" t="str">
            <v>US71922G2093</v>
          </cell>
          <cell r="F68">
            <v>0</v>
          </cell>
          <cell r="G68" t="str">
            <v>in vorheriger Liste vorhanden!</v>
          </cell>
        </row>
        <row r="69">
          <cell r="E69" t="str">
            <v>US40637J2042</v>
          </cell>
          <cell r="F69">
            <v>0</v>
          </cell>
          <cell r="G69" t="str">
            <v>IOB-fähig seit 17.08.2015</v>
          </cell>
        </row>
        <row r="70">
          <cell r="E70" t="str">
            <v>US65557T2050</v>
          </cell>
          <cell r="F70">
            <v>0</v>
          </cell>
          <cell r="G70" t="str">
            <v>IOB-fähig seit 17.08.2015</v>
          </cell>
        </row>
        <row r="71">
          <cell r="E71" t="str">
            <v>US68555D2062</v>
          </cell>
          <cell r="F71">
            <v>0</v>
          </cell>
          <cell r="G71" t="str">
            <v>IOB-fähig seit 17.08.2015</v>
          </cell>
        </row>
        <row r="72">
          <cell r="E72" t="str">
            <v>US55279C2008</v>
          </cell>
          <cell r="F72">
            <v>0</v>
          </cell>
          <cell r="G72" t="str">
            <v>IOB-fähig seit 17.08.2015</v>
          </cell>
        </row>
        <row r="73">
          <cell r="E73" t="str">
            <v>US58517T2096</v>
          </cell>
          <cell r="F73">
            <v>0</v>
          </cell>
          <cell r="G73" t="str">
            <v>IOB-fähig seit 17.08.2015</v>
          </cell>
        </row>
        <row r="74">
          <cell r="E74" t="str">
            <v>US4495972022</v>
          </cell>
          <cell r="F74">
            <v>0</v>
          </cell>
          <cell r="G74" t="str">
            <v>IOB-fähig seit 17.08.2015</v>
          </cell>
        </row>
        <row r="75">
          <cell r="E75" t="str">
            <v>US48668G2057</v>
          </cell>
          <cell r="F75">
            <v>0</v>
          </cell>
          <cell r="G75" t="str">
            <v>IOB-fähig seit 17.08.2015</v>
          </cell>
        </row>
        <row r="76">
          <cell r="E76" t="str">
            <v>US98935J1025</v>
          </cell>
          <cell r="F76">
            <v>0</v>
          </cell>
          <cell r="G76" t="str">
            <v>IOB-fähig seit 17.08.2015</v>
          </cell>
        </row>
        <row r="77">
          <cell r="E77" t="str">
            <v>US37953P2020</v>
          </cell>
          <cell r="F77">
            <v>0</v>
          </cell>
          <cell r="G77" t="str">
            <v>IOB-fähig seit 17.08.2015</v>
          </cell>
        </row>
        <row r="78">
          <cell r="E78" t="str">
            <v>US87238U2033</v>
          </cell>
          <cell r="F78">
            <v>0</v>
          </cell>
          <cell r="G78" t="str">
            <v>IOB-fähig seit 17.08.2015</v>
          </cell>
        </row>
        <row r="79">
          <cell r="E79" t="str">
            <v>US83367U2050</v>
          </cell>
          <cell r="F79">
            <v>0</v>
          </cell>
          <cell r="G79" t="str">
            <v>IOB-fähig seit 17.08.2015</v>
          </cell>
        </row>
        <row r="80">
          <cell r="E80" t="str">
            <v>US52634T2006</v>
          </cell>
          <cell r="F80">
            <v>0</v>
          </cell>
          <cell r="G80" t="str">
            <v>IOB-fähig seit 17.08.2015</v>
          </cell>
        </row>
        <row r="81">
          <cell r="E81" t="str">
            <v>US0605721127</v>
          </cell>
          <cell r="F81">
            <v>0</v>
          </cell>
          <cell r="G81" t="str">
            <v>IOB-fähig seit 17.08.2015</v>
          </cell>
        </row>
        <row r="82">
          <cell r="E82" t="str">
            <v>US83367Y2072</v>
          </cell>
          <cell r="F82">
            <v>0</v>
          </cell>
          <cell r="G82" t="str">
            <v>IOB-fähig seit 17.08.2015</v>
          </cell>
        </row>
        <row r="83">
          <cell r="E83" t="str">
            <v>US28106T2096</v>
          </cell>
          <cell r="F83">
            <v>0</v>
          </cell>
          <cell r="G83" t="str">
            <v>IOB-fähig seit 17.08.2015</v>
          </cell>
        </row>
        <row r="84">
          <cell r="E84" t="str">
            <v>US1641452032</v>
          </cell>
          <cell r="F84">
            <v>0</v>
          </cell>
          <cell r="G84" t="str">
            <v>IOB-fähig seit 17.08.2015</v>
          </cell>
        </row>
        <row r="85">
          <cell r="E85" t="str">
            <v>US7821834048</v>
          </cell>
          <cell r="F85">
            <v>0</v>
          </cell>
          <cell r="G85" t="str">
            <v>IOB-fähig seit 14.09.2015</v>
          </cell>
        </row>
        <row r="86">
          <cell r="E86" t="str">
            <v>US69343X2071</v>
          </cell>
          <cell r="F86">
            <v>0</v>
          </cell>
          <cell r="G86" t="str">
            <v>IOB-fähig seit 28.09.15</v>
          </cell>
        </row>
        <row r="87">
          <cell r="E87" t="str">
            <v>US69343P1057</v>
          </cell>
          <cell r="F87">
            <v>0</v>
          </cell>
          <cell r="G87" t="str">
            <v>IOB-fähig seit 26.10.2015</v>
          </cell>
        </row>
        <row r="88">
          <cell r="E88" t="str">
            <v>US8766292051</v>
          </cell>
          <cell r="F88">
            <v>0</v>
          </cell>
          <cell r="G88" t="str">
            <v>IOB-fähig seit 31.12.2015</v>
          </cell>
        </row>
        <row r="89">
          <cell r="E89" t="str">
            <v>US40425X4079</v>
          </cell>
          <cell r="F89">
            <v>0</v>
          </cell>
          <cell r="G89" t="str">
            <v>IOB-fähig seit 08.02.2016</v>
          </cell>
        </row>
        <row r="90">
          <cell r="E90" t="str">
            <v>US67102R3049</v>
          </cell>
          <cell r="F90">
            <v>0</v>
          </cell>
          <cell r="G90" t="str">
            <v>IOB-fähig seit 24.10.16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87"/>
  <sheetViews>
    <sheetView tabSelected="1" workbookViewId="0">
      <selection activeCell="G2" sqref="G2"/>
    </sheetView>
  </sheetViews>
  <sheetFormatPr baseColWidth="10" defaultRowHeight="15" x14ac:dyDescent="0.25"/>
  <cols>
    <col min="4" max="4" width="40.5703125" bestFit="1" customWidth="1"/>
    <col min="5" max="5" width="14.140625" bestFit="1" customWidth="1"/>
    <col min="6" max="6" width="14.140625" style="13" customWidth="1"/>
    <col min="7" max="7" width="41.5703125" style="13" bestFit="1" customWidth="1"/>
  </cols>
  <sheetData>
    <row r="1" spans="2:20" ht="15.75" thickBot="1" x14ac:dyDescent="0.3"/>
    <row r="2" spans="2:20" ht="15.75" thickBot="1" x14ac:dyDescent="0.3">
      <c r="B2" s="14" t="s">
        <v>0</v>
      </c>
      <c r="C2" s="15" t="s">
        <v>1</v>
      </c>
      <c r="D2" s="15" t="s">
        <v>71</v>
      </c>
      <c r="E2" s="15" t="s">
        <v>72</v>
      </c>
      <c r="F2" s="15"/>
      <c r="G2" s="31" t="str">
        <f>VLOOKUP(E:E,'30.05.2017'!E:G,3,FALSE)</f>
        <v>IOB-fähig seit 15.04.2016</v>
      </c>
      <c r="H2" s="15" t="s">
        <v>73</v>
      </c>
      <c r="I2" s="15" t="s">
        <v>5</v>
      </c>
      <c r="J2" s="15" t="s">
        <v>6</v>
      </c>
      <c r="K2" s="15" t="s">
        <v>16</v>
      </c>
      <c r="L2" s="15" t="s">
        <v>8</v>
      </c>
      <c r="M2" s="15" t="s">
        <v>74</v>
      </c>
      <c r="N2" s="15" t="s">
        <v>75</v>
      </c>
      <c r="O2" s="15" t="s">
        <v>76</v>
      </c>
      <c r="P2" s="15">
        <v>1000</v>
      </c>
      <c r="Q2" s="15">
        <v>0.01</v>
      </c>
      <c r="R2" s="15">
        <v>5</v>
      </c>
      <c r="S2" s="16">
        <v>3000000</v>
      </c>
      <c r="T2" s="17" t="s">
        <v>43</v>
      </c>
    </row>
    <row r="3" spans="2:20" ht="15.75" thickBot="1" x14ac:dyDescent="0.3">
      <c r="B3" s="18" t="s">
        <v>0</v>
      </c>
      <c r="C3" s="19" t="s">
        <v>1</v>
      </c>
      <c r="D3" s="19" t="s">
        <v>65</v>
      </c>
      <c r="E3" s="19" t="s">
        <v>66</v>
      </c>
      <c r="F3" s="15"/>
      <c r="G3" s="31" t="str">
        <f>VLOOKUP(E:E,'30.05.2017'!E:G,3,FALSE)</f>
        <v>IOB-fähig seit 15.04.2016</v>
      </c>
      <c r="H3" s="19" t="s">
        <v>67</v>
      </c>
      <c r="I3" s="19" t="s">
        <v>5</v>
      </c>
      <c r="J3" s="19" t="s">
        <v>6</v>
      </c>
      <c r="K3" s="19" t="s">
        <v>16</v>
      </c>
      <c r="L3" s="19" t="s">
        <v>8</v>
      </c>
      <c r="M3" s="19" t="s">
        <v>68</v>
      </c>
      <c r="N3" s="19" t="s">
        <v>69</v>
      </c>
      <c r="O3" s="19" t="s">
        <v>70</v>
      </c>
      <c r="P3" s="19">
        <v>3000</v>
      </c>
      <c r="Q3" s="19">
        <v>0.01</v>
      </c>
      <c r="R3" s="19">
        <v>5</v>
      </c>
      <c r="S3" s="20">
        <v>3000000</v>
      </c>
      <c r="T3" s="21" t="s">
        <v>43</v>
      </c>
    </row>
    <row r="4" spans="2:20" ht="15.75" thickBot="1" x14ac:dyDescent="0.3">
      <c r="B4" s="18" t="s">
        <v>0</v>
      </c>
      <c r="C4" s="19" t="s">
        <v>1</v>
      </c>
      <c r="D4" s="19" t="s">
        <v>50</v>
      </c>
      <c r="E4" s="19" t="s">
        <v>51</v>
      </c>
      <c r="F4" s="15"/>
      <c r="G4" s="31" t="str">
        <f>VLOOKUP(E:E,'30.05.2017'!E:G,3,FALSE)</f>
        <v>IOB-fähig seit 15.04.2016</v>
      </c>
      <c r="H4" s="19" t="s">
        <v>52</v>
      </c>
      <c r="I4" s="19" t="s">
        <v>5</v>
      </c>
      <c r="J4" s="19" t="s">
        <v>6</v>
      </c>
      <c r="K4" s="19" t="s">
        <v>53</v>
      </c>
      <c r="L4" s="19" t="s">
        <v>8</v>
      </c>
      <c r="M4" s="19" t="s">
        <v>54</v>
      </c>
      <c r="N4" s="19" t="s">
        <v>55</v>
      </c>
      <c r="O4" s="19" t="s">
        <v>56</v>
      </c>
      <c r="P4" s="19">
        <v>5000</v>
      </c>
      <c r="Q4" s="19">
        <v>0.01</v>
      </c>
      <c r="R4" s="19">
        <v>5</v>
      </c>
      <c r="S4" s="20">
        <v>3000000</v>
      </c>
      <c r="T4" s="21" t="s">
        <v>43</v>
      </c>
    </row>
    <row r="5" spans="2:20" ht="15.75" thickBot="1" x14ac:dyDescent="0.3">
      <c r="B5" s="18" t="s">
        <v>0</v>
      </c>
      <c r="C5" s="19" t="s">
        <v>1</v>
      </c>
      <c r="D5" s="19" t="s">
        <v>44</v>
      </c>
      <c r="E5" s="19" t="s">
        <v>45</v>
      </c>
      <c r="F5" s="15"/>
      <c r="G5" s="31" t="str">
        <f>VLOOKUP(E:E,'30.05.2017'!E:G,3,FALSE)</f>
        <v>IOB-fähig seit 15.04.2016</v>
      </c>
      <c r="H5" s="19" t="s">
        <v>46</v>
      </c>
      <c r="I5" s="19" t="s">
        <v>5</v>
      </c>
      <c r="J5" s="19" t="s">
        <v>6</v>
      </c>
      <c r="K5" s="19" t="s">
        <v>16</v>
      </c>
      <c r="L5" s="19" t="s">
        <v>39</v>
      </c>
      <c r="M5" s="19" t="s">
        <v>47</v>
      </c>
      <c r="N5" s="19" t="s">
        <v>48</v>
      </c>
      <c r="O5" s="19" t="s">
        <v>49</v>
      </c>
      <c r="P5" s="19">
        <v>1500</v>
      </c>
      <c r="Q5" s="19">
        <v>0.01</v>
      </c>
      <c r="R5" s="19">
        <v>5</v>
      </c>
      <c r="S5" s="20">
        <v>3000000</v>
      </c>
      <c r="T5" s="21" t="s">
        <v>43</v>
      </c>
    </row>
    <row r="6" spans="2:20" ht="15.75" thickBot="1" x14ac:dyDescent="0.3">
      <c r="B6" s="18" t="s">
        <v>0</v>
      </c>
      <c r="C6" s="19" t="s">
        <v>1</v>
      </c>
      <c r="D6" s="19" t="s">
        <v>22</v>
      </c>
      <c r="E6" s="19" t="s">
        <v>23</v>
      </c>
      <c r="F6" s="15"/>
      <c r="G6" s="31" t="str">
        <f>VLOOKUP(E:E,'30.05.2017'!E:G,3,FALSE)</f>
        <v>IOB-fähig seit 15.04.2016</v>
      </c>
      <c r="H6" s="19" t="s">
        <v>24</v>
      </c>
      <c r="I6" s="19" t="s">
        <v>5</v>
      </c>
      <c r="J6" s="19" t="s">
        <v>6</v>
      </c>
      <c r="K6" s="19" t="s">
        <v>16</v>
      </c>
      <c r="L6" s="19" t="s">
        <v>8</v>
      </c>
      <c r="M6" s="19" t="s">
        <v>25</v>
      </c>
      <c r="N6" s="19" t="s">
        <v>26</v>
      </c>
      <c r="O6" s="19" t="s">
        <v>27</v>
      </c>
      <c r="P6" s="19">
        <v>3000</v>
      </c>
      <c r="Q6" s="19">
        <v>0.01</v>
      </c>
      <c r="R6" s="19">
        <v>5</v>
      </c>
      <c r="S6" s="20">
        <v>3000000</v>
      </c>
      <c r="T6" s="21" t="s">
        <v>28</v>
      </c>
    </row>
    <row r="7" spans="2:20" ht="15.75" thickBot="1" x14ac:dyDescent="0.3">
      <c r="B7" s="18" t="s">
        <v>0</v>
      </c>
      <c r="C7" s="19" t="s">
        <v>1</v>
      </c>
      <c r="D7" s="19" t="s">
        <v>57</v>
      </c>
      <c r="E7" s="19" t="s">
        <v>58</v>
      </c>
      <c r="F7" s="15"/>
      <c r="G7" s="31" t="str">
        <f>VLOOKUP(E:E,'30.05.2017'!E:G,3,FALSE)</f>
        <v>IOB-fähig seit 15.04.2016</v>
      </c>
      <c r="H7" s="19" t="s">
        <v>59</v>
      </c>
      <c r="I7" s="19" t="s">
        <v>5</v>
      </c>
      <c r="J7" s="19" t="s">
        <v>6</v>
      </c>
      <c r="K7" s="19" t="s">
        <v>16</v>
      </c>
      <c r="L7" s="19" t="s">
        <v>60</v>
      </c>
      <c r="M7" s="19" t="s">
        <v>61</v>
      </c>
      <c r="N7" s="19" t="s">
        <v>62</v>
      </c>
      <c r="O7" s="19" t="s">
        <v>63</v>
      </c>
      <c r="P7" s="19">
        <v>50</v>
      </c>
      <c r="Q7" s="19">
        <v>0.01</v>
      </c>
      <c r="R7" s="19">
        <v>5</v>
      </c>
      <c r="S7" s="20">
        <v>3000000</v>
      </c>
      <c r="T7" s="21" t="s">
        <v>64</v>
      </c>
    </row>
    <row r="8" spans="2:20" ht="15.75" thickBot="1" x14ac:dyDescent="0.3">
      <c r="B8" s="18" t="s">
        <v>0</v>
      </c>
      <c r="C8" s="19" t="s">
        <v>1</v>
      </c>
      <c r="D8" s="19" t="s">
        <v>36</v>
      </c>
      <c r="E8" s="19" t="s">
        <v>37</v>
      </c>
      <c r="F8" s="15"/>
      <c r="G8" s="31" t="str">
        <f>VLOOKUP(E:E,'30.05.2017'!E:G,3,FALSE)</f>
        <v>IOB-fähig seit 15.04.2016</v>
      </c>
      <c r="H8" s="19" t="s">
        <v>38</v>
      </c>
      <c r="I8" s="19" t="s">
        <v>5</v>
      </c>
      <c r="J8" s="19" t="s">
        <v>6</v>
      </c>
      <c r="K8" s="19" t="s">
        <v>16</v>
      </c>
      <c r="L8" s="19" t="s">
        <v>39</v>
      </c>
      <c r="M8" s="19" t="s">
        <v>40</v>
      </c>
      <c r="N8" s="19" t="s">
        <v>41</v>
      </c>
      <c r="O8" s="19" t="s">
        <v>42</v>
      </c>
      <c r="P8" s="19">
        <v>1500</v>
      </c>
      <c r="Q8" s="19">
        <v>0.01</v>
      </c>
      <c r="R8" s="19">
        <v>5</v>
      </c>
      <c r="S8" s="20">
        <v>3000000</v>
      </c>
      <c r="T8" s="21" t="s">
        <v>43</v>
      </c>
    </row>
    <row r="9" spans="2:20" ht="15.75" thickBot="1" x14ac:dyDescent="0.3">
      <c r="B9" s="18" t="s">
        <v>0</v>
      </c>
      <c r="C9" s="19" t="s">
        <v>1</v>
      </c>
      <c r="D9" s="19" t="s">
        <v>29</v>
      </c>
      <c r="E9" s="19" t="s">
        <v>30</v>
      </c>
      <c r="F9" s="15"/>
      <c r="G9" s="31" t="str">
        <f>VLOOKUP(E:E,'30.05.2017'!E:G,3,FALSE)</f>
        <v>IOB-fähig seit 15.04.2016</v>
      </c>
      <c r="H9" s="19" t="s">
        <v>31</v>
      </c>
      <c r="I9" s="19" t="s">
        <v>5</v>
      </c>
      <c r="J9" s="19" t="s">
        <v>6</v>
      </c>
      <c r="K9" s="19" t="s">
        <v>16</v>
      </c>
      <c r="L9" s="19" t="s">
        <v>8</v>
      </c>
      <c r="M9" s="19" t="s">
        <v>32</v>
      </c>
      <c r="N9" s="19" t="s">
        <v>33</v>
      </c>
      <c r="O9" s="19" t="s">
        <v>34</v>
      </c>
      <c r="P9" s="19">
        <v>10000</v>
      </c>
      <c r="Q9" s="19">
        <v>0.01</v>
      </c>
      <c r="R9" s="19">
        <v>5</v>
      </c>
      <c r="S9" s="20">
        <v>3000000</v>
      </c>
      <c r="T9" s="21" t="s">
        <v>35</v>
      </c>
    </row>
    <row r="10" spans="2:20" ht="15.75" thickBot="1" x14ac:dyDescent="0.3">
      <c r="B10" s="18" t="s">
        <v>0</v>
      </c>
      <c r="C10" s="19" t="s">
        <v>1</v>
      </c>
      <c r="D10" s="19" t="s">
        <v>84</v>
      </c>
      <c r="E10" s="19" t="s">
        <v>85</v>
      </c>
      <c r="F10" s="15"/>
      <c r="G10" s="31" t="str">
        <f>VLOOKUP(E:E,'30.05.2017'!E:G,3,FALSE)</f>
        <v>IOB-fähig seit 15.04.2016</v>
      </c>
      <c r="H10" s="19" t="s">
        <v>86</v>
      </c>
      <c r="I10" s="19" t="s">
        <v>5</v>
      </c>
      <c r="J10" s="19" t="s">
        <v>6</v>
      </c>
      <c r="K10" s="19" t="s">
        <v>16</v>
      </c>
      <c r="L10" s="19" t="s">
        <v>8</v>
      </c>
      <c r="M10" s="19" t="s">
        <v>87</v>
      </c>
      <c r="N10" s="19" t="s">
        <v>88</v>
      </c>
      <c r="O10" s="19" t="s">
        <v>89</v>
      </c>
      <c r="P10" s="19">
        <v>2000</v>
      </c>
      <c r="Q10" s="19">
        <v>0.01</v>
      </c>
      <c r="R10" s="19">
        <v>5</v>
      </c>
      <c r="S10" s="20">
        <v>3000000</v>
      </c>
      <c r="T10" s="21" t="s">
        <v>90</v>
      </c>
    </row>
    <row r="11" spans="2:20" ht="15.75" thickBot="1" x14ac:dyDescent="0.3">
      <c r="B11" s="18" t="s">
        <v>0</v>
      </c>
      <c r="C11" s="19" t="s">
        <v>1</v>
      </c>
      <c r="D11" s="19" t="s">
        <v>77</v>
      </c>
      <c r="E11" s="19" t="s">
        <v>78</v>
      </c>
      <c r="F11" s="15"/>
      <c r="G11" s="31" t="str">
        <f>VLOOKUP(E:E,'30.05.2017'!E:G,3,FALSE)</f>
        <v>IOB-fähig seit 15.04.2016</v>
      </c>
      <c r="H11" s="19" t="s">
        <v>79</v>
      </c>
      <c r="I11" s="19" t="s">
        <v>5</v>
      </c>
      <c r="J11" s="19" t="s">
        <v>6</v>
      </c>
      <c r="K11" s="19" t="s">
        <v>16</v>
      </c>
      <c r="L11" s="19" t="s">
        <v>8</v>
      </c>
      <c r="M11" s="19" t="s">
        <v>80</v>
      </c>
      <c r="N11" s="19" t="s">
        <v>81</v>
      </c>
      <c r="O11" s="19" t="s">
        <v>82</v>
      </c>
      <c r="P11" s="19">
        <v>1500</v>
      </c>
      <c r="Q11" s="19">
        <v>0.01</v>
      </c>
      <c r="R11" s="19">
        <v>5</v>
      </c>
      <c r="S11" s="20">
        <v>3000000</v>
      </c>
      <c r="T11" s="21" t="s">
        <v>83</v>
      </c>
    </row>
    <row r="12" spans="2:20" ht="15.75" thickBot="1" x14ac:dyDescent="0.3">
      <c r="B12" s="18" t="s">
        <v>0</v>
      </c>
      <c r="C12" s="19" t="s">
        <v>1</v>
      </c>
      <c r="D12" s="19" t="s">
        <v>2</v>
      </c>
      <c r="E12" s="19" t="s">
        <v>3</v>
      </c>
      <c r="F12" s="15"/>
      <c r="G12" s="31" t="str">
        <f>VLOOKUP(E:E,'30.05.2017'!E:G,3,FALSE)</f>
        <v>Gattung nicht in GIPS/ angefordert 21.09.2015</v>
      </c>
      <c r="H12" s="19" t="s">
        <v>4</v>
      </c>
      <c r="I12" s="19" t="s">
        <v>5</v>
      </c>
      <c r="J12" s="19" t="s">
        <v>6</v>
      </c>
      <c r="K12" s="19" t="s">
        <v>7</v>
      </c>
      <c r="L12" s="19" t="s">
        <v>8</v>
      </c>
      <c r="M12" s="19" t="s">
        <v>9</v>
      </c>
      <c r="N12" s="19" t="s">
        <v>10</v>
      </c>
      <c r="O12" s="19" t="s">
        <v>11</v>
      </c>
      <c r="P12" s="19">
        <v>2000</v>
      </c>
      <c r="Q12" s="19">
        <v>0.01</v>
      </c>
      <c r="R12" s="19">
        <v>5</v>
      </c>
      <c r="S12" s="20">
        <v>3000000</v>
      </c>
      <c r="T12" s="21" t="s">
        <v>12</v>
      </c>
    </row>
    <row r="13" spans="2:20" ht="15.75" thickBot="1" x14ac:dyDescent="0.3">
      <c r="B13" s="18" t="s">
        <v>0</v>
      </c>
      <c r="C13" s="19" t="s">
        <v>1</v>
      </c>
      <c r="D13" s="19" t="s">
        <v>13</v>
      </c>
      <c r="E13" s="19" t="s">
        <v>14</v>
      </c>
      <c r="F13" s="15"/>
      <c r="G13" s="31" t="str">
        <f>VLOOKUP(E:E,'30.05.2017'!E:G,3,FALSE)</f>
        <v>IOB-fähig seit 26.09.16</v>
      </c>
      <c r="H13" s="19" t="s">
        <v>15</v>
      </c>
      <c r="I13" s="19" t="s">
        <v>5</v>
      </c>
      <c r="J13" s="19" t="s">
        <v>6</v>
      </c>
      <c r="K13" s="19" t="s">
        <v>16</v>
      </c>
      <c r="L13" s="19" t="s">
        <v>17</v>
      </c>
      <c r="M13" s="19" t="s">
        <v>18</v>
      </c>
      <c r="N13" s="19" t="s">
        <v>19</v>
      </c>
      <c r="O13" s="19" t="s">
        <v>20</v>
      </c>
      <c r="P13" s="19">
        <v>15000</v>
      </c>
      <c r="Q13" s="19">
        <v>0.01</v>
      </c>
      <c r="R13" s="19">
        <v>5</v>
      </c>
      <c r="S13" s="20">
        <v>3000000</v>
      </c>
      <c r="T13" s="21" t="s">
        <v>21</v>
      </c>
    </row>
    <row r="14" spans="2:20" ht="15.75" thickBot="1" x14ac:dyDescent="0.3">
      <c r="B14" s="18" t="s">
        <v>0</v>
      </c>
      <c r="C14" s="19" t="s">
        <v>91</v>
      </c>
      <c r="D14" s="19" t="s">
        <v>92</v>
      </c>
      <c r="E14" s="19" t="s">
        <v>93</v>
      </c>
      <c r="F14" s="15"/>
      <c r="G14" s="31" t="str">
        <f>VLOOKUP(E:E,'30.05.2017'!E:G,3,FALSE)</f>
        <v>IOB-fähig seit 17.08.2015</v>
      </c>
      <c r="H14" s="19" t="s">
        <v>94</v>
      </c>
      <c r="I14" s="19" t="s">
        <v>5</v>
      </c>
      <c r="J14" s="19" t="s">
        <v>6</v>
      </c>
      <c r="K14" s="19" t="s">
        <v>16</v>
      </c>
      <c r="L14" s="19" t="s">
        <v>8</v>
      </c>
      <c r="M14" s="19" t="s">
        <v>95</v>
      </c>
      <c r="N14" s="19" t="s">
        <v>96</v>
      </c>
      <c r="O14" s="19" t="s">
        <v>97</v>
      </c>
      <c r="P14" s="19">
        <v>3000</v>
      </c>
      <c r="Q14" s="19">
        <v>0.01</v>
      </c>
      <c r="R14" s="19">
        <v>5</v>
      </c>
      <c r="S14" s="20">
        <v>3000000</v>
      </c>
      <c r="T14" s="21" t="s">
        <v>98</v>
      </c>
    </row>
    <row r="15" spans="2:20" ht="15.75" thickBot="1" x14ac:dyDescent="0.3">
      <c r="B15" s="18" t="s">
        <v>0</v>
      </c>
      <c r="C15" s="19" t="s">
        <v>99</v>
      </c>
      <c r="D15" s="19" t="s">
        <v>143</v>
      </c>
      <c r="E15" s="19" t="s">
        <v>144</v>
      </c>
      <c r="F15" s="15"/>
      <c r="G15" s="31" t="str">
        <f>VLOOKUP(E:E,'30.05.2017'!E:G,3,FALSE)</f>
        <v>IOB-fähig seit 15.04.2016</v>
      </c>
      <c r="H15" s="19" t="s">
        <v>145</v>
      </c>
      <c r="I15" s="19" t="s">
        <v>5</v>
      </c>
      <c r="J15" s="19" t="s">
        <v>6</v>
      </c>
      <c r="K15" s="19" t="s">
        <v>16</v>
      </c>
      <c r="L15" s="19" t="s">
        <v>8</v>
      </c>
      <c r="M15" s="19" t="s">
        <v>146</v>
      </c>
      <c r="N15" s="19" t="s">
        <v>147</v>
      </c>
      <c r="O15" s="19" t="s">
        <v>148</v>
      </c>
      <c r="P15" s="19">
        <v>15000</v>
      </c>
      <c r="Q15" s="19">
        <v>0.01</v>
      </c>
      <c r="R15" s="19">
        <v>5</v>
      </c>
      <c r="S15" s="20">
        <v>3000000</v>
      </c>
      <c r="T15" s="21" t="s">
        <v>149</v>
      </c>
    </row>
    <row r="16" spans="2:20" ht="15.75" thickBot="1" x14ac:dyDescent="0.3">
      <c r="B16" s="18" t="s">
        <v>0</v>
      </c>
      <c r="C16" s="19" t="s">
        <v>99</v>
      </c>
      <c r="D16" s="19" t="s">
        <v>129</v>
      </c>
      <c r="E16" s="19" t="s">
        <v>130</v>
      </c>
      <c r="F16" s="15"/>
      <c r="G16" s="31" t="str">
        <f>VLOOKUP(E:E,'30.05.2017'!E:G,3,FALSE)</f>
        <v>IOB-fähig seit 15.04.2016</v>
      </c>
      <c r="H16" s="19" t="s">
        <v>131</v>
      </c>
      <c r="I16" s="19" t="s">
        <v>5</v>
      </c>
      <c r="J16" s="19" t="s">
        <v>6</v>
      </c>
      <c r="K16" s="19" t="s">
        <v>16</v>
      </c>
      <c r="L16" s="19" t="s">
        <v>8</v>
      </c>
      <c r="M16" s="19" t="s">
        <v>132</v>
      </c>
      <c r="N16" s="19" t="s">
        <v>133</v>
      </c>
      <c r="O16" s="19" t="s">
        <v>134</v>
      </c>
      <c r="P16" s="19">
        <v>750</v>
      </c>
      <c r="Q16" s="19">
        <v>0.01</v>
      </c>
      <c r="R16" s="19">
        <v>5</v>
      </c>
      <c r="S16" s="20">
        <v>3000000</v>
      </c>
      <c r="T16" s="21" t="s">
        <v>135</v>
      </c>
    </row>
    <row r="17" spans="2:20" ht="15.75" thickBot="1" x14ac:dyDescent="0.3">
      <c r="B17" s="18" t="s">
        <v>0</v>
      </c>
      <c r="C17" s="19" t="s">
        <v>99</v>
      </c>
      <c r="D17" s="19" t="s">
        <v>122</v>
      </c>
      <c r="E17" s="19" t="s">
        <v>123</v>
      </c>
      <c r="F17" s="15"/>
      <c r="G17" s="31" t="str">
        <f>VLOOKUP(E:E,'30.05.2017'!E:G,3,FALSE)</f>
        <v>IOB-fähig seit 15.04.2016</v>
      </c>
      <c r="H17" s="19" t="s">
        <v>124</v>
      </c>
      <c r="I17" s="19" t="s">
        <v>5</v>
      </c>
      <c r="J17" s="19" t="s">
        <v>6</v>
      </c>
      <c r="K17" s="19" t="s">
        <v>16</v>
      </c>
      <c r="L17" s="19" t="s">
        <v>39</v>
      </c>
      <c r="M17" s="19" t="s">
        <v>125</v>
      </c>
      <c r="N17" s="19" t="s">
        <v>126</v>
      </c>
      <c r="O17" s="19" t="s">
        <v>127</v>
      </c>
      <c r="P17" s="19">
        <v>1500</v>
      </c>
      <c r="Q17" s="19">
        <v>0.01</v>
      </c>
      <c r="R17" s="19">
        <v>5</v>
      </c>
      <c r="S17" s="20">
        <v>3000000</v>
      </c>
      <c r="T17" s="21" t="s">
        <v>128</v>
      </c>
    </row>
    <row r="18" spans="2:20" ht="15.75" thickBot="1" x14ac:dyDescent="0.3">
      <c r="B18" s="18" t="s">
        <v>0</v>
      </c>
      <c r="C18" s="19" t="s">
        <v>99</v>
      </c>
      <c r="D18" s="19" t="s">
        <v>115</v>
      </c>
      <c r="E18" s="19" t="s">
        <v>116</v>
      </c>
      <c r="F18" s="15"/>
      <c r="G18" s="31" t="str">
        <f>VLOOKUP(E:E,'30.05.2017'!E:G,3,FALSE)</f>
        <v>IOB-fähig seit 15.04.2016</v>
      </c>
      <c r="H18" s="19" t="s">
        <v>117</v>
      </c>
      <c r="I18" s="19" t="s">
        <v>5</v>
      </c>
      <c r="J18" s="19" t="s">
        <v>6</v>
      </c>
      <c r="K18" s="19" t="s">
        <v>16</v>
      </c>
      <c r="L18" s="19" t="s">
        <v>8</v>
      </c>
      <c r="M18" s="19" t="s">
        <v>118</v>
      </c>
      <c r="N18" s="19" t="s">
        <v>119</v>
      </c>
      <c r="O18" s="19" t="s">
        <v>120</v>
      </c>
      <c r="P18" s="19">
        <v>750</v>
      </c>
      <c r="Q18" s="19">
        <v>0.01</v>
      </c>
      <c r="R18" s="19">
        <v>5</v>
      </c>
      <c r="S18" s="20">
        <v>3000000</v>
      </c>
      <c r="T18" s="21" t="s">
        <v>121</v>
      </c>
    </row>
    <row r="19" spans="2:20" ht="15.75" thickBot="1" x14ac:dyDescent="0.3">
      <c r="B19" s="18" t="s">
        <v>0</v>
      </c>
      <c r="C19" s="19" t="s">
        <v>99</v>
      </c>
      <c r="D19" s="19" t="s">
        <v>100</v>
      </c>
      <c r="E19" s="19" t="s">
        <v>101</v>
      </c>
      <c r="F19" s="15"/>
      <c r="G19" s="31" t="str">
        <f>VLOOKUP(E:E,'30.05.2017'!E:G,3,FALSE)</f>
        <v>in vorheriger Liste vorhanden!</v>
      </c>
      <c r="H19" s="19" t="s">
        <v>102</v>
      </c>
      <c r="I19" s="19" t="s">
        <v>5</v>
      </c>
      <c r="J19" s="19" t="s">
        <v>6</v>
      </c>
      <c r="K19" s="19" t="s">
        <v>16</v>
      </c>
      <c r="L19" s="19" t="s">
        <v>103</v>
      </c>
      <c r="M19" s="19" t="s">
        <v>104</v>
      </c>
      <c r="N19" s="19" t="s">
        <v>105</v>
      </c>
      <c r="O19" s="19" t="s">
        <v>106</v>
      </c>
      <c r="P19" s="19">
        <v>30000</v>
      </c>
      <c r="Q19" s="19">
        <v>0.01</v>
      </c>
      <c r="R19" s="19">
        <v>5</v>
      </c>
      <c r="S19" s="20">
        <v>3000000</v>
      </c>
      <c r="T19" s="21" t="s">
        <v>107</v>
      </c>
    </row>
    <row r="20" spans="2:20" ht="15.75" thickBot="1" x14ac:dyDescent="0.3">
      <c r="B20" s="18" t="s">
        <v>0</v>
      </c>
      <c r="C20" s="19" t="s">
        <v>99</v>
      </c>
      <c r="D20" s="19" t="s">
        <v>108</v>
      </c>
      <c r="E20" s="19" t="s">
        <v>109</v>
      </c>
      <c r="F20" s="15"/>
      <c r="G20" s="31" t="str">
        <f>VLOOKUP(E:E,'30.05.2017'!E:G,3,FALSE)</f>
        <v>IOB-fähig seit 15.04.2016</v>
      </c>
      <c r="H20" s="19" t="s">
        <v>110</v>
      </c>
      <c r="I20" s="19" t="s">
        <v>5</v>
      </c>
      <c r="J20" s="19" t="s">
        <v>6</v>
      </c>
      <c r="K20" s="19" t="s">
        <v>16</v>
      </c>
      <c r="L20" s="19" t="s">
        <v>8</v>
      </c>
      <c r="M20" s="19" t="s">
        <v>111</v>
      </c>
      <c r="N20" s="19" t="s">
        <v>112</v>
      </c>
      <c r="O20" s="19" t="s">
        <v>113</v>
      </c>
      <c r="P20" s="19">
        <v>5000</v>
      </c>
      <c r="Q20" s="19">
        <v>0.01</v>
      </c>
      <c r="R20" s="19">
        <v>5</v>
      </c>
      <c r="S20" s="20">
        <v>3000000</v>
      </c>
      <c r="T20" s="21" t="s">
        <v>114</v>
      </c>
    </row>
    <row r="21" spans="2:20" ht="15.75" thickBot="1" x14ac:dyDescent="0.3">
      <c r="B21" s="18" t="s">
        <v>0</v>
      </c>
      <c r="C21" s="19" t="s">
        <v>99</v>
      </c>
      <c r="D21" s="19" t="s">
        <v>136</v>
      </c>
      <c r="E21" s="19" t="s">
        <v>137</v>
      </c>
      <c r="F21" s="15"/>
      <c r="G21" s="31" t="str">
        <f>VLOOKUP(E:E,'30.05.2017'!E:G,3,FALSE)</f>
        <v>IOB-fähig seit 15.04.2016</v>
      </c>
      <c r="H21" s="19" t="s">
        <v>138</v>
      </c>
      <c r="I21" s="19" t="s">
        <v>5</v>
      </c>
      <c r="J21" s="19" t="s">
        <v>6</v>
      </c>
      <c r="K21" s="19" t="s">
        <v>16</v>
      </c>
      <c r="L21" s="19" t="s">
        <v>39</v>
      </c>
      <c r="M21" s="19" t="s">
        <v>139</v>
      </c>
      <c r="N21" s="19" t="s">
        <v>140</v>
      </c>
      <c r="O21" s="19" t="s">
        <v>141</v>
      </c>
      <c r="P21" s="19">
        <v>750</v>
      </c>
      <c r="Q21" s="19">
        <v>0.01</v>
      </c>
      <c r="R21" s="19">
        <v>5</v>
      </c>
      <c r="S21" s="20">
        <v>3000000</v>
      </c>
      <c r="T21" s="21" t="s">
        <v>142</v>
      </c>
    </row>
    <row r="22" spans="2:20" ht="15.75" thickBot="1" x14ac:dyDescent="0.3">
      <c r="B22" s="18" t="s">
        <v>0</v>
      </c>
      <c r="C22" s="19" t="s">
        <v>150</v>
      </c>
      <c r="D22" s="19" t="s">
        <v>612</v>
      </c>
      <c r="E22" s="19" t="s">
        <v>613</v>
      </c>
      <c r="F22" s="15"/>
      <c r="G22" s="31" t="str">
        <f>VLOOKUP(E:E,'30.05.2017'!E:G,3,FALSE)</f>
        <v>IOB-fähig seit 15.04.2016</v>
      </c>
      <c r="H22" s="19" t="s">
        <v>614</v>
      </c>
      <c r="I22" s="19" t="s">
        <v>5</v>
      </c>
      <c r="J22" s="19" t="s">
        <v>6</v>
      </c>
      <c r="K22" s="19" t="s">
        <v>16</v>
      </c>
      <c r="L22" s="19" t="s">
        <v>39</v>
      </c>
      <c r="M22" s="19" t="s">
        <v>615</v>
      </c>
      <c r="N22" s="19" t="s">
        <v>616</v>
      </c>
      <c r="O22" s="19" t="s">
        <v>617</v>
      </c>
      <c r="P22" s="19">
        <v>10000</v>
      </c>
      <c r="Q22" s="19">
        <v>0.01</v>
      </c>
      <c r="R22" s="19">
        <v>5</v>
      </c>
      <c r="S22" s="20">
        <v>3000000</v>
      </c>
      <c r="T22" s="21" t="s">
        <v>618</v>
      </c>
    </row>
    <row r="23" spans="2:20" ht="15.75" thickBot="1" x14ac:dyDescent="0.3">
      <c r="B23" s="18" t="s">
        <v>0</v>
      </c>
      <c r="C23" s="19" t="s">
        <v>150</v>
      </c>
      <c r="D23" s="19" t="s">
        <v>531</v>
      </c>
      <c r="E23" s="19" t="s">
        <v>532</v>
      </c>
      <c r="F23" s="15"/>
      <c r="G23" s="31" t="str">
        <f>VLOOKUP(E:E,'30.05.2017'!E:G,3,FALSE)</f>
        <v>IOB-fähig seit 15.04.2016</v>
      </c>
      <c r="H23" s="19" t="s">
        <v>533</v>
      </c>
      <c r="I23" s="19" t="s">
        <v>5</v>
      </c>
      <c r="J23" s="19" t="s">
        <v>6</v>
      </c>
      <c r="K23" s="19" t="s">
        <v>16</v>
      </c>
      <c r="L23" s="19" t="s">
        <v>8</v>
      </c>
      <c r="M23" s="19" t="s">
        <v>534</v>
      </c>
      <c r="N23" s="19" t="s">
        <v>535</v>
      </c>
      <c r="O23" s="19" t="s">
        <v>536</v>
      </c>
      <c r="P23" s="19">
        <v>5000</v>
      </c>
      <c r="Q23" s="19">
        <v>0.01</v>
      </c>
      <c r="R23" s="19">
        <v>5</v>
      </c>
      <c r="S23" s="20">
        <v>3000000</v>
      </c>
      <c r="T23" s="21" t="s">
        <v>537</v>
      </c>
    </row>
    <row r="24" spans="2:20" ht="15.75" thickBot="1" x14ac:dyDescent="0.3">
      <c r="B24" s="18" t="s">
        <v>0</v>
      </c>
      <c r="C24" s="19" t="s">
        <v>150</v>
      </c>
      <c r="D24" s="19" t="s">
        <v>538</v>
      </c>
      <c r="E24" s="19" t="s">
        <v>539</v>
      </c>
      <c r="F24" s="15"/>
      <c r="G24" s="31" t="str">
        <f>VLOOKUP(E:E,'30.05.2017'!E:G,3,FALSE)</f>
        <v>IOB-fähig seit 15.04.2016</v>
      </c>
      <c r="H24" s="19" t="s">
        <v>540</v>
      </c>
      <c r="I24" s="19" t="s">
        <v>5</v>
      </c>
      <c r="J24" s="19" t="s">
        <v>6</v>
      </c>
      <c r="K24" s="19" t="s">
        <v>16</v>
      </c>
      <c r="L24" s="19" t="s">
        <v>8</v>
      </c>
      <c r="M24" s="19" t="s">
        <v>541</v>
      </c>
      <c r="N24" s="19" t="s">
        <v>542</v>
      </c>
      <c r="O24" s="19" t="s">
        <v>543</v>
      </c>
      <c r="P24" s="19">
        <v>5000</v>
      </c>
      <c r="Q24" s="19">
        <v>0.01</v>
      </c>
      <c r="R24" s="19">
        <v>5</v>
      </c>
      <c r="S24" s="20">
        <v>3000000</v>
      </c>
      <c r="T24" s="21" t="s">
        <v>544</v>
      </c>
    </row>
    <row r="25" spans="2:20" ht="15.75" thickBot="1" x14ac:dyDescent="0.3">
      <c r="B25" s="18" t="s">
        <v>0</v>
      </c>
      <c r="C25" s="19" t="s">
        <v>150</v>
      </c>
      <c r="D25" s="19" t="s">
        <v>545</v>
      </c>
      <c r="E25" s="19" t="s">
        <v>546</v>
      </c>
      <c r="F25" s="15"/>
      <c r="G25" s="31" t="str">
        <f>VLOOKUP(E:E,'30.05.2017'!E:G,3,FALSE)</f>
        <v>IOB-fähig seit 15.04.2016</v>
      </c>
      <c r="H25" s="19" t="s">
        <v>547</v>
      </c>
      <c r="I25" s="19" t="s">
        <v>5</v>
      </c>
      <c r="J25" s="19" t="s">
        <v>6</v>
      </c>
      <c r="K25" s="19" t="s">
        <v>53</v>
      </c>
      <c r="L25" s="19" t="s">
        <v>8</v>
      </c>
      <c r="M25" s="19" t="s">
        <v>548</v>
      </c>
      <c r="N25" s="19" t="s">
        <v>549</v>
      </c>
      <c r="O25" s="19" t="s">
        <v>550</v>
      </c>
      <c r="P25" s="19">
        <v>15000</v>
      </c>
      <c r="Q25" s="19">
        <v>0.01</v>
      </c>
      <c r="R25" s="19">
        <v>5</v>
      </c>
      <c r="S25" s="20">
        <v>3000000</v>
      </c>
      <c r="T25" s="21" t="s">
        <v>551</v>
      </c>
    </row>
    <row r="26" spans="2:20" ht="15.75" thickBot="1" x14ac:dyDescent="0.3">
      <c r="B26" s="18" t="s">
        <v>0</v>
      </c>
      <c r="C26" s="19" t="s">
        <v>150</v>
      </c>
      <c r="D26" s="19" t="s">
        <v>559</v>
      </c>
      <c r="E26" s="19" t="s">
        <v>560</v>
      </c>
      <c r="F26" s="15"/>
      <c r="G26" s="31" t="str">
        <f>VLOOKUP(E:E,'30.05.2017'!E:G,3,FALSE)</f>
        <v>IOB-fähig seit 15.04.2016</v>
      </c>
      <c r="H26" s="19" t="s">
        <v>561</v>
      </c>
      <c r="I26" s="19" t="s">
        <v>5</v>
      </c>
      <c r="J26" s="19" t="s">
        <v>6</v>
      </c>
      <c r="K26" s="19" t="s">
        <v>16</v>
      </c>
      <c r="L26" s="19" t="s">
        <v>8</v>
      </c>
      <c r="M26" s="19" t="s">
        <v>562</v>
      </c>
      <c r="N26" s="19" t="s">
        <v>563</v>
      </c>
      <c r="O26" s="19" t="s">
        <v>564</v>
      </c>
      <c r="P26" s="19">
        <v>20000</v>
      </c>
      <c r="Q26" s="19">
        <v>0.01</v>
      </c>
      <c r="R26" s="19">
        <v>5</v>
      </c>
      <c r="S26" s="20">
        <v>3000000</v>
      </c>
      <c r="T26" s="21" t="s">
        <v>565</v>
      </c>
    </row>
    <row r="27" spans="2:20" ht="15.75" thickBot="1" x14ac:dyDescent="0.3">
      <c r="B27" s="18" t="s">
        <v>0</v>
      </c>
      <c r="C27" s="19" t="s">
        <v>150</v>
      </c>
      <c r="D27" s="19" t="s">
        <v>566</v>
      </c>
      <c r="E27" s="19" t="s">
        <v>567</v>
      </c>
      <c r="F27" s="15"/>
      <c r="G27" s="31" t="str">
        <f>VLOOKUP(E:E,'30.05.2017'!E:G,3,FALSE)</f>
        <v>IOB-fähig seit 15.04.2016</v>
      </c>
      <c r="H27" s="19" t="s">
        <v>568</v>
      </c>
      <c r="I27" s="19" t="s">
        <v>5</v>
      </c>
      <c r="J27" s="19" t="s">
        <v>6</v>
      </c>
      <c r="K27" s="19" t="s">
        <v>16</v>
      </c>
      <c r="L27" s="19" t="s">
        <v>8</v>
      </c>
      <c r="M27" s="19" t="s">
        <v>569</v>
      </c>
      <c r="N27" s="19" t="s">
        <v>570</v>
      </c>
      <c r="O27" s="19" t="s">
        <v>571</v>
      </c>
      <c r="P27" s="19">
        <v>3000</v>
      </c>
      <c r="Q27" s="19">
        <v>0.01</v>
      </c>
      <c r="R27" s="19">
        <v>5</v>
      </c>
      <c r="S27" s="20">
        <v>3000000</v>
      </c>
      <c r="T27" s="21" t="s">
        <v>572</v>
      </c>
    </row>
    <row r="28" spans="2:20" ht="15.75" thickBot="1" x14ac:dyDescent="0.3">
      <c r="B28" s="18" t="s">
        <v>0</v>
      </c>
      <c r="C28" s="19" t="s">
        <v>150</v>
      </c>
      <c r="D28" s="19" t="s">
        <v>382</v>
      </c>
      <c r="E28" s="19" t="s">
        <v>383</v>
      </c>
      <c r="F28" s="15"/>
      <c r="G28" s="31" t="str">
        <f>VLOOKUP(E:E,'30.05.2017'!E:G,3,FALSE)</f>
        <v>IOB-fähig seit 15.04.2016</v>
      </c>
      <c r="H28" s="19" t="s">
        <v>384</v>
      </c>
      <c r="I28" s="19" t="s">
        <v>5</v>
      </c>
      <c r="J28" s="19" t="s">
        <v>6</v>
      </c>
      <c r="K28" s="19" t="s">
        <v>16</v>
      </c>
      <c r="L28" s="19" t="s">
        <v>8</v>
      </c>
      <c r="M28" s="19" t="s">
        <v>385</v>
      </c>
      <c r="N28" s="19" t="s">
        <v>386</v>
      </c>
      <c r="O28" s="19" t="s">
        <v>113</v>
      </c>
      <c r="P28" s="19">
        <v>5000</v>
      </c>
      <c r="Q28" s="19">
        <v>0.01</v>
      </c>
      <c r="R28" s="19">
        <v>5</v>
      </c>
      <c r="S28" s="20">
        <v>3000000</v>
      </c>
      <c r="T28" s="21" t="s">
        <v>387</v>
      </c>
    </row>
    <row r="29" spans="2:20" ht="15.75" thickBot="1" x14ac:dyDescent="0.3">
      <c r="B29" s="18" t="s">
        <v>0</v>
      </c>
      <c r="C29" s="19" t="s">
        <v>150</v>
      </c>
      <c r="D29" s="19" t="s">
        <v>388</v>
      </c>
      <c r="E29" s="19" t="s">
        <v>389</v>
      </c>
      <c r="F29" s="15"/>
      <c r="G29" s="31" t="str">
        <f>VLOOKUP(E:E,'30.05.2017'!E:G,3,FALSE)</f>
        <v>IOB-fähig seit 15.04.2016</v>
      </c>
      <c r="H29" s="19" t="s">
        <v>390</v>
      </c>
      <c r="I29" s="19" t="s">
        <v>5</v>
      </c>
      <c r="J29" s="19" t="s">
        <v>6</v>
      </c>
      <c r="K29" s="19" t="s">
        <v>16</v>
      </c>
      <c r="L29" s="19" t="s">
        <v>8</v>
      </c>
      <c r="M29" s="19" t="s">
        <v>391</v>
      </c>
      <c r="N29" s="19" t="s">
        <v>392</v>
      </c>
      <c r="O29" s="19" t="s">
        <v>113</v>
      </c>
      <c r="P29" s="19">
        <v>3000</v>
      </c>
      <c r="Q29" s="19">
        <v>0.01</v>
      </c>
      <c r="R29" s="19">
        <v>5</v>
      </c>
      <c r="S29" s="20">
        <v>3000000</v>
      </c>
      <c r="T29" s="21" t="s">
        <v>393</v>
      </c>
    </row>
    <row r="30" spans="2:20" ht="15.75" thickBot="1" x14ac:dyDescent="0.3">
      <c r="B30" s="18" t="s">
        <v>0</v>
      </c>
      <c r="C30" s="19" t="s">
        <v>150</v>
      </c>
      <c r="D30" s="19" t="s">
        <v>306</v>
      </c>
      <c r="E30" s="19" t="s">
        <v>307</v>
      </c>
      <c r="F30" s="15"/>
      <c r="G30" s="31" t="str">
        <f>VLOOKUP(E:E,'30.05.2017'!E:G,3,FALSE)</f>
        <v>IOB-fähig seit 17.08.2015</v>
      </c>
      <c r="H30" s="19" t="s">
        <v>308</v>
      </c>
      <c r="I30" s="19" t="s">
        <v>5</v>
      </c>
      <c r="J30" s="19" t="s">
        <v>6</v>
      </c>
      <c r="K30" s="19" t="s">
        <v>16</v>
      </c>
      <c r="L30" s="19" t="s">
        <v>8</v>
      </c>
      <c r="M30" s="19" t="s">
        <v>309</v>
      </c>
      <c r="N30" s="19" t="s">
        <v>310</v>
      </c>
      <c r="O30" s="19" t="s">
        <v>311</v>
      </c>
      <c r="P30" s="19">
        <v>5000</v>
      </c>
      <c r="Q30" s="19">
        <v>0.01</v>
      </c>
      <c r="R30" s="19">
        <v>5</v>
      </c>
      <c r="S30" s="20">
        <v>3000000</v>
      </c>
      <c r="T30" s="21" t="s">
        <v>312</v>
      </c>
    </row>
    <row r="31" spans="2:20" ht="15.75" thickBot="1" x14ac:dyDescent="0.3">
      <c r="B31" s="18" t="s">
        <v>0</v>
      </c>
      <c r="C31" s="19" t="s">
        <v>150</v>
      </c>
      <c r="D31" s="19" t="s">
        <v>327</v>
      </c>
      <c r="E31" s="19" t="s">
        <v>328</v>
      </c>
      <c r="F31" s="15"/>
      <c r="G31" s="31" t="str">
        <f>VLOOKUP(E:E,'30.05.2017'!E:G,3,FALSE)</f>
        <v>IOB-fähig seit 17.08.2015</v>
      </c>
      <c r="H31" s="19" t="s">
        <v>329</v>
      </c>
      <c r="I31" s="19" t="s">
        <v>5</v>
      </c>
      <c r="J31" s="19" t="s">
        <v>6</v>
      </c>
      <c r="K31" s="19" t="s">
        <v>16</v>
      </c>
      <c r="L31" s="19" t="s">
        <v>8</v>
      </c>
      <c r="M31" s="19" t="s">
        <v>330</v>
      </c>
      <c r="N31" s="19" t="s">
        <v>331</v>
      </c>
      <c r="O31" s="19" t="s">
        <v>332</v>
      </c>
      <c r="P31" s="19">
        <v>3000</v>
      </c>
      <c r="Q31" s="19">
        <v>0.01</v>
      </c>
      <c r="R31" s="19">
        <v>5</v>
      </c>
      <c r="S31" s="20">
        <v>3000000</v>
      </c>
      <c r="T31" s="21" t="s">
        <v>333</v>
      </c>
    </row>
    <row r="32" spans="2:20" ht="15.75" thickBot="1" x14ac:dyDescent="0.3">
      <c r="B32" s="18" t="s">
        <v>0</v>
      </c>
      <c r="C32" s="19" t="s">
        <v>150</v>
      </c>
      <c r="D32" s="19" t="s">
        <v>355</v>
      </c>
      <c r="E32" s="19" t="s">
        <v>356</v>
      </c>
      <c r="F32" s="15"/>
      <c r="G32" s="31" t="str">
        <f>VLOOKUP(E:E,'30.05.2017'!E:G,3,FALSE)</f>
        <v>IOB-fähig seit 31.12.2015</v>
      </c>
      <c r="H32" s="19" t="s">
        <v>357</v>
      </c>
      <c r="I32" s="19" t="s">
        <v>5</v>
      </c>
      <c r="J32" s="19" t="s">
        <v>6</v>
      </c>
      <c r="K32" s="19" t="s">
        <v>53</v>
      </c>
      <c r="L32" s="19" t="s">
        <v>8</v>
      </c>
      <c r="M32" s="19" t="s">
        <v>358</v>
      </c>
      <c r="N32" s="19" t="s">
        <v>355</v>
      </c>
      <c r="O32" s="19" t="s">
        <v>359</v>
      </c>
      <c r="P32" s="19">
        <v>750</v>
      </c>
      <c r="Q32" s="19">
        <v>0.01</v>
      </c>
      <c r="R32" s="19">
        <v>5</v>
      </c>
      <c r="S32" s="20">
        <v>3000000</v>
      </c>
      <c r="T32" s="21" t="s">
        <v>360</v>
      </c>
    </row>
    <row r="33" spans="2:20" ht="15.75" thickBot="1" x14ac:dyDescent="0.3">
      <c r="B33" s="18" t="s">
        <v>0</v>
      </c>
      <c r="C33" s="19" t="s">
        <v>150</v>
      </c>
      <c r="D33" s="19" t="s">
        <v>151</v>
      </c>
      <c r="E33" s="19" t="s">
        <v>152</v>
      </c>
      <c r="F33" s="15"/>
      <c r="G33" s="31" t="str">
        <f>VLOOKUP(E:E,'30.05.2017'!E:G,3,FALSE)</f>
        <v>IOB-fähig seit 15.04.2016</v>
      </c>
      <c r="H33" s="19" t="s">
        <v>153</v>
      </c>
      <c r="I33" s="19" t="s">
        <v>5</v>
      </c>
      <c r="J33" s="19" t="s">
        <v>6</v>
      </c>
      <c r="K33" s="19" t="s">
        <v>16</v>
      </c>
      <c r="L33" s="19" t="s">
        <v>8</v>
      </c>
      <c r="M33" s="19" t="s">
        <v>154</v>
      </c>
      <c r="N33" s="19" t="s">
        <v>155</v>
      </c>
      <c r="O33" s="19" t="s">
        <v>156</v>
      </c>
      <c r="P33" s="19">
        <v>50000</v>
      </c>
      <c r="Q33" s="19">
        <v>0.01</v>
      </c>
      <c r="R33" s="19">
        <v>5</v>
      </c>
      <c r="S33" s="20">
        <v>3000000</v>
      </c>
      <c r="T33" s="21" t="s">
        <v>157</v>
      </c>
    </row>
    <row r="34" spans="2:20" ht="15.75" thickBot="1" x14ac:dyDescent="0.3">
      <c r="B34" s="18" t="s">
        <v>0</v>
      </c>
      <c r="C34" s="19" t="s">
        <v>150</v>
      </c>
      <c r="D34" s="19" t="s">
        <v>190</v>
      </c>
      <c r="E34" s="19" t="s">
        <v>191</v>
      </c>
      <c r="F34" s="15"/>
      <c r="G34" s="31" t="str">
        <f>VLOOKUP(E:E,'30.05.2017'!E:G,3,FALSE)</f>
        <v>in vorheriger Liste vorhanden!</v>
      </c>
      <c r="H34" s="19" t="s">
        <v>192</v>
      </c>
      <c r="I34" s="19" t="s">
        <v>5</v>
      </c>
      <c r="J34" s="19" t="s">
        <v>6</v>
      </c>
      <c r="K34" s="19" t="s">
        <v>16</v>
      </c>
      <c r="L34" s="19" t="s">
        <v>8</v>
      </c>
      <c r="M34" s="19" t="s">
        <v>193</v>
      </c>
      <c r="N34" s="19" t="s">
        <v>194</v>
      </c>
      <c r="O34" s="19" t="s">
        <v>195</v>
      </c>
      <c r="P34" s="19">
        <v>2000</v>
      </c>
      <c r="Q34" s="19">
        <v>0.01</v>
      </c>
      <c r="R34" s="19">
        <v>5</v>
      </c>
      <c r="S34" s="20">
        <v>3000000</v>
      </c>
      <c r="T34" s="21" t="s">
        <v>196</v>
      </c>
    </row>
    <row r="35" spans="2:20" ht="15.75" thickBot="1" x14ac:dyDescent="0.3">
      <c r="B35" s="18" t="s">
        <v>0</v>
      </c>
      <c r="C35" s="19" t="s">
        <v>150</v>
      </c>
      <c r="D35" s="19" t="s">
        <v>271</v>
      </c>
      <c r="E35" s="19" t="s">
        <v>272</v>
      </c>
      <c r="F35" s="15"/>
      <c r="G35" s="31" t="str">
        <f>VLOOKUP(E:E,'30.05.2017'!E:G,3,FALSE)</f>
        <v>IOB-fähig seit 17.08.2015</v>
      </c>
      <c r="H35" s="19" t="s">
        <v>273</v>
      </c>
      <c r="I35" s="19" t="s">
        <v>5</v>
      </c>
      <c r="J35" s="19" t="s">
        <v>6</v>
      </c>
      <c r="K35" s="19" t="s">
        <v>16</v>
      </c>
      <c r="L35" s="19" t="s">
        <v>8</v>
      </c>
      <c r="M35" s="19" t="s">
        <v>274</v>
      </c>
      <c r="N35" s="19" t="s">
        <v>275</v>
      </c>
      <c r="O35" s="19" t="s">
        <v>276</v>
      </c>
      <c r="P35" s="19">
        <v>10000</v>
      </c>
      <c r="Q35" s="19">
        <v>0.01</v>
      </c>
      <c r="R35" s="19">
        <v>5</v>
      </c>
      <c r="S35" s="20">
        <v>3000000</v>
      </c>
      <c r="T35" s="21" t="s">
        <v>277</v>
      </c>
    </row>
    <row r="36" spans="2:20" ht="15.75" thickBot="1" x14ac:dyDescent="0.3">
      <c r="B36" s="18" t="s">
        <v>0</v>
      </c>
      <c r="C36" s="19" t="s">
        <v>150</v>
      </c>
      <c r="D36" s="19" t="s">
        <v>313</v>
      </c>
      <c r="E36" s="19" t="s">
        <v>314</v>
      </c>
      <c r="F36" s="15"/>
      <c r="G36" s="31" t="str">
        <f>VLOOKUP(E:E,'30.05.2017'!E:G,3,FALSE)</f>
        <v>IOB-fähig seit 17.08.2015</v>
      </c>
      <c r="H36" s="19" t="s">
        <v>315</v>
      </c>
      <c r="I36" s="19" t="s">
        <v>5</v>
      </c>
      <c r="J36" s="19" t="s">
        <v>6</v>
      </c>
      <c r="K36" s="19" t="s">
        <v>16</v>
      </c>
      <c r="L36" s="19" t="s">
        <v>8</v>
      </c>
      <c r="M36" s="19" t="s">
        <v>316</v>
      </c>
      <c r="N36" s="19" t="s">
        <v>317</v>
      </c>
      <c r="O36" s="19" t="s">
        <v>318</v>
      </c>
      <c r="P36" s="19">
        <v>2300</v>
      </c>
      <c r="Q36" s="19">
        <v>0.01</v>
      </c>
      <c r="R36" s="19">
        <v>5</v>
      </c>
      <c r="S36" s="20">
        <v>3000000</v>
      </c>
      <c r="T36" s="21" t="s">
        <v>319</v>
      </c>
    </row>
    <row r="37" spans="2:20" ht="15.75" thickBot="1" x14ac:dyDescent="0.3">
      <c r="B37" s="18" t="s">
        <v>0</v>
      </c>
      <c r="C37" s="19" t="s">
        <v>150</v>
      </c>
      <c r="D37" s="19" t="s">
        <v>457</v>
      </c>
      <c r="E37" s="19" t="s">
        <v>458</v>
      </c>
      <c r="F37" s="15"/>
      <c r="G37" s="31" t="str">
        <f>VLOOKUP(E:E,'30.05.2017'!E:G,3,FALSE)</f>
        <v>IOB-fähig seit 15.04.2016</v>
      </c>
      <c r="H37" s="19" t="s">
        <v>459</v>
      </c>
      <c r="I37" s="19" t="s">
        <v>5</v>
      </c>
      <c r="J37" s="19" t="s">
        <v>6</v>
      </c>
      <c r="K37" s="19" t="s">
        <v>16</v>
      </c>
      <c r="L37" s="19" t="s">
        <v>8</v>
      </c>
      <c r="M37" s="19" t="s">
        <v>460</v>
      </c>
      <c r="N37" s="19" t="s">
        <v>461</v>
      </c>
      <c r="O37" s="19" t="s">
        <v>462</v>
      </c>
      <c r="P37" s="19">
        <v>10000</v>
      </c>
      <c r="Q37" s="19">
        <v>0.01</v>
      </c>
      <c r="R37" s="19">
        <v>5</v>
      </c>
      <c r="S37" s="20">
        <v>3000000</v>
      </c>
      <c r="T37" s="21" t="s">
        <v>463</v>
      </c>
    </row>
    <row r="38" spans="2:20" ht="15.75" thickBot="1" x14ac:dyDescent="0.3">
      <c r="B38" s="18" t="s">
        <v>0</v>
      </c>
      <c r="C38" s="19" t="s">
        <v>150</v>
      </c>
      <c r="D38" s="19" t="s">
        <v>257</v>
      </c>
      <c r="E38" s="19" t="s">
        <v>258</v>
      </c>
      <c r="F38" s="15"/>
      <c r="G38" s="31" t="str">
        <f>VLOOKUP(E:E,'30.05.2017'!E:G,3,FALSE)</f>
        <v>IOB-fähig seit 17.08.2015</v>
      </c>
      <c r="H38" s="19" t="s">
        <v>259</v>
      </c>
      <c r="I38" s="19" t="s">
        <v>5</v>
      </c>
      <c r="J38" s="19" t="s">
        <v>6</v>
      </c>
      <c r="K38" s="19" t="s">
        <v>16</v>
      </c>
      <c r="L38" s="19" t="s">
        <v>8</v>
      </c>
      <c r="M38" s="19" t="s">
        <v>260</v>
      </c>
      <c r="N38" s="19" t="s">
        <v>261</v>
      </c>
      <c r="O38" s="19" t="s">
        <v>262</v>
      </c>
      <c r="P38" s="19">
        <v>20000</v>
      </c>
      <c r="Q38" s="19">
        <v>0.01</v>
      </c>
      <c r="R38" s="19">
        <v>5</v>
      </c>
      <c r="S38" s="20">
        <v>3000000</v>
      </c>
      <c r="T38" s="21" t="s">
        <v>263</v>
      </c>
    </row>
    <row r="39" spans="2:20" ht="15.75" thickBot="1" x14ac:dyDescent="0.3">
      <c r="B39" s="18" t="s">
        <v>0</v>
      </c>
      <c r="C39" s="19" t="s">
        <v>150</v>
      </c>
      <c r="D39" s="19" t="s">
        <v>164</v>
      </c>
      <c r="E39" s="19" t="s">
        <v>165</v>
      </c>
      <c r="F39" s="15"/>
      <c r="G39" s="31" t="str">
        <f>VLOOKUP(E:E,'30.05.2017'!E:G,3,FALSE)</f>
        <v>in vorheriger Liste vorhanden!</v>
      </c>
      <c r="H39" s="19" t="s">
        <v>166</v>
      </c>
      <c r="I39" s="19" t="s">
        <v>5</v>
      </c>
      <c r="J39" s="19" t="s">
        <v>6</v>
      </c>
      <c r="K39" s="19" t="s">
        <v>53</v>
      </c>
      <c r="L39" s="19" t="s">
        <v>8</v>
      </c>
      <c r="M39" s="19" t="s">
        <v>167</v>
      </c>
      <c r="N39" s="19" t="s">
        <v>168</v>
      </c>
      <c r="O39" s="19" t="s">
        <v>113</v>
      </c>
      <c r="P39" s="19">
        <v>1500</v>
      </c>
      <c r="Q39" s="19">
        <v>0.01</v>
      </c>
      <c r="R39" s="19">
        <v>5</v>
      </c>
      <c r="S39" s="20">
        <v>3000000</v>
      </c>
      <c r="T39" s="21" t="s">
        <v>169</v>
      </c>
    </row>
    <row r="40" spans="2:20" ht="15.75" thickBot="1" x14ac:dyDescent="0.3">
      <c r="B40" s="18" t="s">
        <v>0</v>
      </c>
      <c r="C40" s="19" t="s">
        <v>150</v>
      </c>
      <c r="D40" s="19" t="s">
        <v>177</v>
      </c>
      <c r="E40" s="19" t="s">
        <v>178</v>
      </c>
      <c r="F40" s="15"/>
      <c r="G40" s="31" t="str">
        <f>VLOOKUP(E:E,'30.05.2017'!E:G,3,FALSE)</f>
        <v>in vorheriger Liste vorhanden!</v>
      </c>
      <c r="H40" s="19" t="s">
        <v>179</v>
      </c>
      <c r="I40" s="19" t="s">
        <v>5</v>
      </c>
      <c r="J40" s="19" t="s">
        <v>6</v>
      </c>
      <c r="K40" s="19" t="s">
        <v>16</v>
      </c>
      <c r="L40" s="19" t="s">
        <v>8</v>
      </c>
      <c r="M40" s="19" t="s">
        <v>180</v>
      </c>
      <c r="N40" s="19" t="s">
        <v>181</v>
      </c>
      <c r="O40" s="19" t="s">
        <v>182</v>
      </c>
      <c r="P40" s="19">
        <v>10000</v>
      </c>
      <c r="Q40" s="19">
        <v>0.01</v>
      </c>
      <c r="R40" s="19">
        <v>5</v>
      </c>
      <c r="S40" s="20">
        <v>3000000</v>
      </c>
      <c r="T40" s="21" t="s">
        <v>183</v>
      </c>
    </row>
    <row r="41" spans="2:20" ht="15.75" thickBot="1" x14ac:dyDescent="0.3">
      <c r="B41" s="18" t="s">
        <v>0</v>
      </c>
      <c r="C41" s="19" t="s">
        <v>150</v>
      </c>
      <c r="D41" s="19" t="s">
        <v>264</v>
      </c>
      <c r="E41" s="19" t="s">
        <v>265</v>
      </c>
      <c r="F41" s="15"/>
      <c r="G41" s="31" t="str">
        <f>VLOOKUP(E:E,'30.05.2017'!E:G,3,FALSE)</f>
        <v>IOB-fähig seit 17.08.2015</v>
      </c>
      <c r="H41" s="19" t="s">
        <v>266</v>
      </c>
      <c r="I41" s="19" t="s">
        <v>5</v>
      </c>
      <c r="J41" s="19" t="s">
        <v>6</v>
      </c>
      <c r="K41" s="19" t="s">
        <v>16</v>
      </c>
      <c r="L41" s="19" t="s">
        <v>8</v>
      </c>
      <c r="M41" s="19" t="s">
        <v>267</v>
      </c>
      <c r="N41" s="19" t="s">
        <v>268</v>
      </c>
      <c r="O41" s="19" t="s">
        <v>269</v>
      </c>
      <c r="P41" s="19">
        <v>10000</v>
      </c>
      <c r="Q41" s="19">
        <v>0.01</v>
      </c>
      <c r="R41" s="19">
        <v>5</v>
      </c>
      <c r="S41" s="20">
        <v>3000000</v>
      </c>
      <c r="T41" s="21" t="s">
        <v>270</v>
      </c>
    </row>
    <row r="42" spans="2:20" ht="15.75" thickBot="1" x14ac:dyDescent="0.3">
      <c r="B42" s="18" t="s">
        <v>0</v>
      </c>
      <c r="C42" s="19" t="s">
        <v>150</v>
      </c>
      <c r="D42" s="19" t="s">
        <v>217</v>
      </c>
      <c r="E42" s="19" t="s">
        <v>218</v>
      </c>
      <c r="F42" s="15"/>
      <c r="G42" s="31" t="str">
        <f>VLOOKUP(E:E,'30.05.2017'!E:G,3,FALSE)</f>
        <v>in vorheriger Liste vorhanden!</v>
      </c>
      <c r="H42" s="19" t="s">
        <v>219</v>
      </c>
      <c r="I42" s="19" t="s">
        <v>5</v>
      </c>
      <c r="J42" s="19" t="s">
        <v>6</v>
      </c>
      <c r="K42" s="19" t="s">
        <v>16</v>
      </c>
      <c r="L42" s="19" t="s">
        <v>8</v>
      </c>
      <c r="M42" s="19" t="s">
        <v>220</v>
      </c>
      <c r="N42" s="19" t="s">
        <v>221</v>
      </c>
      <c r="O42" s="19" t="s">
        <v>222</v>
      </c>
      <c r="P42" s="19">
        <v>2000</v>
      </c>
      <c r="Q42" s="19">
        <v>0.01</v>
      </c>
      <c r="R42" s="19">
        <v>5</v>
      </c>
      <c r="S42" s="20">
        <v>3000000</v>
      </c>
      <c r="T42" s="21" t="s">
        <v>223</v>
      </c>
    </row>
    <row r="43" spans="2:20" ht="15.75" thickBot="1" x14ac:dyDescent="0.3">
      <c r="B43" s="18" t="s">
        <v>0</v>
      </c>
      <c r="C43" s="19" t="s">
        <v>150</v>
      </c>
      <c r="D43" s="19" t="s">
        <v>592</v>
      </c>
      <c r="E43" s="19" t="s">
        <v>593</v>
      </c>
      <c r="F43" s="15"/>
      <c r="G43" s="31" t="str">
        <f>VLOOKUP(E:E,'30.05.2017'!E:G,3,FALSE)</f>
        <v>IOB-fähig seit 15.04.2016</v>
      </c>
      <c r="H43" s="19" t="s">
        <v>594</v>
      </c>
      <c r="I43" s="19" t="s">
        <v>5</v>
      </c>
      <c r="J43" s="19" t="s">
        <v>6</v>
      </c>
      <c r="K43" s="19" t="s">
        <v>16</v>
      </c>
      <c r="L43" s="19" t="s">
        <v>8</v>
      </c>
      <c r="M43" s="19" t="s">
        <v>595</v>
      </c>
      <c r="N43" s="19" t="s">
        <v>596</v>
      </c>
      <c r="O43" s="19" t="s">
        <v>597</v>
      </c>
      <c r="P43" s="19">
        <v>7500</v>
      </c>
      <c r="Q43" s="19">
        <v>0.01</v>
      </c>
      <c r="R43" s="19">
        <v>5</v>
      </c>
      <c r="S43" s="20">
        <v>3000000</v>
      </c>
      <c r="T43" s="21" t="s">
        <v>598</v>
      </c>
    </row>
    <row r="44" spans="2:20" ht="15.75" thickBot="1" x14ac:dyDescent="0.3">
      <c r="B44" s="18" t="s">
        <v>0</v>
      </c>
      <c r="C44" s="19" t="s">
        <v>150</v>
      </c>
      <c r="D44" s="19" t="s">
        <v>599</v>
      </c>
      <c r="E44" s="19" t="s">
        <v>600</v>
      </c>
      <c r="F44" s="15"/>
      <c r="G44" s="31" t="str">
        <f>VLOOKUP(E:E,'30.05.2017'!E:G,3,FALSE)</f>
        <v>IOB-fähig seit 15.04.2016</v>
      </c>
      <c r="H44" s="19" t="s">
        <v>601</v>
      </c>
      <c r="I44" s="19" t="s">
        <v>5</v>
      </c>
      <c r="J44" s="19" t="s">
        <v>6</v>
      </c>
      <c r="K44" s="19" t="s">
        <v>16</v>
      </c>
      <c r="L44" s="19" t="s">
        <v>8</v>
      </c>
      <c r="M44" s="19" t="s">
        <v>602</v>
      </c>
      <c r="N44" s="19" t="s">
        <v>603</v>
      </c>
      <c r="O44" s="19" t="s">
        <v>604</v>
      </c>
      <c r="P44" s="19">
        <v>3000</v>
      </c>
      <c r="Q44" s="19">
        <v>0.01</v>
      </c>
      <c r="R44" s="19">
        <v>5</v>
      </c>
      <c r="S44" s="20">
        <v>3000000</v>
      </c>
      <c r="T44" s="21" t="s">
        <v>605</v>
      </c>
    </row>
    <row r="45" spans="2:20" ht="15.75" thickBot="1" x14ac:dyDescent="0.3">
      <c r="B45" s="18" t="s">
        <v>0</v>
      </c>
      <c r="C45" s="19" t="s">
        <v>150</v>
      </c>
      <c r="D45" s="19" t="s">
        <v>606</v>
      </c>
      <c r="E45" s="19" t="s">
        <v>607</v>
      </c>
      <c r="F45" s="15"/>
      <c r="G45" s="31" t="str">
        <f>VLOOKUP(E:E,'30.05.2017'!E:G,3,FALSE)</f>
        <v>IOB-fähig seit 15.04.2016</v>
      </c>
      <c r="H45" s="19" t="s">
        <v>608</v>
      </c>
      <c r="I45" s="19" t="s">
        <v>5</v>
      </c>
      <c r="J45" s="19" t="s">
        <v>6</v>
      </c>
      <c r="K45" s="19" t="s">
        <v>16</v>
      </c>
      <c r="L45" s="19" t="s">
        <v>8</v>
      </c>
      <c r="M45" s="19" t="s">
        <v>609</v>
      </c>
      <c r="N45" s="19" t="s">
        <v>610</v>
      </c>
      <c r="O45" s="19" t="s">
        <v>611</v>
      </c>
      <c r="P45" s="19">
        <v>7500</v>
      </c>
      <c r="Q45" s="19">
        <v>0.01</v>
      </c>
      <c r="R45" s="19">
        <v>5</v>
      </c>
      <c r="S45" s="20">
        <v>3000000</v>
      </c>
      <c r="T45" s="21" t="s">
        <v>64</v>
      </c>
    </row>
    <row r="46" spans="2:20" ht="15.75" thickBot="1" x14ac:dyDescent="0.3">
      <c r="B46" s="18" t="s">
        <v>0</v>
      </c>
      <c r="C46" s="19" t="s">
        <v>150</v>
      </c>
      <c r="D46" s="19" t="s">
        <v>552</v>
      </c>
      <c r="E46" s="19" t="s">
        <v>553</v>
      </c>
      <c r="F46" s="15"/>
      <c r="G46" s="31" t="str">
        <f>VLOOKUP(E:E,'30.05.2017'!E:G,3,FALSE)</f>
        <v>IOB-fähig seit 15.04.2016</v>
      </c>
      <c r="H46" s="19" t="s">
        <v>554</v>
      </c>
      <c r="I46" s="19" t="s">
        <v>5</v>
      </c>
      <c r="J46" s="19" t="s">
        <v>6</v>
      </c>
      <c r="K46" s="19" t="s">
        <v>16</v>
      </c>
      <c r="L46" s="19" t="s">
        <v>8</v>
      </c>
      <c r="M46" s="19" t="s">
        <v>555</v>
      </c>
      <c r="N46" s="19" t="s">
        <v>556</v>
      </c>
      <c r="O46" s="19" t="s">
        <v>557</v>
      </c>
      <c r="P46" s="19">
        <v>3000</v>
      </c>
      <c r="Q46" s="19">
        <v>0.01</v>
      </c>
      <c r="R46" s="19">
        <v>5</v>
      </c>
      <c r="S46" s="20">
        <v>3000000</v>
      </c>
      <c r="T46" s="21" t="s">
        <v>558</v>
      </c>
    </row>
    <row r="47" spans="2:20" ht="15.75" thickBot="1" x14ac:dyDescent="0.3">
      <c r="B47" s="18" t="s">
        <v>0</v>
      </c>
      <c r="C47" s="19" t="s">
        <v>150</v>
      </c>
      <c r="D47" s="19" t="s">
        <v>490</v>
      </c>
      <c r="E47" s="19" t="s">
        <v>491</v>
      </c>
      <c r="F47" s="15"/>
      <c r="G47" s="31" t="str">
        <f>VLOOKUP(E:E,'30.05.2017'!E:G,3,FALSE)</f>
        <v>IOB-fähig seit 15.04.2016</v>
      </c>
      <c r="H47" s="19" t="s">
        <v>492</v>
      </c>
      <c r="I47" s="19" t="s">
        <v>5</v>
      </c>
      <c r="J47" s="19" t="s">
        <v>6</v>
      </c>
      <c r="K47" s="19" t="s">
        <v>16</v>
      </c>
      <c r="L47" s="19" t="s">
        <v>8</v>
      </c>
      <c r="M47" s="19" t="s">
        <v>493</v>
      </c>
      <c r="N47" s="19" t="s">
        <v>494</v>
      </c>
      <c r="O47" s="19" t="s">
        <v>495</v>
      </c>
      <c r="P47" s="19">
        <v>1500</v>
      </c>
      <c r="Q47" s="19">
        <v>0.01</v>
      </c>
      <c r="R47" s="19">
        <v>5</v>
      </c>
      <c r="S47" s="20">
        <v>3000000</v>
      </c>
      <c r="T47" s="21" t="s">
        <v>496</v>
      </c>
    </row>
    <row r="48" spans="2:20" ht="15.75" thickBot="1" x14ac:dyDescent="0.3">
      <c r="B48" s="18" t="s">
        <v>0</v>
      </c>
      <c r="C48" s="19" t="s">
        <v>150</v>
      </c>
      <c r="D48" s="19" t="s">
        <v>497</v>
      </c>
      <c r="E48" s="19" t="s">
        <v>498</v>
      </c>
      <c r="F48" s="15"/>
      <c r="G48" s="31" t="str">
        <f>VLOOKUP(E:E,'30.05.2017'!E:G,3,FALSE)</f>
        <v>IOB-fähig seit 15.04.2016</v>
      </c>
      <c r="H48" s="19" t="s">
        <v>499</v>
      </c>
      <c r="I48" s="19" t="s">
        <v>5</v>
      </c>
      <c r="J48" s="19" t="s">
        <v>6</v>
      </c>
      <c r="K48" s="19" t="s">
        <v>16</v>
      </c>
      <c r="L48" s="19" t="s">
        <v>8</v>
      </c>
      <c r="M48" s="19" t="s">
        <v>500</v>
      </c>
      <c r="N48" s="19" t="s">
        <v>501</v>
      </c>
      <c r="O48" s="19" t="s">
        <v>502</v>
      </c>
      <c r="P48" s="19">
        <v>2000</v>
      </c>
      <c r="Q48" s="19">
        <v>0.01</v>
      </c>
      <c r="R48" s="19">
        <v>5</v>
      </c>
      <c r="S48" s="20">
        <v>3000000</v>
      </c>
      <c r="T48" s="21" t="s">
        <v>393</v>
      </c>
    </row>
    <row r="49" spans="2:20" ht="15.75" thickBot="1" x14ac:dyDescent="0.3">
      <c r="B49" s="18" t="s">
        <v>0</v>
      </c>
      <c r="C49" s="19" t="s">
        <v>150</v>
      </c>
      <c r="D49" s="19" t="s">
        <v>503</v>
      </c>
      <c r="E49" s="19" t="s">
        <v>504</v>
      </c>
      <c r="F49" s="15"/>
      <c r="G49" s="31" t="str">
        <f>VLOOKUP(E:E,'30.05.2017'!E:G,3,FALSE)</f>
        <v>IOB-fähig seit 15.04.2016</v>
      </c>
      <c r="H49" s="19" t="s">
        <v>505</v>
      </c>
      <c r="I49" s="19" t="s">
        <v>5</v>
      </c>
      <c r="J49" s="19" t="s">
        <v>6</v>
      </c>
      <c r="K49" s="19" t="s">
        <v>53</v>
      </c>
      <c r="L49" s="19" t="s">
        <v>8</v>
      </c>
      <c r="M49" s="19" t="s">
        <v>506</v>
      </c>
      <c r="N49" s="19" t="s">
        <v>507</v>
      </c>
      <c r="O49" s="19" t="s">
        <v>508</v>
      </c>
      <c r="P49" s="19">
        <v>5000</v>
      </c>
      <c r="Q49" s="19">
        <v>0.01</v>
      </c>
      <c r="R49" s="19">
        <v>5</v>
      </c>
      <c r="S49" s="20">
        <v>3000000</v>
      </c>
      <c r="T49" s="21" t="s">
        <v>509</v>
      </c>
    </row>
    <row r="50" spans="2:20" ht="15.75" thickBot="1" x14ac:dyDescent="0.3">
      <c r="B50" s="18" t="s">
        <v>0</v>
      </c>
      <c r="C50" s="19" t="s">
        <v>150</v>
      </c>
      <c r="D50" s="19" t="s">
        <v>510</v>
      </c>
      <c r="E50" s="19" t="s">
        <v>511</v>
      </c>
      <c r="F50" s="15"/>
      <c r="G50" s="31" t="str">
        <f>VLOOKUP(E:E,'30.05.2017'!E:G,3,FALSE)</f>
        <v>IOB-fähig seit 15.04.2016</v>
      </c>
      <c r="H50" s="19" t="s">
        <v>512</v>
      </c>
      <c r="I50" s="19" t="s">
        <v>5</v>
      </c>
      <c r="J50" s="19" t="s">
        <v>6</v>
      </c>
      <c r="K50" s="19" t="s">
        <v>16</v>
      </c>
      <c r="L50" s="19" t="s">
        <v>8</v>
      </c>
      <c r="M50" s="19" t="s">
        <v>513</v>
      </c>
      <c r="N50" s="19" t="s">
        <v>514</v>
      </c>
      <c r="O50" s="19" t="s">
        <v>515</v>
      </c>
      <c r="P50" s="19">
        <v>7500</v>
      </c>
      <c r="Q50" s="19">
        <v>0.01</v>
      </c>
      <c r="R50" s="19">
        <v>5</v>
      </c>
      <c r="S50" s="20">
        <v>3000000</v>
      </c>
      <c r="T50" s="21" t="s">
        <v>516</v>
      </c>
    </row>
    <row r="51" spans="2:20" ht="15.75" thickBot="1" x14ac:dyDescent="0.3">
      <c r="B51" s="18" t="s">
        <v>0</v>
      </c>
      <c r="C51" s="19" t="s">
        <v>150</v>
      </c>
      <c r="D51" s="19" t="s">
        <v>476</v>
      </c>
      <c r="E51" s="19" t="s">
        <v>477</v>
      </c>
      <c r="F51" s="15"/>
      <c r="G51" s="31" t="str">
        <f>VLOOKUP(E:E,'30.05.2017'!E:G,3,FALSE)</f>
        <v>IOB-fähig seit 15.04.2016</v>
      </c>
      <c r="H51" s="19" t="s">
        <v>478</v>
      </c>
      <c r="I51" s="19" t="s">
        <v>5</v>
      </c>
      <c r="J51" s="19" t="s">
        <v>6</v>
      </c>
      <c r="K51" s="19" t="s">
        <v>53</v>
      </c>
      <c r="L51" s="19" t="s">
        <v>8</v>
      </c>
      <c r="M51" s="19" t="s">
        <v>479</v>
      </c>
      <c r="N51" s="19" t="s">
        <v>480</v>
      </c>
      <c r="O51" s="19" t="s">
        <v>481</v>
      </c>
      <c r="P51" s="19">
        <v>2000</v>
      </c>
      <c r="Q51" s="19">
        <v>0.01</v>
      </c>
      <c r="R51" s="19">
        <v>5</v>
      </c>
      <c r="S51" s="20">
        <v>3000000</v>
      </c>
      <c r="T51" s="21" t="s">
        <v>482</v>
      </c>
    </row>
    <row r="52" spans="2:20" ht="15.75" thickBot="1" x14ac:dyDescent="0.3">
      <c r="B52" s="18" t="s">
        <v>0</v>
      </c>
      <c r="C52" s="19" t="s">
        <v>150</v>
      </c>
      <c r="D52" s="19" t="s">
        <v>450</v>
      </c>
      <c r="E52" s="19" t="s">
        <v>451</v>
      </c>
      <c r="F52" s="15"/>
      <c r="G52" s="31" t="str">
        <f>VLOOKUP(E:E,'30.05.2017'!E:G,3,FALSE)</f>
        <v>IOB-fähig seit 15.04.2016</v>
      </c>
      <c r="H52" s="19" t="s">
        <v>452</v>
      </c>
      <c r="I52" s="19" t="s">
        <v>5</v>
      </c>
      <c r="J52" s="19" t="s">
        <v>6</v>
      </c>
      <c r="K52" s="19" t="s">
        <v>53</v>
      </c>
      <c r="L52" s="19" t="s">
        <v>8</v>
      </c>
      <c r="M52" s="19" t="s">
        <v>453</v>
      </c>
      <c r="N52" s="19" t="s">
        <v>454</v>
      </c>
      <c r="O52" s="19" t="s">
        <v>455</v>
      </c>
      <c r="P52" s="19">
        <v>1000</v>
      </c>
      <c r="Q52" s="19">
        <v>0.01</v>
      </c>
      <c r="R52" s="19">
        <v>5</v>
      </c>
      <c r="S52" s="20">
        <v>3000000</v>
      </c>
      <c r="T52" s="21" t="s">
        <v>456</v>
      </c>
    </row>
    <row r="53" spans="2:20" ht="15.75" thickBot="1" x14ac:dyDescent="0.3">
      <c r="B53" s="18" t="s">
        <v>0</v>
      </c>
      <c r="C53" s="19" t="s">
        <v>150</v>
      </c>
      <c r="D53" s="19" t="s">
        <v>443</v>
      </c>
      <c r="E53" s="19" t="s">
        <v>444</v>
      </c>
      <c r="F53" s="15"/>
      <c r="G53" s="31" t="str">
        <f>VLOOKUP(E:E,'30.05.2017'!E:G,3,FALSE)</f>
        <v>IOB-fähig seit 15.04.2016</v>
      </c>
      <c r="H53" s="19" t="s">
        <v>445</v>
      </c>
      <c r="I53" s="19" t="s">
        <v>5</v>
      </c>
      <c r="J53" s="19" t="s">
        <v>6</v>
      </c>
      <c r="K53" s="19" t="s">
        <v>16</v>
      </c>
      <c r="L53" s="19" t="s">
        <v>39</v>
      </c>
      <c r="M53" s="19" t="s">
        <v>446</v>
      </c>
      <c r="N53" s="19" t="s">
        <v>447</v>
      </c>
      <c r="O53" s="19" t="s">
        <v>448</v>
      </c>
      <c r="P53" s="19">
        <v>750</v>
      </c>
      <c r="Q53" s="19">
        <v>0.01</v>
      </c>
      <c r="R53" s="19">
        <v>5</v>
      </c>
      <c r="S53" s="20">
        <v>3000000</v>
      </c>
      <c r="T53" s="21" t="s">
        <v>449</v>
      </c>
    </row>
    <row r="54" spans="2:20" ht="15.75" thickBot="1" x14ac:dyDescent="0.3">
      <c r="B54" s="18" t="s">
        <v>0</v>
      </c>
      <c r="C54" s="19" t="s">
        <v>150</v>
      </c>
      <c r="D54" s="19" t="s">
        <v>429</v>
      </c>
      <c r="E54" s="19" t="s">
        <v>430</v>
      </c>
      <c r="F54" s="15"/>
      <c r="G54" s="31" t="str">
        <f>VLOOKUP(E:E,'30.05.2017'!E:G,3,FALSE)</f>
        <v>IOB-fähig seit 15.04.2016</v>
      </c>
      <c r="H54" s="19" t="s">
        <v>431</v>
      </c>
      <c r="I54" s="19" t="s">
        <v>5</v>
      </c>
      <c r="J54" s="19" t="s">
        <v>6</v>
      </c>
      <c r="K54" s="19" t="s">
        <v>16</v>
      </c>
      <c r="L54" s="19" t="s">
        <v>8</v>
      </c>
      <c r="M54" s="19" t="s">
        <v>432</v>
      </c>
      <c r="N54" s="19" t="s">
        <v>433</v>
      </c>
      <c r="O54" s="19" t="s">
        <v>434</v>
      </c>
      <c r="P54" s="19">
        <v>7500</v>
      </c>
      <c r="Q54" s="19">
        <v>0.01</v>
      </c>
      <c r="R54" s="19">
        <v>5</v>
      </c>
      <c r="S54" s="20">
        <v>3000000</v>
      </c>
      <c r="T54" s="21" t="s">
        <v>435</v>
      </c>
    </row>
    <row r="55" spans="2:20" ht="15.75" thickBot="1" x14ac:dyDescent="0.3">
      <c r="B55" s="18" t="s">
        <v>0</v>
      </c>
      <c r="C55" s="19" t="s">
        <v>150</v>
      </c>
      <c r="D55" s="19" t="s">
        <v>408</v>
      </c>
      <c r="E55" s="19" t="s">
        <v>409</v>
      </c>
      <c r="F55" s="15"/>
      <c r="G55" s="31" t="str">
        <f>VLOOKUP(E:E,'30.05.2017'!E:G,3,FALSE)</f>
        <v>IOB-fähig seit 15.04.2016</v>
      </c>
      <c r="H55" s="19" t="s">
        <v>410</v>
      </c>
      <c r="I55" s="19" t="s">
        <v>5</v>
      </c>
      <c r="J55" s="19" t="s">
        <v>6</v>
      </c>
      <c r="K55" s="19" t="s">
        <v>16</v>
      </c>
      <c r="L55" s="19" t="s">
        <v>8</v>
      </c>
      <c r="M55" s="19" t="s">
        <v>411</v>
      </c>
      <c r="N55" s="19" t="s">
        <v>412</v>
      </c>
      <c r="O55" s="19" t="s">
        <v>413</v>
      </c>
      <c r="P55" s="19">
        <v>3000</v>
      </c>
      <c r="Q55" s="19">
        <v>0.01</v>
      </c>
      <c r="R55" s="19">
        <v>5</v>
      </c>
      <c r="S55" s="20">
        <v>3000000</v>
      </c>
      <c r="T55" s="21" t="s">
        <v>414</v>
      </c>
    </row>
    <row r="56" spans="2:20" ht="15.75" thickBot="1" x14ac:dyDescent="0.3">
      <c r="B56" s="18" t="s">
        <v>0</v>
      </c>
      <c r="C56" s="19" t="s">
        <v>150</v>
      </c>
      <c r="D56" s="19" t="s">
        <v>415</v>
      </c>
      <c r="E56" s="19" t="s">
        <v>416</v>
      </c>
      <c r="F56" s="15"/>
      <c r="G56" s="31" t="str">
        <f>VLOOKUP(E:E,'30.05.2017'!E:G,3,FALSE)</f>
        <v>IOB-fähig seit 15.04.2016</v>
      </c>
      <c r="H56" s="19" t="s">
        <v>417</v>
      </c>
      <c r="I56" s="19" t="s">
        <v>5</v>
      </c>
      <c r="J56" s="19" t="s">
        <v>6</v>
      </c>
      <c r="K56" s="19" t="s">
        <v>16</v>
      </c>
      <c r="L56" s="19" t="s">
        <v>8</v>
      </c>
      <c r="M56" s="19" t="s">
        <v>418</v>
      </c>
      <c r="N56" s="19" t="s">
        <v>419</v>
      </c>
      <c r="O56" s="19" t="s">
        <v>420</v>
      </c>
      <c r="P56" s="19">
        <v>10000</v>
      </c>
      <c r="Q56" s="19">
        <v>0.01</v>
      </c>
      <c r="R56" s="19">
        <v>5</v>
      </c>
      <c r="S56" s="20">
        <v>3000000</v>
      </c>
      <c r="T56" s="21" t="s">
        <v>421</v>
      </c>
    </row>
    <row r="57" spans="2:20" ht="15.75" thickBot="1" x14ac:dyDescent="0.3">
      <c r="B57" s="18" t="s">
        <v>0</v>
      </c>
      <c r="C57" s="19" t="s">
        <v>150</v>
      </c>
      <c r="D57" s="19" t="s">
        <v>375</v>
      </c>
      <c r="E57" s="19" t="s">
        <v>376</v>
      </c>
      <c r="F57" s="15"/>
      <c r="G57" s="31" t="str">
        <f>VLOOKUP(E:E,'30.05.2017'!E:G,3,FALSE)</f>
        <v>IOB-fähig seit 15.04.2016</v>
      </c>
      <c r="H57" s="19" t="s">
        <v>377</v>
      </c>
      <c r="I57" s="19" t="s">
        <v>5</v>
      </c>
      <c r="J57" s="19" t="s">
        <v>6</v>
      </c>
      <c r="K57" s="19" t="s">
        <v>53</v>
      </c>
      <c r="L57" s="19" t="s">
        <v>8</v>
      </c>
      <c r="M57" s="19" t="s">
        <v>378</v>
      </c>
      <c r="N57" s="19" t="s">
        <v>379</v>
      </c>
      <c r="O57" s="19" t="s">
        <v>380</v>
      </c>
      <c r="P57" s="19">
        <v>750</v>
      </c>
      <c r="Q57" s="19">
        <v>0.01</v>
      </c>
      <c r="R57" s="19">
        <v>5</v>
      </c>
      <c r="S57" s="20">
        <v>3000000</v>
      </c>
      <c r="T57" s="21" t="s">
        <v>381</v>
      </c>
    </row>
    <row r="58" spans="2:20" ht="15.75" thickBot="1" x14ac:dyDescent="0.3">
      <c r="B58" s="18" t="s">
        <v>0</v>
      </c>
      <c r="C58" s="19" t="s">
        <v>150</v>
      </c>
      <c r="D58" s="19" t="s">
        <v>394</v>
      </c>
      <c r="E58" s="19" t="s">
        <v>395</v>
      </c>
      <c r="F58" s="15"/>
      <c r="G58" s="31" t="str">
        <f>VLOOKUP(E:E,'30.05.2017'!E:G,3,FALSE)</f>
        <v>ber. IOB-fähig gewesen</v>
      </c>
      <c r="H58" s="19" t="s">
        <v>396</v>
      </c>
      <c r="I58" s="19" t="s">
        <v>5</v>
      </c>
      <c r="J58" s="19" t="s">
        <v>6</v>
      </c>
      <c r="K58" s="19" t="s">
        <v>16</v>
      </c>
      <c r="L58" s="19" t="s">
        <v>8</v>
      </c>
      <c r="M58" s="19" t="s">
        <v>397</v>
      </c>
      <c r="N58" s="19" t="s">
        <v>398</v>
      </c>
      <c r="O58" s="19" t="s">
        <v>399</v>
      </c>
      <c r="P58" s="19">
        <v>15000</v>
      </c>
      <c r="Q58" s="19">
        <v>0.01</v>
      </c>
      <c r="R58" s="19">
        <v>5</v>
      </c>
      <c r="S58" s="20">
        <v>3000000</v>
      </c>
      <c r="T58" s="21" t="s">
        <v>400</v>
      </c>
    </row>
    <row r="59" spans="2:20" ht="15.75" thickBot="1" x14ac:dyDescent="0.3">
      <c r="B59" s="18" t="s">
        <v>0</v>
      </c>
      <c r="C59" s="19" t="s">
        <v>150</v>
      </c>
      <c r="D59" s="19" t="s">
        <v>401</v>
      </c>
      <c r="E59" s="19" t="s">
        <v>402</v>
      </c>
      <c r="F59" s="15"/>
      <c r="G59" s="31" t="str">
        <f>VLOOKUP(E:E,'30.05.2017'!E:G,3,FALSE)</f>
        <v>IOB-fähig seit 15.04.2016</v>
      </c>
      <c r="H59" s="19" t="s">
        <v>403</v>
      </c>
      <c r="I59" s="19" t="s">
        <v>5</v>
      </c>
      <c r="J59" s="19" t="s">
        <v>6</v>
      </c>
      <c r="K59" s="19" t="s">
        <v>16</v>
      </c>
      <c r="L59" s="19" t="s">
        <v>8</v>
      </c>
      <c r="M59" s="19" t="s">
        <v>404</v>
      </c>
      <c r="N59" s="19" t="s">
        <v>405</v>
      </c>
      <c r="O59" s="19" t="s">
        <v>406</v>
      </c>
      <c r="P59" s="19">
        <v>5000</v>
      </c>
      <c r="Q59" s="19">
        <v>0.01</v>
      </c>
      <c r="R59" s="19">
        <v>5</v>
      </c>
      <c r="S59" s="20">
        <v>3000000</v>
      </c>
      <c r="T59" s="21" t="s">
        <v>407</v>
      </c>
    </row>
    <row r="60" spans="2:20" ht="15.75" thickBot="1" x14ac:dyDescent="0.3">
      <c r="B60" s="18" t="s">
        <v>0</v>
      </c>
      <c r="C60" s="19" t="s">
        <v>150</v>
      </c>
      <c r="D60" s="19" t="s">
        <v>158</v>
      </c>
      <c r="E60" s="19" t="s">
        <v>159</v>
      </c>
      <c r="F60" s="15"/>
      <c r="G60" s="31" t="str">
        <f>VLOOKUP(E:E,'30.05.2017'!E:G,3,FALSE)</f>
        <v>in vorheriger Liste vorhanden!</v>
      </c>
      <c r="H60" s="19" t="s">
        <v>160</v>
      </c>
      <c r="I60" s="19" t="s">
        <v>5</v>
      </c>
      <c r="J60" s="19" t="s">
        <v>6</v>
      </c>
      <c r="K60" s="19" t="s">
        <v>16</v>
      </c>
      <c r="L60" s="19" t="s">
        <v>8</v>
      </c>
      <c r="M60" s="19" t="s">
        <v>161</v>
      </c>
      <c r="N60" s="19" t="s">
        <v>162</v>
      </c>
      <c r="O60" s="19" t="s">
        <v>113</v>
      </c>
      <c r="P60" s="19">
        <v>15000</v>
      </c>
      <c r="Q60" s="19">
        <v>0.01</v>
      </c>
      <c r="R60" s="19">
        <v>5</v>
      </c>
      <c r="S60" s="20">
        <v>3000000</v>
      </c>
      <c r="T60" s="21" t="s">
        <v>163</v>
      </c>
    </row>
    <row r="61" spans="2:20" ht="15.75" thickBot="1" x14ac:dyDescent="0.3">
      <c r="B61" s="18" t="s">
        <v>0</v>
      </c>
      <c r="C61" s="19" t="s">
        <v>150</v>
      </c>
      <c r="D61" s="19" t="s">
        <v>170</v>
      </c>
      <c r="E61" s="19" t="s">
        <v>171</v>
      </c>
      <c r="F61" s="15"/>
      <c r="G61" s="31" t="str">
        <f>VLOOKUP(E:E,'30.05.2017'!E:G,3,FALSE)</f>
        <v>in vorheriger Liste vorhanden!</v>
      </c>
      <c r="H61" s="19" t="s">
        <v>172</v>
      </c>
      <c r="I61" s="19" t="s">
        <v>5</v>
      </c>
      <c r="J61" s="19" t="s">
        <v>6</v>
      </c>
      <c r="K61" s="19" t="s">
        <v>16</v>
      </c>
      <c r="L61" s="19" t="s">
        <v>8</v>
      </c>
      <c r="M61" s="19" t="s">
        <v>173</v>
      </c>
      <c r="N61" s="19" t="s">
        <v>174</v>
      </c>
      <c r="O61" s="19" t="s">
        <v>175</v>
      </c>
      <c r="P61" s="19">
        <v>5000</v>
      </c>
      <c r="Q61" s="19">
        <v>0.01</v>
      </c>
      <c r="R61" s="19">
        <v>5</v>
      </c>
      <c r="S61" s="20">
        <v>3000000</v>
      </c>
      <c r="T61" s="21" t="s">
        <v>176</v>
      </c>
    </row>
    <row r="62" spans="2:20" ht="15.75" thickBot="1" x14ac:dyDescent="0.3">
      <c r="B62" s="18" t="s">
        <v>0</v>
      </c>
      <c r="C62" s="19" t="s">
        <v>150</v>
      </c>
      <c r="D62" s="19" t="s">
        <v>210</v>
      </c>
      <c r="E62" s="19" t="s">
        <v>211</v>
      </c>
      <c r="F62" s="15"/>
      <c r="G62" s="31" t="str">
        <f>VLOOKUP(E:E,'30.05.2017'!E:G,3,FALSE)</f>
        <v>in vorheriger Liste vorhanden!</v>
      </c>
      <c r="H62" s="19" t="s">
        <v>212</v>
      </c>
      <c r="I62" s="19" t="s">
        <v>5</v>
      </c>
      <c r="J62" s="19" t="s">
        <v>6</v>
      </c>
      <c r="K62" s="19" t="s">
        <v>7</v>
      </c>
      <c r="L62" s="19" t="s">
        <v>8</v>
      </c>
      <c r="M62" s="19" t="s">
        <v>213</v>
      </c>
      <c r="N62" s="19" t="s">
        <v>214</v>
      </c>
      <c r="O62" s="19" t="s">
        <v>215</v>
      </c>
      <c r="P62" s="19">
        <v>3000</v>
      </c>
      <c r="Q62" s="19">
        <v>0.01</v>
      </c>
      <c r="R62" s="19">
        <v>5</v>
      </c>
      <c r="S62" s="20">
        <v>3000000</v>
      </c>
      <c r="T62" s="21" t="s">
        <v>216</v>
      </c>
    </row>
    <row r="63" spans="2:20" ht="15.75" thickBot="1" x14ac:dyDescent="0.3">
      <c r="B63" s="18" t="s">
        <v>0</v>
      </c>
      <c r="C63" s="19" t="s">
        <v>150</v>
      </c>
      <c r="D63" s="19" t="s">
        <v>224</v>
      </c>
      <c r="E63" s="19" t="s">
        <v>225</v>
      </c>
      <c r="F63" s="15"/>
      <c r="G63" s="31" t="str">
        <f>VLOOKUP(E:E,'30.05.2017'!E:G,3,FALSE)</f>
        <v>IOB-fähig seit 17.08.2015</v>
      </c>
      <c r="H63" s="19" t="s">
        <v>226</v>
      </c>
      <c r="I63" s="19" t="s">
        <v>5</v>
      </c>
      <c r="J63" s="19" t="s">
        <v>6</v>
      </c>
      <c r="K63" s="19" t="s">
        <v>16</v>
      </c>
      <c r="L63" s="19" t="s">
        <v>8</v>
      </c>
      <c r="M63" s="19" t="s">
        <v>227</v>
      </c>
      <c r="N63" s="19" t="s">
        <v>228</v>
      </c>
      <c r="O63" s="19" t="s">
        <v>229</v>
      </c>
      <c r="P63" s="19">
        <v>30000</v>
      </c>
      <c r="Q63" s="19">
        <v>0.01</v>
      </c>
      <c r="R63" s="19">
        <v>5</v>
      </c>
      <c r="S63" s="20">
        <v>3000000</v>
      </c>
      <c r="T63" s="21" t="s">
        <v>230</v>
      </c>
    </row>
    <row r="64" spans="2:20" ht="15.75" thickBot="1" x14ac:dyDescent="0.3">
      <c r="B64" s="18" t="s">
        <v>0</v>
      </c>
      <c r="C64" s="19" t="s">
        <v>150</v>
      </c>
      <c r="D64" s="19" t="s">
        <v>245</v>
      </c>
      <c r="E64" s="19" t="s">
        <v>246</v>
      </c>
      <c r="F64" s="15"/>
      <c r="G64" s="31" t="str">
        <f>VLOOKUP(E:E,'30.05.2017'!E:G,3,FALSE)</f>
        <v>IOB-fähig seit 17.08.2015</v>
      </c>
      <c r="H64" s="19" t="s">
        <v>247</v>
      </c>
      <c r="I64" s="19" t="s">
        <v>5</v>
      </c>
      <c r="J64" s="19" t="s">
        <v>6</v>
      </c>
      <c r="K64" s="19" t="s">
        <v>16</v>
      </c>
      <c r="L64" s="19" t="s">
        <v>8</v>
      </c>
      <c r="M64" s="19" t="s">
        <v>248</v>
      </c>
      <c r="N64" s="19" t="s">
        <v>249</v>
      </c>
      <c r="O64" s="19" t="s">
        <v>113</v>
      </c>
      <c r="P64" s="19">
        <v>3000</v>
      </c>
      <c r="Q64" s="19">
        <v>0.01</v>
      </c>
      <c r="R64" s="19">
        <v>5</v>
      </c>
      <c r="S64" s="20">
        <v>3000000</v>
      </c>
      <c r="T64" s="21" t="s">
        <v>250</v>
      </c>
    </row>
    <row r="65" spans="2:20" ht="15.75" thickBot="1" x14ac:dyDescent="0.3">
      <c r="B65" s="18" t="s">
        <v>0</v>
      </c>
      <c r="C65" s="19" t="s">
        <v>150</v>
      </c>
      <c r="D65" s="19" t="s">
        <v>251</v>
      </c>
      <c r="E65" s="19" t="s">
        <v>252</v>
      </c>
      <c r="F65" s="15"/>
      <c r="G65" s="31" t="str">
        <f>VLOOKUP(E:E,'30.05.2017'!E:G,3,FALSE)</f>
        <v>IOB-fähig seit 17.08.2015</v>
      </c>
      <c r="H65" s="19" t="s">
        <v>253</v>
      </c>
      <c r="I65" s="19" t="s">
        <v>5</v>
      </c>
      <c r="J65" s="19" t="s">
        <v>6</v>
      </c>
      <c r="K65" s="19" t="s">
        <v>53</v>
      </c>
      <c r="L65" s="19" t="s">
        <v>8</v>
      </c>
      <c r="M65" s="19" t="s">
        <v>254</v>
      </c>
      <c r="N65" s="19" t="s">
        <v>255</v>
      </c>
      <c r="O65" s="19" t="s">
        <v>113</v>
      </c>
      <c r="P65" s="19">
        <v>3000</v>
      </c>
      <c r="Q65" s="19">
        <v>0.01</v>
      </c>
      <c r="R65" s="19">
        <v>5</v>
      </c>
      <c r="S65" s="20">
        <v>3000000</v>
      </c>
      <c r="T65" s="21" t="s">
        <v>256</v>
      </c>
    </row>
    <row r="66" spans="2:20" ht="15.75" thickBot="1" x14ac:dyDescent="0.3">
      <c r="B66" s="18" t="s">
        <v>0</v>
      </c>
      <c r="C66" s="19" t="s">
        <v>150</v>
      </c>
      <c r="D66" s="19" t="s">
        <v>285</v>
      </c>
      <c r="E66" s="19" t="s">
        <v>286</v>
      </c>
      <c r="F66" s="15"/>
      <c r="G66" s="31" t="str">
        <f>VLOOKUP(E:E,'30.05.2017'!E:G,3,FALSE)</f>
        <v>IOB-fähig seit 17.08.2015</v>
      </c>
      <c r="H66" s="19" t="s">
        <v>287</v>
      </c>
      <c r="I66" s="19" t="s">
        <v>5</v>
      </c>
      <c r="J66" s="19" t="s">
        <v>6</v>
      </c>
      <c r="K66" s="19" t="s">
        <v>16</v>
      </c>
      <c r="L66" s="19" t="s">
        <v>8</v>
      </c>
      <c r="M66" s="19" t="s">
        <v>288</v>
      </c>
      <c r="N66" s="19" t="s">
        <v>289</v>
      </c>
      <c r="O66" s="19" t="s">
        <v>290</v>
      </c>
      <c r="P66" s="19">
        <v>3000</v>
      </c>
      <c r="Q66" s="19">
        <v>0.01</v>
      </c>
      <c r="R66" s="19">
        <v>5</v>
      </c>
      <c r="S66" s="20">
        <v>3000000</v>
      </c>
      <c r="T66" s="21" t="s">
        <v>291</v>
      </c>
    </row>
    <row r="67" spans="2:20" ht="15.75" thickBot="1" x14ac:dyDescent="0.3">
      <c r="B67" s="18" t="s">
        <v>0</v>
      </c>
      <c r="C67" s="19" t="s">
        <v>150</v>
      </c>
      <c r="D67" s="19" t="s">
        <v>292</v>
      </c>
      <c r="E67" s="19" t="s">
        <v>293</v>
      </c>
      <c r="F67" s="15"/>
      <c r="G67" s="31" t="str">
        <f>VLOOKUP(E:E,'30.05.2017'!E:G,3,FALSE)</f>
        <v>IOB-fähig seit 17.08.2015</v>
      </c>
      <c r="H67" s="19" t="s">
        <v>294</v>
      </c>
      <c r="I67" s="19" t="s">
        <v>5</v>
      </c>
      <c r="J67" s="19" t="s">
        <v>6</v>
      </c>
      <c r="K67" s="19" t="s">
        <v>16</v>
      </c>
      <c r="L67" s="19" t="s">
        <v>8</v>
      </c>
      <c r="M67" s="19" t="s">
        <v>295</v>
      </c>
      <c r="N67" s="19" t="s">
        <v>296</v>
      </c>
      <c r="O67" s="19" t="s">
        <v>297</v>
      </c>
      <c r="P67" s="19">
        <v>5000</v>
      </c>
      <c r="Q67" s="19">
        <v>0.01</v>
      </c>
      <c r="R67" s="19">
        <v>5</v>
      </c>
      <c r="S67" s="20">
        <v>3000000</v>
      </c>
      <c r="T67" s="21" t="s">
        <v>298</v>
      </c>
    </row>
    <row r="68" spans="2:20" ht="15.75" thickBot="1" x14ac:dyDescent="0.3">
      <c r="B68" s="18" t="s">
        <v>0</v>
      </c>
      <c r="C68" s="19" t="s">
        <v>150</v>
      </c>
      <c r="D68" s="19" t="s">
        <v>334</v>
      </c>
      <c r="E68" s="19" t="s">
        <v>335</v>
      </c>
      <c r="F68" s="15"/>
      <c r="G68" s="31" t="str">
        <f>VLOOKUP(E:E,'30.05.2017'!E:G,3,FALSE)</f>
        <v>IOB-fähig seit 14.09.2015</v>
      </c>
      <c r="H68" s="19" t="s">
        <v>336</v>
      </c>
      <c r="I68" s="19" t="s">
        <v>5</v>
      </c>
      <c r="J68" s="19" t="s">
        <v>6</v>
      </c>
      <c r="K68" s="19" t="s">
        <v>16</v>
      </c>
      <c r="L68" s="19" t="s">
        <v>8</v>
      </c>
      <c r="M68" s="19" t="s">
        <v>337</v>
      </c>
      <c r="N68" s="19" t="s">
        <v>338</v>
      </c>
      <c r="O68" s="19" t="s">
        <v>339</v>
      </c>
      <c r="P68" s="19">
        <v>20000</v>
      </c>
      <c r="Q68" s="19">
        <v>0.01</v>
      </c>
      <c r="R68" s="19">
        <v>5</v>
      </c>
      <c r="S68" s="20">
        <v>3000000</v>
      </c>
      <c r="T68" s="21" t="s">
        <v>340</v>
      </c>
    </row>
    <row r="69" spans="2:20" ht="15.75" thickBot="1" x14ac:dyDescent="0.3">
      <c r="B69" s="18" t="s">
        <v>0</v>
      </c>
      <c r="C69" s="19" t="s">
        <v>150</v>
      </c>
      <c r="D69" s="19" t="s">
        <v>361</v>
      </c>
      <c r="E69" s="19" t="s">
        <v>362</v>
      </c>
      <c r="F69" s="15"/>
      <c r="G69" s="31" t="str">
        <f>VLOOKUP(E:E,'30.05.2017'!E:G,3,FALSE)</f>
        <v>IOB-fähig seit 08.02.2016</v>
      </c>
      <c r="H69" s="19" t="s">
        <v>363</v>
      </c>
      <c r="I69" s="19" t="s">
        <v>5</v>
      </c>
      <c r="J69" s="19" t="s">
        <v>6</v>
      </c>
      <c r="K69" s="19" t="s">
        <v>16</v>
      </c>
      <c r="L69" s="19" t="s">
        <v>8</v>
      </c>
      <c r="M69" s="19" t="s">
        <v>364</v>
      </c>
      <c r="N69" s="19" t="s">
        <v>365</v>
      </c>
      <c r="O69" s="19" t="s">
        <v>366</v>
      </c>
      <c r="P69" s="19">
        <v>3000</v>
      </c>
      <c r="Q69" s="19">
        <v>0.01</v>
      </c>
      <c r="R69" s="19">
        <v>5</v>
      </c>
      <c r="S69" s="20">
        <v>3000000</v>
      </c>
      <c r="T69" s="21" t="s">
        <v>367</v>
      </c>
    </row>
    <row r="70" spans="2:20" ht="15.75" thickBot="1" x14ac:dyDescent="0.3">
      <c r="B70" s="18" t="s">
        <v>0</v>
      </c>
      <c r="C70" s="19" t="s">
        <v>150</v>
      </c>
      <c r="D70" s="19" t="s">
        <v>368</v>
      </c>
      <c r="E70" s="19" t="s">
        <v>369</v>
      </c>
      <c r="F70" s="15"/>
      <c r="G70" s="31" t="str">
        <f>VLOOKUP(E:E,'30.05.2017'!E:G,3,FALSE)</f>
        <v>IOB-fähig seit 24.10.16</v>
      </c>
      <c r="H70" s="19" t="s">
        <v>370</v>
      </c>
      <c r="I70" s="19" t="s">
        <v>5</v>
      </c>
      <c r="J70" s="19" t="s">
        <v>6</v>
      </c>
      <c r="K70" s="19" t="s">
        <v>16</v>
      </c>
      <c r="L70" s="19" t="s">
        <v>8</v>
      </c>
      <c r="M70" s="19" t="s">
        <v>371</v>
      </c>
      <c r="N70" s="19" t="s">
        <v>372</v>
      </c>
      <c r="O70" s="19" t="s">
        <v>373</v>
      </c>
      <c r="P70" s="19">
        <v>3000</v>
      </c>
      <c r="Q70" s="19">
        <v>0.01</v>
      </c>
      <c r="R70" s="19">
        <v>5</v>
      </c>
      <c r="S70" s="20">
        <v>3000000</v>
      </c>
      <c r="T70" s="21" t="s">
        <v>374</v>
      </c>
    </row>
    <row r="71" spans="2:20" ht="15.75" thickBot="1" x14ac:dyDescent="0.3">
      <c r="B71" s="18" t="s">
        <v>0</v>
      </c>
      <c r="C71" s="19" t="s">
        <v>150</v>
      </c>
      <c r="D71" s="19" t="s">
        <v>586</v>
      </c>
      <c r="E71" s="19" t="s">
        <v>587</v>
      </c>
      <c r="F71" s="15"/>
      <c r="G71" s="31" t="str">
        <f>VLOOKUP(E:E,'30.05.2017'!E:G,3,FALSE)</f>
        <v>IOB-fähig seit 15.04.2016</v>
      </c>
      <c r="H71" s="19" t="s">
        <v>588</v>
      </c>
      <c r="I71" s="19" t="s">
        <v>5</v>
      </c>
      <c r="J71" s="19" t="s">
        <v>6</v>
      </c>
      <c r="K71" s="19" t="s">
        <v>16</v>
      </c>
      <c r="L71" s="19" t="s">
        <v>8</v>
      </c>
      <c r="M71" s="19" t="s">
        <v>589</v>
      </c>
      <c r="N71" s="19" t="s">
        <v>590</v>
      </c>
      <c r="O71" s="19" t="s">
        <v>113</v>
      </c>
      <c r="P71" s="19">
        <v>150000</v>
      </c>
      <c r="Q71" s="19">
        <v>0.01</v>
      </c>
      <c r="R71" s="19">
        <v>5</v>
      </c>
      <c r="S71" s="20">
        <v>3000000</v>
      </c>
      <c r="T71" s="21" t="s">
        <v>591</v>
      </c>
    </row>
    <row r="72" spans="2:20" ht="15.75" thickBot="1" x14ac:dyDescent="0.3">
      <c r="B72" s="18" t="s">
        <v>0</v>
      </c>
      <c r="C72" s="19" t="s">
        <v>150</v>
      </c>
      <c r="D72" s="19" t="s">
        <v>579</v>
      </c>
      <c r="E72" s="19" t="s">
        <v>580</v>
      </c>
      <c r="F72" s="15"/>
      <c r="G72" s="31" t="str">
        <f>VLOOKUP(E:E,'30.05.2017'!E:G,3,FALSE)</f>
        <v>IOB-fähig seit 15.04.2016</v>
      </c>
      <c r="H72" s="19" t="s">
        <v>581</v>
      </c>
      <c r="I72" s="19" t="s">
        <v>5</v>
      </c>
      <c r="J72" s="19" t="s">
        <v>6</v>
      </c>
      <c r="K72" s="19" t="s">
        <v>7</v>
      </c>
      <c r="L72" s="19" t="s">
        <v>8</v>
      </c>
      <c r="M72" s="19" t="s">
        <v>582</v>
      </c>
      <c r="N72" s="19" t="s">
        <v>583</v>
      </c>
      <c r="O72" s="19" t="s">
        <v>584</v>
      </c>
      <c r="P72" s="19">
        <v>7500</v>
      </c>
      <c r="Q72" s="19">
        <v>0.01</v>
      </c>
      <c r="R72" s="19">
        <v>5</v>
      </c>
      <c r="S72" s="20">
        <v>3000000</v>
      </c>
      <c r="T72" s="21" t="s">
        <v>585</v>
      </c>
    </row>
    <row r="73" spans="2:20" ht="15.75" thickBot="1" x14ac:dyDescent="0.3">
      <c r="B73" s="18" t="s">
        <v>0</v>
      </c>
      <c r="C73" s="19" t="s">
        <v>150</v>
      </c>
      <c r="D73" s="19" t="s">
        <v>573</v>
      </c>
      <c r="E73" s="19" t="s">
        <v>574</v>
      </c>
      <c r="F73" s="15"/>
      <c r="G73" s="31" t="str">
        <f>VLOOKUP(E:E,'30.05.2017'!E:G,3,FALSE)</f>
        <v>IOB-fähig seit 15.04.2016</v>
      </c>
      <c r="H73" s="19" t="s">
        <v>575</v>
      </c>
      <c r="I73" s="19" t="s">
        <v>5</v>
      </c>
      <c r="J73" s="19" t="s">
        <v>6</v>
      </c>
      <c r="K73" s="19" t="s">
        <v>16</v>
      </c>
      <c r="L73" s="19" t="s">
        <v>39</v>
      </c>
      <c r="M73" s="19" t="s">
        <v>576</v>
      </c>
      <c r="N73" s="19" t="s">
        <v>577</v>
      </c>
      <c r="O73" s="19" t="s">
        <v>578</v>
      </c>
      <c r="P73" s="19">
        <v>3000</v>
      </c>
      <c r="Q73" s="19">
        <v>0.01</v>
      </c>
      <c r="R73" s="19">
        <v>5</v>
      </c>
      <c r="S73" s="20">
        <v>3000000</v>
      </c>
      <c r="T73" s="21" t="s">
        <v>64</v>
      </c>
    </row>
    <row r="74" spans="2:20" ht="15.75" thickBot="1" x14ac:dyDescent="0.3">
      <c r="B74" s="18" t="s">
        <v>0</v>
      </c>
      <c r="C74" s="19" t="s">
        <v>150</v>
      </c>
      <c r="D74" s="19" t="s">
        <v>524</v>
      </c>
      <c r="E74" s="19" t="s">
        <v>525</v>
      </c>
      <c r="F74" s="15"/>
      <c r="G74" s="31" t="str">
        <f>VLOOKUP(E:E,'30.05.2017'!E:G,3,FALSE)</f>
        <v>IOB-fähig seit 15.04.2016</v>
      </c>
      <c r="H74" s="19" t="s">
        <v>526</v>
      </c>
      <c r="I74" s="19" t="s">
        <v>5</v>
      </c>
      <c r="J74" s="19" t="s">
        <v>6</v>
      </c>
      <c r="K74" s="19" t="s">
        <v>16</v>
      </c>
      <c r="L74" s="19" t="s">
        <v>8</v>
      </c>
      <c r="M74" s="19" t="s">
        <v>527</v>
      </c>
      <c r="N74" s="19" t="s">
        <v>528</v>
      </c>
      <c r="O74" s="19" t="s">
        <v>529</v>
      </c>
      <c r="P74" s="19">
        <v>3000</v>
      </c>
      <c r="Q74" s="19">
        <v>0.01</v>
      </c>
      <c r="R74" s="19">
        <v>5</v>
      </c>
      <c r="S74" s="20">
        <v>3000000</v>
      </c>
      <c r="T74" s="21" t="s">
        <v>530</v>
      </c>
    </row>
    <row r="75" spans="2:20" ht="15.75" thickBot="1" x14ac:dyDescent="0.3">
      <c r="B75" s="18" t="s">
        <v>0</v>
      </c>
      <c r="C75" s="19" t="s">
        <v>150</v>
      </c>
      <c r="D75" s="19" t="s">
        <v>483</v>
      </c>
      <c r="E75" s="19" t="s">
        <v>484</v>
      </c>
      <c r="F75" s="15"/>
      <c r="G75" s="31" t="str">
        <f>VLOOKUP(E:E,'30.05.2017'!E:G,3,FALSE)</f>
        <v>IOB-fähig seit 15.04.2016</v>
      </c>
      <c r="H75" s="19" t="s">
        <v>485</v>
      </c>
      <c r="I75" s="19" t="s">
        <v>5</v>
      </c>
      <c r="J75" s="19" t="s">
        <v>6</v>
      </c>
      <c r="K75" s="19" t="s">
        <v>53</v>
      </c>
      <c r="L75" s="19" t="s">
        <v>8</v>
      </c>
      <c r="M75" s="19" t="s">
        <v>486</v>
      </c>
      <c r="N75" s="19" t="s">
        <v>487</v>
      </c>
      <c r="O75" s="19" t="s">
        <v>488</v>
      </c>
      <c r="P75" s="19">
        <v>200</v>
      </c>
      <c r="Q75" s="19">
        <v>0.01</v>
      </c>
      <c r="R75" s="19">
        <v>5</v>
      </c>
      <c r="S75" s="20">
        <v>3000000</v>
      </c>
      <c r="T75" s="21" t="s">
        <v>489</v>
      </c>
    </row>
    <row r="76" spans="2:20" ht="15.75" thickBot="1" x14ac:dyDescent="0.3">
      <c r="B76" s="18" t="s">
        <v>0</v>
      </c>
      <c r="C76" s="19" t="s">
        <v>150</v>
      </c>
      <c r="D76" s="19" t="s">
        <v>57</v>
      </c>
      <c r="E76" s="19" t="s">
        <v>471</v>
      </c>
      <c r="F76" s="15"/>
      <c r="G76" s="31" t="str">
        <f>VLOOKUP(E:E,'30.05.2017'!E:G,3,FALSE)</f>
        <v>IOB-fähig seit 15.04.2016</v>
      </c>
      <c r="H76" s="19" t="s">
        <v>472</v>
      </c>
      <c r="I76" s="19" t="s">
        <v>5</v>
      </c>
      <c r="J76" s="19" t="s">
        <v>6</v>
      </c>
      <c r="K76" s="19" t="s">
        <v>53</v>
      </c>
      <c r="L76" s="19" t="s">
        <v>39</v>
      </c>
      <c r="M76" s="19" t="s">
        <v>473</v>
      </c>
      <c r="N76" s="19" t="s">
        <v>474</v>
      </c>
      <c r="O76" s="19" t="s">
        <v>475</v>
      </c>
      <c r="P76" s="19">
        <v>30</v>
      </c>
      <c r="Q76" s="19">
        <v>0.01</v>
      </c>
      <c r="R76" s="19">
        <v>5</v>
      </c>
      <c r="S76" s="20">
        <v>3000000</v>
      </c>
      <c r="T76" s="21" t="s">
        <v>64</v>
      </c>
    </row>
    <row r="77" spans="2:20" ht="15.75" thickBot="1" x14ac:dyDescent="0.3">
      <c r="B77" s="18" t="s">
        <v>0</v>
      </c>
      <c r="C77" s="19" t="s">
        <v>150</v>
      </c>
      <c r="D77" s="19" t="s">
        <v>464</v>
      </c>
      <c r="E77" s="19" t="s">
        <v>465</v>
      </c>
      <c r="F77" s="15"/>
      <c r="G77" s="31" t="str">
        <f>VLOOKUP(E:E,'30.05.2017'!E:G,3,FALSE)</f>
        <v>IOB-fähig seit 15.04.2016</v>
      </c>
      <c r="H77" s="19" t="s">
        <v>466</v>
      </c>
      <c r="I77" s="19" t="s">
        <v>5</v>
      </c>
      <c r="J77" s="19" t="s">
        <v>6</v>
      </c>
      <c r="K77" s="19" t="s">
        <v>16</v>
      </c>
      <c r="L77" s="19" t="s">
        <v>8</v>
      </c>
      <c r="M77" s="19" t="s">
        <v>467</v>
      </c>
      <c r="N77" s="19" t="s">
        <v>468</v>
      </c>
      <c r="O77" s="19" t="s">
        <v>469</v>
      </c>
      <c r="P77" s="19">
        <v>5000</v>
      </c>
      <c r="Q77" s="19">
        <v>0.01</v>
      </c>
      <c r="R77" s="19">
        <v>5</v>
      </c>
      <c r="S77" s="20">
        <v>3000000</v>
      </c>
      <c r="T77" s="21" t="s">
        <v>470</v>
      </c>
    </row>
    <row r="78" spans="2:20" ht="15.75" thickBot="1" x14ac:dyDescent="0.3">
      <c r="B78" s="18" t="s">
        <v>0</v>
      </c>
      <c r="C78" s="19" t="s">
        <v>150</v>
      </c>
      <c r="D78" s="19" t="s">
        <v>436</v>
      </c>
      <c r="E78" s="19" t="s">
        <v>437</v>
      </c>
      <c r="F78" s="15"/>
      <c r="G78" s="31" t="str">
        <f>VLOOKUP(E:E,'30.05.2017'!E:G,3,FALSE)</f>
        <v>IOB-fähig seit 15.04.2016</v>
      </c>
      <c r="H78" s="19" t="s">
        <v>438</v>
      </c>
      <c r="I78" s="19" t="s">
        <v>5</v>
      </c>
      <c r="J78" s="19" t="s">
        <v>6</v>
      </c>
      <c r="K78" s="19" t="s">
        <v>16</v>
      </c>
      <c r="L78" s="19" t="s">
        <v>8</v>
      </c>
      <c r="M78" s="19" t="s">
        <v>439</v>
      </c>
      <c r="N78" s="19" t="s">
        <v>440</v>
      </c>
      <c r="O78" s="19" t="s">
        <v>441</v>
      </c>
      <c r="P78" s="19">
        <v>150000</v>
      </c>
      <c r="Q78" s="19">
        <v>0.01</v>
      </c>
      <c r="R78" s="19">
        <v>5</v>
      </c>
      <c r="S78" s="20">
        <v>3000000</v>
      </c>
      <c r="T78" s="21" t="s">
        <v>442</v>
      </c>
    </row>
    <row r="79" spans="2:20" ht="15.75" thickBot="1" x14ac:dyDescent="0.3">
      <c r="B79" s="18" t="s">
        <v>0</v>
      </c>
      <c r="C79" s="19" t="s">
        <v>150</v>
      </c>
      <c r="D79" s="19" t="s">
        <v>422</v>
      </c>
      <c r="E79" s="19" t="s">
        <v>423</v>
      </c>
      <c r="F79" s="15"/>
      <c r="G79" s="31" t="str">
        <f>VLOOKUP(E:E,'30.05.2017'!E:G,3,FALSE)</f>
        <v>IOB-fähig seit 15.04.2016</v>
      </c>
      <c r="H79" s="19" t="s">
        <v>424</v>
      </c>
      <c r="I79" s="19" t="s">
        <v>5</v>
      </c>
      <c r="J79" s="19" t="s">
        <v>6</v>
      </c>
      <c r="K79" s="19" t="s">
        <v>16</v>
      </c>
      <c r="L79" s="19" t="s">
        <v>8</v>
      </c>
      <c r="M79" s="19" t="s">
        <v>425</v>
      </c>
      <c r="N79" s="19" t="s">
        <v>426</v>
      </c>
      <c r="O79" s="19" t="s">
        <v>427</v>
      </c>
      <c r="P79" s="19">
        <v>1000</v>
      </c>
      <c r="Q79" s="19">
        <v>0.01</v>
      </c>
      <c r="R79" s="19">
        <v>5</v>
      </c>
      <c r="S79" s="20">
        <v>3000000</v>
      </c>
      <c r="T79" s="21" t="s">
        <v>428</v>
      </c>
    </row>
    <row r="80" spans="2:20" ht="15.75" thickBot="1" x14ac:dyDescent="0.3">
      <c r="B80" s="18" t="s">
        <v>0</v>
      </c>
      <c r="C80" s="19" t="s">
        <v>150</v>
      </c>
      <c r="D80" s="19" t="s">
        <v>184</v>
      </c>
      <c r="E80" s="19" t="s">
        <v>185</v>
      </c>
      <c r="F80" s="15"/>
      <c r="G80" s="31" t="str">
        <f>VLOOKUP(E:E,'30.05.2017'!E:G,3,FALSE)</f>
        <v>in vorheriger Liste vorhanden!</v>
      </c>
      <c r="H80" s="19" t="s">
        <v>186</v>
      </c>
      <c r="I80" s="19" t="s">
        <v>5</v>
      </c>
      <c r="J80" s="19" t="s">
        <v>6</v>
      </c>
      <c r="K80" s="19" t="s">
        <v>16</v>
      </c>
      <c r="L80" s="19" t="s">
        <v>8</v>
      </c>
      <c r="M80" s="19" t="s">
        <v>187</v>
      </c>
      <c r="N80" s="19" t="s">
        <v>188</v>
      </c>
      <c r="O80" s="19" t="s">
        <v>106</v>
      </c>
      <c r="P80" s="19">
        <v>15000</v>
      </c>
      <c r="Q80" s="19">
        <v>0.01</v>
      </c>
      <c r="R80" s="19">
        <v>5</v>
      </c>
      <c r="S80" s="20">
        <v>3000000</v>
      </c>
      <c r="T80" s="21" t="s">
        <v>189</v>
      </c>
    </row>
    <row r="81" spans="2:20" ht="15.75" thickBot="1" x14ac:dyDescent="0.3">
      <c r="B81" s="18" t="s">
        <v>0</v>
      </c>
      <c r="C81" s="19" t="s">
        <v>150</v>
      </c>
      <c r="D81" s="19" t="s">
        <v>203</v>
      </c>
      <c r="E81" s="19" t="s">
        <v>204</v>
      </c>
      <c r="F81" s="15"/>
      <c r="G81" s="31" t="str">
        <f>VLOOKUP(E:E,'30.05.2017'!E:G,3,FALSE)</f>
        <v>in vorheriger Liste vorhanden!</v>
      </c>
      <c r="H81" s="19" t="s">
        <v>205</v>
      </c>
      <c r="I81" s="19" t="s">
        <v>5</v>
      </c>
      <c r="J81" s="19" t="s">
        <v>6</v>
      </c>
      <c r="K81" s="19" t="s">
        <v>16</v>
      </c>
      <c r="L81" s="19" t="s">
        <v>8</v>
      </c>
      <c r="M81" s="19" t="s">
        <v>206</v>
      </c>
      <c r="N81" s="19" t="s">
        <v>207</v>
      </c>
      <c r="O81" s="19" t="s">
        <v>208</v>
      </c>
      <c r="P81" s="19">
        <v>5000</v>
      </c>
      <c r="Q81" s="19">
        <v>0.01</v>
      </c>
      <c r="R81" s="19">
        <v>5</v>
      </c>
      <c r="S81" s="20">
        <v>3000000</v>
      </c>
      <c r="T81" s="21" t="s">
        <v>209</v>
      </c>
    </row>
    <row r="82" spans="2:20" ht="15.75" thickBot="1" x14ac:dyDescent="0.3">
      <c r="B82" s="18" t="s">
        <v>0</v>
      </c>
      <c r="C82" s="19" t="s">
        <v>150</v>
      </c>
      <c r="D82" s="19" t="s">
        <v>238</v>
      </c>
      <c r="E82" s="19" t="s">
        <v>239</v>
      </c>
      <c r="F82" s="15"/>
      <c r="G82" s="31" t="str">
        <f>VLOOKUP(E:E,'30.05.2017'!E:G,3,FALSE)</f>
        <v>IOB-fähig seit 17.08.2015</v>
      </c>
      <c r="H82" s="19" t="s">
        <v>240</v>
      </c>
      <c r="I82" s="19" t="s">
        <v>5</v>
      </c>
      <c r="J82" s="19" t="s">
        <v>6</v>
      </c>
      <c r="K82" s="19" t="s">
        <v>16</v>
      </c>
      <c r="L82" s="19" t="s">
        <v>8</v>
      </c>
      <c r="M82" s="19" t="s">
        <v>241</v>
      </c>
      <c r="N82" s="19" t="s">
        <v>242</v>
      </c>
      <c r="O82" s="19" t="s">
        <v>243</v>
      </c>
      <c r="P82" s="19">
        <v>100000</v>
      </c>
      <c r="Q82" s="19">
        <v>0.01</v>
      </c>
      <c r="R82" s="19">
        <v>5</v>
      </c>
      <c r="S82" s="20">
        <v>3000000</v>
      </c>
      <c r="T82" s="21" t="s">
        <v>244</v>
      </c>
    </row>
    <row r="83" spans="2:20" ht="15.75" thickBot="1" x14ac:dyDescent="0.3">
      <c r="B83" s="18" t="s">
        <v>0</v>
      </c>
      <c r="C83" s="19" t="s">
        <v>150</v>
      </c>
      <c r="D83" s="19" t="s">
        <v>299</v>
      </c>
      <c r="E83" s="19" t="s">
        <v>300</v>
      </c>
      <c r="F83" s="15"/>
      <c r="G83" s="31" t="str">
        <f>VLOOKUP(E:E,'30.05.2017'!E:G,3,FALSE)</f>
        <v>IOB-fähig seit 17.08.2015</v>
      </c>
      <c r="H83" s="19" t="s">
        <v>301</v>
      </c>
      <c r="I83" s="19" t="s">
        <v>5</v>
      </c>
      <c r="J83" s="19" t="s">
        <v>6</v>
      </c>
      <c r="K83" s="19" t="s">
        <v>16</v>
      </c>
      <c r="L83" s="19" t="s">
        <v>8</v>
      </c>
      <c r="M83" s="19" t="s">
        <v>302</v>
      </c>
      <c r="N83" s="19" t="s">
        <v>303</v>
      </c>
      <c r="O83" s="19" t="s">
        <v>304</v>
      </c>
      <c r="P83" s="19">
        <v>5000</v>
      </c>
      <c r="Q83" s="19">
        <v>0.01</v>
      </c>
      <c r="R83" s="19">
        <v>5</v>
      </c>
      <c r="S83" s="20">
        <v>3000000</v>
      </c>
      <c r="T83" s="21" t="s">
        <v>305</v>
      </c>
    </row>
    <row r="84" spans="2:20" ht="15.75" thickBot="1" x14ac:dyDescent="0.3">
      <c r="B84" s="18" t="s">
        <v>0</v>
      </c>
      <c r="C84" s="19" t="s">
        <v>150</v>
      </c>
      <c r="D84" s="19" t="s">
        <v>320</v>
      </c>
      <c r="E84" s="19" t="s">
        <v>321</v>
      </c>
      <c r="F84" s="15"/>
      <c r="G84" s="31" t="str">
        <f>VLOOKUP(E:E,'30.05.2017'!E:G,3,FALSE)</f>
        <v>IOB-fähig seit 17.08.2015</v>
      </c>
      <c r="H84" s="19" t="s">
        <v>322</v>
      </c>
      <c r="I84" s="19" t="s">
        <v>5</v>
      </c>
      <c r="J84" s="19" t="s">
        <v>6</v>
      </c>
      <c r="K84" s="19" t="s">
        <v>16</v>
      </c>
      <c r="L84" s="19" t="s">
        <v>8</v>
      </c>
      <c r="M84" s="19" t="s">
        <v>323</v>
      </c>
      <c r="N84" s="19" t="s">
        <v>324</v>
      </c>
      <c r="O84" s="19" t="s">
        <v>325</v>
      </c>
      <c r="P84" s="19">
        <v>7500</v>
      </c>
      <c r="Q84" s="19">
        <v>0.01</v>
      </c>
      <c r="R84" s="19">
        <v>5</v>
      </c>
      <c r="S84" s="20">
        <v>3000000</v>
      </c>
      <c r="T84" s="21" t="s">
        <v>326</v>
      </c>
    </row>
    <row r="85" spans="2:20" ht="15.75" thickBot="1" x14ac:dyDescent="0.3">
      <c r="B85" s="18" t="s">
        <v>0</v>
      </c>
      <c r="C85" s="19" t="s">
        <v>150</v>
      </c>
      <c r="D85" s="19" t="s">
        <v>341</v>
      </c>
      <c r="E85" s="19" t="s">
        <v>342</v>
      </c>
      <c r="F85" s="15"/>
      <c r="G85" s="31" t="str">
        <f>VLOOKUP(E:E,'30.05.2017'!E:G,3,FALSE)</f>
        <v>IOB-fähig seit 28.09.15</v>
      </c>
      <c r="H85" s="19" t="s">
        <v>343</v>
      </c>
      <c r="I85" s="19" t="s">
        <v>5</v>
      </c>
      <c r="J85" s="19" t="s">
        <v>6</v>
      </c>
      <c r="K85" s="19" t="s">
        <v>16</v>
      </c>
      <c r="L85" s="19" t="s">
        <v>8</v>
      </c>
      <c r="M85" s="19" t="s">
        <v>344</v>
      </c>
      <c r="N85" s="19" t="s">
        <v>345</v>
      </c>
      <c r="O85" s="19" t="s">
        <v>346</v>
      </c>
      <c r="P85" s="19">
        <v>7500</v>
      </c>
      <c r="Q85" s="19">
        <v>0.01</v>
      </c>
      <c r="R85" s="19">
        <v>5</v>
      </c>
      <c r="S85" s="20">
        <v>3000000</v>
      </c>
      <c r="T85" s="21" t="s">
        <v>347</v>
      </c>
    </row>
    <row r="86" spans="2:20" ht="15.75" thickBot="1" x14ac:dyDescent="0.3">
      <c r="B86" s="18" t="s">
        <v>0</v>
      </c>
      <c r="C86" s="19" t="s">
        <v>150</v>
      </c>
      <c r="D86" s="19" t="s">
        <v>348</v>
      </c>
      <c r="E86" s="19" t="s">
        <v>349</v>
      </c>
      <c r="F86" s="15"/>
      <c r="G86" s="32" t="str">
        <f>VLOOKUP(E:E,'30.05.2017'!E:G,3,FALSE)</f>
        <v>IOB-fähig seit 26.10.2015</v>
      </c>
      <c r="H86" s="29" t="s">
        <v>350</v>
      </c>
      <c r="I86" s="19" t="s">
        <v>5</v>
      </c>
      <c r="J86" s="19" t="s">
        <v>6</v>
      </c>
      <c r="K86" s="19" t="s">
        <v>7</v>
      </c>
      <c r="L86" s="19" t="s">
        <v>8</v>
      </c>
      <c r="M86" s="19" t="s">
        <v>351</v>
      </c>
      <c r="N86" s="19" t="s">
        <v>352</v>
      </c>
      <c r="O86" s="19" t="s">
        <v>353</v>
      </c>
      <c r="P86" s="19">
        <v>500</v>
      </c>
      <c r="Q86" s="19">
        <v>0.01</v>
      </c>
      <c r="R86" s="19">
        <v>5</v>
      </c>
      <c r="S86" s="20">
        <v>3000000</v>
      </c>
      <c r="T86" s="21" t="s">
        <v>354</v>
      </c>
    </row>
    <row r="87" spans="2:20" ht="15.75" thickBot="1" x14ac:dyDescent="0.3">
      <c r="B87" s="22" t="s">
        <v>0</v>
      </c>
      <c r="C87" s="23" t="s">
        <v>150</v>
      </c>
      <c r="D87" s="23" t="s">
        <v>620</v>
      </c>
      <c r="E87" s="23" t="s">
        <v>198</v>
      </c>
      <c r="F87" s="15"/>
      <c r="G87" s="33" t="str">
        <f>VLOOKUP(E:E,'30.05.2017'!E:G,3,FALSE)</f>
        <v>in vorheriger Liste vorhanden!</v>
      </c>
      <c r="H87" s="30" t="s">
        <v>199</v>
      </c>
      <c r="I87" s="23" t="s">
        <v>5</v>
      </c>
      <c r="J87" s="23" t="s">
        <v>6</v>
      </c>
      <c r="K87" s="23" t="s">
        <v>16</v>
      </c>
      <c r="L87" s="23" t="s">
        <v>8</v>
      </c>
      <c r="M87" s="23" t="s">
        <v>200</v>
      </c>
      <c r="N87" s="23" t="s">
        <v>201</v>
      </c>
      <c r="O87" s="23" t="s">
        <v>113</v>
      </c>
      <c r="P87" s="23">
        <v>10000</v>
      </c>
      <c r="Q87" s="23">
        <v>0.01</v>
      </c>
      <c r="R87" s="23">
        <v>5</v>
      </c>
      <c r="S87" s="24">
        <v>3000000</v>
      </c>
      <c r="T87" s="25" t="s">
        <v>621</v>
      </c>
    </row>
  </sheetData>
  <pageMargins left="0.7" right="0.7" top="0.78740157499999996" bottom="0.78740157499999996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87"/>
  <sheetViews>
    <sheetView topLeftCell="A13" workbookViewId="0">
      <selection activeCell="F55" sqref="F55"/>
    </sheetView>
  </sheetViews>
  <sheetFormatPr baseColWidth="10" defaultRowHeight="15" x14ac:dyDescent="0.25"/>
  <cols>
    <col min="4" max="4" width="40.5703125" bestFit="1" customWidth="1"/>
    <col min="5" max="5" width="14.140625" bestFit="1" customWidth="1"/>
    <col min="6" max="6" width="14.140625" style="13" customWidth="1"/>
    <col min="7" max="7" width="41.5703125" style="13" bestFit="1" customWidth="1"/>
  </cols>
  <sheetData>
    <row r="1" spans="2:20" ht="15.75" thickBot="1" x14ac:dyDescent="0.3"/>
    <row r="2" spans="2:20" ht="15.75" thickBot="1" x14ac:dyDescent="0.3">
      <c r="B2" s="14" t="s">
        <v>0</v>
      </c>
      <c r="C2" s="15" t="s">
        <v>1</v>
      </c>
      <c r="D2" s="15" t="s">
        <v>84</v>
      </c>
      <c r="E2" s="15" t="s">
        <v>85</v>
      </c>
      <c r="F2" s="15">
        <f>VLOOKUP(E:E,'05.06.2017'!E:F,2,FALSE)</f>
        <v>0</v>
      </c>
      <c r="G2" s="15" t="str">
        <f>VLOOKUP(E:E,'22.05.2017'!E:G,3,FALSE)</f>
        <v>IOB-fähig seit 15.04.2016</v>
      </c>
      <c r="H2" s="15" t="s">
        <v>86</v>
      </c>
      <c r="I2" s="15" t="s">
        <v>5</v>
      </c>
      <c r="J2" s="15" t="s">
        <v>6</v>
      </c>
      <c r="K2" s="15" t="s">
        <v>16</v>
      </c>
      <c r="L2" s="15" t="s">
        <v>8</v>
      </c>
      <c r="M2" s="15" t="s">
        <v>87</v>
      </c>
      <c r="N2" s="15" t="s">
        <v>88</v>
      </c>
      <c r="O2" s="15" t="s">
        <v>89</v>
      </c>
      <c r="P2" s="15">
        <v>2000</v>
      </c>
      <c r="Q2" s="15">
        <v>0.01</v>
      </c>
      <c r="R2" s="15">
        <v>5</v>
      </c>
      <c r="S2" s="16">
        <v>3000000</v>
      </c>
      <c r="T2" s="17" t="s">
        <v>90</v>
      </c>
    </row>
    <row r="3" spans="2:20" ht="15.75" thickBot="1" x14ac:dyDescent="0.3">
      <c r="B3" s="18" t="s">
        <v>0</v>
      </c>
      <c r="C3" s="19" t="s">
        <v>1</v>
      </c>
      <c r="D3" s="19" t="s">
        <v>77</v>
      </c>
      <c r="E3" s="19" t="s">
        <v>78</v>
      </c>
      <c r="F3" s="15">
        <f>VLOOKUP(E:E,'05.06.2017'!E:F,2,FALSE)</f>
        <v>0</v>
      </c>
      <c r="G3" s="15" t="str">
        <f>VLOOKUP(E:E,'22.05.2017'!E:G,3,FALSE)</f>
        <v>IOB-fähig seit 15.04.2016</v>
      </c>
      <c r="H3" s="19" t="s">
        <v>79</v>
      </c>
      <c r="I3" s="19" t="s">
        <v>5</v>
      </c>
      <c r="J3" s="19" t="s">
        <v>6</v>
      </c>
      <c r="K3" s="19" t="s">
        <v>16</v>
      </c>
      <c r="L3" s="19" t="s">
        <v>8</v>
      </c>
      <c r="M3" s="19" t="s">
        <v>80</v>
      </c>
      <c r="N3" s="19" t="s">
        <v>81</v>
      </c>
      <c r="O3" s="19" t="s">
        <v>82</v>
      </c>
      <c r="P3" s="19">
        <v>1500</v>
      </c>
      <c r="Q3" s="19">
        <v>0.01</v>
      </c>
      <c r="R3" s="19">
        <v>5</v>
      </c>
      <c r="S3" s="20">
        <v>3000000</v>
      </c>
      <c r="T3" s="21" t="s">
        <v>83</v>
      </c>
    </row>
    <row r="4" spans="2:20" ht="15.75" thickBot="1" x14ac:dyDescent="0.3">
      <c r="B4" s="18" t="s">
        <v>0</v>
      </c>
      <c r="C4" s="19" t="s">
        <v>1</v>
      </c>
      <c r="D4" s="19" t="s">
        <v>71</v>
      </c>
      <c r="E4" s="19" t="s">
        <v>72</v>
      </c>
      <c r="F4" s="15">
        <f>VLOOKUP(E:E,'05.06.2017'!E:F,2,FALSE)</f>
        <v>0</v>
      </c>
      <c r="G4" s="15" t="str">
        <f>VLOOKUP(E:E,'22.05.2017'!E:G,3,FALSE)</f>
        <v>IOB-fähig seit 15.04.2016</v>
      </c>
      <c r="H4" s="19" t="s">
        <v>73</v>
      </c>
      <c r="I4" s="19" t="s">
        <v>5</v>
      </c>
      <c r="J4" s="19" t="s">
        <v>6</v>
      </c>
      <c r="K4" s="19" t="s">
        <v>16</v>
      </c>
      <c r="L4" s="19" t="s">
        <v>8</v>
      </c>
      <c r="M4" s="19" t="s">
        <v>74</v>
      </c>
      <c r="N4" s="19" t="s">
        <v>75</v>
      </c>
      <c r="O4" s="19" t="s">
        <v>76</v>
      </c>
      <c r="P4" s="19">
        <v>1000</v>
      </c>
      <c r="Q4" s="19">
        <v>0.01</v>
      </c>
      <c r="R4" s="19">
        <v>5</v>
      </c>
      <c r="S4" s="20">
        <v>3000000</v>
      </c>
      <c r="T4" s="21" t="s">
        <v>43</v>
      </c>
    </row>
    <row r="5" spans="2:20" ht="15.75" thickBot="1" x14ac:dyDescent="0.3">
      <c r="B5" s="18" t="s">
        <v>0</v>
      </c>
      <c r="C5" s="19" t="s">
        <v>1</v>
      </c>
      <c r="D5" s="19" t="s">
        <v>65</v>
      </c>
      <c r="E5" s="19" t="s">
        <v>66</v>
      </c>
      <c r="F5" s="15">
        <f>VLOOKUP(E:E,'05.06.2017'!E:F,2,FALSE)</f>
        <v>0</v>
      </c>
      <c r="G5" s="15" t="str">
        <f>VLOOKUP(E:E,'22.05.2017'!E:G,3,FALSE)</f>
        <v>IOB-fähig seit 15.04.2016</v>
      </c>
      <c r="H5" s="19" t="s">
        <v>67</v>
      </c>
      <c r="I5" s="19" t="s">
        <v>5</v>
      </c>
      <c r="J5" s="19" t="s">
        <v>6</v>
      </c>
      <c r="K5" s="19" t="s">
        <v>16</v>
      </c>
      <c r="L5" s="19" t="s">
        <v>8</v>
      </c>
      <c r="M5" s="19" t="s">
        <v>68</v>
      </c>
      <c r="N5" s="19" t="s">
        <v>69</v>
      </c>
      <c r="O5" s="19" t="s">
        <v>70</v>
      </c>
      <c r="P5" s="19">
        <v>3000</v>
      </c>
      <c r="Q5" s="19">
        <v>0.01</v>
      </c>
      <c r="R5" s="19">
        <v>5</v>
      </c>
      <c r="S5" s="20">
        <v>3000000</v>
      </c>
      <c r="T5" s="21" t="s">
        <v>43</v>
      </c>
    </row>
    <row r="6" spans="2:20" ht="15.75" thickBot="1" x14ac:dyDescent="0.3">
      <c r="B6" s="18" t="s">
        <v>0</v>
      </c>
      <c r="C6" s="19" t="s">
        <v>1</v>
      </c>
      <c r="D6" s="19" t="s">
        <v>57</v>
      </c>
      <c r="E6" s="19" t="s">
        <v>58</v>
      </c>
      <c r="F6" s="15">
        <f>VLOOKUP(E:E,'05.06.2017'!E:F,2,FALSE)</f>
        <v>0</v>
      </c>
      <c r="G6" s="15" t="str">
        <f>VLOOKUP(E:E,'22.05.2017'!E:G,3,FALSE)</f>
        <v>IOB-fähig seit 15.04.2016</v>
      </c>
      <c r="H6" s="19" t="s">
        <v>59</v>
      </c>
      <c r="I6" s="19" t="s">
        <v>5</v>
      </c>
      <c r="J6" s="19" t="s">
        <v>6</v>
      </c>
      <c r="K6" s="19" t="s">
        <v>16</v>
      </c>
      <c r="L6" s="19" t="s">
        <v>60</v>
      </c>
      <c r="M6" s="19" t="s">
        <v>61</v>
      </c>
      <c r="N6" s="19" t="s">
        <v>62</v>
      </c>
      <c r="O6" s="19" t="s">
        <v>63</v>
      </c>
      <c r="P6" s="19">
        <v>50</v>
      </c>
      <c r="Q6" s="19">
        <v>0.01</v>
      </c>
      <c r="R6" s="19">
        <v>5</v>
      </c>
      <c r="S6" s="20">
        <v>3000000</v>
      </c>
      <c r="T6" s="21" t="s">
        <v>64</v>
      </c>
    </row>
    <row r="7" spans="2:20" ht="15.75" thickBot="1" x14ac:dyDescent="0.3">
      <c r="B7" s="18" t="s">
        <v>0</v>
      </c>
      <c r="C7" s="19" t="s">
        <v>1</v>
      </c>
      <c r="D7" s="19" t="s">
        <v>50</v>
      </c>
      <c r="E7" s="19" t="s">
        <v>51</v>
      </c>
      <c r="F7" s="15">
        <f>VLOOKUP(E:E,'05.06.2017'!E:F,2,FALSE)</f>
        <v>0</v>
      </c>
      <c r="G7" s="15" t="str">
        <f>VLOOKUP(E:E,'22.05.2017'!E:G,3,FALSE)</f>
        <v>IOB-fähig seit 15.04.2016</v>
      </c>
      <c r="H7" s="19" t="s">
        <v>52</v>
      </c>
      <c r="I7" s="19" t="s">
        <v>5</v>
      </c>
      <c r="J7" s="19" t="s">
        <v>6</v>
      </c>
      <c r="K7" s="19" t="s">
        <v>53</v>
      </c>
      <c r="L7" s="19" t="s">
        <v>8</v>
      </c>
      <c r="M7" s="19" t="s">
        <v>54</v>
      </c>
      <c r="N7" s="19" t="s">
        <v>55</v>
      </c>
      <c r="O7" s="19" t="s">
        <v>56</v>
      </c>
      <c r="P7" s="19">
        <v>5000</v>
      </c>
      <c r="Q7" s="19">
        <v>0.01</v>
      </c>
      <c r="R7" s="19">
        <v>5</v>
      </c>
      <c r="S7" s="20">
        <v>3000000</v>
      </c>
      <c r="T7" s="21" t="s">
        <v>43</v>
      </c>
    </row>
    <row r="8" spans="2:20" ht="15.75" thickBot="1" x14ac:dyDescent="0.3">
      <c r="B8" s="18" t="s">
        <v>0</v>
      </c>
      <c r="C8" s="19" t="s">
        <v>1</v>
      </c>
      <c r="D8" s="19" t="s">
        <v>36</v>
      </c>
      <c r="E8" s="19" t="s">
        <v>37</v>
      </c>
      <c r="F8" s="15">
        <f>VLOOKUP(E:E,'05.06.2017'!E:F,2,FALSE)</f>
        <v>0</v>
      </c>
      <c r="G8" s="15" t="str">
        <f>VLOOKUP(E:E,'22.05.2017'!E:G,3,FALSE)</f>
        <v>IOB-fähig seit 15.04.2016</v>
      </c>
      <c r="H8" s="19" t="s">
        <v>38</v>
      </c>
      <c r="I8" s="19" t="s">
        <v>5</v>
      </c>
      <c r="J8" s="19" t="s">
        <v>6</v>
      </c>
      <c r="K8" s="19" t="s">
        <v>16</v>
      </c>
      <c r="L8" s="19" t="s">
        <v>39</v>
      </c>
      <c r="M8" s="19" t="s">
        <v>40</v>
      </c>
      <c r="N8" s="19" t="s">
        <v>41</v>
      </c>
      <c r="O8" s="19" t="s">
        <v>42</v>
      </c>
      <c r="P8" s="19">
        <v>1500</v>
      </c>
      <c r="Q8" s="19">
        <v>0.01</v>
      </c>
      <c r="R8" s="19">
        <v>5</v>
      </c>
      <c r="S8" s="20">
        <v>3000000</v>
      </c>
      <c r="T8" s="21" t="s">
        <v>43</v>
      </c>
    </row>
    <row r="9" spans="2:20" ht="15.75" thickBot="1" x14ac:dyDescent="0.3">
      <c r="B9" s="18" t="s">
        <v>0</v>
      </c>
      <c r="C9" s="19" t="s">
        <v>1</v>
      </c>
      <c r="D9" s="19" t="s">
        <v>44</v>
      </c>
      <c r="E9" s="19" t="s">
        <v>45</v>
      </c>
      <c r="F9" s="15">
        <f>VLOOKUP(E:E,'05.06.2017'!E:F,2,FALSE)</f>
        <v>0</v>
      </c>
      <c r="G9" s="15" t="str">
        <f>VLOOKUP(E:E,'22.05.2017'!E:G,3,FALSE)</f>
        <v>IOB-fähig seit 15.04.2016</v>
      </c>
      <c r="H9" s="19" t="s">
        <v>46</v>
      </c>
      <c r="I9" s="19" t="s">
        <v>5</v>
      </c>
      <c r="J9" s="19" t="s">
        <v>6</v>
      </c>
      <c r="K9" s="19" t="s">
        <v>16</v>
      </c>
      <c r="L9" s="19" t="s">
        <v>39</v>
      </c>
      <c r="M9" s="19" t="s">
        <v>47</v>
      </c>
      <c r="N9" s="19" t="s">
        <v>48</v>
      </c>
      <c r="O9" s="19" t="s">
        <v>49</v>
      </c>
      <c r="P9" s="19">
        <v>1500</v>
      </c>
      <c r="Q9" s="19">
        <v>0.01</v>
      </c>
      <c r="R9" s="19">
        <v>5</v>
      </c>
      <c r="S9" s="20">
        <v>3000000</v>
      </c>
      <c r="T9" s="21" t="s">
        <v>43</v>
      </c>
    </row>
    <row r="10" spans="2:20" ht="15.75" thickBot="1" x14ac:dyDescent="0.3">
      <c r="B10" s="18" t="s">
        <v>0</v>
      </c>
      <c r="C10" s="19" t="s">
        <v>1</v>
      </c>
      <c r="D10" s="19" t="s">
        <v>22</v>
      </c>
      <c r="E10" s="19" t="s">
        <v>23</v>
      </c>
      <c r="F10" s="15">
        <f>VLOOKUP(E:E,'05.06.2017'!E:F,2,FALSE)</f>
        <v>0</v>
      </c>
      <c r="G10" s="15" t="str">
        <f>VLOOKUP(E:E,'22.05.2017'!E:G,3,FALSE)</f>
        <v>IOB-fähig seit 15.04.2016</v>
      </c>
      <c r="H10" s="19" t="s">
        <v>24</v>
      </c>
      <c r="I10" s="19" t="s">
        <v>5</v>
      </c>
      <c r="J10" s="19" t="s">
        <v>6</v>
      </c>
      <c r="K10" s="19" t="s">
        <v>16</v>
      </c>
      <c r="L10" s="19" t="s">
        <v>8</v>
      </c>
      <c r="M10" s="19" t="s">
        <v>25</v>
      </c>
      <c r="N10" s="19" t="s">
        <v>26</v>
      </c>
      <c r="O10" s="19" t="s">
        <v>27</v>
      </c>
      <c r="P10" s="19">
        <v>3000</v>
      </c>
      <c r="Q10" s="19">
        <v>0.01</v>
      </c>
      <c r="R10" s="19">
        <v>5</v>
      </c>
      <c r="S10" s="20">
        <v>3000000</v>
      </c>
      <c r="T10" s="21" t="s">
        <v>28</v>
      </c>
    </row>
    <row r="11" spans="2:20" ht="15.75" thickBot="1" x14ac:dyDescent="0.3">
      <c r="B11" s="18" t="s">
        <v>0</v>
      </c>
      <c r="C11" s="19" t="s">
        <v>1</v>
      </c>
      <c r="D11" s="19" t="s">
        <v>29</v>
      </c>
      <c r="E11" s="19" t="s">
        <v>30</v>
      </c>
      <c r="F11" s="15">
        <f>VLOOKUP(E:E,'05.06.2017'!E:F,2,FALSE)</f>
        <v>0</v>
      </c>
      <c r="G11" s="15" t="str">
        <f>VLOOKUP(E:E,'22.05.2017'!E:G,3,FALSE)</f>
        <v>IOB-fähig seit 15.04.2016</v>
      </c>
      <c r="H11" s="19" t="s">
        <v>31</v>
      </c>
      <c r="I11" s="19" t="s">
        <v>5</v>
      </c>
      <c r="J11" s="19" t="s">
        <v>6</v>
      </c>
      <c r="K11" s="19" t="s">
        <v>16</v>
      </c>
      <c r="L11" s="19" t="s">
        <v>8</v>
      </c>
      <c r="M11" s="19" t="s">
        <v>32</v>
      </c>
      <c r="N11" s="19" t="s">
        <v>33</v>
      </c>
      <c r="O11" s="19" t="s">
        <v>34</v>
      </c>
      <c r="P11" s="19">
        <v>10000</v>
      </c>
      <c r="Q11" s="19">
        <v>0.01</v>
      </c>
      <c r="R11" s="19">
        <v>5</v>
      </c>
      <c r="S11" s="20">
        <v>3000000</v>
      </c>
      <c r="T11" s="21" t="s">
        <v>35</v>
      </c>
    </row>
    <row r="12" spans="2:20" ht="15.75" thickBot="1" x14ac:dyDescent="0.3">
      <c r="B12" s="18" t="s">
        <v>0</v>
      </c>
      <c r="C12" s="19" t="s">
        <v>1</v>
      </c>
      <c r="D12" s="19" t="s">
        <v>2</v>
      </c>
      <c r="E12" s="19" t="s">
        <v>3</v>
      </c>
      <c r="F12" s="15">
        <f>VLOOKUP(E:E,'05.06.2017'!E:F,2,FALSE)</f>
        <v>0</v>
      </c>
      <c r="G12" s="15" t="str">
        <f>VLOOKUP(E:E,'22.05.2017'!E:G,3,FALSE)</f>
        <v>Gattung nicht in GIPS/ angefordert 21.09.2015</v>
      </c>
      <c r="H12" s="19" t="s">
        <v>4</v>
      </c>
      <c r="I12" s="19" t="s">
        <v>5</v>
      </c>
      <c r="J12" s="19" t="s">
        <v>6</v>
      </c>
      <c r="K12" s="19" t="s">
        <v>7</v>
      </c>
      <c r="L12" s="19" t="s">
        <v>8</v>
      </c>
      <c r="M12" s="19" t="s">
        <v>9</v>
      </c>
      <c r="N12" s="19" t="s">
        <v>10</v>
      </c>
      <c r="O12" s="19" t="s">
        <v>11</v>
      </c>
      <c r="P12" s="19">
        <v>2000</v>
      </c>
      <c r="Q12" s="19">
        <v>0.01</v>
      </c>
      <c r="R12" s="19">
        <v>5</v>
      </c>
      <c r="S12" s="20">
        <v>3000000</v>
      </c>
      <c r="T12" s="21" t="s">
        <v>12</v>
      </c>
    </row>
    <row r="13" spans="2:20" ht="15.75" thickBot="1" x14ac:dyDescent="0.3">
      <c r="B13" s="18" t="s">
        <v>0</v>
      </c>
      <c r="C13" s="19" t="s">
        <v>1</v>
      </c>
      <c r="D13" s="19" t="s">
        <v>13</v>
      </c>
      <c r="E13" s="19" t="s">
        <v>14</v>
      </c>
      <c r="F13" s="15">
        <f>VLOOKUP(E:E,'05.06.2017'!E:F,2,FALSE)</f>
        <v>0</v>
      </c>
      <c r="G13" s="15" t="str">
        <f>VLOOKUP(E:E,'22.05.2017'!E:G,3,FALSE)</f>
        <v>IOB-fähig seit 26.09.16</v>
      </c>
      <c r="H13" s="19" t="s">
        <v>15</v>
      </c>
      <c r="I13" s="19" t="s">
        <v>5</v>
      </c>
      <c r="J13" s="19" t="s">
        <v>6</v>
      </c>
      <c r="K13" s="19" t="s">
        <v>16</v>
      </c>
      <c r="L13" s="19" t="s">
        <v>17</v>
      </c>
      <c r="M13" s="19" t="s">
        <v>18</v>
      </c>
      <c r="N13" s="19" t="s">
        <v>19</v>
      </c>
      <c r="O13" s="19" t="s">
        <v>20</v>
      </c>
      <c r="P13" s="19">
        <v>15000</v>
      </c>
      <c r="Q13" s="19">
        <v>0.01</v>
      </c>
      <c r="R13" s="19">
        <v>5</v>
      </c>
      <c r="S13" s="20">
        <v>3000000</v>
      </c>
      <c r="T13" s="21" t="s">
        <v>21</v>
      </c>
    </row>
    <row r="14" spans="2:20" ht="15.75" thickBot="1" x14ac:dyDescent="0.3">
      <c r="B14" s="18" t="s">
        <v>0</v>
      </c>
      <c r="C14" s="19" t="s">
        <v>91</v>
      </c>
      <c r="D14" s="19" t="s">
        <v>92</v>
      </c>
      <c r="E14" s="19" t="s">
        <v>93</v>
      </c>
      <c r="F14" s="15">
        <f>VLOOKUP(E:E,'05.06.2017'!E:F,2,FALSE)</f>
        <v>0</v>
      </c>
      <c r="G14" s="15" t="str">
        <f>VLOOKUP(E:E,'22.05.2017'!E:G,3,FALSE)</f>
        <v>IOB-fähig seit 17.08.2015</v>
      </c>
      <c r="H14" s="19" t="s">
        <v>94</v>
      </c>
      <c r="I14" s="19" t="s">
        <v>5</v>
      </c>
      <c r="J14" s="19" t="s">
        <v>6</v>
      </c>
      <c r="K14" s="19" t="s">
        <v>16</v>
      </c>
      <c r="L14" s="19" t="s">
        <v>8</v>
      </c>
      <c r="M14" s="19" t="s">
        <v>95</v>
      </c>
      <c r="N14" s="19" t="s">
        <v>96</v>
      </c>
      <c r="O14" s="19" t="s">
        <v>97</v>
      </c>
      <c r="P14" s="19">
        <v>3000</v>
      </c>
      <c r="Q14" s="19">
        <v>0.01</v>
      </c>
      <c r="R14" s="19">
        <v>5</v>
      </c>
      <c r="S14" s="20">
        <v>3000000</v>
      </c>
      <c r="T14" s="21" t="s">
        <v>98</v>
      </c>
    </row>
    <row r="15" spans="2:20" ht="15.75" thickBot="1" x14ac:dyDescent="0.3">
      <c r="B15" s="18" t="s">
        <v>0</v>
      </c>
      <c r="C15" s="19" t="s">
        <v>99</v>
      </c>
      <c r="D15" s="19" t="s">
        <v>143</v>
      </c>
      <c r="E15" s="19" t="s">
        <v>144</v>
      </c>
      <c r="F15" s="15">
        <f>VLOOKUP(E:E,'05.06.2017'!E:F,2,FALSE)</f>
        <v>0</v>
      </c>
      <c r="G15" s="15" t="str">
        <f>VLOOKUP(E:E,'22.05.2017'!E:G,3,FALSE)</f>
        <v>IOB-fähig seit 15.04.2016</v>
      </c>
      <c r="H15" s="19" t="s">
        <v>145</v>
      </c>
      <c r="I15" s="19" t="s">
        <v>5</v>
      </c>
      <c r="J15" s="19" t="s">
        <v>6</v>
      </c>
      <c r="K15" s="19" t="s">
        <v>16</v>
      </c>
      <c r="L15" s="19" t="s">
        <v>8</v>
      </c>
      <c r="M15" s="19" t="s">
        <v>146</v>
      </c>
      <c r="N15" s="19" t="s">
        <v>147</v>
      </c>
      <c r="O15" s="19" t="s">
        <v>148</v>
      </c>
      <c r="P15" s="19">
        <v>15000</v>
      </c>
      <c r="Q15" s="19">
        <v>0.01</v>
      </c>
      <c r="R15" s="19">
        <v>5</v>
      </c>
      <c r="S15" s="20">
        <v>3000000</v>
      </c>
      <c r="T15" s="21" t="s">
        <v>149</v>
      </c>
    </row>
    <row r="16" spans="2:20" ht="15.75" thickBot="1" x14ac:dyDescent="0.3">
      <c r="B16" s="18" t="s">
        <v>0</v>
      </c>
      <c r="C16" s="19" t="s">
        <v>99</v>
      </c>
      <c r="D16" s="19" t="s">
        <v>136</v>
      </c>
      <c r="E16" s="19" t="s">
        <v>137</v>
      </c>
      <c r="F16" s="15">
        <f>VLOOKUP(E:E,'05.06.2017'!E:F,2,FALSE)</f>
        <v>0</v>
      </c>
      <c r="G16" s="15" t="str">
        <f>VLOOKUP(E:E,'22.05.2017'!E:G,3,FALSE)</f>
        <v>IOB-fähig seit 15.04.2016</v>
      </c>
      <c r="H16" s="19" t="s">
        <v>138</v>
      </c>
      <c r="I16" s="19" t="s">
        <v>5</v>
      </c>
      <c r="J16" s="19" t="s">
        <v>6</v>
      </c>
      <c r="K16" s="19" t="s">
        <v>16</v>
      </c>
      <c r="L16" s="19" t="s">
        <v>39</v>
      </c>
      <c r="M16" s="19" t="s">
        <v>139</v>
      </c>
      <c r="N16" s="19" t="s">
        <v>140</v>
      </c>
      <c r="O16" s="19" t="s">
        <v>141</v>
      </c>
      <c r="P16" s="19">
        <v>750</v>
      </c>
      <c r="Q16" s="19">
        <v>0.01</v>
      </c>
      <c r="R16" s="19">
        <v>5</v>
      </c>
      <c r="S16" s="20">
        <v>3000000</v>
      </c>
      <c r="T16" s="21" t="s">
        <v>142</v>
      </c>
    </row>
    <row r="17" spans="2:20" ht="15.75" thickBot="1" x14ac:dyDescent="0.3">
      <c r="B17" s="18" t="s">
        <v>0</v>
      </c>
      <c r="C17" s="19" t="s">
        <v>99</v>
      </c>
      <c r="D17" s="19" t="s">
        <v>129</v>
      </c>
      <c r="E17" s="19" t="s">
        <v>130</v>
      </c>
      <c r="F17" s="15">
        <f>VLOOKUP(E:E,'05.06.2017'!E:F,2,FALSE)</f>
        <v>0</v>
      </c>
      <c r="G17" s="15" t="str">
        <f>VLOOKUP(E:E,'22.05.2017'!E:G,3,FALSE)</f>
        <v>IOB-fähig seit 15.04.2016</v>
      </c>
      <c r="H17" s="19" t="s">
        <v>131</v>
      </c>
      <c r="I17" s="19" t="s">
        <v>5</v>
      </c>
      <c r="J17" s="19" t="s">
        <v>6</v>
      </c>
      <c r="K17" s="19" t="s">
        <v>16</v>
      </c>
      <c r="L17" s="19" t="s">
        <v>8</v>
      </c>
      <c r="M17" s="19" t="s">
        <v>132</v>
      </c>
      <c r="N17" s="19" t="s">
        <v>133</v>
      </c>
      <c r="O17" s="19" t="s">
        <v>134</v>
      </c>
      <c r="P17" s="19">
        <v>750</v>
      </c>
      <c r="Q17" s="19">
        <v>0.01</v>
      </c>
      <c r="R17" s="19">
        <v>5</v>
      </c>
      <c r="S17" s="20">
        <v>3000000</v>
      </c>
      <c r="T17" s="21" t="s">
        <v>135</v>
      </c>
    </row>
    <row r="18" spans="2:20" ht="15.75" thickBot="1" x14ac:dyDescent="0.3">
      <c r="B18" s="18" t="s">
        <v>0</v>
      </c>
      <c r="C18" s="19" t="s">
        <v>99</v>
      </c>
      <c r="D18" s="19" t="s">
        <v>122</v>
      </c>
      <c r="E18" s="19" t="s">
        <v>123</v>
      </c>
      <c r="F18" s="15">
        <f>VLOOKUP(E:E,'05.06.2017'!E:F,2,FALSE)</f>
        <v>0</v>
      </c>
      <c r="G18" s="15" t="str">
        <f>VLOOKUP(E:E,'22.05.2017'!E:G,3,FALSE)</f>
        <v>IOB-fähig seit 15.04.2016</v>
      </c>
      <c r="H18" s="19" t="s">
        <v>124</v>
      </c>
      <c r="I18" s="19" t="s">
        <v>5</v>
      </c>
      <c r="J18" s="19" t="s">
        <v>6</v>
      </c>
      <c r="K18" s="19" t="s">
        <v>16</v>
      </c>
      <c r="L18" s="19" t="s">
        <v>39</v>
      </c>
      <c r="M18" s="19" t="s">
        <v>125</v>
      </c>
      <c r="N18" s="19" t="s">
        <v>126</v>
      </c>
      <c r="O18" s="19" t="s">
        <v>127</v>
      </c>
      <c r="P18" s="19">
        <v>1500</v>
      </c>
      <c r="Q18" s="19">
        <v>0.01</v>
      </c>
      <c r="R18" s="19">
        <v>5</v>
      </c>
      <c r="S18" s="20">
        <v>3000000</v>
      </c>
      <c r="T18" s="21" t="s">
        <v>128</v>
      </c>
    </row>
    <row r="19" spans="2:20" ht="15.75" thickBot="1" x14ac:dyDescent="0.3">
      <c r="B19" s="18" t="s">
        <v>0</v>
      </c>
      <c r="C19" s="19" t="s">
        <v>99</v>
      </c>
      <c r="D19" s="19" t="s">
        <v>115</v>
      </c>
      <c r="E19" s="19" t="s">
        <v>116</v>
      </c>
      <c r="F19" s="15">
        <f>VLOOKUP(E:E,'05.06.2017'!E:F,2,FALSE)</f>
        <v>0</v>
      </c>
      <c r="G19" s="15" t="str">
        <f>VLOOKUP(E:E,'22.05.2017'!E:G,3,FALSE)</f>
        <v>IOB-fähig seit 15.04.2016</v>
      </c>
      <c r="H19" s="19" t="s">
        <v>117</v>
      </c>
      <c r="I19" s="19" t="s">
        <v>5</v>
      </c>
      <c r="J19" s="19" t="s">
        <v>6</v>
      </c>
      <c r="K19" s="19" t="s">
        <v>16</v>
      </c>
      <c r="L19" s="19" t="s">
        <v>8</v>
      </c>
      <c r="M19" s="19" t="s">
        <v>118</v>
      </c>
      <c r="N19" s="19" t="s">
        <v>119</v>
      </c>
      <c r="O19" s="19" t="s">
        <v>120</v>
      </c>
      <c r="P19" s="19">
        <v>750</v>
      </c>
      <c r="Q19" s="19">
        <v>0.01</v>
      </c>
      <c r="R19" s="19">
        <v>5</v>
      </c>
      <c r="S19" s="20">
        <v>3000000</v>
      </c>
      <c r="T19" s="21" t="s">
        <v>121</v>
      </c>
    </row>
    <row r="20" spans="2:20" ht="15.75" thickBot="1" x14ac:dyDescent="0.3">
      <c r="B20" s="18" t="s">
        <v>0</v>
      </c>
      <c r="C20" s="19" t="s">
        <v>99</v>
      </c>
      <c r="D20" s="19" t="s">
        <v>108</v>
      </c>
      <c r="E20" s="19" t="s">
        <v>109</v>
      </c>
      <c r="F20" s="15">
        <f>VLOOKUP(E:E,'05.06.2017'!E:F,2,FALSE)</f>
        <v>0</v>
      </c>
      <c r="G20" s="15" t="str">
        <f>VLOOKUP(E:E,'22.05.2017'!E:G,3,FALSE)</f>
        <v>IOB-fähig seit 15.04.2016</v>
      </c>
      <c r="H20" s="19" t="s">
        <v>110</v>
      </c>
      <c r="I20" s="19" t="s">
        <v>5</v>
      </c>
      <c r="J20" s="19" t="s">
        <v>6</v>
      </c>
      <c r="K20" s="19" t="s">
        <v>16</v>
      </c>
      <c r="L20" s="19" t="s">
        <v>8</v>
      </c>
      <c r="M20" s="19" t="s">
        <v>111</v>
      </c>
      <c r="N20" s="19" t="s">
        <v>112</v>
      </c>
      <c r="O20" s="19" t="s">
        <v>113</v>
      </c>
      <c r="P20" s="19">
        <v>5000</v>
      </c>
      <c r="Q20" s="19">
        <v>0.01</v>
      </c>
      <c r="R20" s="19">
        <v>5</v>
      </c>
      <c r="S20" s="20">
        <v>3000000</v>
      </c>
      <c r="T20" s="21" t="s">
        <v>114</v>
      </c>
    </row>
    <row r="21" spans="2:20" ht="15.75" thickBot="1" x14ac:dyDescent="0.3">
      <c r="B21" s="18" t="s">
        <v>0</v>
      </c>
      <c r="C21" s="19" t="s">
        <v>99</v>
      </c>
      <c r="D21" s="19" t="s">
        <v>100</v>
      </c>
      <c r="E21" s="19" t="s">
        <v>101</v>
      </c>
      <c r="F21" s="15">
        <f>VLOOKUP(E:E,'05.06.2017'!E:F,2,FALSE)</f>
        <v>0</v>
      </c>
      <c r="G21" s="15" t="str">
        <f>VLOOKUP(E:E,'22.05.2017'!E:G,3,FALSE)</f>
        <v>in vorheriger Liste vorhanden!</v>
      </c>
      <c r="H21" s="19" t="s">
        <v>102</v>
      </c>
      <c r="I21" s="19" t="s">
        <v>5</v>
      </c>
      <c r="J21" s="19" t="s">
        <v>6</v>
      </c>
      <c r="K21" s="19" t="s">
        <v>16</v>
      </c>
      <c r="L21" s="19" t="s">
        <v>103</v>
      </c>
      <c r="M21" s="19" t="s">
        <v>104</v>
      </c>
      <c r="N21" s="19" t="s">
        <v>105</v>
      </c>
      <c r="O21" s="19" t="s">
        <v>106</v>
      </c>
      <c r="P21" s="19">
        <v>30000</v>
      </c>
      <c r="Q21" s="19">
        <v>0.01</v>
      </c>
      <c r="R21" s="19">
        <v>5</v>
      </c>
      <c r="S21" s="20">
        <v>3000000</v>
      </c>
      <c r="T21" s="21" t="s">
        <v>107</v>
      </c>
    </row>
    <row r="22" spans="2:20" ht="15.75" thickBot="1" x14ac:dyDescent="0.3">
      <c r="B22" s="18" t="s">
        <v>0</v>
      </c>
      <c r="C22" s="19" t="s">
        <v>150</v>
      </c>
      <c r="D22" s="19" t="s">
        <v>586</v>
      </c>
      <c r="E22" s="19" t="s">
        <v>587</v>
      </c>
      <c r="F22" s="15">
        <f>VLOOKUP(E:E,'05.06.2017'!E:F,2,FALSE)</f>
        <v>0</v>
      </c>
      <c r="G22" s="15" t="str">
        <f>VLOOKUP(E:E,'22.05.2017'!E:G,3,FALSE)</f>
        <v>IOB-fähig seit 15.04.2016</v>
      </c>
      <c r="H22" s="19" t="s">
        <v>588</v>
      </c>
      <c r="I22" s="19" t="s">
        <v>5</v>
      </c>
      <c r="J22" s="19" t="s">
        <v>6</v>
      </c>
      <c r="K22" s="19" t="s">
        <v>16</v>
      </c>
      <c r="L22" s="19" t="s">
        <v>8</v>
      </c>
      <c r="M22" s="19" t="s">
        <v>589</v>
      </c>
      <c r="N22" s="19" t="s">
        <v>590</v>
      </c>
      <c r="O22" s="19" t="s">
        <v>113</v>
      </c>
      <c r="P22" s="19">
        <v>150000</v>
      </c>
      <c r="Q22" s="19">
        <v>0.01</v>
      </c>
      <c r="R22" s="19">
        <v>5</v>
      </c>
      <c r="S22" s="20">
        <v>3000000</v>
      </c>
      <c r="T22" s="21" t="s">
        <v>591</v>
      </c>
    </row>
    <row r="23" spans="2:20" ht="15.75" thickBot="1" x14ac:dyDescent="0.3">
      <c r="B23" s="18" t="s">
        <v>0</v>
      </c>
      <c r="C23" s="19" t="s">
        <v>150</v>
      </c>
      <c r="D23" s="19" t="s">
        <v>592</v>
      </c>
      <c r="E23" s="19" t="s">
        <v>593</v>
      </c>
      <c r="F23" s="15">
        <f>VLOOKUP(E:E,'05.06.2017'!E:F,2,FALSE)</f>
        <v>0</v>
      </c>
      <c r="G23" s="15" t="str">
        <f>VLOOKUP(E:E,'22.05.2017'!E:G,3,FALSE)</f>
        <v>IOB-fähig seit 15.04.2016</v>
      </c>
      <c r="H23" s="19" t="s">
        <v>594</v>
      </c>
      <c r="I23" s="19" t="s">
        <v>5</v>
      </c>
      <c r="J23" s="19" t="s">
        <v>6</v>
      </c>
      <c r="K23" s="19" t="s">
        <v>16</v>
      </c>
      <c r="L23" s="19" t="s">
        <v>8</v>
      </c>
      <c r="M23" s="19" t="s">
        <v>595</v>
      </c>
      <c r="N23" s="19" t="s">
        <v>596</v>
      </c>
      <c r="O23" s="19" t="s">
        <v>597</v>
      </c>
      <c r="P23" s="19">
        <v>7500</v>
      </c>
      <c r="Q23" s="19">
        <v>0.01</v>
      </c>
      <c r="R23" s="19">
        <v>5</v>
      </c>
      <c r="S23" s="20">
        <v>3000000</v>
      </c>
      <c r="T23" s="21" t="s">
        <v>598</v>
      </c>
    </row>
    <row r="24" spans="2:20" ht="15.75" thickBot="1" x14ac:dyDescent="0.3">
      <c r="B24" s="18" t="s">
        <v>0</v>
      </c>
      <c r="C24" s="19" t="s">
        <v>150</v>
      </c>
      <c r="D24" s="19" t="s">
        <v>599</v>
      </c>
      <c r="E24" s="19" t="s">
        <v>600</v>
      </c>
      <c r="F24" s="15">
        <f>VLOOKUP(E:E,'05.06.2017'!E:F,2,FALSE)</f>
        <v>0</v>
      </c>
      <c r="G24" s="15" t="str">
        <f>VLOOKUP(E:E,'22.05.2017'!E:G,3,FALSE)</f>
        <v>IOB-fähig seit 15.04.2016</v>
      </c>
      <c r="H24" s="19" t="s">
        <v>601</v>
      </c>
      <c r="I24" s="19" t="s">
        <v>5</v>
      </c>
      <c r="J24" s="19" t="s">
        <v>6</v>
      </c>
      <c r="K24" s="19" t="s">
        <v>16</v>
      </c>
      <c r="L24" s="19" t="s">
        <v>8</v>
      </c>
      <c r="M24" s="19" t="s">
        <v>602</v>
      </c>
      <c r="N24" s="19" t="s">
        <v>603</v>
      </c>
      <c r="O24" s="19" t="s">
        <v>604</v>
      </c>
      <c r="P24" s="19">
        <v>3000</v>
      </c>
      <c r="Q24" s="19">
        <v>0.01</v>
      </c>
      <c r="R24" s="19">
        <v>5</v>
      </c>
      <c r="S24" s="20">
        <v>3000000</v>
      </c>
      <c r="T24" s="21" t="s">
        <v>605</v>
      </c>
    </row>
    <row r="25" spans="2:20" ht="15.75" thickBot="1" x14ac:dyDescent="0.3">
      <c r="B25" s="18" t="s">
        <v>0</v>
      </c>
      <c r="C25" s="19" t="s">
        <v>150</v>
      </c>
      <c r="D25" s="19" t="s">
        <v>606</v>
      </c>
      <c r="E25" s="19" t="s">
        <v>607</v>
      </c>
      <c r="F25" s="15">
        <f>VLOOKUP(E:E,'05.06.2017'!E:F,2,FALSE)</f>
        <v>0</v>
      </c>
      <c r="G25" s="15" t="str">
        <f>VLOOKUP(E:E,'22.05.2017'!E:G,3,FALSE)</f>
        <v>IOB-fähig seit 15.04.2016</v>
      </c>
      <c r="H25" s="19" t="s">
        <v>608</v>
      </c>
      <c r="I25" s="19" t="s">
        <v>5</v>
      </c>
      <c r="J25" s="19" t="s">
        <v>6</v>
      </c>
      <c r="K25" s="19" t="s">
        <v>16</v>
      </c>
      <c r="L25" s="19" t="s">
        <v>8</v>
      </c>
      <c r="M25" s="19" t="s">
        <v>609</v>
      </c>
      <c r="N25" s="19" t="s">
        <v>610</v>
      </c>
      <c r="O25" s="19" t="s">
        <v>611</v>
      </c>
      <c r="P25" s="19">
        <v>7500</v>
      </c>
      <c r="Q25" s="19">
        <v>0.01</v>
      </c>
      <c r="R25" s="19">
        <v>5</v>
      </c>
      <c r="S25" s="20">
        <v>3000000</v>
      </c>
      <c r="T25" s="21" t="s">
        <v>64</v>
      </c>
    </row>
    <row r="26" spans="2:20" ht="15.75" thickBot="1" x14ac:dyDescent="0.3">
      <c r="B26" s="18" t="s">
        <v>0</v>
      </c>
      <c r="C26" s="19" t="s">
        <v>150</v>
      </c>
      <c r="D26" s="19" t="s">
        <v>612</v>
      </c>
      <c r="E26" s="19" t="s">
        <v>613</v>
      </c>
      <c r="F26" s="15">
        <f>VLOOKUP(E:E,'05.06.2017'!E:F,2,FALSE)</f>
        <v>0</v>
      </c>
      <c r="G26" s="15" t="str">
        <f>VLOOKUP(E:E,'22.05.2017'!E:G,3,FALSE)</f>
        <v>IOB-fähig seit 15.04.2016</v>
      </c>
      <c r="H26" s="19" t="s">
        <v>614</v>
      </c>
      <c r="I26" s="19" t="s">
        <v>5</v>
      </c>
      <c r="J26" s="19" t="s">
        <v>6</v>
      </c>
      <c r="K26" s="19" t="s">
        <v>16</v>
      </c>
      <c r="L26" s="19" t="s">
        <v>39</v>
      </c>
      <c r="M26" s="19" t="s">
        <v>615</v>
      </c>
      <c r="N26" s="19" t="s">
        <v>616</v>
      </c>
      <c r="O26" s="19" t="s">
        <v>617</v>
      </c>
      <c r="P26" s="19">
        <v>10000</v>
      </c>
      <c r="Q26" s="19">
        <v>0.01</v>
      </c>
      <c r="R26" s="19">
        <v>5</v>
      </c>
      <c r="S26" s="20">
        <v>3000000</v>
      </c>
      <c r="T26" s="21" t="s">
        <v>618</v>
      </c>
    </row>
    <row r="27" spans="2:20" ht="15.75" thickBot="1" x14ac:dyDescent="0.3">
      <c r="B27" s="18" t="s">
        <v>0</v>
      </c>
      <c r="C27" s="19" t="s">
        <v>150</v>
      </c>
      <c r="D27" s="19" t="s">
        <v>579</v>
      </c>
      <c r="E27" s="19" t="s">
        <v>580</v>
      </c>
      <c r="F27" s="15">
        <f>VLOOKUP(E:E,'05.06.2017'!E:F,2,FALSE)</f>
        <v>0</v>
      </c>
      <c r="G27" s="15" t="str">
        <f>VLOOKUP(E:E,'22.05.2017'!E:G,3,FALSE)</f>
        <v>IOB-fähig seit 15.04.2016</v>
      </c>
      <c r="H27" s="19" t="s">
        <v>581</v>
      </c>
      <c r="I27" s="19" t="s">
        <v>5</v>
      </c>
      <c r="J27" s="19" t="s">
        <v>6</v>
      </c>
      <c r="K27" s="19" t="s">
        <v>7</v>
      </c>
      <c r="L27" s="19" t="s">
        <v>8</v>
      </c>
      <c r="M27" s="19" t="s">
        <v>582</v>
      </c>
      <c r="N27" s="19" t="s">
        <v>583</v>
      </c>
      <c r="O27" s="19" t="s">
        <v>584</v>
      </c>
      <c r="P27" s="19">
        <v>7500</v>
      </c>
      <c r="Q27" s="19">
        <v>0.01</v>
      </c>
      <c r="R27" s="19">
        <v>5</v>
      </c>
      <c r="S27" s="20">
        <v>3000000</v>
      </c>
      <c r="T27" s="21" t="s">
        <v>585</v>
      </c>
    </row>
    <row r="28" spans="2:20" ht="15.75" thickBot="1" x14ac:dyDescent="0.3">
      <c r="B28" s="18" t="s">
        <v>0</v>
      </c>
      <c r="C28" s="19" t="s">
        <v>150</v>
      </c>
      <c r="D28" s="19" t="s">
        <v>531</v>
      </c>
      <c r="E28" s="19" t="s">
        <v>532</v>
      </c>
      <c r="F28" s="15">
        <f>VLOOKUP(E:E,'05.06.2017'!E:F,2,FALSE)</f>
        <v>0</v>
      </c>
      <c r="G28" s="15" t="str">
        <f>VLOOKUP(E:E,'22.05.2017'!E:G,3,FALSE)</f>
        <v>IOB-fähig seit 15.04.2016</v>
      </c>
      <c r="H28" s="19" t="s">
        <v>533</v>
      </c>
      <c r="I28" s="19" t="s">
        <v>5</v>
      </c>
      <c r="J28" s="19" t="s">
        <v>6</v>
      </c>
      <c r="K28" s="19" t="s">
        <v>16</v>
      </c>
      <c r="L28" s="19" t="s">
        <v>8</v>
      </c>
      <c r="M28" s="19" t="s">
        <v>534</v>
      </c>
      <c r="N28" s="19" t="s">
        <v>535</v>
      </c>
      <c r="O28" s="19" t="s">
        <v>536</v>
      </c>
      <c r="P28" s="19">
        <v>5000</v>
      </c>
      <c r="Q28" s="19">
        <v>0.01</v>
      </c>
      <c r="R28" s="19">
        <v>5</v>
      </c>
      <c r="S28" s="20">
        <v>3000000</v>
      </c>
      <c r="T28" s="21" t="s">
        <v>537</v>
      </c>
    </row>
    <row r="29" spans="2:20" ht="15.75" thickBot="1" x14ac:dyDescent="0.3">
      <c r="B29" s="18" t="s">
        <v>0</v>
      </c>
      <c r="C29" s="19" t="s">
        <v>150</v>
      </c>
      <c r="D29" s="19" t="s">
        <v>538</v>
      </c>
      <c r="E29" s="19" t="s">
        <v>539</v>
      </c>
      <c r="F29" s="15">
        <f>VLOOKUP(E:E,'05.06.2017'!E:F,2,FALSE)</f>
        <v>0</v>
      </c>
      <c r="G29" s="15" t="str">
        <f>VLOOKUP(E:E,'22.05.2017'!E:G,3,FALSE)</f>
        <v>IOB-fähig seit 15.04.2016</v>
      </c>
      <c r="H29" s="19" t="s">
        <v>540</v>
      </c>
      <c r="I29" s="19" t="s">
        <v>5</v>
      </c>
      <c r="J29" s="19" t="s">
        <v>6</v>
      </c>
      <c r="K29" s="19" t="s">
        <v>16</v>
      </c>
      <c r="L29" s="19" t="s">
        <v>8</v>
      </c>
      <c r="M29" s="19" t="s">
        <v>541</v>
      </c>
      <c r="N29" s="19" t="s">
        <v>542</v>
      </c>
      <c r="O29" s="19" t="s">
        <v>543</v>
      </c>
      <c r="P29" s="19">
        <v>5000</v>
      </c>
      <c r="Q29" s="19">
        <v>0.01</v>
      </c>
      <c r="R29" s="19">
        <v>5</v>
      </c>
      <c r="S29" s="20">
        <v>3000000</v>
      </c>
      <c r="T29" s="21" t="s">
        <v>544</v>
      </c>
    </row>
    <row r="30" spans="2:20" ht="15.75" thickBot="1" x14ac:dyDescent="0.3">
      <c r="B30" s="18" t="s">
        <v>0</v>
      </c>
      <c r="C30" s="19" t="s">
        <v>150</v>
      </c>
      <c r="D30" s="19" t="s">
        <v>545</v>
      </c>
      <c r="E30" s="19" t="s">
        <v>546</v>
      </c>
      <c r="F30" s="15">
        <f>VLOOKUP(E:E,'05.06.2017'!E:F,2,FALSE)</f>
        <v>0</v>
      </c>
      <c r="G30" s="15" t="str">
        <f>VLOOKUP(E:E,'22.05.2017'!E:G,3,FALSE)</f>
        <v>IOB-fähig seit 15.04.2016</v>
      </c>
      <c r="H30" s="19" t="s">
        <v>547</v>
      </c>
      <c r="I30" s="19" t="s">
        <v>5</v>
      </c>
      <c r="J30" s="19" t="s">
        <v>6</v>
      </c>
      <c r="K30" s="19" t="s">
        <v>53</v>
      </c>
      <c r="L30" s="19" t="s">
        <v>8</v>
      </c>
      <c r="M30" s="19" t="s">
        <v>548</v>
      </c>
      <c r="N30" s="19" t="s">
        <v>549</v>
      </c>
      <c r="O30" s="19" t="s">
        <v>550</v>
      </c>
      <c r="P30" s="19">
        <v>15000</v>
      </c>
      <c r="Q30" s="19">
        <v>0.01</v>
      </c>
      <c r="R30" s="19">
        <v>5</v>
      </c>
      <c r="S30" s="20">
        <v>3000000</v>
      </c>
      <c r="T30" s="21" t="s">
        <v>551</v>
      </c>
    </row>
    <row r="31" spans="2:20" ht="15.75" thickBot="1" x14ac:dyDescent="0.3">
      <c r="B31" s="18" t="s">
        <v>0</v>
      </c>
      <c r="C31" s="19" t="s">
        <v>150</v>
      </c>
      <c r="D31" s="19" t="s">
        <v>552</v>
      </c>
      <c r="E31" s="19" t="s">
        <v>553</v>
      </c>
      <c r="F31" s="15">
        <f>VLOOKUP(E:E,'05.06.2017'!E:F,2,FALSE)</f>
        <v>0</v>
      </c>
      <c r="G31" s="15" t="str">
        <f>VLOOKUP(E:E,'22.05.2017'!E:G,3,FALSE)</f>
        <v>IOB-fähig seit 15.04.2016</v>
      </c>
      <c r="H31" s="19" t="s">
        <v>554</v>
      </c>
      <c r="I31" s="19" t="s">
        <v>5</v>
      </c>
      <c r="J31" s="19" t="s">
        <v>6</v>
      </c>
      <c r="K31" s="19" t="s">
        <v>16</v>
      </c>
      <c r="L31" s="19" t="s">
        <v>8</v>
      </c>
      <c r="M31" s="19" t="s">
        <v>555</v>
      </c>
      <c r="N31" s="19" t="s">
        <v>556</v>
      </c>
      <c r="O31" s="19" t="s">
        <v>557</v>
      </c>
      <c r="P31" s="19">
        <v>3000</v>
      </c>
      <c r="Q31" s="19">
        <v>0.01</v>
      </c>
      <c r="R31" s="19">
        <v>5</v>
      </c>
      <c r="S31" s="20">
        <v>3000000</v>
      </c>
      <c r="T31" s="21" t="s">
        <v>558</v>
      </c>
    </row>
    <row r="32" spans="2:20" ht="15.75" thickBot="1" x14ac:dyDescent="0.3">
      <c r="B32" s="18" t="s">
        <v>0</v>
      </c>
      <c r="C32" s="19" t="s">
        <v>150</v>
      </c>
      <c r="D32" s="19" t="s">
        <v>559</v>
      </c>
      <c r="E32" s="19" t="s">
        <v>560</v>
      </c>
      <c r="F32" s="15">
        <f>VLOOKUP(E:E,'05.06.2017'!E:F,2,FALSE)</f>
        <v>0</v>
      </c>
      <c r="G32" s="15" t="str">
        <f>VLOOKUP(E:E,'22.05.2017'!E:G,3,FALSE)</f>
        <v>IOB-fähig seit 15.04.2016</v>
      </c>
      <c r="H32" s="19" t="s">
        <v>561</v>
      </c>
      <c r="I32" s="19" t="s">
        <v>5</v>
      </c>
      <c r="J32" s="19" t="s">
        <v>6</v>
      </c>
      <c r="K32" s="19" t="s">
        <v>16</v>
      </c>
      <c r="L32" s="19" t="s">
        <v>8</v>
      </c>
      <c r="M32" s="19" t="s">
        <v>562</v>
      </c>
      <c r="N32" s="19" t="s">
        <v>563</v>
      </c>
      <c r="O32" s="19" t="s">
        <v>564</v>
      </c>
      <c r="P32" s="19">
        <v>20000</v>
      </c>
      <c r="Q32" s="19">
        <v>0.01</v>
      </c>
      <c r="R32" s="19">
        <v>5</v>
      </c>
      <c r="S32" s="20">
        <v>3000000</v>
      </c>
      <c r="T32" s="21" t="s">
        <v>565</v>
      </c>
    </row>
    <row r="33" spans="2:20" ht="15.75" thickBot="1" x14ac:dyDescent="0.3">
      <c r="B33" s="18" t="s">
        <v>0</v>
      </c>
      <c r="C33" s="19" t="s">
        <v>150</v>
      </c>
      <c r="D33" s="19" t="s">
        <v>566</v>
      </c>
      <c r="E33" s="19" t="s">
        <v>567</v>
      </c>
      <c r="F33" s="15">
        <f>VLOOKUP(E:E,'05.06.2017'!E:F,2,FALSE)</f>
        <v>0</v>
      </c>
      <c r="G33" s="15" t="str">
        <f>VLOOKUP(E:E,'22.05.2017'!E:G,3,FALSE)</f>
        <v>IOB-fähig seit 15.04.2016</v>
      </c>
      <c r="H33" s="19" t="s">
        <v>568</v>
      </c>
      <c r="I33" s="19" t="s">
        <v>5</v>
      </c>
      <c r="J33" s="19" t="s">
        <v>6</v>
      </c>
      <c r="K33" s="19" t="s">
        <v>16</v>
      </c>
      <c r="L33" s="19" t="s">
        <v>8</v>
      </c>
      <c r="M33" s="19" t="s">
        <v>569</v>
      </c>
      <c r="N33" s="19" t="s">
        <v>570</v>
      </c>
      <c r="O33" s="19" t="s">
        <v>571</v>
      </c>
      <c r="P33" s="19">
        <v>3000</v>
      </c>
      <c r="Q33" s="19">
        <v>0.01</v>
      </c>
      <c r="R33" s="19">
        <v>5</v>
      </c>
      <c r="S33" s="20">
        <v>3000000</v>
      </c>
      <c r="T33" s="21" t="s">
        <v>572</v>
      </c>
    </row>
    <row r="34" spans="2:20" ht="15.75" thickBot="1" x14ac:dyDescent="0.3">
      <c r="B34" s="18" t="s">
        <v>0</v>
      </c>
      <c r="C34" s="19" t="s">
        <v>150</v>
      </c>
      <c r="D34" s="19" t="s">
        <v>573</v>
      </c>
      <c r="E34" s="19" t="s">
        <v>574</v>
      </c>
      <c r="F34" s="15">
        <f>VLOOKUP(E:E,'05.06.2017'!E:F,2,FALSE)</f>
        <v>0</v>
      </c>
      <c r="G34" s="15" t="str">
        <f>VLOOKUP(E:E,'22.05.2017'!E:G,3,FALSE)</f>
        <v>IOB-fähig seit 15.04.2016</v>
      </c>
      <c r="H34" s="19" t="s">
        <v>575</v>
      </c>
      <c r="I34" s="19" t="s">
        <v>5</v>
      </c>
      <c r="J34" s="19" t="s">
        <v>6</v>
      </c>
      <c r="K34" s="19" t="s">
        <v>16</v>
      </c>
      <c r="L34" s="19" t="s">
        <v>39</v>
      </c>
      <c r="M34" s="19" t="s">
        <v>576</v>
      </c>
      <c r="N34" s="19" t="s">
        <v>577</v>
      </c>
      <c r="O34" s="19" t="s">
        <v>578</v>
      </c>
      <c r="P34" s="19">
        <v>3000</v>
      </c>
      <c r="Q34" s="19">
        <v>0.01</v>
      </c>
      <c r="R34" s="19">
        <v>5</v>
      </c>
      <c r="S34" s="20">
        <v>3000000</v>
      </c>
      <c r="T34" s="21" t="s">
        <v>64</v>
      </c>
    </row>
    <row r="35" spans="2:20" ht="15.75" thickBot="1" x14ac:dyDescent="0.3">
      <c r="B35" s="18" t="s">
        <v>0</v>
      </c>
      <c r="C35" s="19" t="s">
        <v>150</v>
      </c>
      <c r="D35" s="19" t="s">
        <v>524</v>
      </c>
      <c r="E35" s="19" t="s">
        <v>525</v>
      </c>
      <c r="F35" s="15">
        <f>VLOOKUP(E:E,'05.06.2017'!E:F,2,FALSE)</f>
        <v>0</v>
      </c>
      <c r="G35" s="15" t="str">
        <f>VLOOKUP(E:E,'22.05.2017'!E:G,3,FALSE)</f>
        <v>IOB-fähig seit 15.04.2016</v>
      </c>
      <c r="H35" s="19" t="s">
        <v>526</v>
      </c>
      <c r="I35" s="19" t="s">
        <v>5</v>
      </c>
      <c r="J35" s="19" t="s">
        <v>6</v>
      </c>
      <c r="K35" s="19" t="s">
        <v>16</v>
      </c>
      <c r="L35" s="19" t="s">
        <v>8</v>
      </c>
      <c r="M35" s="19" t="s">
        <v>527</v>
      </c>
      <c r="N35" s="19" t="s">
        <v>528</v>
      </c>
      <c r="O35" s="19" t="s">
        <v>529</v>
      </c>
      <c r="P35" s="19">
        <v>3000</v>
      </c>
      <c r="Q35" s="19">
        <v>0.01</v>
      </c>
      <c r="R35" s="19">
        <v>5</v>
      </c>
      <c r="S35" s="20">
        <v>3000000</v>
      </c>
      <c r="T35" s="21" t="s">
        <v>530</v>
      </c>
    </row>
    <row r="36" spans="2:20" ht="15.75" thickBot="1" x14ac:dyDescent="0.3">
      <c r="B36" s="18" t="s">
        <v>0</v>
      </c>
      <c r="C36" s="19" t="s">
        <v>150</v>
      </c>
      <c r="D36" s="19" t="s">
        <v>483</v>
      </c>
      <c r="E36" s="19" t="s">
        <v>484</v>
      </c>
      <c r="F36" s="15">
        <f>VLOOKUP(E:E,'05.06.2017'!E:F,2,FALSE)</f>
        <v>0</v>
      </c>
      <c r="G36" s="15" t="str">
        <f>VLOOKUP(E:E,'22.05.2017'!E:G,3,FALSE)</f>
        <v>IOB-fähig seit 15.04.2016</v>
      </c>
      <c r="H36" s="19" t="s">
        <v>485</v>
      </c>
      <c r="I36" s="19" t="s">
        <v>5</v>
      </c>
      <c r="J36" s="19" t="s">
        <v>6</v>
      </c>
      <c r="K36" s="19" t="s">
        <v>53</v>
      </c>
      <c r="L36" s="19" t="s">
        <v>8</v>
      </c>
      <c r="M36" s="19" t="s">
        <v>486</v>
      </c>
      <c r="N36" s="19" t="s">
        <v>487</v>
      </c>
      <c r="O36" s="19" t="s">
        <v>488</v>
      </c>
      <c r="P36" s="19">
        <v>200</v>
      </c>
      <c r="Q36" s="19">
        <v>0.01</v>
      </c>
      <c r="R36" s="19">
        <v>5</v>
      </c>
      <c r="S36" s="20">
        <v>3000000</v>
      </c>
      <c r="T36" s="21" t="s">
        <v>489</v>
      </c>
    </row>
    <row r="37" spans="2:20" ht="15.75" thickBot="1" x14ac:dyDescent="0.3">
      <c r="B37" s="18" t="s">
        <v>0</v>
      </c>
      <c r="C37" s="19" t="s">
        <v>150</v>
      </c>
      <c r="D37" s="19" t="s">
        <v>490</v>
      </c>
      <c r="E37" s="19" t="s">
        <v>491</v>
      </c>
      <c r="F37" s="15">
        <f>VLOOKUP(E:E,'05.06.2017'!E:F,2,FALSE)</f>
        <v>0</v>
      </c>
      <c r="G37" s="15" t="str">
        <f>VLOOKUP(E:E,'22.05.2017'!E:G,3,FALSE)</f>
        <v>IOB-fähig seit 15.04.2016</v>
      </c>
      <c r="H37" s="19" t="s">
        <v>492</v>
      </c>
      <c r="I37" s="19" t="s">
        <v>5</v>
      </c>
      <c r="J37" s="19" t="s">
        <v>6</v>
      </c>
      <c r="K37" s="19" t="s">
        <v>16</v>
      </c>
      <c r="L37" s="19" t="s">
        <v>8</v>
      </c>
      <c r="M37" s="19" t="s">
        <v>493</v>
      </c>
      <c r="N37" s="19" t="s">
        <v>494</v>
      </c>
      <c r="O37" s="19" t="s">
        <v>495</v>
      </c>
      <c r="P37" s="19">
        <v>1500</v>
      </c>
      <c r="Q37" s="19">
        <v>0.01</v>
      </c>
      <c r="R37" s="19">
        <v>5</v>
      </c>
      <c r="S37" s="20">
        <v>3000000</v>
      </c>
      <c r="T37" s="21" t="s">
        <v>496</v>
      </c>
    </row>
    <row r="38" spans="2:20" ht="15.75" thickBot="1" x14ac:dyDescent="0.3">
      <c r="B38" s="18" t="s">
        <v>0</v>
      </c>
      <c r="C38" s="19" t="s">
        <v>150</v>
      </c>
      <c r="D38" s="19" t="s">
        <v>497</v>
      </c>
      <c r="E38" s="19" t="s">
        <v>498</v>
      </c>
      <c r="F38" s="15">
        <f>VLOOKUP(E:E,'05.06.2017'!E:F,2,FALSE)</f>
        <v>0</v>
      </c>
      <c r="G38" s="15" t="str">
        <f>VLOOKUP(E:E,'22.05.2017'!E:G,3,FALSE)</f>
        <v>IOB-fähig seit 15.04.2016</v>
      </c>
      <c r="H38" s="19" t="s">
        <v>499</v>
      </c>
      <c r="I38" s="19" t="s">
        <v>5</v>
      </c>
      <c r="J38" s="19" t="s">
        <v>6</v>
      </c>
      <c r="K38" s="19" t="s">
        <v>16</v>
      </c>
      <c r="L38" s="19" t="s">
        <v>8</v>
      </c>
      <c r="M38" s="19" t="s">
        <v>500</v>
      </c>
      <c r="N38" s="19" t="s">
        <v>501</v>
      </c>
      <c r="O38" s="19" t="s">
        <v>502</v>
      </c>
      <c r="P38" s="19">
        <v>2000</v>
      </c>
      <c r="Q38" s="19">
        <v>0.01</v>
      </c>
      <c r="R38" s="19">
        <v>5</v>
      </c>
      <c r="S38" s="20">
        <v>3000000</v>
      </c>
      <c r="T38" s="21" t="s">
        <v>393</v>
      </c>
    </row>
    <row r="39" spans="2:20" ht="15.75" thickBot="1" x14ac:dyDescent="0.3">
      <c r="B39" s="18" t="s">
        <v>0</v>
      </c>
      <c r="C39" s="19" t="s">
        <v>150</v>
      </c>
      <c r="D39" s="19" t="s">
        <v>503</v>
      </c>
      <c r="E39" s="19" t="s">
        <v>504</v>
      </c>
      <c r="F39" s="15">
        <f>VLOOKUP(E:E,'05.06.2017'!E:F,2,FALSE)</f>
        <v>0</v>
      </c>
      <c r="G39" s="15" t="str">
        <f>VLOOKUP(E:E,'22.05.2017'!E:G,3,FALSE)</f>
        <v>IOB-fähig seit 15.04.2016</v>
      </c>
      <c r="H39" s="19" t="s">
        <v>505</v>
      </c>
      <c r="I39" s="19" t="s">
        <v>5</v>
      </c>
      <c r="J39" s="19" t="s">
        <v>6</v>
      </c>
      <c r="K39" s="19" t="s">
        <v>53</v>
      </c>
      <c r="L39" s="19" t="s">
        <v>8</v>
      </c>
      <c r="M39" s="19" t="s">
        <v>506</v>
      </c>
      <c r="N39" s="19" t="s">
        <v>507</v>
      </c>
      <c r="O39" s="19" t="s">
        <v>508</v>
      </c>
      <c r="P39" s="19">
        <v>5000</v>
      </c>
      <c r="Q39" s="19">
        <v>0.01</v>
      </c>
      <c r="R39" s="19">
        <v>5</v>
      </c>
      <c r="S39" s="20">
        <v>3000000</v>
      </c>
      <c r="T39" s="21" t="s">
        <v>509</v>
      </c>
    </row>
    <row r="40" spans="2:20" ht="15.75" thickBot="1" x14ac:dyDescent="0.3">
      <c r="B40" s="18" t="s">
        <v>0</v>
      </c>
      <c r="C40" s="19" t="s">
        <v>150</v>
      </c>
      <c r="D40" s="19" t="s">
        <v>510</v>
      </c>
      <c r="E40" s="19" t="s">
        <v>511</v>
      </c>
      <c r="F40" s="15">
        <f>VLOOKUP(E:E,'05.06.2017'!E:F,2,FALSE)</f>
        <v>0</v>
      </c>
      <c r="G40" s="15" t="str">
        <f>VLOOKUP(E:E,'22.05.2017'!E:G,3,FALSE)</f>
        <v>IOB-fähig seit 15.04.2016</v>
      </c>
      <c r="H40" s="19" t="s">
        <v>512</v>
      </c>
      <c r="I40" s="19" t="s">
        <v>5</v>
      </c>
      <c r="J40" s="19" t="s">
        <v>6</v>
      </c>
      <c r="K40" s="19" t="s">
        <v>16</v>
      </c>
      <c r="L40" s="19" t="s">
        <v>8</v>
      </c>
      <c r="M40" s="19" t="s">
        <v>513</v>
      </c>
      <c r="N40" s="19" t="s">
        <v>514</v>
      </c>
      <c r="O40" s="19" t="s">
        <v>515</v>
      </c>
      <c r="P40" s="19">
        <v>7500</v>
      </c>
      <c r="Q40" s="19">
        <v>0.01</v>
      </c>
      <c r="R40" s="19">
        <v>5</v>
      </c>
      <c r="S40" s="20">
        <v>3000000</v>
      </c>
      <c r="T40" s="21" t="s">
        <v>516</v>
      </c>
    </row>
    <row r="41" spans="2:20" ht="15.75" thickBot="1" x14ac:dyDescent="0.3">
      <c r="B41" s="18" t="s">
        <v>0</v>
      </c>
      <c r="C41" s="19" t="s">
        <v>150</v>
      </c>
      <c r="D41" s="19" t="s">
        <v>57</v>
      </c>
      <c r="E41" s="19" t="s">
        <v>471</v>
      </c>
      <c r="F41" s="15">
        <f>VLOOKUP(E:E,'05.06.2017'!E:F,2,FALSE)</f>
        <v>0</v>
      </c>
      <c r="G41" s="15" t="str">
        <f>VLOOKUP(E:E,'22.05.2017'!E:G,3,FALSE)</f>
        <v>IOB-fähig seit 15.04.2016</v>
      </c>
      <c r="H41" s="19" t="s">
        <v>472</v>
      </c>
      <c r="I41" s="19" t="s">
        <v>5</v>
      </c>
      <c r="J41" s="19" t="s">
        <v>6</v>
      </c>
      <c r="K41" s="19" t="s">
        <v>53</v>
      </c>
      <c r="L41" s="19" t="s">
        <v>39</v>
      </c>
      <c r="M41" s="19" t="s">
        <v>473</v>
      </c>
      <c r="N41" s="19" t="s">
        <v>474</v>
      </c>
      <c r="O41" s="19" t="s">
        <v>475</v>
      </c>
      <c r="P41" s="19">
        <v>30</v>
      </c>
      <c r="Q41" s="19">
        <v>0.01</v>
      </c>
      <c r="R41" s="19">
        <v>5</v>
      </c>
      <c r="S41" s="20">
        <v>3000000</v>
      </c>
      <c r="T41" s="21" t="s">
        <v>64</v>
      </c>
    </row>
    <row r="42" spans="2:20" ht="15.75" thickBot="1" x14ac:dyDescent="0.3">
      <c r="B42" s="18" t="s">
        <v>0</v>
      </c>
      <c r="C42" s="19" t="s">
        <v>150</v>
      </c>
      <c r="D42" s="19" t="s">
        <v>476</v>
      </c>
      <c r="E42" s="19" t="s">
        <v>477</v>
      </c>
      <c r="F42" s="15">
        <f>VLOOKUP(E:E,'05.06.2017'!E:F,2,FALSE)</f>
        <v>0</v>
      </c>
      <c r="G42" s="15" t="str">
        <f>VLOOKUP(E:E,'22.05.2017'!E:G,3,FALSE)</f>
        <v>IOB-fähig seit 15.04.2016</v>
      </c>
      <c r="H42" s="19" t="s">
        <v>478</v>
      </c>
      <c r="I42" s="19" t="s">
        <v>5</v>
      </c>
      <c r="J42" s="19" t="s">
        <v>6</v>
      </c>
      <c r="K42" s="19" t="s">
        <v>53</v>
      </c>
      <c r="L42" s="19" t="s">
        <v>8</v>
      </c>
      <c r="M42" s="19" t="s">
        <v>479</v>
      </c>
      <c r="N42" s="19" t="s">
        <v>480</v>
      </c>
      <c r="O42" s="19" t="s">
        <v>481</v>
      </c>
      <c r="P42" s="19">
        <v>2000</v>
      </c>
      <c r="Q42" s="19">
        <v>0.01</v>
      </c>
      <c r="R42" s="19">
        <v>5</v>
      </c>
      <c r="S42" s="20">
        <v>3000000</v>
      </c>
      <c r="T42" s="21" t="s">
        <v>482</v>
      </c>
    </row>
    <row r="43" spans="2:20" ht="15.75" thickBot="1" x14ac:dyDescent="0.3">
      <c r="B43" s="18" t="s">
        <v>0</v>
      </c>
      <c r="C43" s="19" t="s">
        <v>150</v>
      </c>
      <c r="D43" s="19" t="s">
        <v>464</v>
      </c>
      <c r="E43" s="19" t="s">
        <v>465</v>
      </c>
      <c r="F43" s="15">
        <f>VLOOKUP(E:E,'05.06.2017'!E:F,2,FALSE)</f>
        <v>0</v>
      </c>
      <c r="G43" s="15" t="str">
        <f>VLOOKUP(E:E,'22.05.2017'!E:G,3,FALSE)</f>
        <v>IOB-fähig seit 15.04.2016</v>
      </c>
      <c r="H43" s="19" t="s">
        <v>466</v>
      </c>
      <c r="I43" s="19" t="s">
        <v>5</v>
      </c>
      <c r="J43" s="19" t="s">
        <v>6</v>
      </c>
      <c r="K43" s="19" t="s">
        <v>16</v>
      </c>
      <c r="L43" s="19" t="s">
        <v>8</v>
      </c>
      <c r="M43" s="19" t="s">
        <v>467</v>
      </c>
      <c r="N43" s="19" t="s">
        <v>468</v>
      </c>
      <c r="O43" s="19" t="s">
        <v>469</v>
      </c>
      <c r="P43" s="19">
        <v>5000</v>
      </c>
      <c r="Q43" s="19">
        <v>0.01</v>
      </c>
      <c r="R43" s="19">
        <v>5</v>
      </c>
      <c r="S43" s="20">
        <v>3000000</v>
      </c>
      <c r="T43" s="21" t="s">
        <v>470</v>
      </c>
    </row>
    <row r="44" spans="2:20" ht="15.75" thickBot="1" x14ac:dyDescent="0.3">
      <c r="B44" s="18" t="s">
        <v>0</v>
      </c>
      <c r="C44" s="19" t="s">
        <v>150</v>
      </c>
      <c r="D44" s="19" t="s">
        <v>457</v>
      </c>
      <c r="E44" s="19" t="s">
        <v>458</v>
      </c>
      <c r="F44" s="15">
        <f>VLOOKUP(E:E,'05.06.2017'!E:F,2,FALSE)</f>
        <v>0</v>
      </c>
      <c r="G44" s="15" t="str">
        <f>VLOOKUP(E:E,'22.05.2017'!E:G,3,FALSE)</f>
        <v>IOB-fähig seit 15.04.2016</v>
      </c>
      <c r="H44" s="19" t="s">
        <v>459</v>
      </c>
      <c r="I44" s="19" t="s">
        <v>5</v>
      </c>
      <c r="J44" s="19" t="s">
        <v>6</v>
      </c>
      <c r="K44" s="19" t="s">
        <v>16</v>
      </c>
      <c r="L44" s="19" t="s">
        <v>8</v>
      </c>
      <c r="M44" s="19" t="s">
        <v>460</v>
      </c>
      <c r="N44" s="19" t="s">
        <v>461</v>
      </c>
      <c r="O44" s="19" t="s">
        <v>462</v>
      </c>
      <c r="P44" s="19">
        <v>10000</v>
      </c>
      <c r="Q44" s="19">
        <v>0.01</v>
      </c>
      <c r="R44" s="19">
        <v>5</v>
      </c>
      <c r="S44" s="20">
        <v>3000000</v>
      </c>
      <c r="T44" s="21" t="s">
        <v>463</v>
      </c>
    </row>
    <row r="45" spans="2:20" ht="15.75" thickBot="1" x14ac:dyDescent="0.3">
      <c r="B45" s="18" t="s">
        <v>0</v>
      </c>
      <c r="C45" s="19" t="s">
        <v>150</v>
      </c>
      <c r="D45" s="19" t="s">
        <v>450</v>
      </c>
      <c r="E45" s="19" t="s">
        <v>451</v>
      </c>
      <c r="F45" s="15">
        <f>VLOOKUP(E:E,'05.06.2017'!E:F,2,FALSE)</f>
        <v>0</v>
      </c>
      <c r="G45" s="15" t="str">
        <f>VLOOKUP(E:E,'22.05.2017'!E:G,3,FALSE)</f>
        <v>IOB-fähig seit 15.04.2016</v>
      </c>
      <c r="H45" s="19" t="s">
        <v>452</v>
      </c>
      <c r="I45" s="19" t="s">
        <v>5</v>
      </c>
      <c r="J45" s="19" t="s">
        <v>6</v>
      </c>
      <c r="K45" s="19" t="s">
        <v>53</v>
      </c>
      <c r="L45" s="19" t="s">
        <v>8</v>
      </c>
      <c r="M45" s="19" t="s">
        <v>453</v>
      </c>
      <c r="N45" s="19" t="s">
        <v>454</v>
      </c>
      <c r="O45" s="19" t="s">
        <v>455</v>
      </c>
      <c r="P45" s="19">
        <v>1000</v>
      </c>
      <c r="Q45" s="19">
        <v>0.01</v>
      </c>
      <c r="R45" s="19">
        <v>5</v>
      </c>
      <c r="S45" s="20">
        <v>3000000</v>
      </c>
      <c r="T45" s="21" t="s">
        <v>456</v>
      </c>
    </row>
    <row r="46" spans="2:20" ht="15.75" thickBot="1" x14ac:dyDescent="0.3">
      <c r="B46" s="18" t="s">
        <v>0</v>
      </c>
      <c r="C46" s="19" t="s">
        <v>150</v>
      </c>
      <c r="D46" s="19" t="s">
        <v>443</v>
      </c>
      <c r="E46" s="19" t="s">
        <v>444</v>
      </c>
      <c r="F46" s="15">
        <f>VLOOKUP(E:E,'05.06.2017'!E:F,2,FALSE)</f>
        <v>0</v>
      </c>
      <c r="G46" s="15" t="str">
        <f>VLOOKUP(E:E,'22.05.2017'!E:G,3,FALSE)</f>
        <v>IOB-fähig seit 15.04.2016</v>
      </c>
      <c r="H46" s="19" t="s">
        <v>445</v>
      </c>
      <c r="I46" s="19" t="s">
        <v>5</v>
      </c>
      <c r="J46" s="19" t="s">
        <v>6</v>
      </c>
      <c r="K46" s="19" t="s">
        <v>16</v>
      </c>
      <c r="L46" s="19" t="s">
        <v>39</v>
      </c>
      <c r="M46" s="19" t="s">
        <v>446</v>
      </c>
      <c r="N46" s="19" t="s">
        <v>447</v>
      </c>
      <c r="O46" s="19" t="s">
        <v>448</v>
      </c>
      <c r="P46" s="19">
        <v>750</v>
      </c>
      <c r="Q46" s="19">
        <v>0.01</v>
      </c>
      <c r="R46" s="19">
        <v>5</v>
      </c>
      <c r="S46" s="20">
        <v>3000000</v>
      </c>
      <c r="T46" s="21" t="s">
        <v>449</v>
      </c>
    </row>
    <row r="47" spans="2:20" ht="15.75" thickBot="1" x14ac:dyDescent="0.3">
      <c r="B47" s="18" t="s">
        <v>0</v>
      </c>
      <c r="C47" s="19" t="s">
        <v>150</v>
      </c>
      <c r="D47" s="19" t="s">
        <v>429</v>
      </c>
      <c r="E47" s="19" t="s">
        <v>430</v>
      </c>
      <c r="F47" s="15">
        <f>VLOOKUP(E:E,'05.06.2017'!E:F,2,FALSE)</f>
        <v>0</v>
      </c>
      <c r="G47" s="15" t="str">
        <f>VLOOKUP(E:E,'22.05.2017'!E:G,3,FALSE)</f>
        <v>IOB-fähig seit 15.04.2016</v>
      </c>
      <c r="H47" s="19" t="s">
        <v>431</v>
      </c>
      <c r="I47" s="19" t="s">
        <v>5</v>
      </c>
      <c r="J47" s="19" t="s">
        <v>6</v>
      </c>
      <c r="K47" s="19" t="s">
        <v>16</v>
      </c>
      <c r="L47" s="19" t="s">
        <v>8</v>
      </c>
      <c r="M47" s="19" t="s">
        <v>432</v>
      </c>
      <c r="N47" s="19" t="s">
        <v>433</v>
      </c>
      <c r="O47" s="19" t="s">
        <v>434</v>
      </c>
      <c r="P47" s="19">
        <v>7500</v>
      </c>
      <c r="Q47" s="19">
        <v>0.01</v>
      </c>
      <c r="R47" s="19">
        <v>5</v>
      </c>
      <c r="S47" s="20">
        <v>3000000</v>
      </c>
      <c r="T47" s="21" t="s">
        <v>435</v>
      </c>
    </row>
    <row r="48" spans="2:20" ht="15.75" thickBot="1" x14ac:dyDescent="0.3">
      <c r="B48" s="18" t="s">
        <v>0</v>
      </c>
      <c r="C48" s="19" t="s">
        <v>150</v>
      </c>
      <c r="D48" s="19" t="s">
        <v>436</v>
      </c>
      <c r="E48" s="19" t="s">
        <v>437</v>
      </c>
      <c r="F48" s="15">
        <f>VLOOKUP(E:E,'05.06.2017'!E:F,2,FALSE)</f>
        <v>0</v>
      </c>
      <c r="G48" s="15" t="str">
        <f>VLOOKUP(E:E,'22.05.2017'!E:G,3,FALSE)</f>
        <v>IOB-fähig seit 15.04.2016</v>
      </c>
      <c r="H48" s="19" t="s">
        <v>438</v>
      </c>
      <c r="I48" s="19" t="s">
        <v>5</v>
      </c>
      <c r="J48" s="19" t="s">
        <v>6</v>
      </c>
      <c r="K48" s="19" t="s">
        <v>16</v>
      </c>
      <c r="L48" s="19" t="s">
        <v>8</v>
      </c>
      <c r="M48" s="19" t="s">
        <v>439</v>
      </c>
      <c r="N48" s="19" t="s">
        <v>440</v>
      </c>
      <c r="O48" s="19" t="s">
        <v>441</v>
      </c>
      <c r="P48" s="19">
        <v>150000</v>
      </c>
      <c r="Q48" s="19">
        <v>0.01</v>
      </c>
      <c r="R48" s="19">
        <v>5</v>
      </c>
      <c r="S48" s="20">
        <v>3000000</v>
      </c>
      <c r="T48" s="21" t="s">
        <v>442</v>
      </c>
    </row>
    <row r="49" spans="2:20" ht="15.75" thickBot="1" x14ac:dyDescent="0.3">
      <c r="B49" s="18" t="s">
        <v>0</v>
      </c>
      <c r="C49" s="19" t="s">
        <v>150</v>
      </c>
      <c r="D49" s="19" t="s">
        <v>422</v>
      </c>
      <c r="E49" s="19" t="s">
        <v>423</v>
      </c>
      <c r="F49" s="15">
        <f>VLOOKUP(E:E,'05.06.2017'!E:F,2,FALSE)</f>
        <v>0</v>
      </c>
      <c r="G49" s="15" t="str">
        <f>VLOOKUP(E:E,'22.05.2017'!E:G,3,FALSE)</f>
        <v>IOB-fähig seit 15.04.2016</v>
      </c>
      <c r="H49" s="19" t="s">
        <v>424</v>
      </c>
      <c r="I49" s="19" t="s">
        <v>5</v>
      </c>
      <c r="J49" s="19" t="s">
        <v>6</v>
      </c>
      <c r="K49" s="19" t="s">
        <v>16</v>
      </c>
      <c r="L49" s="19" t="s">
        <v>8</v>
      </c>
      <c r="M49" s="19" t="s">
        <v>425</v>
      </c>
      <c r="N49" s="19" t="s">
        <v>426</v>
      </c>
      <c r="O49" s="19" t="s">
        <v>427</v>
      </c>
      <c r="P49" s="19">
        <v>1000</v>
      </c>
      <c r="Q49" s="19">
        <v>0.01</v>
      </c>
      <c r="R49" s="19">
        <v>5</v>
      </c>
      <c r="S49" s="20">
        <v>3000000</v>
      </c>
      <c r="T49" s="21" t="s">
        <v>428</v>
      </c>
    </row>
    <row r="50" spans="2:20" ht="15.75" thickBot="1" x14ac:dyDescent="0.3">
      <c r="B50" s="18" t="s">
        <v>0</v>
      </c>
      <c r="C50" s="19" t="s">
        <v>150</v>
      </c>
      <c r="D50" s="19" t="s">
        <v>408</v>
      </c>
      <c r="E50" s="19" t="s">
        <v>409</v>
      </c>
      <c r="F50" s="15">
        <f>VLOOKUP(E:E,'05.06.2017'!E:F,2,FALSE)</f>
        <v>0</v>
      </c>
      <c r="G50" s="15" t="str">
        <f>VLOOKUP(E:E,'22.05.2017'!E:G,3,FALSE)</f>
        <v>IOB-fähig seit 15.04.2016</v>
      </c>
      <c r="H50" s="19" t="s">
        <v>410</v>
      </c>
      <c r="I50" s="19" t="s">
        <v>5</v>
      </c>
      <c r="J50" s="19" t="s">
        <v>6</v>
      </c>
      <c r="K50" s="19" t="s">
        <v>16</v>
      </c>
      <c r="L50" s="19" t="s">
        <v>8</v>
      </c>
      <c r="M50" s="19" t="s">
        <v>411</v>
      </c>
      <c r="N50" s="19" t="s">
        <v>412</v>
      </c>
      <c r="O50" s="19" t="s">
        <v>413</v>
      </c>
      <c r="P50" s="19">
        <v>3000</v>
      </c>
      <c r="Q50" s="19">
        <v>0.01</v>
      </c>
      <c r="R50" s="19">
        <v>5</v>
      </c>
      <c r="S50" s="20">
        <v>3000000</v>
      </c>
      <c r="T50" s="21" t="s">
        <v>414</v>
      </c>
    </row>
    <row r="51" spans="2:20" ht="15.75" thickBot="1" x14ac:dyDescent="0.3">
      <c r="B51" s="18" t="s">
        <v>0</v>
      </c>
      <c r="C51" s="19" t="s">
        <v>150</v>
      </c>
      <c r="D51" s="19" t="s">
        <v>415</v>
      </c>
      <c r="E51" s="19" t="s">
        <v>416</v>
      </c>
      <c r="F51" s="15">
        <f>VLOOKUP(E:E,'05.06.2017'!E:F,2,FALSE)</f>
        <v>0</v>
      </c>
      <c r="G51" s="15" t="str">
        <f>VLOOKUP(E:E,'22.05.2017'!E:G,3,FALSE)</f>
        <v>IOB-fähig seit 15.04.2016</v>
      </c>
      <c r="H51" s="19" t="s">
        <v>417</v>
      </c>
      <c r="I51" s="19" t="s">
        <v>5</v>
      </c>
      <c r="J51" s="19" t="s">
        <v>6</v>
      </c>
      <c r="K51" s="19" t="s">
        <v>16</v>
      </c>
      <c r="L51" s="19" t="s">
        <v>8</v>
      </c>
      <c r="M51" s="19" t="s">
        <v>418</v>
      </c>
      <c r="N51" s="19" t="s">
        <v>419</v>
      </c>
      <c r="O51" s="19" t="s">
        <v>420</v>
      </c>
      <c r="P51" s="19">
        <v>10000</v>
      </c>
      <c r="Q51" s="19">
        <v>0.01</v>
      </c>
      <c r="R51" s="19">
        <v>5</v>
      </c>
      <c r="S51" s="20">
        <v>3000000</v>
      </c>
      <c r="T51" s="21" t="s">
        <v>421</v>
      </c>
    </row>
    <row r="52" spans="2:20" ht="15.75" thickBot="1" x14ac:dyDescent="0.3">
      <c r="B52" s="18" t="s">
        <v>0</v>
      </c>
      <c r="C52" s="19" t="s">
        <v>150</v>
      </c>
      <c r="D52" s="19" t="s">
        <v>375</v>
      </c>
      <c r="E52" s="19" t="s">
        <v>376</v>
      </c>
      <c r="F52" s="15">
        <f>VLOOKUP(E:E,'05.06.2017'!E:F,2,FALSE)</f>
        <v>0</v>
      </c>
      <c r="G52" s="15" t="str">
        <f>VLOOKUP(E:E,'22.05.2017'!E:G,3,FALSE)</f>
        <v>IOB-fähig seit 15.04.2016</v>
      </c>
      <c r="H52" s="19" t="s">
        <v>377</v>
      </c>
      <c r="I52" s="19" t="s">
        <v>5</v>
      </c>
      <c r="J52" s="19" t="s">
        <v>6</v>
      </c>
      <c r="K52" s="19" t="s">
        <v>53</v>
      </c>
      <c r="L52" s="19" t="s">
        <v>8</v>
      </c>
      <c r="M52" s="19" t="s">
        <v>378</v>
      </c>
      <c r="N52" s="19" t="s">
        <v>379</v>
      </c>
      <c r="O52" s="19" t="s">
        <v>380</v>
      </c>
      <c r="P52" s="19">
        <v>750</v>
      </c>
      <c r="Q52" s="19">
        <v>0.01</v>
      </c>
      <c r="R52" s="19">
        <v>5</v>
      </c>
      <c r="S52" s="20">
        <v>3000000</v>
      </c>
      <c r="T52" s="21" t="s">
        <v>381</v>
      </c>
    </row>
    <row r="53" spans="2:20" ht="15.75" thickBot="1" x14ac:dyDescent="0.3">
      <c r="B53" s="18" t="s">
        <v>0</v>
      </c>
      <c r="C53" s="19" t="s">
        <v>150</v>
      </c>
      <c r="D53" s="19" t="s">
        <v>382</v>
      </c>
      <c r="E53" s="19" t="s">
        <v>383</v>
      </c>
      <c r="F53" s="15">
        <f>VLOOKUP(E:E,'05.06.2017'!E:F,2,FALSE)</f>
        <v>0</v>
      </c>
      <c r="G53" s="15" t="str">
        <f>VLOOKUP(E:E,'22.05.2017'!E:G,3,FALSE)</f>
        <v>IOB-fähig seit 15.04.2016</v>
      </c>
      <c r="H53" s="19" t="s">
        <v>384</v>
      </c>
      <c r="I53" s="19" t="s">
        <v>5</v>
      </c>
      <c r="J53" s="19" t="s">
        <v>6</v>
      </c>
      <c r="K53" s="19" t="s">
        <v>16</v>
      </c>
      <c r="L53" s="19" t="s">
        <v>8</v>
      </c>
      <c r="M53" s="19" t="s">
        <v>385</v>
      </c>
      <c r="N53" s="19" t="s">
        <v>386</v>
      </c>
      <c r="O53" s="19" t="s">
        <v>113</v>
      </c>
      <c r="P53" s="19">
        <v>5000</v>
      </c>
      <c r="Q53" s="19">
        <v>0.01</v>
      </c>
      <c r="R53" s="19">
        <v>5</v>
      </c>
      <c r="S53" s="20">
        <v>3000000</v>
      </c>
      <c r="T53" s="21" t="s">
        <v>387</v>
      </c>
    </row>
    <row r="54" spans="2:20" ht="15.75" thickBot="1" x14ac:dyDescent="0.3">
      <c r="B54" s="18" t="s">
        <v>0</v>
      </c>
      <c r="C54" s="19" t="s">
        <v>150</v>
      </c>
      <c r="D54" s="19" t="s">
        <v>388</v>
      </c>
      <c r="E54" s="19" t="s">
        <v>389</v>
      </c>
      <c r="F54" s="15">
        <f>VLOOKUP(E:E,'05.06.2017'!E:F,2,FALSE)</f>
        <v>0</v>
      </c>
      <c r="G54" s="15" t="str">
        <f>VLOOKUP(E:E,'22.05.2017'!E:G,3,FALSE)</f>
        <v>IOB-fähig seit 15.04.2016</v>
      </c>
      <c r="H54" s="19" t="s">
        <v>390</v>
      </c>
      <c r="I54" s="19" t="s">
        <v>5</v>
      </c>
      <c r="J54" s="19" t="s">
        <v>6</v>
      </c>
      <c r="K54" s="19" t="s">
        <v>16</v>
      </c>
      <c r="L54" s="19" t="s">
        <v>8</v>
      </c>
      <c r="M54" s="19" t="s">
        <v>391</v>
      </c>
      <c r="N54" s="19" t="s">
        <v>392</v>
      </c>
      <c r="O54" s="19" t="s">
        <v>113</v>
      </c>
      <c r="P54" s="19">
        <v>3000</v>
      </c>
      <c r="Q54" s="19">
        <v>0.01</v>
      </c>
      <c r="R54" s="19">
        <v>5</v>
      </c>
      <c r="S54" s="20">
        <v>3000000</v>
      </c>
      <c r="T54" s="21" t="s">
        <v>393</v>
      </c>
    </row>
    <row r="55" spans="2:20" ht="15.75" thickBot="1" x14ac:dyDescent="0.3">
      <c r="B55" s="18" t="s">
        <v>0</v>
      </c>
      <c r="C55" s="19" t="s">
        <v>150</v>
      </c>
      <c r="D55" s="19" t="s">
        <v>394</v>
      </c>
      <c r="E55" s="19" t="s">
        <v>395</v>
      </c>
      <c r="F55" s="15">
        <f>VLOOKUP(E:E,'05.06.2017'!E:F,2,FALSE)</f>
        <v>0</v>
      </c>
      <c r="G55" s="15" t="str">
        <f>VLOOKUP(E:E,'22.05.2017'!E:G,3,FALSE)</f>
        <v>ber. IOB-fähig gewesen</v>
      </c>
      <c r="H55" s="19" t="s">
        <v>396</v>
      </c>
      <c r="I55" s="19" t="s">
        <v>5</v>
      </c>
      <c r="J55" s="19" t="s">
        <v>6</v>
      </c>
      <c r="K55" s="19" t="s">
        <v>16</v>
      </c>
      <c r="L55" s="19" t="s">
        <v>8</v>
      </c>
      <c r="M55" s="19" t="s">
        <v>397</v>
      </c>
      <c r="N55" s="19" t="s">
        <v>398</v>
      </c>
      <c r="O55" s="19" t="s">
        <v>399</v>
      </c>
      <c r="P55" s="19">
        <v>15000</v>
      </c>
      <c r="Q55" s="19">
        <v>0.01</v>
      </c>
      <c r="R55" s="19">
        <v>5</v>
      </c>
      <c r="S55" s="20">
        <v>3000000</v>
      </c>
      <c r="T55" s="21" t="s">
        <v>400</v>
      </c>
    </row>
    <row r="56" spans="2:20" ht="15.75" thickBot="1" x14ac:dyDescent="0.3">
      <c r="B56" s="18" t="s">
        <v>0</v>
      </c>
      <c r="C56" s="19" t="s">
        <v>150</v>
      </c>
      <c r="D56" s="19" t="s">
        <v>401</v>
      </c>
      <c r="E56" s="19" t="s">
        <v>402</v>
      </c>
      <c r="F56" s="15">
        <f>VLOOKUP(E:E,'05.06.2017'!E:F,2,FALSE)</f>
        <v>0</v>
      </c>
      <c r="G56" s="15" t="str">
        <f>VLOOKUP(E:E,'22.05.2017'!E:G,3,FALSE)</f>
        <v>IOB-fähig seit 15.04.2016</v>
      </c>
      <c r="H56" s="19" t="s">
        <v>403</v>
      </c>
      <c r="I56" s="19" t="s">
        <v>5</v>
      </c>
      <c r="J56" s="19" t="s">
        <v>6</v>
      </c>
      <c r="K56" s="19" t="s">
        <v>16</v>
      </c>
      <c r="L56" s="19" t="s">
        <v>8</v>
      </c>
      <c r="M56" s="19" t="s">
        <v>404</v>
      </c>
      <c r="N56" s="19" t="s">
        <v>405</v>
      </c>
      <c r="O56" s="19" t="s">
        <v>406</v>
      </c>
      <c r="P56" s="19">
        <v>5000</v>
      </c>
      <c r="Q56" s="19">
        <v>0.01</v>
      </c>
      <c r="R56" s="19">
        <v>5</v>
      </c>
      <c r="S56" s="20">
        <v>3000000</v>
      </c>
      <c r="T56" s="21" t="s">
        <v>407</v>
      </c>
    </row>
    <row r="57" spans="2:20" ht="15.75" thickBot="1" x14ac:dyDescent="0.3">
      <c r="B57" s="18" t="s">
        <v>0</v>
      </c>
      <c r="C57" s="19" t="s">
        <v>150</v>
      </c>
      <c r="D57" s="19" t="s">
        <v>151</v>
      </c>
      <c r="E57" s="19" t="s">
        <v>152</v>
      </c>
      <c r="F57" s="15">
        <f>VLOOKUP(E:E,'05.06.2017'!E:F,2,FALSE)</f>
        <v>0</v>
      </c>
      <c r="G57" s="15" t="str">
        <f>VLOOKUP(E:E,'22.05.2017'!E:G,3,FALSE)</f>
        <v>IOB-fähig seit 15.04.2016</v>
      </c>
      <c r="H57" s="19" t="s">
        <v>153</v>
      </c>
      <c r="I57" s="19" t="s">
        <v>5</v>
      </c>
      <c r="J57" s="19" t="s">
        <v>6</v>
      </c>
      <c r="K57" s="19" t="s">
        <v>16</v>
      </c>
      <c r="L57" s="19" t="s">
        <v>8</v>
      </c>
      <c r="M57" s="19" t="s">
        <v>154</v>
      </c>
      <c r="N57" s="19" t="s">
        <v>155</v>
      </c>
      <c r="O57" s="19" t="s">
        <v>156</v>
      </c>
      <c r="P57" s="19">
        <v>50000</v>
      </c>
      <c r="Q57" s="19">
        <v>0.01</v>
      </c>
      <c r="R57" s="19">
        <v>5</v>
      </c>
      <c r="S57" s="20">
        <v>3000000</v>
      </c>
      <c r="T57" s="21" t="s">
        <v>157</v>
      </c>
    </row>
    <row r="58" spans="2:20" ht="15.75" thickBot="1" x14ac:dyDescent="0.3">
      <c r="B58" s="18" t="s">
        <v>0</v>
      </c>
      <c r="C58" s="19" t="s">
        <v>150</v>
      </c>
      <c r="D58" s="19" t="s">
        <v>158</v>
      </c>
      <c r="E58" s="19" t="s">
        <v>159</v>
      </c>
      <c r="F58" s="15">
        <f>VLOOKUP(E:E,'05.06.2017'!E:F,2,FALSE)</f>
        <v>0</v>
      </c>
      <c r="G58" s="15" t="str">
        <f>VLOOKUP(E:E,'22.05.2017'!E:G,3,FALSE)</f>
        <v>in vorheriger Liste vorhanden!</v>
      </c>
      <c r="H58" s="19" t="s">
        <v>160</v>
      </c>
      <c r="I58" s="19" t="s">
        <v>5</v>
      </c>
      <c r="J58" s="19" t="s">
        <v>6</v>
      </c>
      <c r="K58" s="19" t="s">
        <v>16</v>
      </c>
      <c r="L58" s="19" t="s">
        <v>8</v>
      </c>
      <c r="M58" s="19" t="s">
        <v>161</v>
      </c>
      <c r="N58" s="19" t="s">
        <v>162</v>
      </c>
      <c r="O58" s="19" t="s">
        <v>113</v>
      </c>
      <c r="P58" s="19">
        <v>15000</v>
      </c>
      <c r="Q58" s="19">
        <v>0.01</v>
      </c>
      <c r="R58" s="19">
        <v>5</v>
      </c>
      <c r="S58" s="20">
        <v>3000000</v>
      </c>
      <c r="T58" s="21" t="s">
        <v>163</v>
      </c>
    </row>
    <row r="59" spans="2:20" ht="15.75" thickBot="1" x14ac:dyDescent="0.3">
      <c r="B59" s="18" t="s">
        <v>0</v>
      </c>
      <c r="C59" s="19" t="s">
        <v>150</v>
      </c>
      <c r="D59" s="19" t="s">
        <v>164</v>
      </c>
      <c r="E59" s="19" t="s">
        <v>165</v>
      </c>
      <c r="F59" s="15">
        <f>VLOOKUP(E:E,'05.06.2017'!E:F,2,FALSE)</f>
        <v>0</v>
      </c>
      <c r="G59" s="15" t="str">
        <f>VLOOKUP(E:E,'22.05.2017'!E:G,3,FALSE)</f>
        <v>in vorheriger Liste vorhanden!</v>
      </c>
      <c r="H59" s="19" t="s">
        <v>166</v>
      </c>
      <c r="I59" s="19" t="s">
        <v>5</v>
      </c>
      <c r="J59" s="19" t="s">
        <v>6</v>
      </c>
      <c r="K59" s="19" t="s">
        <v>53</v>
      </c>
      <c r="L59" s="19" t="s">
        <v>8</v>
      </c>
      <c r="M59" s="19" t="s">
        <v>167</v>
      </c>
      <c r="N59" s="19" t="s">
        <v>168</v>
      </c>
      <c r="O59" s="19" t="s">
        <v>113</v>
      </c>
      <c r="P59" s="19">
        <v>1500</v>
      </c>
      <c r="Q59" s="19">
        <v>0.01</v>
      </c>
      <c r="R59" s="19">
        <v>5</v>
      </c>
      <c r="S59" s="20">
        <v>3000000</v>
      </c>
      <c r="T59" s="21" t="s">
        <v>169</v>
      </c>
    </row>
    <row r="60" spans="2:20" ht="15.75" thickBot="1" x14ac:dyDescent="0.3">
      <c r="B60" s="18" t="s">
        <v>0</v>
      </c>
      <c r="C60" s="19" t="s">
        <v>150</v>
      </c>
      <c r="D60" s="19" t="s">
        <v>170</v>
      </c>
      <c r="E60" s="19" t="s">
        <v>171</v>
      </c>
      <c r="F60" s="15">
        <f>VLOOKUP(E:E,'05.06.2017'!E:F,2,FALSE)</f>
        <v>0</v>
      </c>
      <c r="G60" s="15" t="str">
        <f>VLOOKUP(E:E,'22.05.2017'!E:G,3,FALSE)</f>
        <v>in vorheriger Liste vorhanden!</v>
      </c>
      <c r="H60" s="19" t="s">
        <v>172</v>
      </c>
      <c r="I60" s="19" t="s">
        <v>5</v>
      </c>
      <c r="J60" s="19" t="s">
        <v>6</v>
      </c>
      <c r="K60" s="19" t="s">
        <v>16</v>
      </c>
      <c r="L60" s="19" t="s">
        <v>8</v>
      </c>
      <c r="M60" s="19" t="s">
        <v>173</v>
      </c>
      <c r="N60" s="19" t="s">
        <v>174</v>
      </c>
      <c r="O60" s="19" t="s">
        <v>175</v>
      </c>
      <c r="P60" s="19">
        <v>5000</v>
      </c>
      <c r="Q60" s="19">
        <v>0.01</v>
      </c>
      <c r="R60" s="19">
        <v>5</v>
      </c>
      <c r="S60" s="20">
        <v>3000000</v>
      </c>
      <c r="T60" s="21" t="s">
        <v>176</v>
      </c>
    </row>
    <row r="61" spans="2:20" ht="15.75" thickBot="1" x14ac:dyDescent="0.3">
      <c r="B61" s="18" t="s">
        <v>0</v>
      </c>
      <c r="C61" s="19" t="s">
        <v>150</v>
      </c>
      <c r="D61" s="19" t="s">
        <v>177</v>
      </c>
      <c r="E61" s="19" t="s">
        <v>178</v>
      </c>
      <c r="F61" s="15">
        <f>VLOOKUP(E:E,'05.06.2017'!E:F,2,FALSE)</f>
        <v>0</v>
      </c>
      <c r="G61" s="15" t="str">
        <f>VLOOKUP(E:E,'22.05.2017'!E:G,3,FALSE)</f>
        <v>in vorheriger Liste vorhanden!</v>
      </c>
      <c r="H61" s="19" t="s">
        <v>179</v>
      </c>
      <c r="I61" s="19" t="s">
        <v>5</v>
      </c>
      <c r="J61" s="19" t="s">
        <v>6</v>
      </c>
      <c r="K61" s="19" t="s">
        <v>16</v>
      </c>
      <c r="L61" s="19" t="s">
        <v>8</v>
      </c>
      <c r="M61" s="19" t="s">
        <v>180</v>
      </c>
      <c r="N61" s="19" t="s">
        <v>181</v>
      </c>
      <c r="O61" s="19" t="s">
        <v>182</v>
      </c>
      <c r="P61" s="19">
        <v>10000</v>
      </c>
      <c r="Q61" s="19">
        <v>0.01</v>
      </c>
      <c r="R61" s="19">
        <v>5</v>
      </c>
      <c r="S61" s="20">
        <v>3000000</v>
      </c>
      <c r="T61" s="21" t="s">
        <v>183</v>
      </c>
    </row>
    <row r="62" spans="2:20" ht="15.75" thickBot="1" x14ac:dyDescent="0.3">
      <c r="B62" s="18" t="s">
        <v>0</v>
      </c>
      <c r="C62" s="19" t="s">
        <v>150</v>
      </c>
      <c r="D62" s="19" t="s">
        <v>184</v>
      </c>
      <c r="E62" s="19" t="s">
        <v>185</v>
      </c>
      <c r="F62" s="15">
        <f>VLOOKUP(E:E,'05.06.2017'!E:F,2,FALSE)</f>
        <v>0</v>
      </c>
      <c r="G62" s="15" t="str">
        <f>VLOOKUP(E:E,'22.05.2017'!E:G,3,FALSE)</f>
        <v>in vorheriger Liste vorhanden!</v>
      </c>
      <c r="H62" s="19" t="s">
        <v>186</v>
      </c>
      <c r="I62" s="19" t="s">
        <v>5</v>
      </c>
      <c r="J62" s="19" t="s">
        <v>6</v>
      </c>
      <c r="K62" s="19" t="s">
        <v>16</v>
      </c>
      <c r="L62" s="19" t="s">
        <v>8</v>
      </c>
      <c r="M62" s="19" t="s">
        <v>187</v>
      </c>
      <c r="N62" s="19" t="s">
        <v>188</v>
      </c>
      <c r="O62" s="19" t="s">
        <v>106</v>
      </c>
      <c r="P62" s="19">
        <v>15000</v>
      </c>
      <c r="Q62" s="19">
        <v>0.01</v>
      </c>
      <c r="R62" s="19">
        <v>5</v>
      </c>
      <c r="S62" s="20">
        <v>3000000</v>
      </c>
      <c r="T62" s="21" t="s">
        <v>189</v>
      </c>
    </row>
    <row r="63" spans="2:20" ht="15.75" thickBot="1" x14ac:dyDescent="0.3">
      <c r="B63" s="18" t="s">
        <v>0</v>
      </c>
      <c r="C63" s="19" t="s">
        <v>150</v>
      </c>
      <c r="D63" s="19" t="s">
        <v>190</v>
      </c>
      <c r="E63" s="19" t="s">
        <v>191</v>
      </c>
      <c r="F63" s="15">
        <f>VLOOKUP(E:E,'05.06.2017'!E:F,2,FALSE)</f>
        <v>0</v>
      </c>
      <c r="G63" s="15" t="str">
        <f>VLOOKUP(E:E,'22.05.2017'!E:G,3,FALSE)</f>
        <v>in vorheriger Liste vorhanden!</v>
      </c>
      <c r="H63" s="19" t="s">
        <v>192</v>
      </c>
      <c r="I63" s="19" t="s">
        <v>5</v>
      </c>
      <c r="J63" s="19" t="s">
        <v>6</v>
      </c>
      <c r="K63" s="19" t="s">
        <v>16</v>
      </c>
      <c r="L63" s="19" t="s">
        <v>8</v>
      </c>
      <c r="M63" s="19" t="s">
        <v>193</v>
      </c>
      <c r="N63" s="19" t="s">
        <v>194</v>
      </c>
      <c r="O63" s="19" t="s">
        <v>195</v>
      </c>
      <c r="P63" s="19">
        <v>2000</v>
      </c>
      <c r="Q63" s="19">
        <v>0.01</v>
      </c>
      <c r="R63" s="19">
        <v>5</v>
      </c>
      <c r="S63" s="20">
        <v>3000000</v>
      </c>
      <c r="T63" s="21" t="s">
        <v>196</v>
      </c>
    </row>
    <row r="64" spans="2:20" ht="15.75" thickBot="1" x14ac:dyDescent="0.3">
      <c r="B64" s="18" t="s">
        <v>0</v>
      </c>
      <c r="C64" s="19" t="s">
        <v>150</v>
      </c>
      <c r="D64" s="19" t="s">
        <v>620</v>
      </c>
      <c r="E64" s="19" t="s">
        <v>198</v>
      </c>
      <c r="F64" s="15">
        <f>VLOOKUP(E:E,'05.06.2017'!E:F,2,FALSE)</f>
        <v>0</v>
      </c>
      <c r="G64" s="15" t="str">
        <f>VLOOKUP(E:E,'22.05.2017'!E:G,3,FALSE)</f>
        <v>in vorheriger Liste vorhanden!</v>
      </c>
      <c r="H64" s="19" t="s">
        <v>199</v>
      </c>
      <c r="I64" s="19" t="s">
        <v>5</v>
      </c>
      <c r="J64" s="19" t="s">
        <v>6</v>
      </c>
      <c r="K64" s="19" t="s">
        <v>16</v>
      </c>
      <c r="L64" s="19" t="s">
        <v>8</v>
      </c>
      <c r="M64" s="19" t="s">
        <v>200</v>
      </c>
      <c r="N64" s="19" t="s">
        <v>201</v>
      </c>
      <c r="O64" s="19" t="s">
        <v>113</v>
      </c>
      <c r="P64" s="19">
        <v>10000</v>
      </c>
      <c r="Q64" s="19">
        <v>0.01</v>
      </c>
      <c r="R64" s="19">
        <v>5</v>
      </c>
      <c r="S64" s="20">
        <v>3000000</v>
      </c>
      <c r="T64" s="21" t="s">
        <v>621</v>
      </c>
    </row>
    <row r="65" spans="2:20" ht="15.75" thickBot="1" x14ac:dyDescent="0.3">
      <c r="B65" s="18" t="s">
        <v>0</v>
      </c>
      <c r="C65" s="19" t="s">
        <v>150</v>
      </c>
      <c r="D65" s="19" t="s">
        <v>203</v>
      </c>
      <c r="E65" s="19" t="s">
        <v>204</v>
      </c>
      <c r="F65" s="15">
        <f>VLOOKUP(E:E,'05.06.2017'!E:F,2,FALSE)</f>
        <v>0</v>
      </c>
      <c r="G65" s="15" t="str">
        <f>VLOOKUP(E:E,'22.05.2017'!E:G,3,FALSE)</f>
        <v>in vorheriger Liste vorhanden!</v>
      </c>
      <c r="H65" s="19" t="s">
        <v>205</v>
      </c>
      <c r="I65" s="19" t="s">
        <v>5</v>
      </c>
      <c r="J65" s="19" t="s">
        <v>6</v>
      </c>
      <c r="K65" s="19" t="s">
        <v>16</v>
      </c>
      <c r="L65" s="19" t="s">
        <v>8</v>
      </c>
      <c r="M65" s="19" t="s">
        <v>206</v>
      </c>
      <c r="N65" s="19" t="s">
        <v>207</v>
      </c>
      <c r="O65" s="19" t="s">
        <v>208</v>
      </c>
      <c r="P65" s="19">
        <v>5000</v>
      </c>
      <c r="Q65" s="19">
        <v>0.01</v>
      </c>
      <c r="R65" s="19">
        <v>5</v>
      </c>
      <c r="S65" s="20">
        <v>3000000</v>
      </c>
      <c r="T65" s="21" t="s">
        <v>209</v>
      </c>
    </row>
    <row r="66" spans="2:20" ht="15.75" thickBot="1" x14ac:dyDescent="0.3">
      <c r="B66" s="18" t="s">
        <v>0</v>
      </c>
      <c r="C66" s="19" t="s">
        <v>150</v>
      </c>
      <c r="D66" s="19" t="s">
        <v>210</v>
      </c>
      <c r="E66" s="19" t="s">
        <v>211</v>
      </c>
      <c r="F66" s="15">
        <f>VLOOKUP(E:E,'05.06.2017'!E:F,2,FALSE)</f>
        <v>0</v>
      </c>
      <c r="G66" s="15" t="str">
        <f>VLOOKUP(E:E,'22.05.2017'!E:G,3,FALSE)</f>
        <v>in vorheriger Liste vorhanden!</v>
      </c>
      <c r="H66" s="19" t="s">
        <v>212</v>
      </c>
      <c r="I66" s="19" t="s">
        <v>5</v>
      </c>
      <c r="J66" s="19" t="s">
        <v>6</v>
      </c>
      <c r="K66" s="19" t="s">
        <v>7</v>
      </c>
      <c r="L66" s="19" t="s">
        <v>8</v>
      </c>
      <c r="M66" s="19" t="s">
        <v>213</v>
      </c>
      <c r="N66" s="19" t="s">
        <v>214</v>
      </c>
      <c r="O66" s="19" t="s">
        <v>215</v>
      </c>
      <c r="P66" s="19">
        <v>3000</v>
      </c>
      <c r="Q66" s="19">
        <v>0.01</v>
      </c>
      <c r="R66" s="19">
        <v>5</v>
      </c>
      <c r="S66" s="20">
        <v>3000000</v>
      </c>
      <c r="T66" s="21" t="s">
        <v>216</v>
      </c>
    </row>
    <row r="67" spans="2:20" ht="15.75" thickBot="1" x14ac:dyDescent="0.3">
      <c r="B67" s="18" t="s">
        <v>0</v>
      </c>
      <c r="C67" s="19" t="s">
        <v>150</v>
      </c>
      <c r="D67" s="19" t="s">
        <v>217</v>
      </c>
      <c r="E67" s="19" t="s">
        <v>218</v>
      </c>
      <c r="F67" s="15">
        <f>VLOOKUP(E:E,'05.06.2017'!E:F,2,FALSE)</f>
        <v>0</v>
      </c>
      <c r="G67" s="15" t="str">
        <f>VLOOKUP(E:E,'22.05.2017'!E:G,3,FALSE)</f>
        <v>in vorheriger Liste vorhanden!</v>
      </c>
      <c r="H67" s="19" t="s">
        <v>219</v>
      </c>
      <c r="I67" s="19" t="s">
        <v>5</v>
      </c>
      <c r="J67" s="19" t="s">
        <v>6</v>
      </c>
      <c r="K67" s="19" t="s">
        <v>16</v>
      </c>
      <c r="L67" s="19" t="s">
        <v>8</v>
      </c>
      <c r="M67" s="19" t="s">
        <v>220</v>
      </c>
      <c r="N67" s="19" t="s">
        <v>221</v>
      </c>
      <c r="O67" s="19" t="s">
        <v>222</v>
      </c>
      <c r="P67" s="19">
        <v>2000</v>
      </c>
      <c r="Q67" s="19">
        <v>0.01</v>
      </c>
      <c r="R67" s="19">
        <v>5</v>
      </c>
      <c r="S67" s="20">
        <v>3000000</v>
      </c>
      <c r="T67" s="21" t="s">
        <v>223</v>
      </c>
    </row>
    <row r="68" spans="2:20" ht="15.75" thickBot="1" x14ac:dyDescent="0.3">
      <c r="B68" s="18" t="s">
        <v>0</v>
      </c>
      <c r="C68" s="19" t="s">
        <v>150</v>
      </c>
      <c r="D68" s="19" t="s">
        <v>224</v>
      </c>
      <c r="E68" s="19" t="s">
        <v>225</v>
      </c>
      <c r="F68" s="15">
        <f>VLOOKUP(E:E,'05.06.2017'!E:F,2,FALSE)</f>
        <v>0</v>
      </c>
      <c r="G68" s="15" t="str">
        <f>VLOOKUP(E:E,'22.05.2017'!E:G,3,FALSE)</f>
        <v>IOB-fähig seit 17.08.2015</v>
      </c>
      <c r="H68" s="19" t="s">
        <v>226</v>
      </c>
      <c r="I68" s="19" t="s">
        <v>5</v>
      </c>
      <c r="J68" s="19" t="s">
        <v>6</v>
      </c>
      <c r="K68" s="19" t="s">
        <v>16</v>
      </c>
      <c r="L68" s="19" t="s">
        <v>8</v>
      </c>
      <c r="M68" s="19" t="s">
        <v>227</v>
      </c>
      <c r="N68" s="19" t="s">
        <v>228</v>
      </c>
      <c r="O68" s="19" t="s">
        <v>229</v>
      </c>
      <c r="P68" s="19">
        <v>30000</v>
      </c>
      <c r="Q68" s="19">
        <v>0.01</v>
      </c>
      <c r="R68" s="19">
        <v>5</v>
      </c>
      <c r="S68" s="20">
        <v>3000000</v>
      </c>
      <c r="T68" s="21" t="s">
        <v>230</v>
      </c>
    </row>
    <row r="69" spans="2:20" ht="15.75" thickBot="1" x14ac:dyDescent="0.3">
      <c r="B69" s="18" t="s">
        <v>0</v>
      </c>
      <c r="C69" s="19" t="s">
        <v>150</v>
      </c>
      <c r="D69" s="19" t="s">
        <v>238</v>
      </c>
      <c r="E69" s="19" t="s">
        <v>239</v>
      </c>
      <c r="F69" s="15">
        <f>VLOOKUP(E:E,'05.06.2017'!E:F,2,FALSE)</f>
        <v>0</v>
      </c>
      <c r="G69" s="15" t="str">
        <f>VLOOKUP(E:E,'22.05.2017'!E:G,3,FALSE)</f>
        <v>IOB-fähig seit 17.08.2015</v>
      </c>
      <c r="H69" s="19" t="s">
        <v>240</v>
      </c>
      <c r="I69" s="19" t="s">
        <v>5</v>
      </c>
      <c r="J69" s="19" t="s">
        <v>6</v>
      </c>
      <c r="K69" s="19" t="s">
        <v>16</v>
      </c>
      <c r="L69" s="19" t="s">
        <v>8</v>
      </c>
      <c r="M69" s="19" t="s">
        <v>241</v>
      </c>
      <c r="N69" s="19" t="s">
        <v>242</v>
      </c>
      <c r="O69" s="19" t="s">
        <v>243</v>
      </c>
      <c r="P69" s="19">
        <v>100000</v>
      </c>
      <c r="Q69" s="19">
        <v>0.01</v>
      </c>
      <c r="R69" s="19">
        <v>5</v>
      </c>
      <c r="S69" s="20">
        <v>3000000</v>
      </c>
      <c r="T69" s="21" t="s">
        <v>244</v>
      </c>
    </row>
    <row r="70" spans="2:20" ht="15.75" thickBot="1" x14ac:dyDescent="0.3">
      <c r="B70" s="18" t="s">
        <v>0</v>
      </c>
      <c r="C70" s="19" t="s">
        <v>150</v>
      </c>
      <c r="D70" s="19" t="s">
        <v>245</v>
      </c>
      <c r="E70" s="19" t="s">
        <v>246</v>
      </c>
      <c r="F70" s="15">
        <f>VLOOKUP(E:E,'05.06.2017'!E:F,2,FALSE)</f>
        <v>0</v>
      </c>
      <c r="G70" s="15" t="str">
        <f>VLOOKUP(E:E,'22.05.2017'!E:G,3,FALSE)</f>
        <v>IOB-fähig seit 17.08.2015</v>
      </c>
      <c r="H70" s="19" t="s">
        <v>247</v>
      </c>
      <c r="I70" s="19" t="s">
        <v>5</v>
      </c>
      <c r="J70" s="19" t="s">
        <v>6</v>
      </c>
      <c r="K70" s="19" t="s">
        <v>16</v>
      </c>
      <c r="L70" s="19" t="s">
        <v>8</v>
      </c>
      <c r="M70" s="19" t="s">
        <v>248</v>
      </c>
      <c r="N70" s="19" t="s">
        <v>249</v>
      </c>
      <c r="O70" s="19" t="s">
        <v>113</v>
      </c>
      <c r="P70" s="19">
        <v>3000</v>
      </c>
      <c r="Q70" s="19">
        <v>0.01</v>
      </c>
      <c r="R70" s="19">
        <v>5</v>
      </c>
      <c r="S70" s="20">
        <v>3000000</v>
      </c>
      <c r="T70" s="21" t="s">
        <v>250</v>
      </c>
    </row>
    <row r="71" spans="2:20" ht="15.75" thickBot="1" x14ac:dyDescent="0.3">
      <c r="B71" s="18" t="s">
        <v>0</v>
      </c>
      <c r="C71" s="19" t="s">
        <v>150</v>
      </c>
      <c r="D71" s="19" t="s">
        <v>251</v>
      </c>
      <c r="E71" s="19" t="s">
        <v>252</v>
      </c>
      <c r="F71" s="15">
        <f>VLOOKUP(E:E,'05.06.2017'!E:F,2,FALSE)</f>
        <v>0</v>
      </c>
      <c r="G71" s="15" t="str">
        <f>VLOOKUP(E:E,'22.05.2017'!E:G,3,FALSE)</f>
        <v>IOB-fähig seit 17.08.2015</v>
      </c>
      <c r="H71" s="19" t="s">
        <v>253</v>
      </c>
      <c r="I71" s="19" t="s">
        <v>5</v>
      </c>
      <c r="J71" s="19" t="s">
        <v>6</v>
      </c>
      <c r="K71" s="19" t="s">
        <v>53</v>
      </c>
      <c r="L71" s="19" t="s">
        <v>8</v>
      </c>
      <c r="M71" s="19" t="s">
        <v>254</v>
      </c>
      <c r="N71" s="19" t="s">
        <v>255</v>
      </c>
      <c r="O71" s="19" t="s">
        <v>113</v>
      </c>
      <c r="P71" s="19">
        <v>3000</v>
      </c>
      <c r="Q71" s="19">
        <v>0.01</v>
      </c>
      <c r="R71" s="19">
        <v>5</v>
      </c>
      <c r="S71" s="20">
        <v>3000000</v>
      </c>
      <c r="T71" s="21" t="s">
        <v>256</v>
      </c>
    </row>
    <row r="72" spans="2:20" ht="15.75" thickBot="1" x14ac:dyDescent="0.3">
      <c r="B72" s="18" t="s">
        <v>0</v>
      </c>
      <c r="C72" s="19" t="s">
        <v>150</v>
      </c>
      <c r="D72" s="19" t="s">
        <v>257</v>
      </c>
      <c r="E72" s="19" t="s">
        <v>258</v>
      </c>
      <c r="F72" s="15">
        <f>VLOOKUP(E:E,'05.06.2017'!E:F,2,FALSE)</f>
        <v>0</v>
      </c>
      <c r="G72" s="15" t="str">
        <f>VLOOKUP(E:E,'22.05.2017'!E:G,3,FALSE)</f>
        <v>IOB-fähig seit 17.08.2015</v>
      </c>
      <c r="H72" s="19" t="s">
        <v>259</v>
      </c>
      <c r="I72" s="19" t="s">
        <v>5</v>
      </c>
      <c r="J72" s="19" t="s">
        <v>6</v>
      </c>
      <c r="K72" s="19" t="s">
        <v>16</v>
      </c>
      <c r="L72" s="19" t="s">
        <v>8</v>
      </c>
      <c r="M72" s="19" t="s">
        <v>260</v>
      </c>
      <c r="N72" s="19" t="s">
        <v>261</v>
      </c>
      <c r="O72" s="19" t="s">
        <v>262</v>
      </c>
      <c r="P72" s="19">
        <v>20000</v>
      </c>
      <c r="Q72" s="19">
        <v>0.01</v>
      </c>
      <c r="R72" s="19">
        <v>5</v>
      </c>
      <c r="S72" s="20">
        <v>3000000</v>
      </c>
      <c r="T72" s="21" t="s">
        <v>263</v>
      </c>
    </row>
    <row r="73" spans="2:20" ht="15.75" thickBot="1" x14ac:dyDescent="0.3">
      <c r="B73" s="18" t="s">
        <v>0</v>
      </c>
      <c r="C73" s="19" t="s">
        <v>150</v>
      </c>
      <c r="D73" s="19" t="s">
        <v>264</v>
      </c>
      <c r="E73" s="19" t="s">
        <v>265</v>
      </c>
      <c r="F73" s="15">
        <f>VLOOKUP(E:E,'05.06.2017'!E:F,2,FALSE)</f>
        <v>0</v>
      </c>
      <c r="G73" s="15" t="str">
        <f>VLOOKUP(E:E,'22.05.2017'!E:G,3,FALSE)</f>
        <v>IOB-fähig seit 17.08.2015</v>
      </c>
      <c r="H73" s="19" t="s">
        <v>266</v>
      </c>
      <c r="I73" s="19" t="s">
        <v>5</v>
      </c>
      <c r="J73" s="19" t="s">
        <v>6</v>
      </c>
      <c r="K73" s="19" t="s">
        <v>16</v>
      </c>
      <c r="L73" s="19" t="s">
        <v>8</v>
      </c>
      <c r="M73" s="19" t="s">
        <v>267</v>
      </c>
      <c r="N73" s="19" t="s">
        <v>268</v>
      </c>
      <c r="O73" s="19" t="s">
        <v>269</v>
      </c>
      <c r="P73" s="19">
        <v>10000</v>
      </c>
      <c r="Q73" s="19">
        <v>0.01</v>
      </c>
      <c r="R73" s="19">
        <v>5</v>
      </c>
      <c r="S73" s="20">
        <v>3000000</v>
      </c>
      <c r="T73" s="21" t="s">
        <v>270</v>
      </c>
    </row>
    <row r="74" spans="2:20" ht="15.75" thickBot="1" x14ac:dyDescent="0.3">
      <c r="B74" s="18" t="s">
        <v>0</v>
      </c>
      <c r="C74" s="19" t="s">
        <v>150</v>
      </c>
      <c r="D74" s="19" t="s">
        <v>271</v>
      </c>
      <c r="E74" s="19" t="s">
        <v>272</v>
      </c>
      <c r="F74" s="15">
        <f>VLOOKUP(E:E,'05.06.2017'!E:F,2,FALSE)</f>
        <v>0</v>
      </c>
      <c r="G74" s="15" t="str">
        <f>VLOOKUP(E:E,'22.05.2017'!E:G,3,FALSE)</f>
        <v>IOB-fähig seit 17.08.2015</v>
      </c>
      <c r="H74" s="19" t="s">
        <v>273</v>
      </c>
      <c r="I74" s="19" t="s">
        <v>5</v>
      </c>
      <c r="J74" s="19" t="s">
        <v>6</v>
      </c>
      <c r="K74" s="19" t="s">
        <v>16</v>
      </c>
      <c r="L74" s="19" t="s">
        <v>8</v>
      </c>
      <c r="M74" s="19" t="s">
        <v>274</v>
      </c>
      <c r="N74" s="19" t="s">
        <v>275</v>
      </c>
      <c r="O74" s="19" t="s">
        <v>276</v>
      </c>
      <c r="P74" s="19">
        <v>10000</v>
      </c>
      <c r="Q74" s="19">
        <v>0.01</v>
      </c>
      <c r="R74" s="19">
        <v>5</v>
      </c>
      <c r="S74" s="20">
        <v>3000000</v>
      </c>
      <c r="T74" s="21" t="s">
        <v>277</v>
      </c>
    </row>
    <row r="75" spans="2:20" ht="15.75" thickBot="1" x14ac:dyDescent="0.3">
      <c r="B75" s="18" t="s">
        <v>0</v>
      </c>
      <c r="C75" s="19" t="s">
        <v>150</v>
      </c>
      <c r="D75" s="19" t="s">
        <v>285</v>
      </c>
      <c r="E75" s="19" t="s">
        <v>286</v>
      </c>
      <c r="F75" s="15">
        <f>VLOOKUP(E:E,'05.06.2017'!E:F,2,FALSE)</f>
        <v>0</v>
      </c>
      <c r="G75" s="15" t="str">
        <f>VLOOKUP(E:E,'22.05.2017'!E:G,3,FALSE)</f>
        <v>IOB-fähig seit 17.08.2015</v>
      </c>
      <c r="H75" s="19" t="s">
        <v>287</v>
      </c>
      <c r="I75" s="19" t="s">
        <v>5</v>
      </c>
      <c r="J75" s="19" t="s">
        <v>6</v>
      </c>
      <c r="K75" s="19" t="s">
        <v>16</v>
      </c>
      <c r="L75" s="19" t="s">
        <v>8</v>
      </c>
      <c r="M75" s="19" t="s">
        <v>288</v>
      </c>
      <c r="N75" s="19" t="s">
        <v>289</v>
      </c>
      <c r="O75" s="19" t="s">
        <v>290</v>
      </c>
      <c r="P75" s="19">
        <v>3000</v>
      </c>
      <c r="Q75" s="19">
        <v>0.01</v>
      </c>
      <c r="R75" s="19">
        <v>5</v>
      </c>
      <c r="S75" s="20">
        <v>3000000</v>
      </c>
      <c r="T75" s="21" t="s">
        <v>291</v>
      </c>
    </row>
    <row r="76" spans="2:20" ht="15.75" thickBot="1" x14ac:dyDescent="0.3">
      <c r="B76" s="18" t="s">
        <v>0</v>
      </c>
      <c r="C76" s="19" t="s">
        <v>150</v>
      </c>
      <c r="D76" s="19" t="s">
        <v>292</v>
      </c>
      <c r="E76" s="19" t="s">
        <v>293</v>
      </c>
      <c r="F76" s="15">
        <f>VLOOKUP(E:E,'05.06.2017'!E:F,2,FALSE)</f>
        <v>0</v>
      </c>
      <c r="G76" s="15" t="str">
        <f>VLOOKUP(E:E,'22.05.2017'!E:G,3,FALSE)</f>
        <v>IOB-fähig seit 17.08.2015</v>
      </c>
      <c r="H76" s="19" t="s">
        <v>294</v>
      </c>
      <c r="I76" s="19" t="s">
        <v>5</v>
      </c>
      <c r="J76" s="19" t="s">
        <v>6</v>
      </c>
      <c r="K76" s="19" t="s">
        <v>16</v>
      </c>
      <c r="L76" s="19" t="s">
        <v>8</v>
      </c>
      <c r="M76" s="19" t="s">
        <v>295</v>
      </c>
      <c r="N76" s="19" t="s">
        <v>296</v>
      </c>
      <c r="O76" s="19" t="s">
        <v>297</v>
      </c>
      <c r="P76" s="19">
        <v>5000</v>
      </c>
      <c r="Q76" s="19">
        <v>0.01</v>
      </c>
      <c r="R76" s="19">
        <v>5</v>
      </c>
      <c r="S76" s="20">
        <v>3000000</v>
      </c>
      <c r="T76" s="21" t="s">
        <v>298</v>
      </c>
    </row>
    <row r="77" spans="2:20" ht="15.75" thickBot="1" x14ac:dyDescent="0.3">
      <c r="B77" s="18" t="s">
        <v>0</v>
      </c>
      <c r="C77" s="19" t="s">
        <v>150</v>
      </c>
      <c r="D77" s="19" t="s">
        <v>299</v>
      </c>
      <c r="E77" s="19" t="s">
        <v>300</v>
      </c>
      <c r="F77" s="15">
        <f>VLOOKUP(E:E,'05.06.2017'!E:F,2,FALSE)</f>
        <v>0</v>
      </c>
      <c r="G77" s="15" t="str">
        <f>VLOOKUP(E:E,'22.05.2017'!E:G,3,FALSE)</f>
        <v>IOB-fähig seit 17.08.2015</v>
      </c>
      <c r="H77" s="19" t="s">
        <v>301</v>
      </c>
      <c r="I77" s="19" t="s">
        <v>5</v>
      </c>
      <c r="J77" s="19" t="s">
        <v>6</v>
      </c>
      <c r="K77" s="19" t="s">
        <v>16</v>
      </c>
      <c r="L77" s="19" t="s">
        <v>8</v>
      </c>
      <c r="M77" s="19" t="s">
        <v>302</v>
      </c>
      <c r="N77" s="19" t="s">
        <v>303</v>
      </c>
      <c r="O77" s="19" t="s">
        <v>304</v>
      </c>
      <c r="P77" s="19">
        <v>5000</v>
      </c>
      <c r="Q77" s="19">
        <v>0.01</v>
      </c>
      <c r="R77" s="19">
        <v>5</v>
      </c>
      <c r="S77" s="20">
        <v>3000000</v>
      </c>
      <c r="T77" s="21" t="s">
        <v>305</v>
      </c>
    </row>
    <row r="78" spans="2:20" ht="15.75" thickBot="1" x14ac:dyDescent="0.3">
      <c r="B78" s="18" t="s">
        <v>0</v>
      </c>
      <c r="C78" s="19" t="s">
        <v>150</v>
      </c>
      <c r="D78" s="19" t="s">
        <v>306</v>
      </c>
      <c r="E78" s="19" t="s">
        <v>307</v>
      </c>
      <c r="F78" s="15">
        <f>VLOOKUP(E:E,'05.06.2017'!E:F,2,FALSE)</f>
        <v>0</v>
      </c>
      <c r="G78" s="15" t="str">
        <f>VLOOKUP(E:E,'22.05.2017'!E:G,3,FALSE)</f>
        <v>IOB-fähig seit 17.08.2015</v>
      </c>
      <c r="H78" s="19" t="s">
        <v>308</v>
      </c>
      <c r="I78" s="19" t="s">
        <v>5</v>
      </c>
      <c r="J78" s="19" t="s">
        <v>6</v>
      </c>
      <c r="K78" s="19" t="s">
        <v>16</v>
      </c>
      <c r="L78" s="19" t="s">
        <v>8</v>
      </c>
      <c r="M78" s="19" t="s">
        <v>309</v>
      </c>
      <c r="N78" s="19" t="s">
        <v>310</v>
      </c>
      <c r="O78" s="19" t="s">
        <v>311</v>
      </c>
      <c r="P78" s="19">
        <v>5000</v>
      </c>
      <c r="Q78" s="19">
        <v>0.01</v>
      </c>
      <c r="R78" s="19">
        <v>5</v>
      </c>
      <c r="S78" s="20">
        <v>3000000</v>
      </c>
      <c r="T78" s="21" t="s">
        <v>312</v>
      </c>
    </row>
    <row r="79" spans="2:20" ht="15.75" thickBot="1" x14ac:dyDescent="0.3">
      <c r="B79" s="18" t="s">
        <v>0</v>
      </c>
      <c r="C79" s="19" t="s">
        <v>150</v>
      </c>
      <c r="D79" s="19" t="s">
        <v>313</v>
      </c>
      <c r="E79" s="19" t="s">
        <v>314</v>
      </c>
      <c r="F79" s="15">
        <f>VLOOKUP(E:E,'05.06.2017'!E:F,2,FALSE)</f>
        <v>0</v>
      </c>
      <c r="G79" s="15" t="str">
        <f>VLOOKUP(E:E,'22.05.2017'!E:G,3,FALSE)</f>
        <v>IOB-fähig seit 17.08.2015</v>
      </c>
      <c r="H79" s="19" t="s">
        <v>315</v>
      </c>
      <c r="I79" s="19" t="s">
        <v>5</v>
      </c>
      <c r="J79" s="19" t="s">
        <v>6</v>
      </c>
      <c r="K79" s="19" t="s">
        <v>16</v>
      </c>
      <c r="L79" s="19" t="s">
        <v>8</v>
      </c>
      <c r="M79" s="19" t="s">
        <v>316</v>
      </c>
      <c r="N79" s="19" t="s">
        <v>317</v>
      </c>
      <c r="O79" s="19" t="s">
        <v>318</v>
      </c>
      <c r="P79" s="19">
        <v>2300</v>
      </c>
      <c r="Q79" s="19">
        <v>0.01</v>
      </c>
      <c r="R79" s="19">
        <v>5</v>
      </c>
      <c r="S79" s="20">
        <v>3000000</v>
      </c>
      <c r="T79" s="21" t="s">
        <v>319</v>
      </c>
    </row>
    <row r="80" spans="2:20" ht="15.75" thickBot="1" x14ac:dyDescent="0.3">
      <c r="B80" s="18" t="s">
        <v>0</v>
      </c>
      <c r="C80" s="19" t="s">
        <v>150</v>
      </c>
      <c r="D80" s="19" t="s">
        <v>320</v>
      </c>
      <c r="E80" s="19" t="s">
        <v>321</v>
      </c>
      <c r="F80" s="15">
        <f>VLOOKUP(E:E,'05.06.2017'!E:F,2,FALSE)</f>
        <v>0</v>
      </c>
      <c r="G80" s="15" t="str">
        <f>VLOOKUP(E:E,'22.05.2017'!E:G,3,FALSE)</f>
        <v>IOB-fähig seit 17.08.2015</v>
      </c>
      <c r="H80" s="19" t="s">
        <v>322</v>
      </c>
      <c r="I80" s="19" t="s">
        <v>5</v>
      </c>
      <c r="J80" s="19" t="s">
        <v>6</v>
      </c>
      <c r="K80" s="19" t="s">
        <v>16</v>
      </c>
      <c r="L80" s="19" t="s">
        <v>8</v>
      </c>
      <c r="M80" s="19" t="s">
        <v>323</v>
      </c>
      <c r="N80" s="19" t="s">
        <v>324</v>
      </c>
      <c r="O80" s="19" t="s">
        <v>325</v>
      </c>
      <c r="P80" s="19">
        <v>7500</v>
      </c>
      <c r="Q80" s="19">
        <v>0.01</v>
      </c>
      <c r="R80" s="19">
        <v>5</v>
      </c>
      <c r="S80" s="20">
        <v>3000000</v>
      </c>
      <c r="T80" s="21" t="s">
        <v>326</v>
      </c>
    </row>
    <row r="81" spans="2:20" ht="15.75" thickBot="1" x14ac:dyDescent="0.3">
      <c r="B81" s="18" t="s">
        <v>0</v>
      </c>
      <c r="C81" s="19" t="s">
        <v>150</v>
      </c>
      <c r="D81" s="19" t="s">
        <v>327</v>
      </c>
      <c r="E81" s="19" t="s">
        <v>328</v>
      </c>
      <c r="F81" s="15">
        <f>VLOOKUP(E:E,'05.06.2017'!E:F,2,FALSE)</f>
        <v>0</v>
      </c>
      <c r="G81" s="15" t="str">
        <f>VLOOKUP(E:E,'22.05.2017'!E:G,3,FALSE)</f>
        <v>IOB-fähig seit 17.08.2015</v>
      </c>
      <c r="H81" s="19" t="s">
        <v>329</v>
      </c>
      <c r="I81" s="19" t="s">
        <v>5</v>
      </c>
      <c r="J81" s="19" t="s">
        <v>6</v>
      </c>
      <c r="K81" s="19" t="s">
        <v>16</v>
      </c>
      <c r="L81" s="19" t="s">
        <v>8</v>
      </c>
      <c r="M81" s="19" t="s">
        <v>330</v>
      </c>
      <c r="N81" s="19" t="s">
        <v>331</v>
      </c>
      <c r="O81" s="19" t="s">
        <v>332</v>
      </c>
      <c r="P81" s="19">
        <v>3000</v>
      </c>
      <c r="Q81" s="19">
        <v>0.01</v>
      </c>
      <c r="R81" s="19">
        <v>5</v>
      </c>
      <c r="S81" s="20">
        <v>3000000</v>
      </c>
      <c r="T81" s="21" t="s">
        <v>333</v>
      </c>
    </row>
    <row r="82" spans="2:20" ht="15.75" thickBot="1" x14ac:dyDescent="0.3">
      <c r="B82" s="18" t="s">
        <v>0</v>
      </c>
      <c r="C82" s="19" t="s">
        <v>150</v>
      </c>
      <c r="D82" s="19" t="s">
        <v>334</v>
      </c>
      <c r="E82" s="19" t="s">
        <v>335</v>
      </c>
      <c r="F82" s="15">
        <f>VLOOKUP(E:E,'05.06.2017'!E:F,2,FALSE)</f>
        <v>0</v>
      </c>
      <c r="G82" s="15" t="str">
        <f>VLOOKUP(E:E,'22.05.2017'!E:G,3,FALSE)</f>
        <v>IOB-fähig seit 14.09.2015</v>
      </c>
      <c r="H82" s="19" t="s">
        <v>336</v>
      </c>
      <c r="I82" s="19" t="s">
        <v>5</v>
      </c>
      <c r="J82" s="19" t="s">
        <v>6</v>
      </c>
      <c r="K82" s="19" t="s">
        <v>16</v>
      </c>
      <c r="L82" s="19" t="s">
        <v>8</v>
      </c>
      <c r="M82" s="19" t="s">
        <v>337</v>
      </c>
      <c r="N82" s="19" t="s">
        <v>338</v>
      </c>
      <c r="O82" s="19" t="s">
        <v>339</v>
      </c>
      <c r="P82" s="19">
        <v>20000</v>
      </c>
      <c r="Q82" s="19">
        <v>0.01</v>
      </c>
      <c r="R82" s="19">
        <v>5</v>
      </c>
      <c r="S82" s="20">
        <v>3000000</v>
      </c>
      <c r="T82" s="21" t="s">
        <v>340</v>
      </c>
    </row>
    <row r="83" spans="2:20" ht="15.75" thickBot="1" x14ac:dyDescent="0.3">
      <c r="B83" s="18" t="s">
        <v>0</v>
      </c>
      <c r="C83" s="19" t="s">
        <v>150</v>
      </c>
      <c r="D83" s="19" t="s">
        <v>341</v>
      </c>
      <c r="E83" s="19" t="s">
        <v>342</v>
      </c>
      <c r="F83" s="15">
        <f>VLOOKUP(E:E,'05.06.2017'!E:F,2,FALSE)</f>
        <v>0</v>
      </c>
      <c r="G83" s="15" t="str">
        <f>VLOOKUP(E:E,'22.05.2017'!E:G,3,FALSE)</f>
        <v>IOB-fähig seit 28.09.15</v>
      </c>
      <c r="H83" s="19" t="s">
        <v>343</v>
      </c>
      <c r="I83" s="19" t="s">
        <v>5</v>
      </c>
      <c r="J83" s="19" t="s">
        <v>6</v>
      </c>
      <c r="K83" s="19" t="s">
        <v>16</v>
      </c>
      <c r="L83" s="19" t="s">
        <v>8</v>
      </c>
      <c r="M83" s="19" t="s">
        <v>344</v>
      </c>
      <c r="N83" s="19" t="s">
        <v>345</v>
      </c>
      <c r="O83" s="19" t="s">
        <v>346</v>
      </c>
      <c r="P83" s="19">
        <v>7500</v>
      </c>
      <c r="Q83" s="19">
        <v>0.01</v>
      </c>
      <c r="R83" s="19">
        <v>5</v>
      </c>
      <c r="S83" s="20">
        <v>3000000</v>
      </c>
      <c r="T83" s="21" t="s">
        <v>347</v>
      </c>
    </row>
    <row r="84" spans="2:20" ht="15.75" thickBot="1" x14ac:dyDescent="0.3">
      <c r="B84" s="18" t="s">
        <v>0</v>
      </c>
      <c r="C84" s="19" t="s">
        <v>150</v>
      </c>
      <c r="D84" s="19" t="s">
        <v>348</v>
      </c>
      <c r="E84" s="19" t="s">
        <v>349</v>
      </c>
      <c r="F84" s="15">
        <f>VLOOKUP(E:E,'05.06.2017'!E:F,2,FALSE)</f>
        <v>0</v>
      </c>
      <c r="G84" s="15" t="str">
        <f>VLOOKUP(E:E,'22.05.2017'!E:G,3,FALSE)</f>
        <v>IOB-fähig seit 26.10.2015</v>
      </c>
      <c r="H84" s="19" t="s">
        <v>350</v>
      </c>
      <c r="I84" s="19" t="s">
        <v>5</v>
      </c>
      <c r="J84" s="19" t="s">
        <v>6</v>
      </c>
      <c r="K84" s="19" t="s">
        <v>7</v>
      </c>
      <c r="L84" s="19" t="s">
        <v>8</v>
      </c>
      <c r="M84" s="19" t="s">
        <v>351</v>
      </c>
      <c r="N84" s="19" t="s">
        <v>352</v>
      </c>
      <c r="O84" s="19" t="s">
        <v>353</v>
      </c>
      <c r="P84" s="19">
        <v>500</v>
      </c>
      <c r="Q84" s="19">
        <v>0.01</v>
      </c>
      <c r="R84" s="19">
        <v>5</v>
      </c>
      <c r="S84" s="20">
        <v>3000000</v>
      </c>
      <c r="T84" s="21" t="s">
        <v>354</v>
      </c>
    </row>
    <row r="85" spans="2:20" ht="15.75" thickBot="1" x14ac:dyDescent="0.3">
      <c r="B85" s="18" t="s">
        <v>0</v>
      </c>
      <c r="C85" s="19" t="s">
        <v>150</v>
      </c>
      <c r="D85" s="19" t="s">
        <v>355</v>
      </c>
      <c r="E85" s="19" t="s">
        <v>356</v>
      </c>
      <c r="F85" s="15">
        <f>VLOOKUP(E:E,'05.06.2017'!E:F,2,FALSE)</f>
        <v>0</v>
      </c>
      <c r="G85" s="15" t="str">
        <f>VLOOKUP(E:E,'22.05.2017'!E:G,3,FALSE)</f>
        <v>IOB-fähig seit 31.12.2015</v>
      </c>
      <c r="H85" s="19" t="s">
        <v>357</v>
      </c>
      <c r="I85" s="19" t="s">
        <v>5</v>
      </c>
      <c r="J85" s="19" t="s">
        <v>6</v>
      </c>
      <c r="K85" s="19" t="s">
        <v>53</v>
      </c>
      <c r="L85" s="19" t="s">
        <v>8</v>
      </c>
      <c r="M85" s="19" t="s">
        <v>358</v>
      </c>
      <c r="N85" s="19" t="s">
        <v>355</v>
      </c>
      <c r="O85" s="19" t="s">
        <v>359</v>
      </c>
      <c r="P85" s="19">
        <v>750</v>
      </c>
      <c r="Q85" s="19">
        <v>0.01</v>
      </c>
      <c r="R85" s="19">
        <v>5</v>
      </c>
      <c r="S85" s="20">
        <v>3000000</v>
      </c>
      <c r="T85" s="21" t="s">
        <v>360</v>
      </c>
    </row>
    <row r="86" spans="2:20" ht="15.75" thickBot="1" x14ac:dyDescent="0.3">
      <c r="B86" s="18" t="s">
        <v>0</v>
      </c>
      <c r="C86" s="19" t="s">
        <v>150</v>
      </c>
      <c r="D86" s="19" t="s">
        <v>361</v>
      </c>
      <c r="E86" s="19" t="s">
        <v>362</v>
      </c>
      <c r="F86" s="15">
        <f>VLOOKUP(E:E,'05.06.2017'!E:F,2,FALSE)</f>
        <v>0</v>
      </c>
      <c r="G86" s="15" t="str">
        <f>VLOOKUP(E:E,'22.05.2017'!E:G,3,FALSE)</f>
        <v>IOB-fähig seit 08.02.2016</v>
      </c>
      <c r="H86" s="19" t="s">
        <v>363</v>
      </c>
      <c r="I86" s="19" t="s">
        <v>5</v>
      </c>
      <c r="J86" s="19" t="s">
        <v>6</v>
      </c>
      <c r="K86" s="19" t="s">
        <v>16</v>
      </c>
      <c r="L86" s="19" t="s">
        <v>8</v>
      </c>
      <c r="M86" s="19" t="s">
        <v>364</v>
      </c>
      <c r="N86" s="19" t="s">
        <v>365</v>
      </c>
      <c r="O86" s="19" t="s">
        <v>366</v>
      </c>
      <c r="P86" s="19">
        <v>3000</v>
      </c>
      <c r="Q86" s="19">
        <v>0.01</v>
      </c>
      <c r="R86" s="19">
        <v>5</v>
      </c>
      <c r="S86" s="20">
        <v>3000000</v>
      </c>
      <c r="T86" s="21" t="s">
        <v>367</v>
      </c>
    </row>
    <row r="87" spans="2:20" ht="15.75" thickBot="1" x14ac:dyDescent="0.3">
      <c r="B87" s="22" t="s">
        <v>0</v>
      </c>
      <c r="C87" s="23" t="s">
        <v>150</v>
      </c>
      <c r="D87" s="23" t="s">
        <v>368</v>
      </c>
      <c r="E87" s="23" t="s">
        <v>369</v>
      </c>
      <c r="F87" s="15">
        <f>VLOOKUP(E:E,'05.06.2017'!E:F,2,FALSE)</f>
        <v>0</v>
      </c>
      <c r="G87" s="15" t="str">
        <f>VLOOKUP(E:E,'22.05.2017'!E:G,3,FALSE)</f>
        <v>IOB-fähig seit 24.10.16</v>
      </c>
      <c r="H87" s="23" t="s">
        <v>370</v>
      </c>
      <c r="I87" s="23" t="s">
        <v>5</v>
      </c>
      <c r="J87" s="23" t="s">
        <v>6</v>
      </c>
      <c r="K87" s="23" t="s">
        <v>16</v>
      </c>
      <c r="L87" s="23" t="s">
        <v>8</v>
      </c>
      <c r="M87" s="23" t="s">
        <v>371</v>
      </c>
      <c r="N87" s="23" t="s">
        <v>372</v>
      </c>
      <c r="O87" s="23" t="s">
        <v>373</v>
      </c>
      <c r="P87" s="23">
        <v>3000</v>
      </c>
      <c r="Q87" s="23">
        <v>0.01</v>
      </c>
      <c r="R87" s="23">
        <v>5</v>
      </c>
      <c r="S87" s="24">
        <v>3000000</v>
      </c>
      <c r="T87" s="25" t="s">
        <v>374</v>
      </c>
    </row>
  </sheetData>
  <pageMargins left="0.7" right="0.7" top="0.78740157499999996" bottom="0.78740157499999996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88"/>
  <sheetViews>
    <sheetView topLeftCell="C17" workbookViewId="0">
      <selection activeCell="F28" sqref="F28"/>
    </sheetView>
  </sheetViews>
  <sheetFormatPr baseColWidth="10" defaultRowHeight="15" x14ac:dyDescent="0.25"/>
  <cols>
    <col min="4" max="4" width="40.5703125" bestFit="1" customWidth="1"/>
    <col min="5" max="5" width="14.140625" bestFit="1" customWidth="1"/>
    <col min="6" max="6" width="39.42578125" style="13" customWidth="1"/>
    <col min="7" max="7" width="40.140625" style="13" customWidth="1"/>
  </cols>
  <sheetData>
    <row r="1" spans="2:20" ht="15.75" thickBot="1" x14ac:dyDescent="0.3"/>
    <row r="2" spans="2:20" ht="15.75" thickBot="1" x14ac:dyDescent="0.3">
      <c r="B2" s="14" t="s">
        <v>0</v>
      </c>
      <c r="C2" s="15" t="s">
        <v>1</v>
      </c>
      <c r="D2" s="15" t="s">
        <v>84</v>
      </c>
      <c r="E2" s="15" t="s">
        <v>85</v>
      </c>
      <c r="F2" s="15">
        <v>2017</v>
      </c>
      <c r="G2" s="15" t="str">
        <f>VLOOKUP(E:E,'15.05.2017'!E:G,3,FALSE)</f>
        <v>IOB-fähig seit 15.04.2016</v>
      </c>
      <c r="H2" s="15" t="s">
        <v>86</v>
      </c>
      <c r="I2" s="15" t="s">
        <v>5</v>
      </c>
      <c r="J2" s="15" t="s">
        <v>6</v>
      </c>
      <c r="K2" s="15" t="s">
        <v>16</v>
      </c>
      <c r="L2" s="15" t="s">
        <v>8</v>
      </c>
      <c r="M2" s="15" t="s">
        <v>87</v>
      </c>
      <c r="N2" s="15" t="s">
        <v>88</v>
      </c>
      <c r="O2" s="15" t="s">
        <v>89</v>
      </c>
      <c r="P2" s="15">
        <v>2000</v>
      </c>
      <c r="Q2" s="15">
        <v>0.01</v>
      </c>
      <c r="R2" s="15">
        <v>5</v>
      </c>
      <c r="S2" s="16">
        <v>3000000</v>
      </c>
      <c r="T2" s="17" t="s">
        <v>90</v>
      </c>
    </row>
    <row r="3" spans="2:20" ht="15.75" thickBot="1" x14ac:dyDescent="0.3">
      <c r="B3" s="18" t="s">
        <v>0</v>
      </c>
      <c r="C3" s="19" t="s">
        <v>1</v>
      </c>
      <c r="D3" s="19" t="s">
        <v>77</v>
      </c>
      <c r="E3" s="19" t="s">
        <v>78</v>
      </c>
      <c r="F3" s="15">
        <f>VLOOKUP(E:E,'30.05.2017'!E:F,2,FALSE)</f>
        <v>0</v>
      </c>
      <c r="G3" s="15" t="str">
        <f>VLOOKUP(E:E,'15.05.2017'!E:G,3,FALSE)</f>
        <v>IOB-fähig seit 15.04.2016</v>
      </c>
      <c r="H3" s="19" t="s">
        <v>79</v>
      </c>
      <c r="I3" s="19" t="s">
        <v>5</v>
      </c>
      <c r="J3" s="19" t="s">
        <v>6</v>
      </c>
      <c r="K3" s="19" t="s">
        <v>16</v>
      </c>
      <c r="L3" s="19" t="s">
        <v>8</v>
      </c>
      <c r="M3" s="19" t="s">
        <v>80</v>
      </c>
      <c r="N3" s="19" t="s">
        <v>81</v>
      </c>
      <c r="O3" s="19" t="s">
        <v>82</v>
      </c>
      <c r="P3" s="19">
        <v>1500</v>
      </c>
      <c r="Q3" s="19">
        <v>0.01</v>
      </c>
      <c r="R3" s="19">
        <v>5</v>
      </c>
      <c r="S3" s="20">
        <v>3000000</v>
      </c>
      <c r="T3" s="21" t="s">
        <v>83</v>
      </c>
    </row>
    <row r="4" spans="2:20" ht="15.75" thickBot="1" x14ac:dyDescent="0.3">
      <c r="B4" s="18" t="s">
        <v>0</v>
      </c>
      <c r="C4" s="19" t="s">
        <v>1</v>
      </c>
      <c r="D4" s="19" t="s">
        <v>71</v>
      </c>
      <c r="E4" s="19" t="s">
        <v>72</v>
      </c>
      <c r="F4" s="15">
        <f>VLOOKUP(E:E,'30.05.2017'!E:F,2,FALSE)</f>
        <v>0</v>
      </c>
      <c r="G4" s="15" t="str">
        <f>VLOOKUP(E:E,'15.05.2017'!E:G,3,FALSE)</f>
        <v>IOB-fähig seit 15.04.2016</v>
      </c>
      <c r="H4" s="19" t="s">
        <v>73</v>
      </c>
      <c r="I4" s="19" t="s">
        <v>5</v>
      </c>
      <c r="J4" s="19" t="s">
        <v>6</v>
      </c>
      <c r="K4" s="19" t="s">
        <v>16</v>
      </c>
      <c r="L4" s="19" t="s">
        <v>8</v>
      </c>
      <c r="M4" s="19" t="s">
        <v>74</v>
      </c>
      <c r="N4" s="19" t="s">
        <v>75</v>
      </c>
      <c r="O4" s="19" t="s">
        <v>76</v>
      </c>
      <c r="P4" s="19">
        <v>1000</v>
      </c>
      <c r="Q4" s="19">
        <v>0.01</v>
      </c>
      <c r="R4" s="19">
        <v>5</v>
      </c>
      <c r="S4" s="20">
        <v>3000000</v>
      </c>
      <c r="T4" s="21" t="s">
        <v>43</v>
      </c>
    </row>
    <row r="5" spans="2:20" ht="15.75" thickBot="1" x14ac:dyDescent="0.3">
      <c r="B5" s="18" t="s">
        <v>0</v>
      </c>
      <c r="C5" s="19" t="s">
        <v>1</v>
      </c>
      <c r="D5" s="19" t="s">
        <v>65</v>
      </c>
      <c r="E5" s="19" t="s">
        <v>66</v>
      </c>
      <c r="F5" s="15">
        <f>VLOOKUP(E:E,'30.05.2017'!E:F,2,FALSE)</f>
        <v>0</v>
      </c>
      <c r="G5" s="15" t="str">
        <f>VLOOKUP(E:E,'15.05.2017'!E:G,3,FALSE)</f>
        <v>IOB-fähig seit 15.04.2016</v>
      </c>
      <c r="H5" s="19" t="s">
        <v>67</v>
      </c>
      <c r="I5" s="19" t="s">
        <v>5</v>
      </c>
      <c r="J5" s="19" t="s">
        <v>6</v>
      </c>
      <c r="K5" s="19" t="s">
        <v>16</v>
      </c>
      <c r="L5" s="19" t="s">
        <v>8</v>
      </c>
      <c r="M5" s="19" t="s">
        <v>68</v>
      </c>
      <c r="N5" s="19" t="s">
        <v>69</v>
      </c>
      <c r="O5" s="19" t="s">
        <v>70</v>
      </c>
      <c r="P5" s="19">
        <v>3000</v>
      </c>
      <c r="Q5" s="19">
        <v>0.01</v>
      </c>
      <c r="R5" s="19">
        <v>5</v>
      </c>
      <c r="S5" s="20">
        <v>3000000</v>
      </c>
      <c r="T5" s="21" t="s">
        <v>43</v>
      </c>
    </row>
    <row r="6" spans="2:20" ht="15.75" thickBot="1" x14ac:dyDescent="0.3">
      <c r="B6" s="18" t="s">
        <v>0</v>
      </c>
      <c r="C6" s="19" t="s">
        <v>1</v>
      </c>
      <c r="D6" s="19" t="s">
        <v>57</v>
      </c>
      <c r="E6" s="19" t="s">
        <v>58</v>
      </c>
      <c r="F6" s="15">
        <f>VLOOKUP(E:E,'30.05.2017'!E:F,2,FALSE)</f>
        <v>0</v>
      </c>
      <c r="G6" s="15" t="str">
        <f>VLOOKUP(E:E,'15.05.2017'!E:G,3,FALSE)</f>
        <v>IOB-fähig seit 15.04.2016</v>
      </c>
      <c r="H6" s="19" t="s">
        <v>59</v>
      </c>
      <c r="I6" s="19" t="s">
        <v>5</v>
      </c>
      <c r="J6" s="19" t="s">
        <v>6</v>
      </c>
      <c r="K6" s="19" t="s">
        <v>16</v>
      </c>
      <c r="L6" s="19" t="s">
        <v>60</v>
      </c>
      <c r="M6" s="19" t="s">
        <v>61</v>
      </c>
      <c r="N6" s="19" t="s">
        <v>62</v>
      </c>
      <c r="O6" s="19" t="s">
        <v>63</v>
      </c>
      <c r="P6" s="19">
        <v>50</v>
      </c>
      <c r="Q6" s="19">
        <v>0.01</v>
      </c>
      <c r="R6" s="19">
        <v>5</v>
      </c>
      <c r="S6" s="20">
        <v>3000000</v>
      </c>
      <c r="T6" s="21" t="s">
        <v>64</v>
      </c>
    </row>
    <row r="7" spans="2:20" ht="15.75" thickBot="1" x14ac:dyDescent="0.3">
      <c r="B7" s="18" t="s">
        <v>0</v>
      </c>
      <c r="C7" s="19" t="s">
        <v>1</v>
      </c>
      <c r="D7" s="19" t="s">
        <v>50</v>
      </c>
      <c r="E7" s="19" t="s">
        <v>51</v>
      </c>
      <c r="F7" s="15">
        <f>VLOOKUP(E:E,'30.05.2017'!E:F,2,FALSE)</f>
        <v>0</v>
      </c>
      <c r="G7" s="15" t="str">
        <f>VLOOKUP(E:E,'15.05.2017'!E:G,3,FALSE)</f>
        <v>IOB-fähig seit 15.04.2016</v>
      </c>
      <c r="H7" s="19" t="s">
        <v>52</v>
      </c>
      <c r="I7" s="19" t="s">
        <v>5</v>
      </c>
      <c r="J7" s="19" t="s">
        <v>6</v>
      </c>
      <c r="K7" s="19" t="s">
        <v>53</v>
      </c>
      <c r="L7" s="19" t="s">
        <v>8</v>
      </c>
      <c r="M7" s="19" t="s">
        <v>54</v>
      </c>
      <c r="N7" s="19" t="s">
        <v>55</v>
      </c>
      <c r="O7" s="19" t="s">
        <v>56</v>
      </c>
      <c r="P7" s="19">
        <v>5000</v>
      </c>
      <c r="Q7" s="19">
        <v>0.01</v>
      </c>
      <c r="R7" s="19">
        <v>5</v>
      </c>
      <c r="S7" s="20">
        <v>3000000</v>
      </c>
      <c r="T7" s="21" t="s">
        <v>43</v>
      </c>
    </row>
    <row r="8" spans="2:20" ht="15.75" thickBot="1" x14ac:dyDescent="0.3">
      <c r="B8" s="18" t="s">
        <v>0</v>
      </c>
      <c r="C8" s="19" t="s">
        <v>1</v>
      </c>
      <c r="D8" s="19" t="s">
        <v>36</v>
      </c>
      <c r="E8" s="19" t="s">
        <v>37</v>
      </c>
      <c r="F8" s="15">
        <f>VLOOKUP(E:E,'30.05.2017'!E:F,2,FALSE)</f>
        <v>0</v>
      </c>
      <c r="G8" s="15" t="str">
        <f>VLOOKUP(E:E,'15.05.2017'!E:G,3,FALSE)</f>
        <v>IOB-fähig seit 15.04.2016</v>
      </c>
      <c r="H8" s="19" t="s">
        <v>38</v>
      </c>
      <c r="I8" s="19" t="s">
        <v>5</v>
      </c>
      <c r="J8" s="19" t="s">
        <v>6</v>
      </c>
      <c r="K8" s="19" t="s">
        <v>16</v>
      </c>
      <c r="L8" s="19" t="s">
        <v>39</v>
      </c>
      <c r="M8" s="19" t="s">
        <v>40</v>
      </c>
      <c r="N8" s="19" t="s">
        <v>41</v>
      </c>
      <c r="O8" s="19" t="s">
        <v>42</v>
      </c>
      <c r="P8" s="19">
        <v>1500</v>
      </c>
      <c r="Q8" s="19">
        <v>0.01</v>
      </c>
      <c r="R8" s="19">
        <v>5</v>
      </c>
      <c r="S8" s="20">
        <v>3000000</v>
      </c>
      <c r="T8" s="21" t="s">
        <v>43</v>
      </c>
    </row>
    <row r="9" spans="2:20" ht="15.75" thickBot="1" x14ac:dyDescent="0.3">
      <c r="B9" s="18" t="s">
        <v>0</v>
      </c>
      <c r="C9" s="19" t="s">
        <v>1</v>
      </c>
      <c r="D9" s="19" t="s">
        <v>44</v>
      </c>
      <c r="E9" s="19" t="s">
        <v>45</v>
      </c>
      <c r="F9" s="15">
        <f>VLOOKUP(E:E,'30.05.2017'!E:F,2,FALSE)</f>
        <v>0</v>
      </c>
      <c r="G9" s="15" t="str">
        <f>VLOOKUP(E:E,'15.05.2017'!E:G,3,FALSE)</f>
        <v>IOB-fähig seit 15.04.2016</v>
      </c>
      <c r="H9" s="19" t="s">
        <v>46</v>
      </c>
      <c r="I9" s="19" t="s">
        <v>5</v>
      </c>
      <c r="J9" s="19" t="s">
        <v>6</v>
      </c>
      <c r="K9" s="19" t="s">
        <v>16</v>
      </c>
      <c r="L9" s="19" t="s">
        <v>39</v>
      </c>
      <c r="M9" s="19" t="s">
        <v>47</v>
      </c>
      <c r="N9" s="19" t="s">
        <v>48</v>
      </c>
      <c r="O9" s="19" t="s">
        <v>49</v>
      </c>
      <c r="P9" s="19">
        <v>1500</v>
      </c>
      <c r="Q9" s="19">
        <v>0.01</v>
      </c>
      <c r="R9" s="19">
        <v>5</v>
      </c>
      <c r="S9" s="20">
        <v>3000000</v>
      </c>
      <c r="T9" s="21" t="s">
        <v>43</v>
      </c>
    </row>
    <row r="10" spans="2:20" ht="15.75" thickBot="1" x14ac:dyDescent="0.3">
      <c r="B10" s="18" t="s">
        <v>0</v>
      </c>
      <c r="C10" s="19" t="s">
        <v>1</v>
      </c>
      <c r="D10" s="19" t="s">
        <v>22</v>
      </c>
      <c r="E10" s="19" t="s">
        <v>23</v>
      </c>
      <c r="F10" s="15">
        <f>VLOOKUP(E:E,'30.05.2017'!E:F,2,FALSE)</f>
        <v>0</v>
      </c>
      <c r="G10" s="15" t="str">
        <f>VLOOKUP(E:E,'15.05.2017'!E:G,3,FALSE)</f>
        <v>IOB-fähig seit 15.04.2016</v>
      </c>
      <c r="H10" s="19" t="s">
        <v>24</v>
      </c>
      <c r="I10" s="19" t="s">
        <v>5</v>
      </c>
      <c r="J10" s="19" t="s">
        <v>6</v>
      </c>
      <c r="K10" s="19" t="s">
        <v>16</v>
      </c>
      <c r="L10" s="19" t="s">
        <v>8</v>
      </c>
      <c r="M10" s="19" t="s">
        <v>25</v>
      </c>
      <c r="N10" s="19" t="s">
        <v>26</v>
      </c>
      <c r="O10" s="19" t="s">
        <v>27</v>
      </c>
      <c r="P10" s="19">
        <v>3000</v>
      </c>
      <c r="Q10" s="19">
        <v>0.01</v>
      </c>
      <c r="R10" s="19">
        <v>5</v>
      </c>
      <c r="S10" s="20">
        <v>3000000</v>
      </c>
      <c r="T10" s="21" t="s">
        <v>28</v>
      </c>
    </row>
    <row r="11" spans="2:20" ht="15.75" thickBot="1" x14ac:dyDescent="0.3">
      <c r="B11" s="18" t="s">
        <v>0</v>
      </c>
      <c r="C11" s="19" t="s">
        <v>1</v>
      </c>
      <c r="D11" s="19" t="s">
        <v>29</v>
      </c>
      <c r="E11" s="19" t="s">
        <v>30</v>
      </c>
      <c r="F11" s="15">
        <f>VLOOKUP(E:E,'30.05.2017'!E:F,2,FALSE)</f>
        <v>0</v>
      </c>
      <c r="G11" s="15" t="str">
        <f>VLOOKUP(E:E,'15.05.2017'!E:G,3,FALSE)</f>
        <v>IOB-fähig seit 15.04.2016</v>
      </c>
      <c r="H11" s="19" t="s">
        <v>31</v>
      </c>
      <c r="I11" s="19" t="s">
        <v>5</v>
      </c>
      <c r="J11" s="19" t="s">
        <v>6</v>
      </c>
      <c r="K11" s="19" t="s">
        <v>16</v>
      </c>
      <c r="L11" s="19" t="s">
        <v>8</v>
      </c>
      <c r="M11" s="19" t="s">
        <v>32</v>
      </c>
      <c r="N11" s="19" t="s">
        <v>33</v>
      </c>
      <c r="O11" s="19" t="s">
        <v>34</v>
      </c>
      <c r="P11" s="19">
        <v>10000</v>
      </c>
      <c r="Q11" s="19">
        <v>0.01</v>
      </c>
      <c r="R11" s="19">
        <v>5</v>
      </c>
      <c r="S11" s="20">
        <v>3000000</v>
      </c>
      <c r="T11" s="21" t="s">
        <v>35</v>
      </c>
    </row>
    <row r="12" spans="2:20" ht="15.75" thickBot="1" x14ac:dyDescent="0.3">
      <c r="B12" s="18" t="s">
        <v>0</v>
      </c>
      <c r="C12" s="19" t="s">
        <v>1</v>
      </c>
      <c r="D12" s="19" t="s">
        <v>2</v>
      </c>
      <c r="E12" s="19" t="s">
        <v>3</v>
      </c>
      <c r="F12" s="15">
        <f>VLOOKUP(E:E,'30.05.2017'!E:F,2,FALSE)</f>
        <v>0</v>
      </c>
      <c r="G12" s="15" t="str">
        <f>VLOOKUP(E:E,'15.05.2017'!E:G,3,FALSE)</f>
        <v>Gattung nicht in GIPS/ angefordert 21.09.2015</v>
      </c>
      <c r="H12" s="19" t="s">
        <v>4</v>
      </c>
      <c r="I12" s="19" t="s">
        <v>5</v>
      </c>
      <c r="J12" s="19" t="s">
        <v>6</v>
      </c>
      <c r="K12" s="19" t="s">
        <v>7</v>
      </c>
      <c r="L12" s="19" t="s">
        <v>8</v>
      </c>
      <c r="M12" s="19" t="s">
        <v>9</v>
      </c>
      <c r="N12" s="19" t="s">
        <v>10</v>
      </c>
      <c r="O12" s="19" t="s">
        <v>11</v>
      </c>
      <c r="P12" s="19">
        <v>2000</v>
      </c>
      <c r="Q12" s="19">
        <v>0.01</v>
      </c>
      <c r="R12" s="19">
        <v>5</v>
      </c>
      <c r="S12" s="20">
        <v>3000000</v>
      </c>
      <c r="T12" s="21" t="s">
        <v>12</v>
      </c>
    </row>
    <row r="13" spans="2:20" ht="15.75" thickBot="1" x14ac:dyDescent="0.3">
      <c r="B13" s="18" t="s">
        <v>0</v>
      </c>
      <c r="C13" s="19" t="s">
        <v>1</v>
      </c>
      <c r="D13" s="19" t="s">
        <v>13</v>
      </c>
      <c r="E13" s="19" t="s">
        <v>14</v>
      </c>
      <c r="F13" s="15">
        <f>VLOOKUP(E:E,'30.05.2017'!E:F,2,FALSE)</f>
        <v>0</v>
      </c>
      <c r="G13" s="15" t="str">
        <f>VLOOKUP(E:E,'15.05.2017'!E:G,3,FALSE)</f>
        <v>IOB-fähig seit 26.09.16</v>
      </c>
      <c r="H13" s="19" t="s">
        <v>15</v>
      </c>
      <c r="I13" s="19" t="s">
        <v>5</v>
      </c>
      <c r="J13" s="19" t="s">
        <v>6</v>
      </c>
      <c r="K13" s="19" t="s">
        <v>16</v>
      </c>
      <c r="L13" s="19" t="s">
        <v>17</v>
      </c>
      <c r="M13" s="19" t="s">
        <v>18</v>
      </c>
      <c r="N13" s="19" t="s">
        <v>19</v>
      </c>
      <c r="O13" s="19" t="s">
        <v>20</v>
      </c>
      <c r="P13" s="19">
        <v>15000</v>
      </c>
      <c r="Q13" s="19">
        <v>0.01</v>
      </c>
      <c r="R13" s="19">
        <v>5</v>
      </c>
      <c r="S13" s="20">
        <v>3000000</v>
      </c>
      <c r="T13" s="21" t="s">
        <v>21</v>
      </c>
    </row>
    <row r="14" spans="2:20" ht="15.75" thickBot="1" x14ac:dyDescent="0.3">
      <c r="B14" s="18" t="s">
        <v>0</v>
      </c>
      <c r="C14" s="19" t="s">
        <v>91</v>
      </c>
      <c r="D14" s="19" t="s">
        <v>92</v>
      </c>
      <c r="E14" s="19" t="s">
        <v>93</v>
      </c>
      <c r="F14" s="15">
        <f>VLOOKUP(E:E,'30.05.2017'!E:F,2,FALSE)</f>
        <v>0</v>
      </c>
      <c r="G14" s="15" t="str">
        <f>VLOOKUP(E:E,'15.05.2017'!E:G,3,FALSE)</f>
        <v>IOB-fähig seit 17.08.2015</v>
      </c>
      <c r="H14" s="19" t="s">
        <v>94</v>
      </c>
      <c r="I14" s="19" t="s">
        <v>5</v>
      </c>
      <c r="J14" s="19" t="s">
        <v>6</v>
      </c>
      <c r="K14" s="19" t="s">
        <v>16</v>
      </c>
      <c r="L14" s="19" t="s">
        <v>8</v>
      </c>
      <c r="M14" s="19" t="s">
        <v>95</v>
      </c>
      <c r="N14" s="19" t="s">
        <v>96</v>
      </c>
      <c r="O14" s="19" t="s">
        <v>97</v>
      </c>
      <c r="P14" s="19">
        <v>3000</v>
      </c>
      <c r="Q14" s="19">
        <v>0.01</v>
      </c>
      <c r="R14" s="19">
        <v>5</v>
      </c>
      <c r="S14" s="20">
        <v>3000000</v>
      </c>
      <c r="T14" s="21" t="s">
        <v>98</v>
      </c>
    </row>
    <row r="15" spans="2:20" ht="15.75" thickBot="1" x14ac:dyDescent="0.3">
      <c r="B15" s="18" t="s">
        <v>0</v>
      </c>
      <c r="C15" s="19" t="s">
        <v>99</v>
      </c>
      <c r="D15" s="19" t="s">
        <v>143</v>
      </c>
      <c r="E15" s="19" t="s">
        <v>144</v>
      </c>
      <c r="F15" s="15">
        <f>VLOOKUP(E:E,'30.05.2017'!E:F,2,FALSE)</f>
        <v>0</v>
      </c>
      <c r="G15" s="15" t="str">
        <f>VLOOKUP(E:E,'15.05.2017'!E:G,3,FALSE)</f>
        <v>IOB-fähig seit 15.04.2016</v>
      </c>
      <c r="H15" s="19" t="s">
        <v>145</v>
      </c>
      <c r="I15" s="19" t="s">
        <v>5</v>
      </c>
      <c r="J15" s="19" t="s">
        <v>6</v>
      </c>
      <c r="K15" s="19" t="s">
        <v>16</v>
      </c>
      <c r="L15" s="19" t="s">
        <v>8</v>
      </c>
      <c r="M15" s="19" t="s">
        <v>146</v>
      </c>
      <c r="N15" s="19" t="s">
        <v>147</v>
      </c>
      <c r="O15" s="19" t="s">
        <v>148</v>
      </c>
      <c r="P15" s="19">
        <v>15000</v>
      </c>
      <c r="Q15" s="19">
        <v>0.01</v>
      </c>
      <c r="R15" s="19">
        <v>5</v>
      </c>
      <c r="S15" s="20">
        <v>3000000</v>
      </c>
      <c r="T15" s="21" t="s">
        <v>149</v>
      </c>
    </row>
    <row r="16" spans="2:20" ht="15.75" thickBot="1" x14ac:dyDescent="0.3">
      <c r="B16" s="18" t="s">
        <v>0</v>
      </c>
      <c r="C16" s="19" t="s">
        <v>99</v>
      </c>
      <c r="D16" s="19" t="s">
        <v>136</v>
      </c>
      <c r="E16" s="19" t="s">
        <v>137</v>
      </c>
      <c r="F16" s="15">
        <f>VLOOKUP(E:E,'30.05.2017'!E:F,2,FALSE)</f>
        <v>0</v>
      </c>
      <c r="G16" s="15" t="str">
        <f>VLOOKUP(E:E,'15.05.2017'!E:G,3,FALSE)</f>
        <v>IOB-fähig seit 15.04.2016</v>
      </c>
      <c r="H16" s="19" t="s">
        <v>138</v>
      </c>
      <c r="I16" s="19" t="s">
        <v>5</v>
      </c>
      <c r="J16" s="19" t="s">
        <v>6</v>
      </c>
      <c r="K16" s="19" t="s">
        <v>16</v>
      </c>
      <c r="L16" s="19" t="s">
        <v>39</v>
      </c>
      <c r="M16" s="19" t="s">
        <v>139</v>
      </c>
      <c r="N16" s="19" t="s">
        <v>140</v>
      </c>
      <c r="O16" s="19" t="s">
        <v>141</v>
      </c>
      <c r="P16" s="19">
        <v>750</v>
      </c>
      <c r="Q16" s="19">
        <v>0.01</v>
      </c>
      <c r="R16" s="19">
        <v>5</v>
      </c>
      <c r="S16" s="20">
        <v>3000000</v>
      </c>
      <c r="T16" s="21" t="s">
        <v>142</v>
      </c>
    </row>
    <row r="17" spans="2:20" ht="15.75" thickBot="1" x14ac:dyDescent="0.3">
      <c r="B17" s="18" t="s">
        <v>0</v>
      </c>
      <c r="C17" s="19" t="s">
        <v>99</v>
      </c>
      <c r="D17" s="19" t="s">
        <v>129</v>
      </c>
      <c r="E17" s="19" t="s">
        <v>130</v>
      </c>
      <c r="F17" s="15">
        <f>VLOOKUP(E:E,'30.05.2017'!E:F,2,FALSE)</f>
        <v>0</v>
      </c>
      <c r="G17" s="15" t="str">
        <f>VLOOKUP(E:E,'15.05.2017'!E:G,3,FALSE)</f>
        <v>IOB-fähig seit 15.04.2016</v>
      </c>
      <c r="H17" s="19" t="s">
        <v>131</v>
      </c>
      <c r="I17" s="19" t="s">
        <v>5</v>
      </c>
      <c r="J17" s="19" t="s">
        <v>6</v>
      </c>
      <c r="K17" s="19" t="s">
        <v>16</v>
      </c>
      <c r="L17" s="19" t="s">
        <v>8</v>
      </c>
      <c r="M17" s="19" t="s">
        <v>132</v>
      </c>
      <c r="N17" s="19" t="s">
        <v>133</v>
      </c>
      <c r="O17" s="19" t="s">
        <v>134</v>
      </c>
      <c r="P17" s="19">
        <v>750</v>
      </c>
      <c r="Q17" s="19">
        <v>0.01</v>
      </c>
      <c r="R17" s="19">
        <v>5</v>
      </c>
      <c r="S17" s="20">
        <v>3000000</v>
      </c>
      <c r="T17" s="21" t="s">
        <v>135</v>
      </c>
    </row>
    <row r="18" spans="2:20" ht="15.75" thickBot="1" x14ac:dyDescent="0.3">
      <c r="B18" s="18" t="s">
        <v>0</v>
      </c>
      <c r="C18" s="19" t="s">
        <v>99</v>
      </c>
      <c r="D18" s="19" t="s">
        <v>122</v>
      </c>
      <c r="E18" s="19" t="s">
        <v>123</v>
      </c>
      <c r="F18" s="15">
        <f>VLOOKUP(E:E,'30.05.2017'!E:F,2,FALSE)</f>
        <v>0</v>
      </c>
      <c r="G18" s="15" t="str">
        <f>VLOOKUP(E:E,'15.05.2017'!E:G,3,FALSE)</f>
        <v>IOB-fähig seit 15.04.2016</v>
      </c>
      <c r="H18" s="19" t="s">
        <v>124</v>
      </c>
      <c r="I18" s="19" t="s">
        <v>5</v>
      </c>
      <c r="J18" s="19" t="s">
        <v>6</v>
      </c>
      <c r="K18" s="19" t="s">
        <v>16</v>
      </c>
      <c r="L18" s="19" t="s">
        <v>39</v>
      </c>
      <c r="M18" s="19" t="s">
        <v>125</v>
      </c>
      <c r="N18" s="19" t="s">
        <v>126</v>
      </c>
      <c r="O18" s="19" t="s">
        <v>127</v>
      </c>
      <c r="P18" s="19">
        <v>1500</v>
      </c>
      <c r="Q18" s="19">
        <v>0.01</v>
      </c>
      <c r="R18" s="19">
        <v>5</v>
      </c>
      <c r="S18" s="20">
        <v>3000000</v>
      </c>
      <c r="T18" s="21" t="s">
        <v>128</v>
      </c>
    </row>
    <row r="19" spans="2:20" ht="15.75" thickBot="1" x14ac:dyDescent="0.3">
      <c r="B19" s="18" t="s">
        <v>0</v>
      </c>
      <c r="C19" s="19" t="s">
        <v>99</v>
      </c>
      <c r="D19" s="19" t="s">
        <v>115</v>
      </c>
      <c r="E19" s="19" t="s">
        <v>116</v>
      </c>
      <c r="F19" s="15">
        <f>VLOOKUP(E:E,'30.05.2017'!E:F,2,FALSE)</f>
        <v>0</v>
      </c>
      <c r="G19" s="15" t="str">
        <f>VLOOKUP(E:E,'15.05.2017'!E:G,3,FALSE)</f>
        <v>IOB-fähig seit 15.04.2016</v>
      </c>
      <c r="H19" s="19" t="s">
        <v>117</v>
      </c>
      <c r="I19" s="19" t="s">
        <v>5</v>
      </c>
      <c r="J19" s="19" t="s">
        <v>6</v>
      </c>
      <c r="K19" s="19" t="s">
        <v>16</v>
      </c>
      <c r="L19" s="19" t="s">
        <v>8</v>
      </c>
      <c r="M19" s="19" t="s">
        <v>118</v>
      </c>
      <c r="N19" s="19" t="s">
        <v>119</v>
      </c>
      <c r="O19" s="19" t="s">
        <v>120</v>
      </c>
      <c r="P19" s="19">
        <v>750</v>
      </c>
      <c r="Q19" s="19">
        <v>0.01</v>
      </c>
      <c r="R19" s="19">
        <v>5</v>
      </c>
      <c r="S19" s="20">
        <v>3000000</v>
      </c>
      <c r="T19" s="21" t="s">
        <v>121</v>
      </c>
    </row>
    <row r="20" spans="2:20" ht="15.75" thickBot="1" x14ac:dyDescent="0.3">
      <c r="B20" s="18" t="s">
        <v>0</v>
      </c>
      <c r="C20" s="19" t="s">
        <v>99</v>
      </c>
      <c r="D20" s="19" t="s">
        <v>108</v>
      </c>
      <c r="E20" s="19" t="s">
        <v>109</v>
      </c>
      <c r="F20" s="15">
        <f>VLOOKUP(E:E,'30.05.2017'!E:F,2,FALSE)</f>
        <v>0</v>
      </c>
      <c r="G20" s="15" t="str">
        <f>VLOOKUP(E:E,'15.05.2017'!E:G,3,FALSE)</f>
        <v>IOB-fähig seit 15.04.2016</v>
      </c>
      <c r="H20" s="19" t="s">
        <v>110</v>
      </c>
      <c r="I20" s="19" t="s">
        <v>5</v>
      </c>
      <c r="J20" s="19" t="s">
        <v>6</v>
      </c>
      <c r="K20" s="19" t="s">
        <v>16</v>
      </c>
      <c r="L20" s="19" t="s">
        <v>8</v>
      </c>
      <c r="M20" s="19" t="s">
        <v>111</v>
      </c>
      <c r="N20" s="19" t="s">
        <v>112</v>
      </c>
      <c r="O20" s="19" t="s">
        <v>113</v>
      </c>
      <c r="P20" s="19">
        <v>5000</v>
      </c>
      <c r="Q20" s="19">
        <v>0.01</v>
      </c>
      <c r="R20" s="19">
        <v>5</v>
      </c>
      <c r="S20" s="20">
        <v>3000000</v>
      </c>
      <c r="T20" s="21" t="s">
        <v>114</v>
      </c>
    </row>
    <row r="21" spans="2:20" ht="15.75" thickBot="1" x14ac:dyDescent="0.3">
      <c r="B21" s="18" t="s">
        <v>0</v>
      </c>
      <c r="C21" s="19" t="s">
        <v>99</v>
      </c>
      <c r="D21" s="19" t="s">
        <v>100</v>
      </c>
      <c r="E21" s="19" t="s">
        <v>101</v>
      </c>
      <c r="F21" s="15">
        <f>VLOOKUP(E:E,'30.05.2017'!E:F,2,FALSE)</f>
        <v>0</v>
      </c>
      <c r="G21" s="15" t="str">
        <f>VLOOKUP(E:E,'15.05.2017'!E:G,3,FALSE)</f>
        <v>in vorheriger Liste vorhanden!</v>
      </c>
      <c r="H21" s="19" t="s">
        <v>102</v>
      </c>
      <c r="I21" s="19" t="s">
        <v>5</v>
      </c>
      <c r="J21" s="19" t="s">
        <v>6</v>
      </c>
      <c r="K21" s="19" t="s">
        <v>16</v>
      </c>
      <c r="L21" s="19" t="s">
        <v>103</v>
      </c>
      <c r="M21" s="19" t="s">
        <v>104</v>
      </c>
      <c r="N21" s="19" t="s">
        <v>105</v>
      </c>
      <c r="O21" s="19" t="s">
        <v>106</v>
      </c>
      <c r="P21" s="19">
        <v>30000</v>
      </c>
      <c r="Q21" s="19">
        <v>0.01</v>
      </c>
      <c r="R21" s="19">
        <v>5</v>
      </c>
      <c r="S21" s="20">
        <v>3000000</v>
      </c>
      <c r="T21" s="21" t="s">
        <v>107</v>
      </c>
    </row>
    <row r="22" spans="2:20" ht="15.75" thickBot="1" x14ac:dyDescent="0.3">
      <c r="B22" s="18" t="s">
        <v>0</v>
      </c>
      <c r="C22" s="19" t="s">
        <v>150</v>
      </c>
      <c r="D22" s="19" t="s">
        <v>586</v>
      </c>
      <c r="E22" s="19" t="s">
        <v>587</v>
      </c>
      <c r="F22" s="15">
        <f>VLOOKUP(E:E,'30.05.2017'!E:F,2,FALSE)</f>
        <v>0</v>
      </c>
      <c r="G22" s="15" t="str">
        <f>VLOOKUP(E:E,'15.05.2017'!E:G,3,FALSE)</f>
        <v>IOB-fähig seit 15.04.2016</v>
      </c>
      <c r="H22" s="19" t="s">
        <v>588</v>
      </c>
      <c r="I22" s="19" t="s">
        <v>5</v>
      </c>
      <c r="J22" s="19" t="s">
        <v>6</v>
      </c>
      <c r="K22" s="19" t="s">
        <v>16</v>
      </c>
      <c r="L22" s="19" t="s">
        <v>8</v>
      </c>
      <c r="M22" s="19" t="s">
        <v>589</v>
      </c>
      <c r="N22" s="19" t="s">
        <v>590</v>
      </c>
      <c r="O22" s="19" t="s">
        <v>113</v>
      </c>
      <c r="P22" s="19">
        <v>150000</v>
      </c>
      <c r="Q22" s="19">
        <v>0.01</v>
      </c>
      <c r="R22" s="19">
        <v>5</v>
      </c>
      <c r="S22" s="20">
        <v>3000000</v>
      </c>
      <c r="T22" s="21" t="s">
        <v>591</v>
      </c>
    </row>
    <row r="23" spans="2:20" ht="15.75" thickBot="1" x14ac:dyDescent="0.3">
      <c r="B23" s="18" t="s">
        <v>0</v>
      </c>
      <c r="C23" s="19" t="s">
        <v>150</v>
      </c>
      <c r="D23" s="19" t="s">
        <v>592</v>
      </c>
      <c r="E23" s="19" t="s">
        <v>593</v>
      </c>
      <c r="F23" s="15">
        <f>VLOOKUP(E:E,'30.05.2017'!E:F,2,FALSE)</f>
        <v>0</v>
      </c>
      <c r="G23" s="15" t="str">
        <f>VLOOKUP(E:E,'15.05.2017'!E:G,3,FALSE)</f>
        <v>IOB-fähig seit 15.04.2016</v>
      </c>
      <c r="H23" s="19" t="s">
        <v>594</v>
      </c>
      <c r="I23" s="19" t="s">
        <v>5</v>
      </c>
      <c r="J23" s="19" t="s">
        <v>6</v>
      </c>
      <c r="K23" s="19" t="s">
        <v>16</v>
      </c>
      <c r="L23" s="19" t="s">
        <v>8</v>
      </c>
      <c r="M23" s="19" t="s">
        <v>595</v>
      </c>
      <c r="N23" s="19" t="s">
        <v>596</v>
      </c>
      <c r="O23" s="19" t="s">
        <v>597</v>
      </c>
      <c r="P23" s="19">
        <v>7500</v>
      </c>
      <c r="Q23" s="19">
        <v>0.01</v>
      </c>
      <c r="R23" s="19">
        <v>5</v>
      </c>
      <c r="S23" s="20">
        <v>3000000</v>
      </c>
      <c r="T23" s="21" t="s">
        <v>598</v>
      </c>
    </row>
    <row r="24" spans="2:20" ht="15.75" thickBot="1" x14ac:dyDescent="0.3">
      <c r="B24" s="18" t="s">
        <v>0</v>
      </c>
      <c r="C24" s="19" t="s">
        <v>150</v>
      </c>
      <c r="D24" s="19" t="s">
        <v>599</v>
      </c>
      <c r="E24" s="19" t="s">
        <v>600</v>
      </c>
      <c r="F24" s="15">
        <f>VLOOKUP(E:E,'30.05.2017'!E:F,2,FALSE)</f>
        <v>0</v>
      </c>
      <c r="G24" s="15" t="str">
        <f>VLOOKUP(E:E,'15.05.2017'!E:G,3,FALSE)</f>
        <v>IOB-fähig seit 15.04.2016</v>
      </c>
      <c r="H24" s="19" t="s">
        <v>601</v>
      </c>
      <c r="I24" s="19" t="s">
        <v>5</v>
      </c>
      <c r="J24" s="19" t="s">
        <v>6</v>
      </c>
      <c r="K24" s="19" t="s">
        <v>16</v>
      </c>
      <c r="L24" s="19" t="s">
        <v>8</v>
      </c>
      <c r="M24" s="19" t="s">
        <v>602</v>
      </c>
      <c r="N24" s="19" t="s">
        <v>603</v>
      </c>
      <c r="O24" s="19" t="s">
        <v>604</v>
      </c>
      <c r="P24" s="19">
        <v>3000</v>
      </c>
      <c r="Q24" s="19">
        <v>0.01</v>
      </c>
      <c r="R24" s="19">
        <v>5</v>
      </c>
      <c r="S24" s="20">
        <v>3000000</v>
      </c>
      <c r="T24" s="21" t="s">
        <v>605</v>
      </c>
    </row>
    <row r="25" spans="2:20" ht="15.75" thickBot="1" x14ac:dyDescent="0.3">
      <c r="B25" s="18" t="s">
        <v>0</v>
      </c>
      <c r="C25" s="19" t="s">
        <v>150</v>
      </c>
      <c r="D25" s="19" t="s">
        <v>606</v>
      </c>
      <c r="E25" s="19" t="s">
        <v>607</v>
      </c>
      <c r="F25" s="15">
        <f>VLOOKUP(E:E,'30.05.2017'!E:F,2,FALSE)</f>
        <v>0</v>
      </c>
      <c r="G25" s="15" t="str">
        <f>VLOOKUP(E:E,'15.05.2017'!E:G,3,FALSE)</f>
        <v>IOB-fähig seit 15.04.2016</v>
      </c>
      <c r="H25" s="19" t="s">
        <v>608</v>
      </c>
      <c r="I25" s="19" t="s">
        <v>5</v>
      </c>
      <c r="J25" s="19" t="s">
        <v>6</v>
      </c>
      <c r="K25" s="19" t="s">
        <v>16</v>
      </c>
      <c r="L25" s="19" t="s">
        <v>8</v>
      </c>
      <c r="M25" s="19" t="s">
        <v>609</v>
      </c>
      <c r="N25" s="19" t="s">
        <v>610</v>
      </c>
      <c r="O25" s="19" t="s">
        <v>611</v>
      </c>
      <c r="P25" s="19">
        <v>7500</v>
      </c>
      <c r="Q25" s="19">
        <v>0.01</v>
      </c>
      <c r="R25" s="19">
        <v>5</v>
      </c>
      <c r="S25" s="20">
        <v>3000000</v>
      </c>
      <c r="T25" s="21" t="s">
        <v>64</v>
      </c>
    </row>
    <row r="26" spans="2:20" ht="15.75" thickBot="1" x14ac:dyDescent="0.3">
      <c r="B26" s="18" t="s">
        <v>0</v>
      </c>
      <c r="C26" s="19" t="s">
        <v>150</v>
      </c>
      <c r="D26" s="19" t="s">
        <v>612</v>
      </c>
      <c r="E26" s="19" t="s">
        <v>613</v>
      </c>
      <c r="F26" s="15">
        <f>VLOOKUP(E:E,'30.05.2017'!E:F,2,FALSE)</f>
        <v>0</v>
      </c>
      <c r="G26" s="15" t="str">
        <f>VLOOKUP(E:E,'15.05.2017'!E:G,3,FALSE)</f>
        <v>IOB-fähig seit 15.04.2016</v>
      </c>
      <c r="H26" s="19" t="s">
        <v>614</v>
      </c>
      <c r="I26" s="19" t="s">
        <v>5</v>
      </c>
      <c r="J26" s="19" t="s">
        <v>6</v>
      </c>
      <c r="K26" s="19" t="s">
        <v>16</v>
      </c>
      <c r="L26" s="19" t="s">
        <v>39</v>
      </c>
      <c r="M26" s="19" t="s">
        <v>615</v>
      </c>
      <c r="N26" s="19" t="s">
        <v>616</v>
      </c>
      <c r="O26" s="19" t="s">
        <v>617</v>
      </c>
      <c r="P26" s="19">
        <v>10000</v>
      </c>
      <c r="Q26" s="19">
        <v>0.01</v>
      </c>
      <c r="R26" s="19">
        <v>5</v>
      </c>
      <c r="S26" s="20">
        <v>3000000</v>
      </c>
      <c r="T26" s="21" t="s">
        <v>618</v>
      </c>
    </row>
    <row r="27" spans="2:20" ht="15.75" thickBot="1" x14ac:dyDescent="0.3">
      <c r="B27" s="18" t="s">
        <v>0</v>
      </c>
      <c r="C27" s="19" t="s">
        <v>150</v>
      </c>
      <c r="D27" s="19" t="s">
        <v>579</v>
      </c>
      <c r="E27" s="19" t="s">
        <v>580</v>
      </c>
      <c r="F27" s="15">
        <f>VLOOKUP(E:E,'30.05.2017'!E:F,2,FALSE)</f>
        <v>0</v>
      </c>
      <c r="G27" s="15" t="str">
        <f>VLOOKUP(E:E,'15.05.2017'!E:G,3,FALSE)</f>
        <v>IOB-fähig seit 15.04.2016</v>
      </c>
      <c r="H27" s="19" t="s">
        <v>581</v>
      </c>
      <c r="I27" s="19" t="s">
        <v>5</v>
      </c>
      <c r="J27" s="19" t="s">
        <v>6</v>
      </c>
      <c r="K27" s="19" t="s">
        <v>7</v>
      </c>
      <c r="L27" s="19" t="s">
        <v>8</v>
      </c>
      <c r="M27" s="19" t="s">
        <v>582</v>
      </c>
      <c r="N27" s="19" t="s">
        <v>583</v>
      </c>
      <c r="O27" s="19" t="s">
        <v>584</v>
      </c>
      <c r="P27" s="19">
        <v>7500</v>
      </c>
      <c r="Q27" s="19">
        <v>0.01</v>
      </c>
      <c r="R27" s="19">
        <v>5</v>
      </c>
      <c r="S27" s="20">
        <v>3000000</v>
      </c>
      <c r="T27" s="21" t="s">
        <v>585</v>
      </c>
    </row>
    <row r="28" spans="2:20" ht="15.75" thickBot="1" x14ac:dyDescent="0.3">
      <c r="B28" s="18" t="s">
        <v>0</v>
      </c>
      <c r="C28" s="19" t="s">
        <v>150</v>
      </c>
      <c r="D28" s="19" t="s">
        <v>531</v>
      </c>
      <c r="E28" s="19" t="s">
        <v>532</v>
      </c>
      <c r="F28" s="15">
        <f>VLOOKUP(E:E,'30.05.2017'!E:F,2,FALSE)</f>
        <v>0</v>
      </c>
      <c r="G28" s="15" t="str">
        <f>VLOOKUP(E:E,'15.05.2017'!E:G,3,FALSE)</f>
        <v>IOB-fähig seit 15.04.2016</v>
      </c>
      <c r="H28" s="19" t="s">
        <v>533</v>
      </c>
      <c r="I28" s="19" t="s">
        <v>5</v>
      </c>
      <c r="J28" s="19" t="s">
        <v>6</v>
      </c>
      <c r="K28" s="19" t="s">
        <v>16</v>
      </c>
      <c r="L28" s="19" t="s">
        <v>8</v>
      </c>
      <c r="M28" s="19" t="s">
        <v>534</v>
      </c>
      <c r="N28" s="19" t="s">
        <v>535</v>
      </c>
      <c r="O28" s="19" t="s">
        <v>536</v>
      </c>
      <c r="P28" s="19">
        <v>5000</v>
      </c>
      <c r="Q28" s="19">
        <v>0.01</v>
      </c>
      <c r="R28" s="19">
        <v>5</v>
      </c>
      <c r="S28" s="20">
        <v>3000000</v>
      </c>
      <c r="T28" s="21" t="s">
        <v>537</v>
      </c>
    </row>
    <row r="29" spans="2:20" ht="15.75" thickBot="1" x14ac:dyDescent="0.3">
      <c r="B29" s="18" t="s">
        <v>0</v>
      </c>
      <c r="C29" s="19" t="s">
        <v>150</v>
      </c>
      <c r="D29" s="19" t="s">
        <v>538</v>
      </c>
      <c r="E29" s="19" t="s">
        <v>539</v>
      </c>
      <c r="F29" s="15">
        <f>VLOOKUP(E:E,'30.05.2017'!E:F,2,FALSE)</f>
        <v>0</v>
      </c>
      <c r="G29" s="15" t="str">
        <f>VLOOKUP(E:E,'15.05.2017'!E:G,3,FALSE)</f>
        <v>IOB-fähig seit 15.04.2016</v>
      </c>
      <c r="H29" s="19" t="s">
        <v>540</v>
      </c>
      <c r="I29" s="19" t="s">
        <v>5</v>
      </c>
      <c r="J29" s="19" t="s">
        <v>6</v>
      </c>
      <c r="K29" s="19" t="s">
        <v>16</v>
      </c>
      <c r="L29" s="19" t="s">
        <v>8</v>
      </c>
      <c r="M29" s="19" t="s">
        <v>541</v>
      </c>
      <c r="N29" s="19" t="s">
        <v>542</v>
      </c>
      <c r="O29" s="19" t="s">
        <v>543</v>
      </c>
      <c r="P29" s="19">
        <v>5000</v>
      </c>
      <c r="Q29" s="19">
        <v>0.01</v>
      </c>
      <c r="R29" s="19">
        <v>5</v>
      </c>
      <c r="S29" s="20">
        <v>3000000</v>
      </c>
      <c r="T29" s="21" t="s">
        <v>544</v>
      </c>
    </row>
    <row r="30" spans="2:20" ht="15.75" thickBot="1" x14ac:dyDescent="0.3">
      <c r="B30" s="18" t="s">
        <v>0</v>
      </c>
      <c r="C30" s="19" t="s">
        <v>150</v>
      </c>
      <c r="D30" s="19" t="s">
        <v>545</v>
      </c>
      <c r="E30" s="19" t="s">
        <v>546</v>
      </c>
      <c r="F30" s="15">
        <f>VLOOKUP(E:E,'30.05.2017'!E:F,2,FALSE)</f>
        <v>0</v>
      </c>
      <c r="G30" s="15" t="str">
        <f>VLOOKUP(E:E,'15.05.2017'!E:G,3,FALSE)</f>
        <v>IOB-fähig seit 15.04.2016</v>
      </c>
      <c r="H30" s="19" t="s">
        <v>547</v>
      </c>
      <c r="I30" s="19" t="s">
        <v>5</v>
      </c>
      <c r="J30" s="19" t="s">
        <v>6</v>
      </c>
      <c r="K30" s="19" t="s">
        <v>53</v>
      </c>
      <c r="L30" s="19" t="s">
        <v>8</v>
      </c>
      <c r="M30" s="19" t="s">
        <v>548</v>
      </c>
      <c r="N30" s="19" t="s">
        <v>549</v>
      </c>
      <c r="O30" s="19" t="s">
        <v>550</v>
      </c>
      <c r="P30" s="19">
        <v>15000</v>
      </c>
      <c r="Q30" s="19">
        <v>0.01</v>
      </c>
      <c r="R30" s="19">
        <v>5</v>
      </c>
      <c r="S30" s="20">
        <v>3000000</v>
      </c>
      <c r="T30" s="21" t="s">
        <v>551</v>
      </c>
    </row>
    <row r="31" spans="2:20" ht="15.75" thickBot="1" x14ac:dyDescent="0.3">
      <c r="B31" s="18" t="s">
        <v>0</v>
      </c>
      <c r="C31" s="19" t="s">
        <v>150</v>
      </c>
      <c r="D31" s="19" t="s">
        <v>552</v>
      </c>
      <c r="E31" s="19" t="s">
        <v>553</v>
      </c>
      <c r="F31" s="15">
        <f>VLOOKUP(E:E,'30.05.2017'!E:F,2,FALSE)</f>
        <v>0</v>
      </c>
      <c r="G31" s="15" t="str">
        <f>VLOOKUP(E:E,'15.05.2017'!E:G,3,FALSE)</f>
        <v>IOB-fähig seit 15.04.2016</v>
      </c>
      <c r="H31" s="19" t="s">
        <v>554</v>
      </c>
      <c r="I31" s="19" t="s">
        <v>5</v>
      </c>
      <c r="J31" s="19" t="s">
        <v>6</v>
      </c>
      <c r="K31" s="19" t="s">
        <v>16</v>
      </c>
      <c r="L31" s="19" t="s">
        <v>8</v>
      </c>
      <c r="M31" s="19" t="s">
        <v>555</v>
      </c>
      <c r="N31" s="19" t="s">
        <v>556</v>
      </c>
      <c r="O31" s="19" t="s">
        <v>557</v>
      </c>
      <c r="P31" s="19">
        <v>3000</v>
      </c>
      <c r="Q31" s="19">
        <v>0.01</v>
      </c>
      <c r="R31" s="19">
        <v>5</v>
      </c>
      <c r="S31" s="20">
        <v>3000000</v>
      </c>
      <c r="T31" s="21" t="s">
        <v>558</v>
      </c>
    </row>
    <row r="32" spans="2:20" ht="15.75" thickBot="1" x14ac:dyDescent="0.3">
      <c r="B32" s="18" t="s">
        <v>0</v>
      </c>
      <c r="C32" s="19" t="s">
        <v>150</v>
      </c>
      <c r="D32" s="19" t="s">
        <v>559</v>
      </c>
      <c r="E32" s="19" t="s">
        <v>560</v>
      </c>
      <c r="F32" s="15">
        <f>VLOOKUP(E:E,'30.05.2017'!E:F,2,FALSE)</f>
        <v>0</v>
      </c>
      <c r="G32" s="15" t="str">
        <f>VLOOKUP(E:E,'15.05.2017'!E:G,3,FALSE)</f>
        <v>IOB-fähig seit 15.04.2016</v>
      </c>
      <c r="H32" s="19" t="s">
        <v>561</v>
      </c>
      <c r="I32" s="19" t="s">
        <v>5</v>
      </c>
      <c r="J32" s="19" t="s">
        <v>6</v>
      </c>
      <c r="K32" s="19" t="s">
        <v>16</v>
      </c>
      <c r="L32" s="19" t="s">
        <v>8</v>
      </c>
      <c r="M32" s="19" t="s">
        <v>562</v>
      </c>
      <c r="N32" s="19" t="s">
        <v>563</v>
      </c>
      <c r="O32" s="19" t="s">
        <v>564</v>
      </c>
      <c r="P32" s="19">
        <v>20000</v>
      </c>
      <c r="Q32" s="19">
        <v>0.01</v>
      </c>
      <c r="R32" s="19">
        <v>5</v>
      </c>
      <c r="S32" s="20">
        <v>3000000</v>
      </c>
      <c r="T32" s="21" t="s">
        <v>565</v>
      </c>
    </row>
    <row r="33" spans="2:20" ht="15.75" thickBot="1" x14ac:dyDescent="0.3">
      <c r="B33" s="18" t="s">
        <v>0</v>
      </c>
      <c r="C33" s="19" t="s">
        <v>150</v>
      </c>
      <c r="D33" s="19" t="s">
        <v>566</v>
      </c>
      <c r="E33" s="19" t="s">
        <v>567</v>
      </c>
      <c r="F33" s="15">
        <f>VLOOKUP(E:E,'30.05.2017'!E:F,2,FALSE)</f>
        <v>0</v>
      </c>
      <c r="G33" s="15" t="str">
        <f>VLOOKUP(E:E,'15.05.2017'!E:G,3,FALSE)</f>
        <v>IOB-fähig seit 15.04.2016</v>
      </c>
      <c r="H33" s="19" t="s">
        <v>568</v>
      </c>
      <c r="I33" s="19" t="s">
        <v>5</v>
      </c>
      <c r="J33" s="19" t="s">
        <v>6</v>
      </c>
      <c r="K33" s="19" t="s">
        <v>16</v>
      </c>
      <c r="L33" s="19" t="s">
        <v>8</v>
      </c>
      <c r="M33" s="19" t="s">
        <v>569</v>
      </c>
      <c r="N33" s="19" t="s">
        <v>570</v>
      </c>
      <c r="O33" s="19" t="s">
        <v>571</v>
      </c>
      <c r="P33" s="19">
        <v>3000</v>
      </c>
      <c r="Q33" s="19">
        <v>0.01</v>
      </c>
      <c r="R33" s="19">
        <v>5</v>
      </c>
      <c r="S33" s="20">
        <v>3000000</v>
      </c>
      <c r="T33" s="21" t="s">
        <v>572</v>
      </c>
    </row>
    <row r="34" spans="2:20" ht="15.75" thickBot="1" x14ac:dyDescent="0.3">
      <c r="B34" s="18" t="s">
        <v>0</v>
      </c>
      <c r="C34" s="19" t="s">
        <v>150</v>
      </c>
      <c r="D34" s="19" t="s">
        <v>573</v>
      </c>
      <c r="E34" s="19" t="s">
        <v>574</v>
      </c>
      <c r="F34" s="15">
        <f>VLOOKUP(E:E,'30.05.2017'!E:F,2,FALSE)</f>
        <v>0</v>
      </c>
      <c r="G34" s="15" t="str">
        <f>VLOOKUP(E:E,'15.05.2017'!E:G,3,FALSE)</f>
        <v>IOB-fähig seit 15.04.2016</v>
      </c>
      <c r="H34" s="19" t="s">
        <v>575</v>
      </c>
      <c r="I34" s="19" t="s">
        <v>5</v>
      </c>
      <c r="J34" s="19" t="s">
        <v>6</v>
      </c>
      <c r="K34" s="19" t="s">
        <v>16</v>
      </c>
      <c r="L34" s="19" t="s">
        <v>39</v>
      </c>
      <c r="M34" s="19" t="s">
        <v>576</v>
      </c>
      <c r="N34" s="19" t="s">
        <v>577</v>
      </c>
      <c r="O34" s="19" t="s">
        <v>578</v>
      </c>
      <c r="P34" s="19">
        <v>3000</v>
      </c>
      <c r="Q34" s="19">
        <v>0.01</v>
      </c>
      <c r="R34" s="19">
        <v>5</v>
      </c>
      <c r="S34" s="20">
        <v>3000000</v>
      </c>
      <c r="T34" s="21" t="s">
        <v>64</v>
      </c>
    </row>
    <row r="35" spans="2:20" ht="15.75" thickBot="1" x14ac:dyDescent="0.3">
      <c r="B35" s="18" t="s">
        <v>0</v>
      </c>
      <c r="C35" s="19" t="s">
        <v>150</v>
      </c>
      <c r="D35" s="19" t="s">
        <v>517</v>
      </c>
      <c r="E35" s="19" t="s">
        <v>518</v>
      </c>
      <c r="F35" s="15" t="e">
        <f>VLOOKUP(E:E,'30.05.2017'!E:F,2,FALSE)</f>
        <v>#N/A</v>
      </c>
      <c r="G35" s="15" t="str">
        <f>VLOOKUP(E:E,'15.05.2017'!E:G,3,FALSE)</f>
        <v>IOB-fähig seit 15.04.2016</v>
      </c>
      <c r="H35" s="19" t="s">
        <v>519</v>
      </c>
      <c r="I35" s="19" t="s">
        <v>5</v>
      </c>
      <c r="J35" s="19" t="s">
        <v>6</v>
      </c>
      <c r="K35" s="19" t="s">
        <v>16</v>
      </c>
      <c r="L35" s="19" t="s">
        <v>8</v>
      </c>
      <c r="M35" s="19" t="s">
        <v>520</v>
      </c>
      <c r="N35" s="19" t="s">
        <v>521</v>
      </c>
      <c r="O35" s="19" t="s">
        <v>522</v>
      </c>
      <c r="P35" s="19">
        <v>3000</v>
      </c>
      <c r="Q35" s="19">
        <v>0.01</v>
      </c>
      <c r="R35" s="19">
        <v>5</v>
      </c>
      <c r="S35" s="20">
        <v>3000000</v>
      </c>
      <c r="T35" s="21" t="s">
        <v>523</v>
      </c>
    </row>
    <row r="36" spans="2:20" ht="15.75" thickBot="1" x14ac:dyDescent="0.3">
      <c r="B36" s="18" t="s">
        <v>0</v>
      </c>
      <c r="C36" s="19" t="s">
        <v>150</v>
      </c>
      <c r="D36" s="19" t="s">
        <v>524</v>
      </c>
      <c r="E36" s="19" t="s">
        <v>525</v>
      </c>
      <c r="F36" s="15">
        <f>VLOOKUP(E:E,'30.05.2017'!E:F,2,FALSE)</f>
        <v>0</v>
      </c>
      <c r="G36" s="15" t="str">
        <f>VLOOKUP(E:E,'15.05.2017'!E:G,3,FALSE)</f>
        <v>IOB-fähig seit 15.04.2016</v>
      </c>
      <c r="H36" s="19" t="s">
        <v>526</v>
      </c>
      <c r="I36" s="19" t="s">
        <v>5</v>
      </c>
      <c r="J36" s="19" t="s">
        <v>6</v>
      </c>
      <c r="K36" s="19" t="s">
        <v>16</v>
      </c>
      <c r="L36" s="19" t="s">
        <v>8</v>
      </c>
      <c r="M36" s="19" t="s">
        <v>527</v>
      </c>
      <c r="N36" s="19" t="s">
        <v>528</v>
      </c>
      <c r="O36" s="19" t="s">
        <v>529</v>
      </c>
      <c r="P36" s="19">
        <v>3000</v>
      </c>
      <c r="Q36" s="19">
        <v>0.01</v>
      </c>
      <c r="R36" s="19">
        <v>5</v>
      </c>
      <c r="S36" s="20">
        <v>3000000</v>
      </c>
      <c r="T36" s="21" t="s">
        <v>530</v>
      </c>
    </row>
    <row r="37" spans="2:20" ht="15.75" thickBot="1" x14ac:dyDescent="0.3">
      <c r="B37" s="18" t="s">
        <v>0</v>
      </c>
      <c r="C37" s="19" t="s">
        <v>150</v>
      </c>
      <c r="D37" s="19" t="s">
        <v>483</v>
      </c>
      <c r="E37" s="19" t="s">
        <v>484</v>
      </c>
      <c r="F37" s="15">
        <f>VLOOKUP(E:E,'30.05.2017'!E:F,2,FALSE)</f>
        <v>0</v>
      </c>
      <c r="G37" s="15" t="str">
        <f>VLOOKUP(E:E,'15.05.2017'!E:G,3,FALSE)</f>
        <v>IOB-fähig seit 15.04.2016</v>
      </c>
      <c r="H37" s="19" t="s">
        <v>485</v>
      </c>
      <c r="I37" s="19" t="s">
        <v>5</v>
      </c>
      <c r="J37" s="19" t="s">
        <v>6</v>
      </c>
      <c r="K37" s="19" t="s">
        <v>53</v>
      </c>
      <c r="L37" s="19" t="s">
        <v>8</v>
      </c>
      <c r="M37" s="19" t="s">
        <v>486</v>
      </c>
      <c r="N37" s="19" t="s">
        <v>487</v>
      </c>
      <c r="O37" s="19" t="s">
        <v>488</v>
      </c>
      <c r="P37" s="19">
        <v>200</v>
      </c>
      <c r="Q37" s="19">
        <v>0.01</v>
      </c>
      <c r="R37" s="19">
        <v>5</v>
      </c>
      <c r="S37" s="20">
        <v>3000000</v>
      </c>
      <c r="T37" s="21" t="s">
        <v>489</v>
      </c>
    </row>
    <row r="38" spans="2:20" ht="15.75" thickBot="1" x14ac:dyDescent="0.3">
      <c r="B38" s="18" t="s">
        <v>0</v>
      </c>
      <c r="C38" s="19" t="s">
        <v>150</v>
      </c>
      <c r="D38" s="19" t="s">
        <v>490</v>
      </c>
      <c r="E38" s="19" t="s">
        <v>491</v>
      </c>
      <c r="F38" s="15">
        <f>VLOOKUP(E:E,'30.05.2017'!E:F,2,FALSE)</f>
        <v>0</v>
      </c>
      <c r="G38" s="15" t="str">
        <f>VLOOKUP(E:E,'15.05.2017'!E:G,3,FALSE)</f>
        <v>IOB-fähig seit 15.04.2016</v>
      </c>
      <c r="H38" s="19" t="s">
        <v>492</v>
      </c>
      <c r="I38" s="19" t="s">
        <v>5</v>
      </c>
      <c r="J38" s="19" t="s">
        <v>6</v>
      </c>
      <c r="K38" s="19" t="s">
        <v>16</v>
      </c>
      <c r="L38" s="19" t="s">
        <v>8</v>
      </c>
      <c r="M38" s="19" t="s">
        <v>493</v>
      </c>
      <c r="N38" s="19" t="s">
        <v>494</v>
      </c>
      <c r="O38" s="19" t="s">
        <v>495</v>
      </c>
      <c r="P38" s="19">
        <v>1500</v>
      </c>
      <c r="Q38" s="19">
        <v>0.01</v>
      </c>
      <c r="R38" s="19">
        <v>5</v>
      </c>
      <c r="S38" s="20">
        <v>3000000</v>
      </c>
      <c r="T38" s="21" t="s">
        <v>496</v>
      </c>
    </row>
    <row r="39" spans="2:20" ht="15.75" thickBot="1" x14ac:dyDescent="0.3">
      <c r="B39" s="18" t="s">
        <v>0</v>
      </c>
      <c r="C39" s="19" t="s">
        <v>150</v>
      </c>
      <c r="D39" s="19" t="s">
        <v>497</v>
      </c>
      <c r="E39" s="19" t="s">
        <v>498</v>
      </c>
      <c r="F39" s="15">
        <f>VLOOKUP(E:E,'30.05.2017'!E:F,2,FALSE)</f>
        <v>0</v>
      </c>
      <c r="G39" s="15" t="str">
        <f>VLOOKUP(E:E,'15.05.2017'!E:G,3,FALSE)</f>
        <v>IOB-fähig seit 15.04.2016</v>
      </c>
      <c r="H39" s="19" t="s">
        <v>499</v>
      </c>
      <c r="I39" s="19" t="s">
        <v>5</v>
      </c>
      <c r="J39" s="19" t="s">
        <v>6</v>
      </c>
      <c r="K39" s="19" t="s">
        <v>16</v>
      </c>
      <c r="L39" s="19" t="s">
        <v>8</v>
      </c>
      <c r="M39" s="19" t="s">
        <v>500</v>
      </c>
      <c r="N39" s="19" t="s">
        <v>501</v>
      </c>
      <c r="O39" s="19" t="s">
        <v>502</v>
      </c>
      <c r="P39" s="19">
        <v>2000</v>
      </c>
      <c r="Q39" s="19">
        <v>0.01</v>
      </c>
      <c r="R39" s="19">
        <v>5</v>
      </c>
      <c r="S39" s="20">
        <v>3000000</v>
      </c>
      <c r="T39" s="21" t="s">
        <v>393</v>
      </c>
    </row>
    <row r="40" spans="2:20" ht="15.75" thickBot="1" x14ac:dyDescent="0.3">
      <c r="B40" s="18" t="s">
        <v>0</v>
      </c>
      <c r="C40" s="19" t="s">
        <v>150</v>
      </c>
      <c r="D40" s="19" t="s">
        <v>503</v>
      </c>
      <c r="E40" s="19" t="s">
        <v>504</v>
      </c>
      <c r="F40" s="15">
        <f>VLOOKUP(E:E,'30.05.2017'!E:F,2,FALSE)</f>
        <v>0</v>
      </c>
      <c r="G40" s="15" t="str">
        <f>VLOOKUP(E:E,'15.05.2017'!E:G,3,FALSE)</f>
        <v>IOB-fähig seit 15.04.2016</v>
      </c>
      <c r="H40" s="19" t="s">
        <v>505</v>
      </c>
      <c r="I40" s="19" t="s">
        <v>5</v>
      </c>
      <c r="J40" s="19" t="s">
        <v>6</v>
      </c>
      <c r="K40" s="19" t="s">
        <v>53</v>
      </c>
      <c r="L40" s="19" t="s">
        <v>8</v>
      </c>
      <c r="M40" s="19" t="s">
        <v>506</v>
      </c>
      <c r="N40" s="19" t="s">
        <v>507</v>
      </c>
      <c r="O40" s="19" t="s">
        <v>508</v>
      </c>
      <c r="P40" s="19">
        <v>5000</v>
      </c>
      <c r="Q40" s="19">
        <v>0.01</v>
      </c>
      <c r="R40" s="19">
        <v>5</v>
      </c>
      <c r="S40" s="20">
        <v>3000000</v>
      </c>
      <c r="T40" s="21" t="s">
        <v>509</v>
      </c>
    </row>
    <row r="41" spans="2:20" ht="15.75" thickBot="1" x14ac:dyDescent="0.3">
      <c r="B41" s="18" t="s">
        <v>0</v>
      </c>
      <c r="C41" s="19" t="s">
        <v>150</v>
      </c>
      <c r="D41" s="19" t="s">
        <v>510</v>
      </c>
      <c r="E41" s="19" t="s">
        <v>511</v>
      </c>
      <c r="F41" s="15">
        <f>VLOOKUP(E:E,'30.05.2017'!E:F,2,FALSE)</f>
        <v>0</v>
      </c>
      <c r="G41" s="15" t="str">
        <f>VLOOKUP(E:E,'15.05.2017'!E:G,3,FALSE)</f>
        <v>IOB-fähig seit 15.04.2016</v>
      </c>
      <c r="H41" s="19" t="s">
        <v>512</v>
      </c>
      <c r="I41" s="19" t="s">
        <v>5</v>
      </c>
      <c r="J41" s="19" t="s">
        <v>6</v>
      </c>
      <c r="K41" s="19" t="s">
        <v>16</v>
      </c>
      <c r="L41" s="19" t="s">
        <v>8</v>
      </c>
      <c r="M41" s="19" t="s">
        <v>513</v>
      </c>
      <c r="N41" s="19" t="s">
        <v>514</v>
      </c>
      <c r="O41" s="19" t="s">
        <v>515</v>
      </c>
      <c r="P41" s="19">
        <v>7500</v>
      </c>
      <c r="Q41" s="19">
        <v>0.01</v>
      </c>
      <c r="R41" s="19">
        <v>5</v>
      </c>
      <c r="S41" s="20">
        <v>3000000</v>
      </c>
      <c r="T41" s="21" t="s">
        <v>516</v>
      </c>
    </row>
    <row r="42" spans="2:20" ht="15.75" thickBot="1" x14ac:dyDescent="0.3">
      <c r="B42" s="18" t="s">
        <v>0</v>
      </c>
      <c r="C42" s="19" t="s">
        <v>150</v>
      </c>
      <c r="D42" s="19" t="s">
        <v>57</v>
      </c>
      <c r="E42" s="19" t="s">
        <v>471</v>
      </c>
      <c r="F42" s="15">
        <f>VLOOKUP(E:E,'30.05.2017'!E:F,2,FALSE)</f>
        <v>0</v>
      </c>
      <c r="G42" s="15" t="str">
        <f>VLOOKUP(E:E,'15.05.2017'!E:G,3,FALSE)</f>
        <v>IOB-fähig seit 15.04.2016</v>
      </c>
      <c r="H42" s="19" t="s">
        <v>472</v>
      </c>
      <c r="I42" s="19" t="s">
        <v>5</v>
      </c>
      <c r="J42" s="19" t="s">
        <v>6</v>
      </c>
      <c r="K42" s="19" t="s">
        <v>53</v>
      </c>
      <c r="L42" s="19" t="s">
        <v>39</v>
      </c>
      <c r="M42" s="19" t="s">
        <v>473</v>
      </c>
      <c r="N42" s="19" t="s">
        <v>474</v>
      </c>
      <c r="O42" s="19" t="s">
        <v>475</v>
      </c>
      <c r="P42" s="19">
        <v>30</v>
      </c>
      <c r="Q42" s="19">
        <v>0.01</v>
      </c>
      <c r="R42" s="19">
        <v>5</v>
      </c>
      <c r="S42" s="20">
        <v>3000000</v>
      </c>
      <c r="T42" s="21" t="s">
        <v>64</v>
      </c>
    </row>
    <row r="43" spans="2:20" ht="15.75" thickBot="1" x14ac:dyDescent="0.3">
      <c r="B43" s="18" t="s">
        <v>0</v>
      </c>
      <c r="C43" s="19" t="s">
        <v>150</v>
      </c>
      <c r="D43" s="19" t="s">
        <v>476</v>
      </c>
      <c r="E43" s="19" t="s">
        <v>477</v>
      </c>
      <c r="F43" s="15">
        <f>VLOOKUP(E:E,'30.05.2017'!E:F,2,FALSE)</f>
        <v>0</v>
      </c>
      <c r="G43" s="15" t="str">
        <f>VLOOKUP(E:E,'15.05.2017'!E:G,3,FALSE)</f>
        <v>IOB-fähig seit 15.04.2016</v>
      </c>
      <c r="H43" s="19" t="s">
        <v>478</v>
      </c>
      <c r="I43" s="19" t="s">
        <v>5</v>
      </c>
      <c r="J43" s="19" t="s">
        <v>6</v>
      </c>
      <c r="K43" s="19" t="s">
        <v>53</v>
      </c>
      <c r="L43" s="19" t="s">
        <v>8</v>
      </c>
      <c r="M43" s="19" t="s">
        <v>479</v>
      </c>
      <c r="N43" s="19" t="s">
        <v>480</v>
      </c>
      <c r="O43" s="19" t="s">
        <v>481</v>
      </c>
      <c r="P43" s="19">
        <v>2000</v>
      </c>
      <c r="Q43" s="19">
        <v>0.01</v>
      </c>
      <c r="R43" s="19">
        <v>5</v>
      </c>
      <c r="S43" s="20">
        <v>3000000</v>
      </c>
      <c r="T43" s="21" t="s">
        <v>482</v>
      </c>
    </row>
    <row r="44" spans="2:20" ht="15.75" thickBot="1" x14ac:dyDescent="0.3">
      <c r="B44" s="18" t="s">
        <v>0</v>
      </c>
      <c r="C44" s="19" t="s">
        <v>150</v>
      </c>
      <c r="D44" s="19" t="s">
        <v>464</v>
      </c>
      <c r="E44" s="19" t="s">
        <v>465</v>
      </c>
      <c r="F44" s="15">
        <f>VLOOKUP(E:E,'30.05.2017'!E:F,2,FALSE)</f>
        <v>0</v>
      </c>
      <c r="G44" s="15" t="str">
        <f>VLOOKUP(E:E,'15.05.2017'!E:G,3,FALSE)</f>
        <v>IOB-fähig seit 15.04.2016</v>
      </c>
      <c r="H44" s="19" t="s">
        <v>466</v>
      </c>
      <c r="I44" s="19" t="s">
        <v>5</v>
      </c>
      <c r="J44" s="19" t="s">
        <v>6</v>
      </c>
      <c r="K44" s="19" t="s">
        <v>16</v>
      </c>
      <c r="L44" s="19" t="s">
        <v>8</v>
      </c>
      <c r="M44" s="19" t="s">
        <v>467</v>
      </c>
      <c r="N44" s="19" t="s">
        <v>468</v>
      </c>
      <c r="O44" s="19" t="s">
        <v>469</v>
      </c>
      <c r="P44" s="19">
        <v>5000</v>
      </c>
      <c r="Q44" s="19">
        <v>0.01</v>
      </c>
      <c r="R44" s="19">
        <v>5</v>
      </c>
      <c r="S44" s="20">
        <v>3000000</v>
      </c>
      <c r="T44" s="21" t="s">
        <v>470</v>
      </c>
    </row>
    <row r="45" spans="2:20" ht="15.75" thickBot="1" x14ac:dyDescent="0.3">
      <c r="B45" s="18" t="s">
        <v>0</v>
      </c>
      <c r="C45" s="19" t="s">
        <v>150</v>
      </c>
      <c r="D45" s="19" t="s">
        <v>457</v>
      </c>
      <c r="E45" s="19" t="s">
        <v>458</v>
      </c>
      <c r="F45" s="15">
        <f>VLOOKUP(E:E,'30.05.2017'!E:F,2,FALSE)</f>
        <v>0</v>
      </c>
      <c r="G45" s="15" t="str">
        <f>VLOOKUP(E:E,'15.05.2017'!E:G,3,FALSE)</f>
        <v>IOB-fähig seit 15.04.2016</v>
      </c>
      <c r="H45" s="19" t="s">
        <v>459</v>
      </c>
      <c r="I45" s="19" t="s">
        <v>5</v>
      </c>
      <c r="J45" s="19" t="s">
        <v>6</v>
      </c>
      <c r="K45" s="19" t="s">
        <v>16</v>
      </c>
      <c r="L45" s="19" t="s">
        <v>8</v>
      </c>
      <c r="M45" s="19" t="s">
        <v>460</v>
      </c>
      <c r="N45" s="19" t="s">
        <v>461</v>
      </c>
      <c r="O45" s="19" t="s">
        <v>462</v>
      </c>
      <c r="P45" s="19">
        <v>10000</v>
      </c>
      <c r="Q45" s="19">
        <v>0.01</v>
      </c>
      <c r="R45" s="19">
        <v>5</v>
      </c>
      <c r="S45" s="20">
        <v>3000000</v>
      </c>
      <c r="T45" s="21" t="s">
        <v>463</v>
      </c>
    </row>
    <row r="46" spans="2:20" ht="15.75" thickBot="1" x14ac:dyDescent="0.3">
      <c r="B46" s="18" t="s">
        <v>0</v>
      </c>
      <c r="C46" s="19" t="s">
        <v>150</v>
      </c>
      <c r="D46" s="19" t="s">
        <v>450</v>
      </c>
      <c r="E46" s="19" t="s">
        <v>451</v>
      </c>
      <c r="F46" s="15">
        <f>VLOOKUP(E:E,'30.05.2017'!E:F,2,FALSE)</f>
        <v>0</v>
      </c>
      <c r="G46" s="15" t="str">
        <f>VLOOKUP(E:E,'15.05.2017'!E:G,3,FALSE)</f>
        <v>IOB-fähig seit 15.04.2016</v>
      </c>
      <c r="H46" s="19" t="s">
        <v>452</v>
      </c>
      <c r="I46" s="19" t="s">
        <v>5</v>
      </c>
      <c r="J46" s="19" t="s">
        <v>6</v>
      </c>
      <c r="K46" s="19" t="s">
        <v>53</v>
      </c>
      <c r="L46" s="19" t="s">
        <v>8</v>
      </c>
      <c r="M46" s="19" t="s">
        <v>453</v>
      </c>
      <c r="N46" s="19" t="s">
        <v>454</v>
      </c>
      <c r="O46" s="19" t="s">
        <v>455</v>
      </c>
      <c r="P46" s="19">
        <v>1000</v>
      </c>
      <c r="Q46" s="19">
        <v>0.01</v>
      </c>
      <c r="R46" s="19">
        <v>5</v>
      </c>
      <c r="S46" s="20">
        <v>3000000</v>
      </c>
      <c r="T46" s="21" t="s">
        <v>456</v>
      </c>
    </row>
    <row r="47" spans="2:20" ht="15.75" thickBot="1" x14ac:dyDescent="0.3">
      <c r="B47" s="18" t="s">
        <v>0</v>
      </c>
      <c r="C47" s="19" t="s">
        <v>150</v>
      </c>
      <c r="D47" s="19" t="s">
        <v>443</v>
      </c>
      <c r="E47" s="19" t="s">
        <v>444</v>
      </c>
      <c r="F47" s="15">
        <f>VLOOKUP(E:E,'30.05.2017'!E:F,2,FALSE)</f>
        <v>0</v>
      </c>
      <c r="G47" s="15" t="str">
        <f>VLOOKUP(E:E,'15.05.2017'!E:G,3,FALSE)</f>
        <v>IOB-fähig seit 15.04.2016</v>
      </c>
      <c r="H47" s="19" t="s">
        <v>445</v>
      </c>
      <c r="I47" s="19" t="s">
        <v>5</v>
      </c>
      <c r="J47" s="19" t="s">
        <v>6</v>
      </c>
      <c r="K47" s="19" t="s">
        <v>16</v>
      </c>
      <c r="L47" s="19" t="s">
        <v>39</v>
      </c>
      <c r="M47" s="19" t="s">
        <v>446</v>
      </c>
      <c r="N47" s="19" t="s">
        <v>447</v>
      </c>
      <c r="O47" s="19" t="s">
        <v>448</v>
      </c>
      <c r="P47" s="19">
        <v>750</v>
      </c>
      <c r="Q47" s="19">
        <v>0.01</v>
      </c>
      <c r="R47" s="19">
        <v>5</v>
      </c>
      <c r="S47" s="20">
        <v>3000000</v>
      </c>
      <c r="T47" s="21" t="s">
        <v>449</v>
      </c>
    </row>
    <row r="48" spans="2:20" ht="15.75" thickBot="1" x14ac:dyDescent="0.3">
      <c r="B48" s="18" t="s">
        <v>0</v>
      </c>
      <c r="C48" s="19" t="s">
        <v>150</v>
      </c>
      <c r="D48" s="19" t="s">
        <v>429</v>
      </c>
      <c r="E48" s="19" t="s">
        <v>430</v>
      </c>
      <c r="F48" s="15">
        <f>VLOOKUP(E:E,'30.05.2017'!E:F,2,FALSE)</f>
        <v>0</v>
      </c>
      <c r="G48" s="15" t="str">
        <f>VLOOKUP(E:E,'15.05.2017'!E:G,3,FALSE)</f>
        <v>IOB-fähig seit 15.04.2016</v>
      </c>
      <c r="H48" s="19" t="s">
        <v>431</v>
      </c>
      <c r="I48" s="19" t="s">
        <v>5</v>
      </c>
      <c r="J48" s="19" t="s">
        <v>6</v>
      </c>
      <c r="K48" s="19" t="s">
        <v>16</v>
      </c>
      <c r="L48" s="19" t="s">
        <v>8</v>
      </c>
      <c r="M48" s="19" t="s">
        <v>432</v>
      </c>
      <c r="N48" s="19" t="s">
        <v>433</v>
      </c>
      <c r="O48" s="19" t="s">
        <v>434</v>
      </c>
      <c r="P48" s="19">
        <v>7500</v>
      </c>
      <c r="Q48" s="19">
        <v>0.01</v>
      </c>
      <c r="R48" s="19">
        <v>5</v>
      </c>
      <c r="S48" s="20">
        <v>3000000</v>
      </c>
      <c r="T48" s="21" t="s">
        <v>435</v>
      </c>
    </row>
    <row r="49" spans="2:20" ht="15.75" thickBot="1" x14ac:dyDescent="0.3">
      <c r="B49" s="18" t="s">
        <v>0</v>
      </c>
      <c r="C49" s="19" t="s">
        <v>150</v>
      </c>
      <c r="D49" s="19" t="s">
        <v>436</v>
      </c>
      <c r="E49" s="19" t="s">
        <v>437</v>
      </c>
      <c r="F49" s="15">
        <f>VLOOKUP(E:E,'30.05.2017'!E:F,2,FALSE)</f>
        <v>0</v>
      </c>
      <c r="G49" s="15" t="str">
        <f>VLOOKUP(E:E,'15.05.2017'!E:G,3,FALSE)</f>
        <v>IOB-fähig seit 15.04.2016</v>
      </c>
      <c r="H49" s="19" t="s">
        <v>438</v>
      </c>
      <c r="I49" s="19" t="s">
        <v>5</v>
      </c>
      <c r="J49" s="19" t="s">
        <v>6</v>
      </c>
      <c r="K49" s="19" t="s">
        <v>16</v>
      </c>
      <c r="L49" s="19" t="s">
        <v>8</v>
      </c>
      <c r="M49" s="19" t="s">
        <v>439</v>
      </c>
      <c r="N49" s="19" t="s">
        <v>440</v>
      </c>
      <c r="O49" s="19" t="s">
        <v>441</v>
      </c>
      <c r="P49" s="19">
        <v>150000</v>
      </c>
      <c r="Q49" s="19">
        <v>0.01</v>
      </c>
      <c r="R49" s="19">
        <v>5</v>
      </c>
      <c r="S49" s="20">
        <v>3000000</v>
      </c>
      <c r="T49" s="21" t="s">
        <v>442</v>
      </c>
    </row>
    <row r="50" spans="2:20" ht="15.75" thickBot="1" x14ac:dyDescent="0.3">
      <c r="B50" s="18" t="s">
        <v>0</v>
      </c>
      <c r="C50" s="19" t="s">
        <v>150</v>
      </c>
      <c r="D50" s="19" t="s">
        <v>422</v>
      </c>
      <c r="E50" s="19" t="s">
        <v>423</v>
      </c>
      <c r="F50" s="15">
        <f>VLOOKUP(E:E,'30.05.2017'!E:F,2,FALSE)</f>
        <v>0</v>
      </c>
      <c r="G50" s="15" t="str">
        <f>VLOOKUP(E:E,'15.05.2017'!E:G,3,FALSE)</f>
        <v>IOB-fähig seit 15.04.2016</v>
      </c>
      <c r="H50" s="19" t="s">
        <v>424</v>
      </c>
      <c r="I50" s="19" t="s">
        <v>5</v>
      </c>
      <c r="J50" s="19" t="s">
        <v>6</v>
      </c>
      <c r="K50" s="19" t="s">
        <v>16</v>
      </c>
      <c r="L50" s="19" t="s">
        <v>8</v>
      </c>
      <c r="M50" s="19" t="s">
        <v>425</v>
      </c>
      <c r="N50" s="19" t="s">
        <v>426</v>
      </c>
      <c r="O50" s="19" t="s">
        <v>427</v>
      </c>
      <c r="P50" s="19">
        <v>1000</v>
      </c>
      <c r="Q50" s="19">
        <v>0.01</v>
      </c>
      <c r="R50" s="19">
        <v>5</v>
      </c>
      <c r="S50" s="20">
        <v>3000000</v>
      </c>
      <c r="T50" s="21" t="s">
        <v>428</v>
      </c>
    </row>
    <row r="51" spans="2:20" ht="15.75" thickBot="1" x14ac:dyDescent="0.3">
      <c r="B51" s="18" t="s">
        <v>0</v>
      </c>
      <c r="C51" s="19" t="s">
        <v>150</v>
      </c>
      <c r="D51" s="19" t="s">
        <v>408</v>
      </c>
      <c r="E51" s="19" t="s">
        <v>409</v>
      </c>
      <c r="F51" s="15">
        <f>VLOOKUP(E:E,'30.05.2017'!E:F,2,FALSE)</f>
        <v>0</v>
      </c>
      <c r="G51" s="15" t="str">
        <f>VLOOKUP(E:E,'15.05.2017'!E:G,3,FALSE)</f>
        <v>IOB-fähig seit 15.04.2016</v>
      </c>
      <c r="H51" s="19" t="s">
        <v>410</v>
      </c>
      <c r="I51" s="19" t="s">
        <v>5</v>
      </c>
      <c r="J51" s="19" t="s">
        <v>6</v>
      </c>
      <c r="K51" s="19" t="s">
        <v>16</v>
      </c>
      <c r="L51" s="19" t="s">
        <v>8</v>
      </c>
      <c r="M51" s="19" t="s">
        <v>411</v>
      </c>
      <c r="N51" s="19" t="s">
        <v>412</v>
      </c>
      <c r="O51" s="19" t="s">
        <v>413</v>
      </c>
      <c r="P51" s="19">
        <v>3000</v>
      </c>
      <c r="Q51" s="19">
        <v>0.01</v>
      </c>
      <c r="R51" s="19">
        <v>5</v>
      </c>
      <c r="S51" s="20">
        <v>3000000</v>
      </c>
      <c r="T51" s="21" t="s">
        <v>414</v>
      </c>
    </row>
    <row r="52" spans="2:20" ht="15.75" thickBot="1" x14ac:dyDescent="0.3">
      <c r="B52" s="18" t="s">
        <v>0</v>
      </c>
      <c r="C52" s="19" t="s">
        <v>150</v>
      </c>
      <c r="D52" s="19" t="s">
        <v>415</v>
      </c>
      <c r="E52" s="19" t="s">
        <v>416</v>
      </c>
      <c r="F52" s="15">
        <f>VLOOKUP(E:E,'30.05.2017'!E:F,2,FALSE)</f>
        <v>0</v>
      </c>
      <c r="G52" s="15" t="str">
        <f>VLOOKUP(E:E,'15.05.2017'!E:G,3,FALSE)</f>
        <v>IOB-fähig seit 15.04.2016</v>
      </c>
      <c r="H52" s="19" t="s">
        <v>417</v>
      </c>
      <c r="I52" s="19" t="s">
        <v>5</v>
      </c>
      <c r="J52" s="19" t="s">
        <v>6</v>
      </c>
      <c r="K52" s="19" t="s">
        <v>16</v>
      </c>
      <c r="L52" s="19" t="s">
        <v>8</v>
      </c>
      <c r="M52" s="19" t="s">
        <v>418</v>
      </c>
      <c r="N52" s="19" t="s">
        <v>419</v>
      </c>
      <c r="O52" s="19" t="s">
        <v>420</v>
      </c>
      <c r="P52" s="19">
        <v>10000</v>
      </c>
      <c r="Q52" s="19">
        <v>0.01</v>
      </c>
      <c r="R52" s="19">
        <v>5</v>
      </c>
      <c r="S52" s="20">
        <v>3000000</v>
      </c>
      <c r="T52" s="21" t="s">
        <v>421</v>
      </c>
    </row>
    <row r="53" spans="2:20" ht="15.75" thickBot="1" x14ac:dyDescent="0.3">
      <c r="B53" s="18" t="s">
        <v>0</v>
      </c>
      <c r="C53" s="19" t="s">
        <v>150</v>
      </c>
      <c r="D53" s="19" t="s">
        <v>375</v>
      </c>
      <c r="E53" s="19" t="s">
        <v>376</v>
      </c>
      <c r="F53" s="15">
        <f>VLOOKUP(E:E,'30.05.2017'!E:F,2,FALSE)</f>
        <v>0</v>
      </c>
      <c r="G53" s="15" t="str">
        <f>VLOOKUP(E:E,'15.05.2017'!E:G,3,FALSE)</f>
        <v>IOB-fähig seit 15.04.2016</v>
      </c>
      <c r="H53" s="19" t="s">
        <v>377</v>
      </c>
      <c r="I53" s="19" t="s">
        <v>5</v>
      </c>
      <c r="J53" s="19" t="s">
        <v>6</v>
      </c>
      <c r="K53" s="19" t="s">
        <v>53</v>
      </c>
      <c r="L53" s="19" t="s">
        <v>8</v>
      </c>
      <c r="M53" s="19" t="s">
        <v>378</v>
      </c>
      <c r="N53" s="19" t="s">
        <v>379</v>
      </c>
      <c r="O53" s="19" t="s">
        <v>380</v>
      </c>
      <c r="P53" s="19">
        <v>750</v>
      </c>
      <c r="Q53" s="19">
        <v>0.01</v>
      </c>
      <c r="R53" s="19">
        <v>5</v>
      </c>
      <c r="S53" s="20">
        <v>3000000</v>
      </c>
      <c r="T53" s="21" t="s">
        <v>381</v>
      </c>
    </row>
    <row r="54" spans="2:20" ht="15.75" thickBot="1" x14ac:dyDescent="0.3">
      <c r="B54" s="18" t="s">
        <v>0</v>
      </c>
      <c r="C54" s="19" t="s">
        <v>150</v>
      </c>
      <c r="D54" s="19" t="s">
        <v>382</v>
      </c>
      <c r="E54" s="19" t="s">
        <v>383</v>
      </c>
      <c r="F54" s="15">
        <f>VLOOKUP(E:E,'30.05.2017'!E:F,2,FALSE)</f>
        <v>0</v>
      </c>
      <c r="G54" s="15" t="str">
        <f>VLOOKUP(E:E,'15.05.2017'!E:G,3,FALSE)</f>
        <v>IOB-fähig seit 15.04.2016</v>
      </c>
      <c r="H54" s="19" t="s">
        <v>384</v>
      </c>
      <c r="I54" s="19" t="s">
        <v>5</v>
      </c>
      <c r="J54" s="19" t="s">
        <v>6</v>
      </c>
      <c r="K54" s="19" t="s">
        <v>16</v>
      </c>
      <c r="L54" s="19" t="s">
        <v>8</v>
      </c>
      <c r="M54" s="19" t="s">
        <v>385</v>
      </c>
      <c r="N54" s="19" t="s">
        <v>386</v>
      </c>
      <c r="O54" s="19" t="s">
        <v>113</v>
      </c>
      <c r="P54" s="19">
        <v>5000</v>
      </c>
      <c r="Q54" s="19">
        <v>0.01</v>
      </c>
      <c r="R54" s="19">
        <v>5</v>
      </c>
      <c r="S54" s="20">
        <v>3000000</v>
      </c>
      <c r="T54" s="21" t="s">
        <v>387</v>
      </c>
    </row>
    <row r="55" spans="2:20" ht="15.75" thickBot="1" x14ac:dyDescent="0.3">
      <c r="B55" s="18" t="s">
        <v>0</v>
      </c>
      <c r="C55" s="19" t="s">
        <v>150</v>
      </c>
      <c r="D55" s="19" t="s">
        <v>388</v>
      </c>
      <c r="E55" s="19" t="s">
        <v>389</v>
      </c>
      <c r="F55" s="15">
        <f>VLOOKUP(E:E,'30.05.2017'!E:F,2,FALSE)</f>
        <v>0</v>
      </c>
      <c r="G55" s="15" t="str">
        <f>VLOOKUP(E:E,'15.05.2017'!E:G,3,FALSE)</f>
        <v>IOB-fähig seit 15.04.2016</v>
      </c>
      <c r="H55" s="19" t="s">
        <v>390</v>
      </c>
      <c r="I55" s="19" t="s">
        <v>5</v>
      </c>
      <c r="J55" s="19" t="s">
        <v>6</v>
      </c>
      <c r="K55" s="19" t="s">
        <v>16</v>
      </c>
      <c r="L55" s="19" t="s">
        <v>8</v>
      </c>
      <c r="M55" s="19" t="s">
        <v>391</v>
      </c>
      <c r="N55" s="19" t="s">
        <v>392</v>
      </c>
      <c r="O55" s="19" t="s">
        <v>113</v>
      </c>
      <c r="P55" s="19">
        <v>3000</v>
      </c>
      <c r="Q55" s="19">
        <v>0.01</v>
      </c>
      <c r="R55" s="19">
        <v>5</v>
      </c>
      <c r="S55" s="20">
        <v>3000000</v>
      </c>
      <c r="T55" s="21" t="s">
        <v>393</v>
      </c>
    </row>
    <row r="56" spans="2:20" ht="15.75" thickBot="1" x14ac:dyDescent="0.3">
      <c r="B56" s="18" t="s">
        <v>0</v>
      </c>
      <c r="C56" s="19" t="s">
        <v>150</v>
      </c>
      <c r="D56" s="19" t="s">
        <v>394</v>
      </c>
      <c r="E56" s="19" t="s">
        <v>395</v>
      </c>
      <c r="F56" s="15">
        <f>VLOOKUP(E:E,'30.05.2017'!E:F,2,FALSE)</f>
        <v>0</v>
      </c>
      <c r="G56" s="15" t="str">
        <f>VLOOKUP(E:E,'15.05.2017'!E:G,3,FALSE)</f>
        <v>ber. IOB-fähig gewesen</v>
      </c>
      <c r="H56" s="19" t="s">
        <v>396</v>
      </c>
      <c r="I56" s="19" t="s">
        <v>5</v>
      </c>
      <c r="J56" s="19" t="s">
        <v>6</v>
      </c>
      <c r="K56" s="19" t="s">
        <v>16</v>
      </c>
      <c r="L56" s="19" t="s">
        <v>8</v>
      </c>
      <c r="M56" s="19" t="s">
        <v>397</v>
      </c>
      <c r="N56" s="19" t="s">
        <v>398</v>
      </c>
      <c r="O56" s="19" t="s">
        <v>399</v>
      </c>
      <c r="P56" s="19">
        <v>15000</v>
      </c>
      <c r="Q56" s="19">
        <v>0.01</v>
      </c>
      <c r="R56" s="19">
        <v>5</v>
      </c>
      <c r="S56" s="20">
        <v>3000000</v>
      </c>
      <c r="T56" s="21" t="s">
        <v>400</v>
      </c>
    </row>
    <row r="57" spans="2:20" ht="15.75" thickBot="1" x14ac:dyDescent="0.3">
      <c r="B57" s="18" t="s">
        <v>0</v>
      </c>
      <c r="C57" s="19" t="s">
        <v>150</v>
      </c>
      <c r="D57" s="19" t="s">
        <v>401</v>
      </c>
      <c r="E57" s="19" t="s">
        <v>402</v>
      </c>
      <c r="F57" s="15">
        <f>VLOOKUP(E:E,'30.05.2017'!E:F,2,FALSE)</f>
        <v>0</v>
      </c>
      <c r="G57" s="15" t="str">
        <f>VLOOKUP(E:E,'15.05.2017'!E:G,3,FALSE)</f>
        <v>IOB-fähig seit 15.04.2016</v>
      </c>
      <c r="H57" s="19" t="s">
        <v>403</v>
      </c>
      <c r="I57" s="19" t="s">
        <v>5</v>
      </c>
      <c r="J57" s="19" t="s">
        <v>6</v>
      </c>
      <c r="K57" s="19" t="s">
        <v>16</v>
      </c>
      <c r="L57" s="19" t="s">
        <v>8</v>
      </c>
      <c r="M57" s="19" t="s">
        <v>404</v>
      </c>
      <c r="N57" s="19" t="s">
        <v>405</v>
      </c>
      <c r="O57" s="19" t="s">
        <v>406</v>
      </c>
      <c r="P57" s="19">
        <v>5000</v>
      </c>
      <c r="Q57" s="19">
        <v>0.01</v>
      </c>
      <c r="R57" s="19">
        <v>5</v>
      </c>
      <c r="S57" s="20">
        <v>3000000</v>
      </c>
      <c r="T57" s="21" t="s">
        <v>407</v>
      </c>
    </row>
    <row r="58" spans="2:20" ht="15.75" thickBot="1" x14ac:dyDescent="0.3">
      <c r="B58" s="18" t="s">
        <v>0</v>
      </c>
      <c r="C58" s="19" t="s">
        <v>150</v>
      </c>
      <c r="D58" s="19" t="s">
        <v>151</v>
      </c>
      <c r="E58" s="19" t="s">
        <v>152</v>
      </c>
      <c r="F58" s="15">
        <f>VLOOKUP(E:E,'30.05.2017'!E:F,2,FALSE)</f>
        <v>0</v>
      </c>
      <c r="G58" s="15" t="str">
        <f>VLOOKUP(E:E,'15.05.2017'!E:G,3,FALSE)</f>
        <v>IOB-fähig seit 15.04.2016</v>
      </c>
      <c r="H58" s="19" t="s">
        <v>153</v>
      </c>
      <c r="I58" s="19" t="s">
        <v>5</v>
      </c>
      <c r="J58" s="19" t="s">
        <v>6</v>
      </c>
      <c r="K58" s="19" t="s">
        <v>16</v>
      </c>
      <c r="L58" s="19" t="s">
        <v>8</v>
      </c>
      <c r="M58" s="19" t="s">
        <v>154</v>
      </c>
      <c r="N58" s="19" t="s">
        <v>155</v>
      </c>
      <c r="O58" s="19" t="s">
        <v>156</v>
      </c>
      <c r="P58" s="19">
        <v>50000</v>
      </c>
      <c r="Q58" s="19">
        <v>0.01</v>
      </c>
      <c r="R58" s="19">
        <v>5</v>
      </c>
      <c r="S58" s="20">
        <v>3000000</v>
      </c>
      <c r="T58" s="21" t="s">
        <v>157</v>
      </c>
    </row>
    <row r="59" spans="2:20" ht="15.75" thickBot="1" x14ac:dyDescent="0.3">
      <c r="B59" s="18" t="s">
        <v>0</v>
      </c>
      <c r="C59" s="19" t="s">
        <v>150</v>
      </c>
      <c r="D59" s="19" t="s">
        <v>158</v>
      </c>
      <c r="E59" s="19" t="s">
        <v>159</v>
      </c>
      <c r="F59" s="15">
        <f>VLOOKUP(E:E,'30.05.2017'!E:F,2,FALSE)</f>
        <v>0</v>
      </c>
      <c r="G59" s="15" t="str">
        <f>VLOOKUP(E:E,'15.05.2017'!E:G,3,FALSE)</f>
        <v>in vorheriger Liste vorhanden!</v>
      </c>
      <c r="H59" s="19" t="s">
        <v>160</v>
      </c>
      <c r="I59" s="19" t="s">
        <v>5</v>
      </c>
      <c r="J59" s="19" t="s">
        <v>6</v>
      </c>
      <c r="K59" s="19" t="s">
        <v>16</v>
      </c>
      <c r="L59" s="19" t="s">
        <v>8</v>
      </c>
      <c r="M59" s="19" t="s">
        <v>161</v>
      </c>
      <c r="N59" s="19" t="s">
        <v>162</v>
      </c>
      <c r="O59" s="19" t="s">
        <v>113</v>
      </c>
      <c r="P59" s="19">
        <v>15000</v>
      </c>
      <c r="Q59" s="19">
        <v>0.01</v>
      </c>
      <c r="R59" s="19">
        <v>5</v>
      </c>
      <c r="S59" s="20">
        <v>3000000</v>
      </c>
      <c r="T59" s="21" t="s">
        <v>163</v>
      </c>
    </row>
    <row r="60" spans="2:20" ht="15.75" thickBot="1" x14ac:dyDescent="0.3">
      <c r="B60" s="18" t="s">
        <v>0</v>
      </c>
      <c r="C60" s="19" t="s">
        <v>150</v>
      </c>
      <c r="D60" s="19" t="s">
        <v>164</v>
      </c>
      <c r="E60" s="19" t="s">
        <v>165</v>
      </c>
      <c r="F60" s="15">
        <f>VLOOKUP(E:E,'30.05.2017'!E:F,2,FALSE)</f>
        <v>0</v>
      </c>
      <c r="G60" s="15" t="str">
        <f>VLOOKUP(E:E,'15.05.2017'!E:G,3,FALSE)</f>
        <v>in vorheriger Liste vorhanden!</v>
      </c>
      <c r="H60" s="19" t="s">
        <v>166</v>
      </c>
      <c r="I60" s="19" t="s">
        <v>5</v>
      </c>
      <c r="J60" s="19" t="s">
        <v>6</v>
      </c>
      <c r="K60" s="19" t="s">
        <v>53</v>
      </c>
      <c r="L60" s="19" t="s">
        <v>8</v>
      </c>
      <c r="M60" s="19" t="s">
        <v>167</v>
      </c>
      <c r="N60" s="19" t="s">
        <v>168</v>
      </c>
      <c r="O60" s="19" t="s">
        <v>113</v>
      </c>
      <c r="P60" s="19">
        <v>1500</v>
      </c>
      <c r="Q60" s="19">
        <v>0.01</v>
      </c>
      <c r="R60" s="19">
        <v>5</v>
      </c>
      <c r="S60" s="20">
        <v>3000000</v>
      </c>
      <c r="T60" s="21" t="s">
        <v>169</v>
      </c>
    </row>
    <row r="61" spans="2:20" ht="15.75" thickBot="1" x14ac:dyDescent="0.3">
      <c r="B61" s="18" t="s">
        <v>0</v>
      </c>
      <c r="C61" s="19" t="s">
        <v>150</v>
      </c>
      <c r="D61" s="19" t="s">
        <v>170</v>
      </c>
      <c r="E61" s="19" t="s">
        <v>171</v>
      </c>
      <c r="F61" s="15">
        <f>VLOOKUP(E:E,'30.05.2017'!E:F,2,FALSE)</f>
        <v>0</v>
      </c>
      <c r="G61" s="15" t="str">
        <f>VLOOKUP(E:E,'15.05.2017'!E:G,3,FALSE)</f>
        <v>in vorheriger Liste vorhanden!</v>
      </c>
      <c r="H61" s="19" t="s">
        <v>172</v>
      </c>
      <c r="I61" s="19" t="s">
        <v>5</v>
      </c>
      <c r="J61" s="19" t="s">
        <v>6</v>
      </c>
      <c r="K61" s="19" t="s">
        <v>16</v>
      </c>
      <c r="L61" s="19" t="s">
        <v>8</v>
      </c>
      <c r="M61" s="19" t="s">
        <v>173</v>
      </c>
      <c r="N61" s="19" t="s">
        <v>174</v>
      </c>
      <c r="O61" s="19" t="s">
        <v>175</v>
      </c>
      <c r="P61" s="19">
        <v>5000</v>
      </c>
      <c r="Q61" s="19">
        <v>0.01</v>
      </c>
      <c r="R61" s="19">
        <v>5</v>
      </c>
      <c r="S61" s="20">
        <v>3000000</v>
      </c>
      <c r="T61" s="21" t="s">
        <v>176</v>
      </c>
    </row>
    <row r="62" spans="2:20" ht="15.75" thickBot="1" x14ac:dyDescent="0.3">
      <c r="B62" s="18" t="s">
        <v>0</v>
      </c>
      <c r="C62" s="19" t="s">
        <v>150</v>
      </c>
      <c r="D62" s="19" t="s">
        <v>177</v>
      </c>
      <c r="E62" s="19" t="s">
        <v>178</v>
      </c>
      <c r="F62" s="15">
        <f>VLOOKUP(E:E,'30.05.2017'!E:F,2,FALSE)</f>
        <v>0</v>
      </c>
      <c r="G62" s="15" t="str">
        <f>VLOOKUP(E:E,'15.05.2017'!E:G,3,FALSE)</f>
        <v>in vorheriger Liste vorhanden!</v>
      </c>
      <c r="H62" s="19" t="s">
        <v>179</v>
      </c>
      <c r="I62" s="19" t="s">
        <v>5</v>
      </c>
      <c r="J62" s="19" t="s">
        <v>6</v>
      </c>
      <c r="K62" s="19" t="s">
        <v>16</v>
      </c>
      <c r="L62" s="19" t="s">
        <v>8</v>
      </c>
      <c r="M62" s="19" t="s">
        <v>180</v>
      </c>
      <c r="N62" s="19" t="s">
        <v>181</v>
      </c>
      <c r="O62" s="19" t="s">
        <v>182</v>
      </c>
      <c r="P62" s="19">
        <v>10000</v>
      </c>
      <c r="Q62" s="19">
        <v>0.01</v>
      </c>
      <c r="R62" s="19">
        <v>5</v>
      </c>
      <c r="S62" s="20">
        <v>3000000</v>
      </c>
      <c r="T62" s="21" t="s">
        <v>183</v>
      </c>
    </row>
    <row r="63" spans="2:20" ht="15.75" thickBot="1" x14ac:dyDescent="0.3">
      <c r="B63" s="18" t="s">
        <v>0</v>
      </c>
      <c r="C63" s="19" t="s">
        <v>150</v>
      </c>
      <c r="D63" s="19" t="s">
        <v>184</v>
      </c>
      <c r="E63" s="19" t="s">
        <v>185</v>
      </c>
      <c r="F63" s="15">
        <f>VLOOKUP(E:E,'30.05.2017'!E:F,2,FALSE)</f>
        <v>0</v>
      </c>
      <c r="G63" s="15" t="str">
        <f>VLOOKUP(E:E,'15.05.2017'!E:G,3,FALSE)</f>
        <v>in vorheriger Liste vorhanden!</v>
      </c>
      <c r="H63" s="19" t="s">
        <v>186</v>
      </c>
      <c r="I63" s="19" t="s">
        <v>5</v>
      </c>
      <c r="J63" s="19" t="s">
        <v>6</v>
      </c>
      <c r="K63" s="19" t="s">
        <v>16</v>
      </c>
      <c r="L63" s="19" t="s">
        <v>8</v>
      </c>
      <c r="M63" s="19" t="s">
        <v>187</v>
      </c>
      <c r="N63" s="19" t="s">
        <v>188</v>
      </c>
      <c r="O63" s="19" t="s">
        <v>106</v>
      </c>
      <c r="P63" s="19">
        <v>15000</v>
      </c>
      <c r="Q63" s="19">
        <v>0.01</v>
      </c>
      <c r="R63" s="19">
        <v>5</v>
      </c>
      <c r="S63" s="20">
        <v>3000000</v>
      </c>
      <c r="T63" s="21" t="s">
        <v>189</v>
      </c>
    </row>
    <row r="64" spans="2:20" ht="15.75" thickBot="1" x14ac:dyDescent="0.3">
      <c r="B64" s="18" t="s">
        <v>0</v>
      </c>
      <c r="C64" s="19" t="s">
        <v>150</v>
      </c>
      <c r="D64" s="19" t="s">
        <v>190</v>
      </c>
      <c r="E64" s="19" t="s">
        <v>191</v>
      </c>
      <c r="F64" s="15">
        <f>VLOOKUP(E:E,'30.05.2017'!E:F,2,FALSE)</f>
        <v>0</v>
      </c>
      <c r="G64" s="15" t="str">
        <f>VLOOKUP(E:E,'15.05.2017'!E:G,3,FALSE)</f>
        <v>in vorheriger Liste vorhanden!</v>
      </c>
      <c r="H64" s="19" t="s">
        <v>192</v>
      </c>
      <c r="I64" s="19" t="s">
        <v>5</v>
      </c>
      <c r="J64" s="19" t="s">
        <v>6</v>
      </c>
      <c r="K64" s="19" t="s">
        <v>16</v>
      </c>
      <c r="L64" s="19" t="s">
        <v>8</v>
      </c>
      <c r="M64" s="19" t="s">
        <v>193</v>
      </c>
      <c r="N64" s="19" t="s">
        <v>194</v>
      </c>
      <c r="O64" s="19" t="s">
        <v>195</v>
      </c>
      <c r="P64" s="19">
        <v>2000</v>
      </c>
      <c r="Q64" s="19">
        <v>0.01</v>
      </c>
      <c r="R64" s="19">
        <v>5</v>
      </c>
      <c r="S64" s="20">
        <v>3000000</v>
      </c>
      <c r="T64" s="21" t="s">
        <v>196</v>
      </c>
    </row>
    <row r="65" spans="2:20" ht="15.75" thickBot="1" x14ac:dyDescent="0.3">
      <c r="B65" s="18" t="s">
        <v>0</v>
      </c>
      <c r="C65" s="19" t="s">
        <v>150</v>
      </c>
      <c r="D65" s="19" t="s">
        <v>620</v>
      </c>
      <c r="E65" s="19" t="s">
        <v>198</v>
      </c>
      <c r="F65" s="15">
        <f>VLOOKUP(E:E,'30.05.2017'!E:F,2,FALSE)</f>
        <v>0</v>
      </c>
      <c r="G65" s="15" t="str">
        <f>VLOOKUP(E:E,'15.05.2017'!E:G,3,FALSE)</f>
        <v>in vorheriger Liste vorhanden!</v>
      </c>
      <c r="H65" s="19" t="s">
        <v>199</v>
      </c>
      <c r="I65" s="19" t="s">
        <v>5</v>
      </c>
      <c r="J65" s="19" t="s">
        <v>6</v>
      </c>
      <c r="K65" s="19" t="s">
        <v>16</v>
      </c>
      <c r="L65" s="19" t="s">
        <v>8</v>
      </c>
      <c r="M65" s="19" t="s">
        <v>200</v>
      </c>
      <c r="N65" s="19" t="s">
        <v>201</v>
      </c>
      <c r="O65" s="19" t="s">
        <v>113</v>
      </c>
      <c r="P65" s="19">
        <v>10000</v>
      </c>
      <c r="Q65" s="19">
        <v>0.01</v>
      </c>
      <c r="R65" s="19">
        <v>5</v>
      </c>
      <c r="S65" s="20">
        <v>3000000</v>
      </c>
      <c r="T65" s="21" t="s">
        <v>621</v>
      </c>
    </row>
    <row r="66" spans="2:20" ht="15.75" thickBot="1" x14ac:dyDescent="0.3">
      <c r="B66" s="18" t="s">
        <v>0</v>
      </c>
      <c r="C66" s="19" t="s">
        <v>150</v>
      </c>
      <c r="D66" s="19" t="s">
        <v>203</v>
      </c>
      <c r="E66" s="19" t="s">
        <v>204</v>
      </c>
      <c r="F66" s="15">
        <f>VLOOKUP(E:E,'30.05.2017'!E:F,2,FALSE)</f>
        <v>0</v>
      </c>
      <c r="G66" s="15" t="str">
        <f>VLOOKUP(E:E,'15.05.2017'!E:G,3,FALSE)</f>
        <v>in vorheriger Liste vorhanden!</v>
      </c>
      <c r="H66" s="19" t="s">
        <v>205</v>
      </c>
      <c r="I66" s="19" t="s">
        <v>5</v>
      </c>
      <c r="J66" s="19" t="s">
        <v>6</v>
      </c>
      <c r="K66" s="19" t="s">
        <v>16</v>
      </c>
      <c r="L66" s="19" t="s">
        <v>8</v>
      </c>
      <c r="M66" s="19" t="s">
        <v>206</v>
      </c>
      <c r="N66" s="19" t="s">
        <v>207</v>
      </c>
      <c r="O66" s="19" t="s">
        <v>208</v>
      </c>
      <c r="P66" s="19">
        <v>5000</v>
      </c>
      <c r="Q66" s="19">
        <v>0.01</v>
      </c>
      <c r="R66" s="19">
        <v>5</v>
      </c>
      <c r="S66" s="20">
        <v>3000000</v>
      </c>
      <c r="T66" s="21" t="s">
        <v>209</v>
      </c>
    </row>
    <row r="67" spans="2:20" ht="15.75" thickBot="1" x14ac:dyDescent="0.3">
      <c r="B67" s="18" t="s">
        <v>0</v>
      </c>
      <c r="C67" s="19" t="s">
        <v>150</v>
      </c>
      <c r="D67" s="19" t="s">
        <v>210</v>
      </c>
      <c r="E67" s="19" t="s">
        <v>211</v>
      </c>
      <c r="F67" s="15">
        <f>VLOOKUP(E:E,'30.05.2017'!E:F,2,FALSE)</f>
        <v>0</v>
      </c>
      <c r="G67" s="15" t="str">
        <f>VLOOKUP(E:E,'15.05.2017'!E:G,3,FALSE)</f>
        <v>in vorheriger Liste vorhanden!</v>
      </c>
      <c r="H67" s="19" t="s">
        <v>212</v>
      </c>
      <c r="I67" s="19" t="s">
        <v>5</v>
      </c>
      <c r="J67" s="19" t="s">
        <v>6</v>
      </c>
      <c r="K67" s="19" t="s">
        <v>7</v>
      </c>
      <c r="L67" s="19" t="s">
        <v>8</v>
      </c>
      <c r="M67" s="19" t="s">
        <v>213</v>
      </c>
      <c r="N67" s="19" t="s">
        <v>214</v>
      </c>
      <c r="O67" s="19" t="s">
        <v>215</v>
      </c>
      <c r="P67" s="19">
        <v>3000</v>
      </c>
      <c r="Q67" s="19">
        <v>0.01</v>
      </c>
      <c r="R67" s="19">
        <v>5</v>
      </c>
      <c r="S67" s="20">
        <v>3000000</v>
      </c>
      <c r="T67" s="21" t="s">
        <v>216</v>
      </c>
    </row>
    <row r="68" spans="2:20" ht="15.75" thickBot="1" x14ac:dyDescent="0.3">
      <c r="B68" s="18" t="s">
        <v>0</v>
      </c>
      <c r="C68" s="19" t="s">
        <v>150</v>
      </c>
      <c r="D68" s="19" t="s">
        <v>217</v>
      </c>
      <c r="E68" s="19" t="s">
        <v>218</v>
      </c>
      <c r="F68" s="15">
        <f>VLOOKUP(E:E,'30.05.2017'!E:F,2,FALSE)</f>
        <v>0</v>
      </c>
      <c r="G68" s="15" t="str">
        <f>VLOOKUP(E:E,'15.05.2017'!E:G,3,FALSE)</f>
        <v>in vorheriger Liste vorhanden!</v>
      </c>
      <c r="H68" s="19" t="s">
        <v>219</v>
      </c>
      <c r="I68" s="19" t="s">
        <v>5</v>
      </c>
      <c r="J68" s="19" t="s">
        <v>6</v>
      </c>
      <c r="K68" s="19" t="s">
        <v>16</v>
      </c>
      <c r="L68" s="19" t="s">
        <v>8</v>
      </c>
      <c r="M68" s="19" t="s">
        <v>220</v>
      </c>
      <c r="N68" s="19" t="s">
        <v>221</v>
      </c>
      <c r="O68" s="19" t="s">
        <v>222</v>
      </c>
      <c r="P68" s="19">
        <v>2000</v>
      </c>
      <c r="Q68" s="19">
        <v>0.01</v>
      </c>
      <c r="R68" s="19">
        <v>5</v>
      </c>
      <c r="S68" s="20">
        <v>3000000</v>
      </c>
      <c r="T68" s="21" t="s">
        <v>223</v>
      </c>
    </row>
    <row r="69" spans="2:20" ht="15.75" thickBot="1" x14ac:dyDescent="0.3">
      <c r="B69" s="18" t="s">
        <v>0</v>
      </c>
      <c r="C69" s="19" t="s">
        <v>150</v>
      </c>
      <c r="D69" s="19" t="s">
        <v>224</v>
      </c>
      <c r="E69" s="19" t="s">
        <v>225</v>
      </c>
      <c r="F69" s="15">
        <f>VLOOKUP(E:E,'30.05.2017'!E:F,2,FALSE)</f>
        <v>0</v>
      </c>
      <c r="G69" s="15" t="str">
        <f>VLOOKUP(E:E,'15.05.2017'!E:G,3,FALSE)</f>
        <v>IOB-fähig seit 17.08.2015</v>
      </c>
      <c r="H69" s="19" t="s">
        <v>226</v>
      </c>
      <c r="I69" s="19" t="s">
        <v>5</v>
      </c>
      <c r="J69" s="19" t="s">
        <v>6</v>
      </c>
      <c r="K69" s="19" t="s">
        <v>16</v>
      </c>
      <c r="L69" s="19" t="s">
        <v>8</v>
      </c>
      <c r="M69" s="19" t="s">
        <v>227</v>
      </c>
      <c r="N69" s="19" t="s">
        <v>228</v>
      </c>
      <c r="O69" s="19" t="s">
        <v>229</v>
      </c>
      <c r="P69" s="19">
        <v>30000</v>
      </c>
      <c r="Q69" s="19">
        <v>0.01</v>
      </c>
      <c r="R69" s="19">
        <v>5</v>
      </c>
      <c r="S69" s="20">
        <v>3000000</v>
      </c>
      <c r="T69" s="21" t="s">
        <v>230</v>
      </c>
    </row>
    <row r="70" spans="2:20" ht="15.75" thickBot="1" x14ac:dyDescent="0.3">
      <c r="B70" s="18" t="s">
        <v>0</v>
      </c>
      <c r="C70" s="19" t="s">
        <v>150</v>
      </c>
      <c r="D70" s="19" t="s">
        <v>238</v>
      </c>
      <c r="E70" s="19" t="s">
        <v>239</v>
      </c>
      <c r="F70" s="15">
        <f>VLOOKUP(E:E,'30.05.2017'!E:F,2,FALSE)</f>
        <v>0</v>
      </c>
      <c r="G70" s="15" t="str">
        <f>VLOOKUP(E:E,'15.05.2017'!E:G,3,FALSE)</f>
        <v>IOB-fähig seit 17.08.2015</v>
      </c>
      <c r="H70" s="19" t="s">
        <v>240</v>
      </c>
      <c r="I70" s="19" t="s">
        <v>5</v>
      </c>
      <c r="J70" s="19" t="s">
        <v>6</v>
      </c>
      <c r="K70" s="19" t="s">
        <v>16</v>
      </c>
      <c r="L70" s="19" t="s">
        <v>8</v>
      </c>
      <c r="M70" s="19" t="s">
        <v>241</v>
      </c>
      <c r="N70" s="19" t="s">
        <v>242</v>
      </c>
      <c r="O70" s="19" t="s">
        <v>243</v>
      </c>
      <c r="P70" s="19">
        <v>100000</v>
      </c>
      <c r="Q70" s="19">
        <v>0.01</v>
      </c>
      <c r="R70" s="19">
        <v>5</v>
      </c>
      <c r="S70" s="20">
        <v>3000000</v>
      </c>
      <c r="T70" s="21" t="s">
        <v>244</v>
      </c>
    </row>
    <row r="71" spans="2:20" ht="15.75" thickBot="1" x14ac:dyDescent="0.3">
      <c r="B71" s="18" t="s">
        <v>0</v>
      </c>
      <c r="C71" s="19" t="s">
        <v>150</v>
      </c>
      <c r="D71" s="19" t="s">
        <v>245</v>
      </c>
      <c r="E71" s="19" t="s">
        <v>246</v>
      </c>
      <c r="F71" s="15">
        <f>VLOOKUP(E:E,'30.05.2017'!E:F,2,FALSE)</f>
        <v>0</v>
      </c>
      <c r="G71" s="15" t="str">
        <f>VLOOKUP(E:E,'15.05.2017'!E:G,3,FALSE)</f>
        <v>IOB-fähig seit 17.08.2015</v>
      </c>
      <c r="H71" s="19" t="s">
        <v>247</v>
      </c>
      <c r="I71" s="19" t="s">
        <v>5</v>
      </c>
      <c r="J71" s="19" t="s">
        <v>6</v>
      </c>
      <c r="K71" s="19" t="s">
        <v>16</v>
      </c>
      <c r="L71" s="19" t="s">
        <v>8</v>
      </c>
      <c r="M71" s="19" t="s">
        <v>248</v>
      </c>
      <c r="N71" s="19" t="s">
        <v>249</v>
      </c>
      <c r="O71" s="19" t="s">
        <v>113</v>
      </c>
      <c r="P71" s="19">
        <v>3000</v>
      </c>
      <c r="Q71" s="19">
        <v>0.01</v>
      </c>
      <c r="R71" s="19">
        <v>5</v>
      </c>
      <c r="S71" s="20">
        <v>3000000</v>
      </c>
      <c r="T71" s="21" t="s">
        <v>250</v>
      </c>
    </row>
    <row r="72" spans="2:20" ht="15.75" thickBot="1" x14ac:dyDescent="0.3">
      <c r="B72" s="18" t="s">
        <v>0</v>
      </c>
      <c r="C72" s="19" t="s">
        <v>150</v>
      </c>
      <c r="D72" s="19" t="s">
        <v>251</v>
      </c>
      <c r="E72" s="19" t="s">
        <v>252</v>
      </c>
      <c r="F72" s="15">
        <f>VLOOKUP(E:E,'30.05.2017'!E:F,2,FALSE)</f>
        <v>0</v>
      </c>
      <c r="G72" s="15" t="str">
        <f>VLOOKUP(E:E,'15.05.2017'!E:G,3,FALSE)</f>
        <v>IOB-fähig seit 17.08.2015</v>
      </c>
      <c r="H72" s="19" t="s">
        <v>253</v>
      </c>
      <c r="I72" s="19" t="s">
        <v>5</v>
      </c>
      <c r="J72" s="19" t="s">
        <v>6</v>
      </c>
      <c r="K72" s="19" t="s">
        <v>53</v>
      </c>
      <c r="L72" s="19" t="s">
        <v>8</v>
      </c>
      <c r="M72" s="19" t="s">
        <v>254</v>
      </c>
      <c r="N72" s="19" t="s">
        <v>255</v>
      </c>
      <c r="O72" s="19" t="s">
        <v>113</v>
      </c>
      <c r="P72" s="19">
        <v>3000</v>
      </c>
      <c r="Q72" s="19">
        <v>0.01</v>
      </c>
      <c r="R72" s="19">
        <v>5</v>
      </c>
      <c r="S72" s="20">
        <v>3000000</v>
      </c>
      <c r="T72" s="21" t="s">
        <v>256</v>
      </c>
    </row>
    <row r="73" spans="2:20" ht="15.75" thickBot="1" x14ac:dyDescent="0.3">
      <c r="B73" s="18" t="s">
        <v>0</v>
      </c>
      <c r="C73" s="19" t="s">
        <v>150</v>
      </c>
      <c r="D73" s="19" t="s">
        <v>257</v>
      </c>
      <c r="E73" s="19" t="s">
        <v>258</v>
      </c>
      <c r="F73" s="15">
        <f>VLOOKUP(E:E,'30.05.2017'!E:F,2,FALSE)</f>
        <v>0</v>
      </c>
      <c r="G73" s="15" t="str">
        <f>VLOOKUP(E:E,'15.05.2017'!E:G,3,FALSE)</f>
        <v>IOB-fähig seit 17.08.2015</v>
      </c>
      <c r="H73" s="19" t="s">
        <v>259</v>
      </c>
      <c r="I73" s="19" t="s">
        <v>5</v>
      </c>
      <c r="J73" s="19" t="s">
        <v>6</v>
      </c>
      <c r="K73" s="19" t="s">
        <v>16</v>
      </c>
      <c r="L73" s="19" t="s">
        <v>8</v>
      </c>
      <c r="M73" s="19" t="s">
        <v>260</v>
      </c>
      <c r="N73" s="19" t="s">
        <v>261</v>
      </c>
      <c r="O73" s="19" t="s">
        <v>262</v>
      </c>
      <c r="P73" s="19">
        <v>20000</v>
      </c>
      <c r="Q73" s="19">
        <v>0.01</v>
      </c>
      <c r="R73" s="19">
        <v>5</v>
      </c>
      <c r="S73" s="20">
        <v>3000000</v>
      </c>
      <c r="T73" s="21" t="s">
        <v>263</v>
      </c>
    </row>
    <row r="74" spans="2:20" ht="15.75" thickBot="1" x14ac:dyDescent="0.3">
      <c r="B74" s="18" t="s">
        <v>0</v>
      </c>
      <c r="C74" s="19" t="s">
        <v>150</v>
      </c>
      <c r="D74" s="19" t="s">
        <v>264</v>
      </c>
      <c r="E74" s="19" t="s">
        <v>265</v>
      </c>
      <c r="F74" s="15">
        <f>VLOOKUP(E:E,'30.05.2017'!E:F,2,FALSE)</f>
        <v>0</v>
      </c>
      <c r="G74" s="15" t="str">
        <f>VLOOKUP(E:E,'15.05.2017'!E:G,3,FALSE)</f>
        <v>IOB-fähig seit 17.08.2015</v>
      </c>
      <c r="H74" s="19" t="s">
        <v>266</v>
      </c>
      <c r="I74" s="19" t="s">
        <v>5</v>
      </c>
      <c r="J74" s="19" t="s">
        <v>6</v>
      </c>
      <c r="K74" s="19" t="s">
        <v>16</v>
      </c>
      <c r="L74" s="19" t="s">
        <v>8</v>
      </c>
      <c r="M74" s="19" t="s">
        <v>267</v>
      </c>
      <c r="N74" s="19" t="s">
        <v>268</v>
      </c>
      <c r="O74" s="19" t="s">
        <v>269</v>
      </c>
      <c r="P74" s="19">
        <v>10000</v>
      </c>
      <c r="Q74" s="19">
        <v>0.01</v>
      </c>
      <c r="R74" s="19">
        <v>5</v>
      </c>
      <c r="S74" s="20">
        <v>3000000</v>
      </c>
      <c r="T74" s="21" t="s">
        <v>270</v>
      </c>
    </row>
    <row r="75" spans="2:20" ht="15.75" thickBot="1" x14ac:dyDescent="0.3">
      <c r="B75" s="18" t="s">
        <v>0</v>
      </c>
      <c r="C75" s="19" t="s">
        <v>150</v>
      </c>
      <c r="D75" s="19" t="s">
        <v>271</v>
      </c>
      <c r="E75" s="19" t="s">
        <v>272</v>
      </c>
      <c r="F75" s="15">
        <f>VLOOKUP(E:E,'30.05.2017'!E:F,2,FALSE)</f>
        <v>0</v>
      </c>
      <c r="G75" s="15" t="str">
        <f>VLOOKUP(E:E,'15.05.2017'!E:G,3,FALSE)</f>
        <v>IOB-fähig seit 17.08.2015</v>
      </c>
      <c r="H75" s="19" t="s">
        <v>273</v>
      </c>
      <c r="I75" s="19" t="s">
        <v>5</v>
      </c>
      <c r="J75" s="19" t="s">
        <v>6</v>
      </c>
      <c r="K75" s="19" t="s">
        <v>16</v>
      </c>
      <c r="L75" s="19" t="s">
        <v>8</v>
      </c>
      <c r="M75" s="19" t="s">
        <v>274</v>
      </c>
      <c r="N75" s="19" t="s">
        <v>275</v>
      </c>
      <c r="O75" s="19" t="s">
        <v>276</v>
      </c>
      <c r="P75" s="19">
        <v>10000</v>
      </c>
      <c r="Q75" s="19">
        <v>0.01</v>
      </c>
      <c r="R75" s="19">
        <v>5</v>
      </c>
      <c r="S75" s="20">
        <v>3000000</v>
      </c>
      <c r="T75" s="21" t="s">
        <v>277</v>
      </c>
    </row>
    <row r="76" spans="2:20" ht="15.75" thickBot="1" x14ac:dyDescent="0.3">
      <c r="B76" s="18" t="s">
        <v>0</v>
      </c>
      <c r="C76" s="19" t="s">
        <v>150</v>
      </c>
      <c r="D76" s="19" t="s">
        <v>285</v>
      </c>
      <c r="E76" s="19" t="s">
        <v>286</v>
      </c>
      <c r="F76" s="15">
        <f>VLOOKUP(E:E,'30.05.2017'!E:F,2,FALSE)</f>
        <v>0</v>
      </c>
      <c r="G76" s="15" t="str">
        <f>VLOOKUP(E:E,'15.05.2017'!E:G,3,FALSE)</f>
        <v>IOB-fähig seit 17.08.2015</v>
      </c>
      <c r="H76" s="19" t="s">
        <v>287</v>
      </c>
      <c r="I76" s="19" t="s">
        <v>5</v>
      </c>
      <c r="J76" s="19" t="s">
        <v>6</v>
      </c>
      <c r="K76" s="19" t="s">
        <v>16</v>
      </c>
      <c r="L76" s="19" t="s">
        <v>8</v>
      </c>
      <c r="M76" s="19" t="s">
        <v>288</v>
      </c>
      <c r="N76" s="19" t="s">
        <v>289</v>
      </c>
      <c r="O76" s="19" t="s">
        <v>290</v>
      </c>
      <c r="P76" s="19">
        <v>3000</v>
      </c>
      <c r="Q76" s="19">
        <v>0.01</v>
      </c>
      <c r="R76" s="19">
        <v>5</v>
      </c>
      <c r="S76" s="20">
        <v>3000000</v>
      </c>
      <c r="T76" s="21" t="s">
        <v>291</v>
      </c>
    </row>
    <row r="77" spans="2:20" ht="15.75" thickBot="1" x14ac:dyDescent="0.3">
      <c r="B77" s="18" t="s">
        <v>0</v>
      </c>
      <c r="C77" s="19" t="s">
        <v>150</v>
      </c>
      <c r="D77" s="19" t="s">
        <v>292</v>
      </c>
      <c r="E77" s="19" t="s">
        <v>293</v>
      </c>
      <c r="F77" s="15">
        <f>VLOOKUP(E:E,'30.05.2017'!E:F,2,FALSE)</f>
        <v>0</v>
      </c>
      <c r="G77" s="15" t="str">
        <f>VLOOKUP(E:E,'15.05.2017'!E:G,3,FALSE)</f>
        <v>IOB-fähig seit 17.08.2015</v>
      </c>
      <c r="H77" s="19" t="s">
        <v>294</v>
      </c>
      <c r="I77" s="19" t="s">
        <v>5</v>
      </c>
      <c r="J77" s="19" t="s">
        <v>6</v>
      </c>
      <c r="K77" s="19" t="s">
        <v>16</v>
      </c>
      <c r="L77" s="19" t="s">
        <v>8</v>
      </c>
      <c r="M77" s="19" t="s">
        <v>295</v>
      </c>
      <c r="N77" s="19" t="s">
        <v>296</v>
      </c>
      <c r="O77" s="19" t="s">
        <v>297</v>
      </c>
      <c r="P77" s="19">
        <v>5000</v>
      </c>
      <c r="Q77" s="19">
        <v>0.01</v>
      </c>
      <c r="R77" s="19">
        <v>5</v>
      </c>
      <c r="S77" s="20">
        <v>3000000</v>
      </c>
      <c r="T77" s="21" t="s">
        <v>298</v>
      </c>
    </row>
    <row r="78" spans="2:20" ht="15.75" thickBot="1" x14ac:dyDescent="0.3">
      <c r="B78" s="18" t="s">
        <v>0</v>
      </c>
      <c r="C78" s="19" t="s">
        <v>150</v>
      </c>
      <c r="D78" s="19" t="s">
        <v>299</v>
      </c>
      <c r="E78" s="19" t="s">
        <v>300</v>
      </c>
      <c r="F78" s="15">
        <f>VLOOKUP(E:E,'30.05.2017'!E:F,2,FALSE)</f>
        <v>0</v>
      </c>
      <c r="G78" s="15" t="str">
        <f>VLOOKUP(E:E,'15.05.2017'!E:G,3,FALSE)</f>
        <v>IOB-fähig seit 17.08.2015</v>
      </c>
      <c r="H78" s="19" t="s">
        <v>301</v>
      </c>
      <c r="I78" s="19" t="s">
        <v>5</v>
      </c>
      <c r="J78" s="19" t="s">
        <v>6</v>
      </c>
      <c r="K78" s="19" t="s">
        <v>16</v>
      </c>
      <c r="L78" s="19" t="s">
        <v>8</v>
      </c>
      <c r="M78" s="19" t="s">
        <v>302</v>
      </c>
      <c r="N78" s="19" t="s">
        <v>303</v>
      </c>
      <c r="O78" s="19" t="s">
        <v>304</v>
      </c>
      <c r="P78" s="19">
        <v>5000</v>
      </c>
      <c r="Q78" s="19">
        <v>0.01</v>
      </c>
      <c r="R78" s="19">
        <v>5</v>
      </c>
      <c r="S78" s="20">
        <v>3000000</v>
      </c>
      <c r="T78" s="21" t="s">
        <v>305</v>
      </c>
    </row>
    <row r="79" spans="2:20" ht="15.75" thickBot="1" x14ac:dyDescent="0.3">
      <c r="B79" s="18" t="s">
        <v>0</v>
      </c>
      <c r="C79" s="19" t="s">
        <v>150</v>
      </c>
      <c r="D79" s="19" t="s">
        <v>306</v>
      </c>
      <c r="E79" s="19" t="s">
        <v>307</v>
      </c>
      <c r="F79" s="15">
        <f>VLOOKUP(E:E,'30.05.2017'!E:F,2,FALSE)</f>
        <v>0</v>
      </c>
      <c r="G79" s="15" t="str">
        <f>VLOOKUP(E:E,'15.05.2017'!E:G,3,FALSE)</f>
        <v>IOB-fähig seit 17.08.2015</v>
      </c>
      <c r="H79" s="19" t="s">
        <v>308</v>
      </c>
      <c r="I79" s="19" t="s">
        <v>5</v>
      </c>
      <c r="J79" s="19" t="s">
        <v>6</v>
      </c>
      <c r="K79" s="19" t="s">
        <v>16</v>
      </c>
      <c r="L79" s="19" t="s">
        <v>8</v>
      </c>
      <c r="M79" s="19" t="s">
        <v>309</v>
      </c>
      <c r="N79" s="19" t="s">
        <v>310</v>
      </c>
      <c r="O79" s="19" t="s">
        <v>311</v>
      </c>
      <c r="P79" s="19">
        <v>5000</v>
      </c>
      <c r="Q79" s="19">
        <v>0.01</v>
      </c>
      <c r="R79" s="19">
        <v>5</v>
      </c>
      <c r="S79" s="20">
        <v>3000000</v>
      </c>
      <c r="T79" s="21" t="s">
        <v>312</v>
      </c>
    </row>
    <row r="80" spans="2:20" ht="15.75" thickBot="1" x14ac:dyDescent="0.3">
      <c r="B80" s="18" t="s">
        <v>0</v>
      </c>
      <c r="C80" s="19" t="s">
        <v>150</v>
      </c>
      <c r="D80" s="19" t="s">
        <v>313</v>
      </c>
      <c r="E80" s="19" t="s">
        <v>314</v>
      </c>
      <c r="F80" s="15">
        <f>VLOOKUP(E:E,'30.05.2017'!E:F,2,FALSE)</f>
        <v>0</v>
      </c>
      <c r="G80" s="15" t="str">
        <f>VLOOKUP(E:E,'15.05.2017'!E:G,3,FALSE)</f>
        <v>IOB-fähig seit 17.08.2015</v>
      </c>
      <c r="H80" s="19" t="s">
        <v>315</v>
      </c>
      <c r="I80" s="19" t="s">
        <v>5</v>
      </c>
      <c r="J80" s="19" t="s">
        <v>6</v>
      </c>
      <c r="K80" s="19" t="s">
        <v>16</v>
      </c>
      <c r="L80" s="19" t="s">
        <v>8</v>
      </c>
      <c r="M80" s="19" t="s">
        <v>316</v>
      </c>
      <c r="N80" s="19" t="s">
        <v>317</v>
      </c>
      <c r="O80" s="19" t="s">
        <v>318</v>
      </c>
      <c r="P80" s="19">
        <v>2300</v>
      </c>
      <c r="Q80" s="19">
        <v>0.01</v>
      </c>
      <c r="R80" s="19">
        <v>5</v>
      </c>
      <c r="S80" s="20">
        <v>3000000</v>
      </c>
      <c r="T80" s="21" t="s">
        <v>319</v>
      </c>
    </row>
    <row r="81" spans="2:20" ht="15.75" thickBot="1" x14ac:dyDescent="0.3">
      <c r="B81" s="18" t="s">
        <v>0</v>
      </c>
      <c r="C81" s="19" t="s">
        <v>150</v>
      </c>
      <c r="D81" s="19" t="s">
        <v>320</v>
      </c>
      <c r="E81" s="19" t="s">
        <v>321</v>
      </c>
      <c r="F81" s="15">
        <f>VLOOKUP(E:E,'30.05.2017'!E:F,2,FALSE)</f>
        <v>0</v>
      </c>
      <c r="G81" s="15" t="str">
        <f>VLOOKUP(E:E,'15.05.2017'!E:G,3,FALSE)</f>
        <v>IOB-fähig seit 17.08.2015</v>
      </c>
      <c r="H81" s="19" t="s">
        <v>322</v>
      </c>
      <c r="I81" s="19" t="s">
        <v>5</v>
      </c>
      <c r="J81" s="19" t="s">
        <v>6</v>
      </c>
      <c r="K81" s="19" t="s">
        <v>16</v>
      </c>
      <c r="L81" s="19" t="s">
        <v>8</v>
      </c>
      <c r="M81" s="19" t="s">
        <v>323</v>
      </c>
      <c r="N81" s="19" t="s">
        <v>324</v>
      </c>
      <c r="O81" s="19" t="s">
        <v>325</v>
      </c>
      <c r="P81" s="19">
        <v>7500</v>
      </c>
      <c r="Q81" s="19">
        <v>0.01</v>
      </c>
      <c r="R81" s="19">
        <v>5</v>
      </c>
      <c r="S81" s="20">
        <v>3000000</v>
      </c>
      <c r="T81" s="21" t="s">
        <v>326</v>
      </c>
    </row>
    <row r="82" spans="2:20" ht="15.75" thickBot="1" x14ac:dyDescent="0.3">
      <c r="B82" s="18" t="s">
        <v>0</v>
      </c>
      <c r="C82" s="19" t="s">
        <v>150</v>
      </c>
      <c r="D82" s="19" t="s">
        <v>327</v>
      </c>
      <c r="E82" s="19" t="s">
        <v>328</v>
      </c>
      <c r="F82" s="15">
        <f>VLOOKUP(E:E,'30.05.2017'!E:F,2,FALSE)</f>
        <v>0</v>
      </c>
      <c r="G82" s="15" t="str">
        <f>VLOOKUP(E:E,'15.05.2017'!E:G,3,FALSE)</f>
        <v>IOB-fähig seit 17.08.2015</v>
      </c>
      <c r="H82" s="19" t="s">
        <v>329</v>
      </c>
      <c r="I82" s="19" t="s">
        <v>5</v>
      </c>
      <c r="J82" s="19" t="s">
        <v>6</v>
      </c>
      <c r="K82" s="19" t="s">
        <v>16</v>
      </c>
      <c r="L82" s="19" t="s">
        <v>8</v>
      </c>
      <c r="M82" s="19" t="s">
        <v>330</v>
      </c>
      <c r="N82" s="19" t="s">
        <v>331</v>
      </c>
      <c r="O82" s="19" t="s">
        <v>332</v>
      </c>
      <c r="P82" s="19">
        <v>3000</v>
      </c>
      <c r="Q82" s="19">
        <v>0.01</v>
      </c>
      <c r="R82" s="19">
        <v>5</v>
      </c>
      <c r="S82" s="20">
        <v>3000000</v>
      </c>
      <c r="T82" s="21" t="s">
        <v>333</v>
      </c>
    </row>
    <row r="83" spans="2:20" ht="15.75" thickBot="1" x14ac:dyDescent="0.3">
      <c r="B83" s="18" t="s">
        <v>0</v>
      </c>
      <c r="C83" s="19" t="s">
        <v>150</v>
      </c>
      <c r="D83" s="19" t="s">
        <v>334</v>
      </c>
      <c r="E83" s="19" t="s">
        <v>335</v>
      </c>
      <c r="F83" s="15">
        <f>VLOOKUP(E:E,'30.05.2017'!E:F,2,FALSE)</f>
        <v>0</v>
      </c>
      <c r="G83" s="15" t="str">
        <f>VLOOKUP(E:E,'15.05.2017'!E:G,3,FALSE)</f>
        <v>IOB-fähig seit 14.09.2015</v>
      </c>
      <c r="H83" s="19" t="s">
        <v>336</v>
      </c>
      <c r="I83" s="19" t="s">
        <v>5</v>
      </c>
      <c r="J83" s="19" t="s">
        <v>6</v>
      </c>
      <c r="K83" s="19" t="s">
        <v>16</v>
      </c>
      <c r="L83" s="19" t="s">
        <v>8</v>
      </c>
      <c r="M83" s="19" t="s">
        <v>337</v>
      </c>
      <c r="N83" s="19" t="s">
        <v>338</v>
      </c>
      <c r="O83" s="19" t="s">
        <v>339</v>
      </c>
      <c r="P83" s="19">
        <v>20000</v>
      </c>
      <c r="Q83" s="19">
        <v>0.01</v>
      </c>
      <c r="R83" s="19">
        <v>5</v>
      </c>
      <c r="S83" s="20">
        <v>3000000</v>
      </c>
      <c r="T83" s="21" t="s">
        <v>340</v>
      </c>
    </row>
    <row r="84" spans="2:20" ht="15.75" thickBot="1" x14ac:dyDescent="0.3">
      <c r="B84" s="18" t="s">
        <v>0</v>
      </c>
      <c r="C84" s="19" t="s">
        <v>150</v>
      </c>
      <c r="D84" s="19" t="s">
        <v>341</v>
      </c>
      <c r="E84" s="19" t="s">
        <v>342</v>
      </c>
      <c r="F84" s="15">
        <f>VLOOKUP(E:E,'30.05.2017'!E:F,2,FALSE)</f>
        <v>0</v>
      </c>
      <c r="G84" s="15" t="str">
        <f>VLOOKUP(E:E,'15.05.2017'!E:G,3,FALSE)</f>
        <v>IOB-fähig seit 28.09.15</v>
      </c>
      <c r="H84" s="19" t="s">
        <v>343</v>
      </c>
      <c r="I84" s="19" t="s">
        <v>5</v>
      </c>
      <c r="J84" s="19" t="s">
        <v>6</v>
      </c>
      <c r="K84" s="19" t="s">
        <v>16</v>
      </c>
      <c r="L84" s="19" t="s">
        <v>8</v>
      </c>
      <c r="M84" s="19" t="s">
        <v>344</v>
      </c>
      <c r="N84" s="19" t="s">
        <v>345</v>
      </c>
      <c r="O84" s="19" t="s">
        <v>346</v>
      </c>
      <c r="P84" s="19">
        <v>7500</v>
      </c>
      <c r="Q84" s="19">
        <v>0.01</v>
      </c>
      <c r="R84" s="19">
        <v>5</v>
      </c>
      <c r="S84" s="20">
        <v>3000000</v>
      </c>
      <c r="T84" s="21" t="s">
        <v>347</v>
      </c>
    </row>
    <row r="85" spans="2:20" ht="15.75" thickBot="1" x14ac:dyDescent="0.3">
      <c r="B85" s="18" t="s">
        <v>0</v>
      </c>
      <c r="C85" s="19" t="s">
        <v>150</v>
      </c>
      <c r="D85" s="19" t="s">
        <v>348</v>
      </c>
      <c r="E85" s="19" t="s">
        <v>349</v>
      </c>
      <c r="F85" s="15">
        <f>VLOOKUP(E:E,'30.05.2017'!E:F,2,FALSE)</f>
        <v>0</v>
      </c>
      <c r="G85" s="15" t="str">
        <f>VLOOKUP(E:E,'15.05.2017'!E:G,3,FALSE)</f>
        <v>IOB-fähig seit 26.10.2015</v>
      </c>
      <c r="H85" s="19" t="s">
        <v>350</v>
      </c>
      <c r="I85" s="19" t="s">
        <v>5</v>
      </c>
      <c r="J85" s="19" t="s">
        <v>6</v>
      </c>
      <c r="K85" s="19" t="s">
        <v>7</v>
      </c>
      <c r="L85" s="19" t="s">
        <v>8</v>
      </c>
      <c r="M85" s="19" t="s">
        <v>351</v>
      </c>
      <c r="N85" s="19" t="s">
        <v>352</v>
      </c>
      <c r="O85" s="19" t="s">
        <v>353</v>
      </c>
      <c r="P85" s="19">
        <v>500</v>
      </c>
      <c r="Q85" s="19">
        <v>0.01</v>
      </c>
      <c r="R85" s="19">
        <v>5</v>
      </c>
      <c r="S85" s="20">
        <v>3000000</v>
      </c>
      <c r="T85" s="21" t="s">
        <v>354</v>
      </c>
    </row>
    <row r="86" spans="2:20" ht="15.75" thickBot="1" x14ac:dyDescent="0.3">
      <c r="B86" s="18" t="s">
        <v>0</v>
      </c>
      <c r="C86" s="19" t="s">
        <v>150</v>
      </c>
      <c r="D86" s="19" t="s">
        <v>355</v>
      </c>
      <c r="E86" s="19" t="s">
        <v>356</v>
      </c>
      <c r="F86" s="15">
        <f>VLOOKUP(E:E,'30.05.2017'!E:F,2,FALSE)</f>
        <v>0</v>
      </c>
      <c r="G86" s="15" t="str">
        <f>VLOOKUP(E:E,'15.05.2017'!E:G,3,FALSE)</f>
        <v>IOB-fähig seit 31.12.2015</v>
      </c>
      <c r="H86" s="19" t="s">
        <v>357</v>
      </c>
      <c r="I86" s="19" t="s">
        <v>5</v>
      </c>
      <c r="J86" s="19" t="s">
        <v>6</v>
      </c>
      <c r="K86" s="19" t="s">
        <v>53</v>
      </c>
      <c r="L86" s="19" t="s">
        <v>8</v>
      </c>
      <c r="M86" s="19" t="s">
        <v>358</v>
      </c>
      <c r="N86" s="19" t="s">
        <v>355</v>
      </c>
      <c r="O86" s="19" t="s">
        <v>359</v>
      </c>
      <c r="P86" s="19">
        <v>750</v>
      </c>
      <c r="Q86" s="19">
        <v>0.01</v>
      </c>
      <c r="R86" s="19">
        <v>5</v>
      </c>
      <c r="S86" s="20">
        <v>3000000</v>
      </c>
      <c r="T86" s="21" t="s">
        <v>360</v>
      </c>
    </row>
    <row r="87" spans="2:20" ht="15.75" thickBot="1" x14ac:dyDescent="0.3">
      <c r="B87" s="18" t="s">
        <v>0</v>
      </c>
      <c r="C87" s="19" t="s">
        <v>150</v>
      </c>
      <c r="D87" s="19" t="s">
        <v>361</v>
      </c>
      <c r="E87" s="19" t="s">
        <v>362</v>
      </c>
      <c r="F87" s="15">
        <f>VLOOKUP(E:E,'30.05.2017'!E:F,2,FALSE)</f>
        <v>0</v>
      </c>
      <c r="G87" s="15" t="str">
        <f>VLOOKUP(E:E,'15.05.2017'!E:G,3,FALSE)</f>
        <v>IOB-fähig seit 08.02.2016</v>
      </c>
      <c r="H87" s="19" t="s">
        <v>363</v>
      </c>
      <c r="I87" s="19" t="s">
        <v>5</v>
      </c>
      <c r="J87" s="19" t="s">
        <v>6</v>
      </c>
      <c r="K87" s="19" t="s">
        <v>16</v>
      </c>
      <c r="L87" s="19" t="s">
        <v>8</v>
      </c>
      <c r="M87" s="19" t="s">
        <v>364</v>
      </c>
      <c r="N87" s="19" t="s">
        <v>365</v>
      </c>
      <c r="O87" s="19" t="s">
        <v>366</v>
      </c>
      <c r="P87" s="19">
        <v>3000</v>
      </c>
      <c r="Q87" s="19">
        <v>0.01</v>
      </c>
      <c r="R87" s="19">
        <v>5</v>
      </c>
      <c r="S87" s="20">
        <v>3000000</v>
      </c>
      <c r="T87" s="21" t="s">
        <v>367</v>
      </c>
    </row>
    <row r="88" spans="2:20" ht="15.75" thickBot="1" x14ac:dyDescent="0.3">
      <c r="B88" s="22" t="s">
        <v>0</v>
      </c>
      <c r="C88" s="23" t="s">
        <v>150</v>
      </c>
      <c r="D88" s="23" t="s">
        <v>368</v>
      </c>
      <c r="E88" s="23" t="s">
        <v>369</v>
      </c>
      <c r="F88" s="15">
        <f>VLOOKUP(E:E,'30.05.2017'!E:F,2,FALSE)</f>
        <v>0</v>
      </c>
      <c r="G88" s="15" t="str">
        <f>VLOOKUP(E:E,'15.05.2017'!E:G,3,FALSE)</f>
        <v>IOB-fähig seit 24.10.16</v>
      </c>
      <c r="H88" s="23" t="s">
        <v>370</v>
      </c>
      <c r="I88" s="23" t="s">
        <v>5</v>
      </c>
      <c r="J88" s="23" t="s">
        <v>6</v>
      </c>
      <c r="K88" s="23" t="s">
        <v>16</v>
      </c>
      <c r="L88" s="23" t="s">
        <v>8</v>
      </c>
      <c r="M88" s="23" t="s">
        <v>371</v>
      </c>
      <c r="N88" s="23" t="s">
        <v>372</v>
      </c>
      <c r="O88" s="23" t="s">
        <v>373</v>
      </c>
      <c r="P88" s="23">
        <v>3000</v>
      </c>
      <c r="Q88" s="23">
        <v>0.01</v>
      </c>
      <c r="R88" s="23">
        <v>5</v>
      </c>
      <c r="S88" s="24">
        <v>3000000</v>
      </c>
      <c r="T88" s="25" t="s">
        <v>374</v>
      </c>
    </row>
  </sheetData>
  <pageMargins left="0.7" right="0.7" top="0.78740157499999996" bottom="0.78740157499999996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88"/>
  <sheetViews>
    <sheetView topLeftCell="A13" workbookViewId="0">
      <selection activeCell="E39" sqref="E39"/>
    </sheetView>
  </sheetViews>
  <sheetFormatPr baseColWidth="10" defaultRowHeight="15" x14ac:dyDescent="0.25"/>
  <cols>
    <col min="4" max="4" width="40.5703125" bestFit="1" customWidth="1"/>
    <col min="5" max="5" width="14.140625" bestFit="1" customWidth="1"/>
    <col min="6" max="6" width="28.5703125" style="13" customWidth="1"/>
    <col min="7" max="7" width="41.5703125" style="13" bestFit="1" customWidth="1"/>
  </cols>
  <sheetData>
    <row r="1" spans="2:20" ht="15.75" thickBot="1" x14ac:dyDescent="0.3"/>
    <row r="2" spans="2:20" ht="15.75" thickBot="1" x14ac:dyDescent="0.3">
      <c r="B2" s="14" t="s">
        <v>0</v>
      </c>
      <c r="C2" s="15" t="s">
        <v>1</v>
      </c>
      <c r="D2" s="15" t="s">
        <v>84</v>
      </c>
      <c r="E2" s="15" t="s">
        <v>85</v>
      </c>
      <c r="F2" s="15">
        <f>VLOOKUP(E:E,'22.05.2017'!E:F,2,FALSE)</f>
        <v>2017</v>
      </c>
      <c r="G2" s="15" t="str">
        <f>VLOOKUP(E:E,'08.05.17'!E:G,3,FALSE)</f>
        <v>IOB-fähig seit 15.04.2016</v>
      </c>
      <c r="H2" s="15" t="s">
        <v>86</v>
      </c>
      <c r="I2" s="15" t="s">
        <v>5</v>
      </c>
      <c r="J2" s="15" t="s">
        <v>6</v>
      </c>
      <c r="K2" s="15" t="s">
        <v>16</v>
      </c>
      <c r="L2" s="15" t="s">
        <v>8</v>
      </c>
      <c r="M2" s="15" t="s">
        <v>87</v>
      </c>
      <c r="N2" s="15" t="s">
        <v>88</v>
      </c>
      <c r="O2" s="15" t="s">
        <v>89</v>
      </c>
      <c r="P2" s="15">
        <v>2000</v>
      </c>
      <c r="Q2" s="15">
        <v>0.01</v>
      </c>
      <c r="R2" s="15">
        <v>5</v>
      </c>
      <c r="S2" s="16">
        <v>3000000</v>
      </c>
      <c r="T2" s="17" t="s">
        <v>90</v>
      </c>
    </row>
    <row r="3" spans="2:20" ht="15.75" thickBot="1" x14ac:dyDescent="0.3">
      <c r="B3" s="18" t="s">
        <v>0</v>
      </c>
      <c r="C3" s="19" t="s">
        <v>1</v>
      </c>
      <c r="D3" s="19" t="s">
        <v>77</v>
      </c>
      <c r="E3" s="19" t="s">
        <v>78</v>
      </c>
      <c r="F3" s="15">
        <f>VLOOKUP(E:E,'22.05.2017'!E:F,2,FALSE)</f>
        <v>0</v>
      </c>
      <c r="G3" s="15" t="str">
        <f>VLOOKUP(E:E,'08.05.17'!E:G,3,FALSE)</f>
        <v>IOB-fähig seit 15.04.2016</v>
      </c>
      <c r="H3" s="19" t="s">
        <v>79</v>
      </c>
      <c r="I3" s="19" t="s">
        <v>5</v>
      </c>
      <c r="J3" s="19" t="s">
        <v>6</v>
      </c>
      <c r="K3" s="19" t="s">
        <v>16</v>
      </c>
      <c r="L3" s="19" t="s">
        <v>8</v>
      </c>
      <c r="M3" s="19" t="s">
        <v>80</v>
      </c>
      <c r="N3" s="19" t="s">
        <v>81</v>
      </c>
      <c r="O3" s="19" t="s">
        <v>82</v>
      </c>
      <c r="P3" s="19">
        <v>1500</v>
      </c>
      <c r="Q3" s="19">
        <v>0.01</v>
      </c>
      <c r="R3" s="19">
        <v>5</v>
      </c>
      <c r="S3" s="20">
        <v>3000000</v>
      </c>
      <c r="T3" s="21" t="s">
        <v>83</v>
      </c>
    </row>
    <row r="4" spans="2:20" ht="15.75" thickBot="1" x14ac:dyDescent="0.3">
      <c r="B4" s="18" t="s">
        <v>0</v>
      </c>
      <c r="C4" s="19" t="s">
        <v>1</v>
      </c>
      <c r="D4" s="19" t="s">
        <v>2</v>
      </c>
      <c r="E4" s="19" t="s">
        <v>3</v>
      </c>
      <c r="F4" s="15">
        <f>VLOOKUP(E:E,'22.05.2017'!E:F,2,FALSE)</f>
        <v>0</v>
      </c>
      <c r="G4" s="15" t="str">
        <f>VLOOKUP(E:E,'08.05.17'!E:G,3,FALSE)</f>
        <v>Gattung nicht in GIPS/ angefordert 21.09.2015</v>
      </c>
      <c r="H4" s="19" t="s">
        <v>4</v>
      </c>
      <c r="I4" s="19" t="s">
        <v>5</v>
      </c>
      <c r="J4" s="19" t="s">
        <v>6</v>
      </c>
      <c r="K4" s="19" t="s">
        <v>7</v>
      </c>
      <c r="L4" s="19" t="s">
        <v>8</v>
      </c>
      <c r="M4" s="19" t="s">
        <v>9</v>
      </c>
      <c r="N4" s="19" t="s">
        <v>10</v>
      </c>
      <c r="O4" s="19" t="s">
        <v>11</v>
      </c>
      <c r="P4" s="19">
        <v>2000</v>
      </c>
      <c r="Q4" s="19">
        <v>0.01</v>
      </c>
      <c r="R4" s="19">
        <v>5</v>
      </c>
      <c r="S4" s="20">
        <v>3000000</v>
      </c>
      <c r="T4" s="21" t="s">
        <v>12</v>
      </c>
    </row>
    <row r="5" spans="2:20" ht="15.75" thickBot="1" x14ac:dyDescent="0.3">
      <c r="B5" s="18" t="s">
        <v>0</v>
      </c>
      <c r="C5" s="19" t="s">
        <v>1</v>
      </c>
      <c r="D5" s="19" t="s">
        <v>13</v>
      </c>
      <c r="E5" s="19" t="s">
        <v>14</v>
      </c>
      <c r="F5" s="15">
        <f>VLOOKUP(E:E,'22.05.2017'!E:F,2,FALSE)</f>
        <v>0</v>
      </c>
      <c r="G5" s="15" t="str">
        <f>VLOOKUP(E:E,'08.05.17'!E:G,3,FALSE)</f>
        <v>IOB-fähig seit 26.09.16</v>
      </c>
      <c r="H5" s="19" t="s">
        <v>15</v>
      </c>
      <c r="I5" s="19" t="s">
        <v>5</v>
      </c>
      <c r="J5" s="19" t="s">
        <v>6</v>
      </c>
      <c r="K5" s="19" t="s">
        <v>16</v>
      </c>
      <c r="L5" s="19" t="s">
        <v>17</v>
      </c>
      <c r="M5" s="19" t="s">
        <v>18</v>
      </c>
      <c r="N5" s="19" t="s">
        <v>19</v>
      </c>
      <c r="O5" s="19" t="s">
        <v>20</v>
      </c>
      <c r="P5" s="19">
        <v>15000</v>
      </c>
      <c r="Q5" s="19">
        <v>0.01</v>
      </c>
      <c r="R5" s="19">
        <v>5</v>
      </c>
      <c r="S5" s="20">
        <v>3000000</v>
      </c>
      <c r="T5" s="21" t="s">
        <v>21</v>
      </c>
    </row>
    <row r="6" spans="2:20" ht="15.75" thickBot="1" x14ac:dyDescent="0.3">
      <c r="B6" s="18" t="s">
        <v>0</v>
      </c>
      <c r="C6" s="19" t="s">
        <v>1</v>
      </c>
      <c r="D6" s="19" t="s">
        <v>36</v>
      </c>
      <c r="E6" s="19" t="s">
        <v>37</v>
      </c>
      <c r="F6" s="15">
        <f>VLOOKUP(E:E,'22.05.2017'!E:F,2,FALSE)</f>
        <v>0</v>
      </c>
      <c r="G6" s="15" t="str">
        <f>VLOOKUP(E:E,'08.05.17'!E:G,3,FALSE)</f>
        <v>IOB-fähig seit 15.04.2016</v>
      </c>
      <c r="H6" s="19" t="s">
        <v>38</v>
      </c>
      <c r="I6" s="19" t="s">
        <v>5</v>
      </c>
      <c r="J6" s="19" t="s">
        <v>6</v>
      </c>
      <c r="K6" s="19" t="s">
        <v>16</v>
      </c>
      <c r="L6" s="19" t="s">
        <v>39</v>
      </c>
      <c r="M6" s="19" t="s">
        <v>40</v>
      </c>
      <c r="N6" s="19" t="s">
        <v>41</v>
      </c>
      <c r="O6" s="19" t="s">
        <v>42</v>
      </c>
      <c r="P6" s="19">
        <v>1500</v>
      </c>
      <c r="Q6" s="19">
        <v>0.01</v>
      </c>
      <c r="R6" s="19">
        <v>5</v>
      </c>
      <c r="S6" s="20">
        <v>3000000</v>
      </c>
      <c r="T6" s="21" t="s">
        <v>43</v>
      </c>
    </row>
    <row r="7" spans="2:20" ht="15.75" thickBot="1" x14ac:dyDescent="0.3">
      <c r="B7" s="18" t="s">
        <v>0</v>
      </c>
      <c r="C7" s="19" t="s">
        <v>1</v>
      </c>
      <c r="D7" s="19" t="s">
        <v>29</v>
      </c>
      <c r="E7" s="19" t="s">
        <v>30</v>
      </c>
      <c r="F7" s="15">
        <f>VLOOKUP(E:E,'22.05.2017'!E:F,2,FALSE)</f>
        <v>0</v>
      </c>
      <c r="G7" s="15" t="str">
        <f>VLOOKUP(E:E,'08.05.17'!E:G,3,FALSE)</f>
        <v>IOB-fähig seit 15.04.2016</v>
      </c>
      <c r="H7" s="19" t="s">
        <v>31</v>
      </c>
      <c r="I7" s="19" t="s">
        <v>5</v>
      </c>
      <c r="J7" s="19" t="s">
        <v>6</v>
      </c>
      <c r="K7" s="19" t="s">
        <v>16</v>
      </c>
      <c r="L7" s="19" t="s">
        <v>8</v>
      </c>
      <c r="M7" s="19" t="s">
        <v>32</v>
      </c>
      <c r="N7" s="19" t="s">
        <v>33</v>
      </c>
      <c r="O7" s="19" t="s">
        <v>34</v>
      </c>
      <c r="P7" s="19">
        <v>10000</v>
      </c>
      <c r="Q7" s="19">
        <v>0.01</v>
      </c>
      <c r="R7" s="19">
        <v>5</v>
      </c>
      <c r="S7" s="20">
        <v>3000000</v>
      </c>
      <c r="T7" s="21" t="s">
        <v>35</v>
      </c>
    </row>
    <row r="8" spans="2:20" ht="15.75" thickBot="1" x14ac:dyDescent="0.3">
      <c r="B8" s="18" t="s">
        <v>0</v>
      </c>
      <c r="C8" s="19" t="s">
        <v>1</v>
      </c>
      <c r="D8" s="19" t="s">
        <v>57</v>
      </c>
      <c r="E8" s="19" t="s">
        <v>58</v>
      </c>
      <c r="F8" s="15">
        <f>VLOOKUP(E:E,'22.05.2017'!E:F,2,FALSE)</f>
        <v>0</v>
      </c>
      <c r="G8" s="15" t="str">
        <f>VLOOKUP(E:E,'08.05.17'!E:G,3,FALSE)</f>
        <v>IOB-fähig seit 15.04.2016</v>
      </c>
      <c r="H8" s="19" t="s">
        <v>59</v>
      </c>
      <c r="I8" s="19" t="s">
        <v>5</v>
      </c>
      <c r="J8" s="19" t="s">
        <v>6</v>
      </c>
      <c r="K8" s="19" t="s">
        <v>16</v>
      </c>
      <c r="L8" s="19" t="s">
        <v>60</v>
      </c>
      <c r="M8" s="19" t="s">
        <v>61</v>
      </c>
      <c r="N8" s="19" t="s">
        <v>62</v>
      </c>
      <c r="O8" s="19" t="s">
        <v>63</v>
      </c>
      <c r="P8" s="19">
        <v>50</v>
      </c>
      <c r="Q8" s="19">
        <v>0.01</v>
      </c>
      <c r="R8" s="19">
        <v>5</v>
      </c>
      <c r="S8" s="20">
        <v>3000000</v>
      </c>
      <c r="T8" s="21" t="s">
        <v>64</v>
      </c>
    </row>
    <row r="9" spans="2:20" ht="15.75" thickBot="1" x14ac:dyDescent="0.3">
      <c r="B9" s="18" t="s">
        <v>0</v>
      </c>
      <c r="C9" s="19" t="s">
        <v>1</v>
      </c>
      <c r="D9" s="19" t="s">
        <v>71</v>
      </c>
      <c r="E9" s="19" t="s">
        <v>72</v>
      </c>
      <c r="F9" s="15">
        <f>VLOOKUP(E:E,'22.05.2017'!E:F,2,FALSE)</f>
        <v>0</v>
      </c>
      <c r="G9" s="15" t="str">
        <f>VLOOKUP(E:E,'08.05.17'!E:G,3,FALSE)</f>
        <v>IOB-fähig seit 15.04.2016</v>
      </c>
      <c r="H9" s="19" t="s">
        <v>73</v>
      </c>
      <c r="I9" s="19" t="s">
        <v>5</v>
      </c>
      <c r="J9" s="19" t="s">
        <v>6</v>
      </c>
      <c r="K9" s="19" t="s">
        <v>16</v>
      </c>
      <c r="L9" s="19" t="s">
        <v>8</v>
      </c>
      <c r="M9" s="19" t="s">
        <v>74</v>
      </c>
      <c r="N9" s="19" t="s">
        <v>75</v>
      </c>
      <c r="O9" s="19" t="s">
        <v>76</v>
      </c>
      <c r="P9" s="19">
        <v>1000</v>
      </c>
      <c r="Q9" s="19">
        <v>0.01</v>
      </c>
      <c r="R9" s="19">
        <v>5</v>
      </c>
      <c r="S9" s="20">
        <v>3000000</v>
      </c>
      <c r="T9" s="21" t="s">
        <v>43</v>
      </c>
    </row>
    <row r="10" spans="2:20" ht="15.75" thickBot="1" x14ac:dyDescent="0.3">
      <c r="B10" s="18" t="s">
        <v>0</v>
      </c>
      <c r="C10" s="19" t="s">
        <v>1</v>
      </c>
      <c r="D10" s="19" t="s">
        <v>65</v>
      </c>
      <c r="E10" s="19" t="s">
        <v>66</v>
      </c>
      <c r="F10" s="15">
        <f>VLOOKUP(E:E,'22.05.2017'!E:F,2,FALSE)</f>
        <v>0</v>
      </c>
      <c r="G10" s="15" t="str">
        <f>VLOOKUP(E:E,'08.05.17'!E:G,3,FALSE)</f>
        <v>IOB-fähig seit 15.04.2016</v>
      </c>
      <c r="H10" s="19" t="s">
        <v>67</v>
      </c>
      <c r="I10" s="19" t="s">
        <v>5</v>
      </c>
      <c r="J10" s="19" t="s">
        <v>6</v>
      </c>
      <c r="K10" s="19" t="s">
        <v>16</v>
      </c>
      <c r="L10" s="19" t="s">
        <v>8</v>
      </c>
      <c r="M10" s="19" t="s">
        <v>68</v>
      </c>
      <c r="N10" s="19" t="s">
        <v>69</v>
      </c>
      <c r="O10" s="19" t="s">
        <v>70</v>
      </c>
      <c r="P10" s="19">
        <v>3000</v>
      </c>
      <c r="Q10" s="19">
        <v>0.01</v>
      </c>
      <c r="R10" s="19">
        <v>5</v>
      </c>
      <c r="S10" s="20">
        <v>3000000</v>
      </c>
      <c r="T10" s="21" t="s">
        <v>43</v>
      </c>
    </row>
    <row r="11" spans="2:20" ht="15.75" thickBot="1" x14ac:dyDescent="0.3">
      <c r="B11" s="18" t="s">
        <v>0</v>
      </c>
      <c r="C11" s="19" t="s">
        <v>1</v>
      </c>
      <c r="D11" s="19" t="s">
        <v>50</v>
      </c>
      <c r="E11" s="19" t="s">
        <v>51</v>
      </c>
      <c r="F11" s="15">
        <f>VLOOKUP(E:E,'22.05.2017'!E:F,2,FALSE)</f>
        <v>0</v>
      </c>
      <c r="G11" s="15" t="str">
        <f>VLOOKUP(E:E,'08.05.17'!E:G,3,FALSE)</f>
        <v>IOB-fähig seit 15.04.2016</v>
      </c>
      <c r="H11" s="19" t="s">
        <v>52</v>
      </c>
      <c r="I11" s="19" t="s">
        <v>5</v>
      </c>
      <c r="J11" s="19" t="s">
        <v>6</v>
      </c>
      <c r="K11" s="19" t="s">
        <v>53</v>
      </c>
      <c r="L11" s="19" t="s">
        <v>8</v>
      </c>
      <c r="M11" s="19" t="s">
        <v>54</v>
      </c>
      <c r="N11" s="19" t="s">
        <v>55</v>
      </c>
      <c r="O11" s="19" t="s">
        <v>56</v>
      </c>
      <c r="P11" s="19">
        <v>5000</v>
      </c>
      <c r="Q11" s="19">
        <v>0.01</v>
      </c>
      <c r="R11" s="19">
        <v>5</v>
      </c>
      <c r="S11" s="20">
        <v>3000000</v>
      </c>
      <c r="T11" s="21" t="s">
        <v>43</v>
      </c>
    </row>
    <row r="12" spans="2:20" ht="15.75" thickBot="1" x14ac:dyDescent="0.3">
      <c r="B12" s="18" t="s">
        <v>0</v>
      </c>
      <c r="C12" s="19" t="s">
        <v>1</v>
      </c>
      <c r="D12" s="19" t="s">
        <v>44</v>
      </c>
      <c r="E12" s="19" t="s">
        <v>45</v>
      </c>
      <c r="F12" s="15">
        <f>VLOOKUP(E:E,'22.05.2017'!E:F,2,FALSE)</f>
        <v>0</v>
      </c>
      <c r="G12" s="15" t="str">
        <f>VLOOKUP(E:E,'08.05.17'!E:G,3,FALSE)</f>
        <v>IOB-fähig seit 15.04.2016</v>
      </c>
      <c r="H12" s="19" t="s">
        <v>46</v>
      </c>
      <c r="I12" s="19" t="s">
        <v>5</v>
      </c>
      <c r="J12" s="19" t="s">
        <v>6</v>
      </c>
      <c r="K12" s="19" t="s">
        <v>16</v>
      </c>
      <c r="L12" s="19" t="s">
        <v>39</v>
      </c>
      <c r="M12" s="19" t="s">
        <v>47</v>
      </c>
      <c r="N12" s="19" t="s">
        <v>48</v>
      </c>
      <c r="O12" s="19" t="s">
        <v>49</v>
      </c>
      <c r="P12" s="19">
        <v>1500</v>
      </c>
      <c r="Q12" s="19">
        <v>0.01</v>
      </c>
      <c r="R12" s="19">
        <v>5</v>
      </c>
      <c r="S12" s="20">
        <v>3000000</v>
      </c>
      <c r="T12" s="21" t="s">
        <v>43</v>
      </c>
    </row>
    <row r="13" spans="2:20" ht="15.75" thickBot="1" x14ac:dyDescent="0.3">
      <c r="B13" s="18" t="s">
        <v>0</v>
      </c>
      <c r="C13" s="19" t="s">
        <v>1</v>
      </c>
      <c r="D13" s="19" t="s">
        <v>22</v>
      </c>
      <c r="E13" s="19" t="s">
        <v>23</v>
      </c>
      <c r="F13" s="15">
        <f>VLOOKUP(E:E,'22.05.2017'!E:F,2,FALSE)</f>
        <v>0</v>
      </c>
      <c r="G13" s="15" t="str">
        <f>VLOOKUP(E:E,'08.05.17'!E:G,3,FALSE)</f>
        <v>IOB-fähig seit 15.04.2016</v>
      </c>
      <c r="H13" s="19" t="s">
        <v>24</v>
      </c>
      <c r="I13" s="19" t="s">
        <v>5</v>
      </c>
      <c r="J13" s="19" t="s">
        <v>6</v>
      </c>
      <c r="K13" s="19" t="s">
        <v>16</v>
      </c>
      <c r="L13" s="19" t="s">
        <v>8</v>
      </c>
      <c r="M13" s="19" t="s">
        <v>25</v>
      </c>
      <c r="N13" s="19" t="s">
        <v>26</v>
      </c>
      <c r="O13" s="19" t="s">
        <v>27</v>
      </c>
      <c r="P13" s="19">
        <v>3000</v>
      </c>
      <c r="Q13" s="19">
        <v>0.01</v>
      </c>
      <c r="R13" s="19">
        <v>5</v>
      </c>
      <c r="S13" s="20">
        <v>3000000</v>
      </c>
      <c r="T13" s="21" t="s">
        <v>28</v>
      </c>
    </row>
    <row r="14" spans="2:20" ht="15.75" thickBot="1" x14ac:dyDescent="0.3">
      <c r="B14" s="18" t="s">
        <v>0</v>
      </c>
      <c r="C14" s="19" t="s">
        <v>91</v>
      </c>
      <c r="D14" s="19" t="s">
        <v>92</v>
      </c>
      <c r="E14" s="19" t="s">
        <v>93</v>
      </c>
      <c r="F14" s="15">
        <f>VLOOKUP(E:E,'22.05.2017'!E:F,2,FALSE)</f>
        <v>0</v>
      </c>
      <c r="G14" s="15" t="str">
        <f>VLOOKUP(E:E,'08.05.17'!E:G,3,FALSE)</f>
        <v>IOB-fähig seit 17.08.2015</v>
      </c>
      <c r="H14" s="19" t="s">
        <v>94</v>
      </c>
      <c r="I14" s="19" t="s">
        <v>5</v>
      </c>
      <c r="J14" s="19" t="s">
        <v>6</v>
      </c>
      <c r="K14" s="19" t="s">
        <v>16</v>
      </c>
      <c r="L14" s="19" t="s">
        <v>8</v>
      </c>
      <c r="M14" s="19" t="s">
        <v>95</v>
      </c>
      <c r="N14" s="19" t="s">
        <v>96</v>
      </c>
      <c r="O14" s="19" t="s">
        <v>97</v>
      </c>
      <c r="P14" s="19">
        <v>3000</v>
      </c>
      <c r="Q14" s="19">
        <v>0.01</v>
      </c>
      <c r="R14" s="19">
        <v>5</v>
      </c>
      <c r="S14" s="20">
        <v>3000000</v>
      </c>
      <c r="T14" s="21" t="s">
        <v>98</v>
      </c>
    </row>
    <row r="15" spans="2:20" ht="15.75" thickBot="1" x14ac:dyDescent="0.3">
      <c r="B15" s="18" t="s">
        <v>0</v>
      </c>
      <c r="C15" s="19" t="s">
        <v>99</v>
      </c>
      <c r="D15" s="19" t="s">
        <v>136</v>
      </c>
      <c r="E15" s="19" t="s">
        <v>137</v>
      </c>
      <c r="F15" s="15">
        <f>VLOOKUP(E:E,'22.05.2017'!E:F,2,FALSE)</f>
        <v>0</v>
      </c>
      <c r="G15" s="15" t="str">
        <f>VLOOKUP(E:E,'08.05.17'!E:G,3,FALSE)</f>
        <v>IOB-fähig seit 15.04.2016</v>
      </c>
      <c r="H15" s="19" t="s">
        <v>138</v>
      </c>
      <c r="I15" s="19" t="s">
        <v>5</v>
      </c>
      <c r="J15" s="19" t="s">
        <v>6</v>
      </c>
      <c r="K15" s="19" t="s">
        <v>16</v>
      </c>
      <c r="L15" s="19" t="s">
        <v>39</v>
      </c>
      <c r="M15" s="19" t="s">
        <v>139</v>
      </c>
      <c r="N15" s="19" t="s">
        <v>140</v>
      </c>
      <c r="O15" s="19" t="s">
        <v>141</v>
      </c>
      <c r="P15" s="19">
        <v>750</v>
      </c>
      <c r="Q15" s="19">
        <v>0.01</v>
      </c>
      <c r="R15" s="19">
        <v>5</v>
      </c>
      <c r="S15" s="20">
        <v>3000000</v>
      </c>
      <c r="T15" s="21" t="s">
        <v>142</v>
      </c>
    </row>
    <row r="16" spans="2:20" ht="15.75" thickBot="1" x14ac:dyDescent="0.3">
      <c r="B16" s="18" t="s">
        <v>0</v>
      </c>
      <c r="C16" s="19" t="s">
        <v>99</v>
      </c>
      <c r="D16" s="19" t="s">
        <v>108</v>
      </c>
      <c r="E16" s="19" t="s">
        <v>109</v>
      </c>
      <c r="F16" s="15">
        <f>VLOOKUP(E:E,'22.05.2017'!E:F,2,FALSE)</f>
        <v>0</v>
      </c>
      <c r="G16" s="15" t="str">
        <f>VLOOKUP(E:E,'08.05.17'!E:G,3,FALSE)</f>
        <v>IOB-fähig seit 15.04.2016</v>
      </c>
      <c r="H16" s="19" t="s">
        <v>110</v>
      </c>
      <c r="I16" s="19" t="s">
        <v>5</v>
      </c>
      <c r="J16" s="19" t="s">
        <v>6</v>
      </c>
      <c r="K16" s="19" t="s">
        <v>16</v>
      </c>
      <c r="L16" s="19" t="s">
        <v>8</v>
      </c>
      <c r="M16" s="19" t="s">
        <v>111</v>
      </c>
      <c r="N16" s="19" t="s">
        <v>112</v>
      </c>
      <c r="O16" s="19" t="s">
        <v>113</v>
      </c>
      <c r="P16" s="19">
        <v>5000</v>
      </c>
      <c r="Q16" s="19">
        <v>0.01</v>
      </c>
      <c r="R16" s="19">
        <v>5</v>
      </c>
      <c r="S16" s="20">
        <v>3000000</v>
      </c>
      <c r="T16" s="21" t="s">
        <v>114</v>
      </c>
    </row>
    <row r="17" spans="2:20" ht="15.75" thickBot="1" x14ac:dyDescent="0.3">
      <c r="B17" s="18" t="s">
        <v>0</v>
      </c>
      <c r="C17" s="19" t="s">
        <v>99</v>
      </c>
      <c r="D17" s="19" t="s">
        <v>143</v>
      </c>
      <c r="E17" s="19" t="s">
        <v>144</v>
      </c>
      <c r="F17" s="15">
        <f>VLOOKUP(E:E,'22.05.2017'!E:F,2,FALSE)</f>
        <v>0</v>
      </c>
      <c r="G17" s="15" t="str">
        <f>VLOOKUP(E:E,'08.05.17'!E:G,3,FALSE)</f>
        <v>IOB-fähig seit 15.04.2016</v>
      </c>
      <c r="H17" s="19" t="s">
        <v>145</v>
      </c>
      <c r="I17" s="19" t="s">
        <v>5</v>
      </c>
      <c r="J17" s="19" t="s">
        <v>6</v>
      </c>
      <c r="K17" s="19" t="s">
        <v>16</v>
      </c>
      <c r="L17" s="19" t="s">
        <v>8</v>
      </c>
      <c r="M17" s="19" t="s">
        <v>146</v>
      </c>
      <c r="N17" s="19" t="s">
        <v>147</v>
      </c>
      <c r="O17" s="19" t="s">
        <v>148</v>
      </c>
      <c r="P17" s="19">
        <v>15000</v>
      </c>
      <c r="Q17" s="19">
        <v>0.01</v>
      </c>
      <c r="R17" s="19">
        <v>5</v>
      </c>
      <c r="S17" s="20">
        <v>3000000</v>
      </c>
      <c r="T17" s="21" t="s">
        <v>149</v>
      </c>
    </row>
    <row r="18" spans="2:20" ht="15.75" thickBot="1" x14ac:dyDescent="0.3">
      <c r="B18" s="18" t="s">
        <v>0</v>
      </c>
      <c r="C18" s="19" t="s">
        <v>99</v>
      </c>
      <c r="D18" s="19" t="s">
        <v>129</v>
      </c>
      <c r="E18" s="19" t="s">
        <v>130</v>
      </c>
      <c r="F18" s="15">
        <f>VLOOKUP(E:E,'22.05.2017'!E:F,2,FALSE)</f>
        <v>0</v>
      </c>
      <c r="G18" s="15" t="str">
        <f>VLOOKUP(E:E,'08.05.17'!E:G,3,FALSE)</f>
        <v>IOB-fähig seit 15.04.2016</v>
      </c>
      <c r="H18" s="19" t="s">
        <v>131</v>
      </c>
      <c r="I18" s="19" t="s">
        <v>5</v>
      </c>
      <c r="J18" s="19" t="s">
        <v>6</v>
      </c>
      <c r="K18" s="19" t="s">
        <v>16</v>
      </c>
      <c r="L18" s="19" t="s">
        <v>8</v>
      </c>
      <c r="M18" s="19" t="s">
        <v>132</v>
      </c>
      <c r="N18" s="19" t="s">
        <v>133</v>
      </c>
      <c r="O18" s="19" t="s">
        <v>134</v>
      </c>
      <c r="P18" s="19">
        <v>750</v>
      </c>
      <c r="Q18" s="19">
        <v>0.01</v>
      </c>
      <c r="R18" s="19">
        <v>5</v>
      </c>
      <c r="S18" s="20">
        <v>3000000</v>
      </c>
      <c r="T18" s="21" t="s">
        <v>135</v>
      </c>
    </row>
    <row r="19" spans="2:20" ht="15.75" thickBot="1" x14ac:dyDescent="0.3">
      <c r="B19" s="18" t="s">
        <v>0</v>
      </c>
      <c r="C19" s="19" t="s">
        <v>99</v>
      </c>
      <c r="D19" s="19" t="s">
        <v>122</v>
      </c>
      <c r="E19" s="19" t="s">
        <v>123</v>
      </c>
      <c r="F19" s="15">
        <f>VLOOKUP(E:E,'22.05.2017'!E:F,2,FALSE)</f>
        <v>0</v>
      </c>
      <c r="G19" s="15" t="str">
        <f>VLOOKUP(E:E,'08.05.17'!E:G,3,FALSE)</f>
        <v>IOB-fähig seit 15.04.2016</v>
      </c>
      <c r="H19" s="19" t="s">
        <v>124</v>
      </c>
      <c r="I19" s="19" t="s">
        <v>5</v>
      </c>
      <c r="J19" s="19" t="s">
        <v>6</v>
      </c>
      <c r="K19" s="19" t="s">
        <v>16</v>
      </c>
      <c r="L19" s="19" t="s">
        <v>39</v>
      </c>
      <c r="M19" s="19" t="s">
        <v>125</v>
      </c>
      <c r="N19" s="19" t="s">
        <v>126</v>
      </c>
      <c r="O19" s="19" t="s">
        <v>127</v>
      </c>
      <c r="P19" s="19">
        <v>1500</v>
      </c>
      <c r="Q19" s="19">
        <v>0.01</v>
      </c>
      <c r="R19" s="19">
        <v>5</v>
      </c>
      <c r="S19" s="20">
        <v>3000000</v>
      </c>
      <c r="T19" s="21" t="s">
        <v>128</v>
      </c>
    </row>
    <row r="20" spans="2:20" ht="15.75" thickBot="1" x14ac:dyDescent="0.3">
      <c r="B20" s="18" t="s">
        <v>0</v>
      </c>
      <c r="C20" s="19" t="s">
        <v>99</v>
      </c>
      <c r="D20" s="19" t="s">
        <v>115</v>
      </c>
      <c r="E20" s="19" t="s">
        <v>116</v>
      </c>
      <c r="F20" s="15">
        <f>VLOOKUP(E:E,'22.05.2017'!E:F,2,FALSE)</f>
        <v>0</v>
      </c>
      <c r="G20" s="15" t="str">
        <f>VLOOKUP(E:E,'08.05.17'!E:G,3,FALSE)</f>
        <v>IOB-fähig seit 15.04.2016</v>
      </c>
      <c r="H20" s="19" t="s">
        <v>117</v>
      </c>
      <c r="I20" s="19" t="s">
        <v>5</v>
      </c>
      <c r="J20" s="19" t="s">
        <v>6</v>
      </c>
      <c r="K20" s="19" t="s">
        <v>16</v>
      </c>
      <c r="L20" s="19" t="s">
        <v>8</v>
      </c>
      <c r="M20" s="19" t="s">
        <v>118</v>
      </c>
      <c r="N20" s="19" t="s">
        <v>119</v>
      </c>
      <c r="O20" s="19" t="s">
        <v>120</v>
      </c>
      <c r="P20" s="19">
        <v>750</v>
      </c>
      <c r="Q20" s="19">
        <v>0.01</v>
      </c>
      <c r="R20" s="19">
        <v>5</v>
      </c>
      <c r="S20" s="20">
        <v>3000000</v>
      </c>
      <c r="T20" s="21" t="s">
        <v>121</v>
      </c>
    </row>
    <row r="21" spans="2:20" ht="15.75" thickBot="1" x14ac:dyDescent="0.3">
      <c r="B21" s="18" t="s">
        <v>0</v>
      </c>
      <c r="C21" s="19" t="s">
        <v>99</v>
      </c>
      <c r="D21" s="19" t="s">
        <v>100</v>
      </c>
      <c r="E21" s="19" t="s">
        <v>101</v>
      </c>
      <c r="F21" s="15">
        <f>VLOOKUP(E:E,'22.05.2017'!E:F,2,FALSE)</f>
        <v>0</v>
      </c>
      <c r="G21" s="15" t="str">
        <f>VLOOKUP(E:E,'08.05.17'!E:G,3,FALSE)</f>
        <v>in vorheriger Liste vorhanden!</v>
      </c>
      <c r="H21" s="19" t="s">
        <v>102</v>
      </c>
      <c r="I21" s="19" t="s">
        <v>5</v>
      </c>
      <c r="J21" s="19" t="s">
        <v>6</v>
      </c>
      <c r="K21" s="19" t="s">
        <v>16</v>
      </c>
      <c r="L21" s="19" t="s">
        <v>103</v>
      </c>
      <c r="M21" s="19" t="s">
        <v>104</v>
      </c>
      <c r="N21" s="19" t="s">
        <v>105</v>
      </c>
      <c r="O21" s="19" t="s">
        <v>106</v>
      </c>
      <c r="P21" s="19">
        <v>30000</v>
      </c>
      <c r="Q21" s="19">
        <v>0.01</v>
      </c>
      <c r="R21" s="19">
        <v>5</v>
      </c>
      <c r="S21" s="20">
        <v>3000000</v>
      </c>
      <c r="T21" s="21" t="s">
        <v>107</v>
      </c>
    </row>
    <row r="22" spans="2:20" ht="15.75" thickBot="1" x14ac:dyDescent="0.3">
      <c r="B22" s="18" t="s">
        <v>0</v>
      </c>
      <c r="C22" s="19" t="s">
        <v>150</v>
      </c>
      <c r="D22" s="19" t="s">
        <v>217</v>
      </c>
      <c r="E22" s="19" t="s">
        <v>218</v>
      </c>
      <c r="F22" s="15">
        <f>VLOOKUP(E:E,'22.05.2017'!E:F,2,FALSE)</f>
        <v>0</v>
      </c>
      <c r="G22" s="15" t="str">
        <f>VLOOKUP(E:E,'08.05.17'!E:G,3,FALSE)</f>
        <v>in vorheriger Liste vorhanden!</v>
      </c>
      <c r="H22" s="19" t="s">
        <v>219</v>
      </c>
      <c r="I22" s="19" t="s">
        <v>5</v>
      </c>
      <c r="J22" s="19" t="s">
        <v>6</v>
      </c>
      <c r="K22" s="19" t="s">
        <v>16</v>
      </c>
      <c r="L22" s="19" t="s">
        <v>8</v>
      </c>
      <c r="M22" s="19" t="s">
        <v>220</v>
      </c>
      <c r="N22" s="19" t="s">
        <v>221</v>
      </c>
      <c r="O22" s="19" t="s">
        <v>222</v>
      </c>
      <c r="P22" s="19">
        <v>2000</v>
      </c>
      <c r="Q22" s="19">
        <v>0.01</v>
      </c>
      <c r="R22" s="19">
        <v>5</v>
      </c>
      <c r="S22" s="20">
        <v>3000000</v>
      </c>
      <c r="T22" s="21" t="s">
        <v>223</v>
      </c>
    </row>
    <row r="23" spans="2:20" ht="15.75" thickBot="1" x14ac:dyDescent="0.3">
      <c r="B23" s="18" t="s">
        <v>0</v>
      </c>
      <c r="C23" s="19" t="s">
        <v>150</v>
      </c>
      <c r="D23" s="19" t="s">
        <v>586</v>
      </c>
      <c r="E23" s="19" t="s">
        <v>587</v>
      </c>
      <c r="F23" s="15">
        <f>VLOOKUP(E:E,'22.05.2017'!E:F,2,FALSE)</f>
        <v>0</v>
      </c>
      <c r="G23" s="15" t="str">
        <f>VLOOKUP(E:E,'08.05.17'!E:G,3,FALSE)</f>
        <v>IOB-fähig seit 15.04.2016</v>
      </c>
      <c r="H23" s="19" t="s">
        <v>588</v>
      </c>
      <c r="I23" s="19" t="s">
        <v>5</v>
      </c>
      <c r="J23" s="19" t="s">
        <v>6</v>
      </c>
      <c r="K23" s="19" t="s">
        <v>16</v>
      </c>
      <c r="L23" s="19" t="s">
        <v>8</v>
      </c>
      <c r="M23" s="19" t="s">
        <v>589</v>
      </c>
      <c r="N23" s="19" t="s">
        <v>590</v>
      </c>
      <c r="O23" s="19" t="s">
        <v>113</v>
      </c>
      <c r="P23" s="19">
        <v>150000</v>
      </c>
      <c r="Q23" s="19">
        <v>0.01</v>
      </c>
      <c r="R23" s="19">
        <v>5</v>
      </c>
      <c r="S23" s="20">
        <v>3000000</v>
      </c>
      <c r="T23" s="21" t="s">
        <v>591</v>
      </c>
    </row>
    <row r="24" spans="2:20" ht="15.75" thickBot="1" x14ac:dyDescent="0.3">
      <c r="B24" s="18" t="s">
        <v>0</v>
      </c>
      <c r="C24" s="19" t="s">
        <v>150</v>
      </c>
      <c r="D24" s="19" t="s">
        <v>579</v>
      </c>
      <c r="E24" s="19" t="s">
        <v>580</v>
      </c>
      <c r="F24" s="15">
        <f>VLOOKUP(E:E,'22.05.2017'!E:F,2,FALSE)</f>
        <v>0</v>
      </c>
      <c r="G24" s="15" t="str">
        <f>VLOOKUP(E:E,'08.05.17'!E:G,3,FALSE)</f>
        <v>IOB-fähig seit 15.04.2016</v>
      </c>
      <c r="H24" s="19" t="s">
        <v>581</v>
      </c>
      <c r="I24" s="19" t="s">
        <v>5</v>
      </c>
      <c r="J24" s="19" t="s">
        <v>6</v>
      </c>
      <c r="K24" s="19" t="s">
        <v>7</v>
      </c>
      <c r="L24" s="19" t="s">
        <v>8</v>
      </c>
      <c r="M24" s="19" t="s">
        <v>582</v>
      </c>
      <c r="N24" s="19" t="s">
        <v>583</v>
      </c>
      <c r="O24" s="19" t="s">
        <v>584</v>
      </c>
      <c r="P24" s="19">
        <v>7500</v>
      </c>
      <c r="Q24" s="19">
        <v>0.01</v>
      </c>
      <c r="R24" s="19">
        <v>5</v>
      </c>
      <c r="S24" s="20">
        <v>3000000</v>
      </c>
      <c r="T24" s="21" t="s">
        <v>585</v>
      </c>
    </row>
    <row r="25" spans="2:20" ht="15.75" thickBot="1" x14ac:dyDescent="0.3">
      <c r="B25" s="18" t="s">
        <v>0</v>
      </c>
      <c r="C25" s="19" t="s">
        <v>150</v>
      </c>
      <c r="D25" s="19" t="s">
        <v>573</v>
      </c>
      <c r="E25" s="19" t="s">
        <v>574</v>
      </c>
      <c r="F25" s="15">
        <f>VLOOKUP(E:E,'22.05.2017'!E:F,2,FALSE)</f>
        <v>0</v>
      </c>
      <c r="G25" s="15" t="str">
        <f>VLOOKUP(E:E,'08.05.17'!E:G,3,FALSE)</f>
        <v>IOB-fähig seit 15.04.2016</v>
      </c>
      <c r="H25" s="19" t="s">
        <v>575</v>
      </c>
      <c r="I25" s="19" t="s">
        <v>5</v>
      </c>
      <c r="J25" s="19" t="s">
        <v>6</v>
      </c>
      <c r="K25" s="19" t="s">
        <v>16</v>
      </c>
      <c r="L25" s="19" t="s">
        <v>39</v>
      </c>
      <c r="M25" s="19" t="s">
        <v>576</v>
      </c>
      <c r="N25" s="19" t="s">
        <v>577</v>
      </c>
      <c r="O25" s="19" t="s">
        <v>578</v>
      </c>
      <c r="P25" s="19">
        <v>3000</v>
      </c>
      <c r="Q25" s="19">
        <v>0.01</v>
      </c>
      <c r="R25" s="19">
        <v>5</v>
      </c>
      <c r="S25" s="20">
        <v>3000000</v>
      </c>
      <c r="T25" s="21" t="s">
        <v>64</v>
      </c>
    </row>
    <row r="26" spans="2:20" ht="15.75" thickBot="1" x14ac:dyDescent="0.3">
      <c r="B26" s="18" t="s">
        <v>0</v>
      </c>
      <c r="C26" s="19" t="s">
        <v>150</v>
      </c>
      <c r="D26" s="19" t="s">
        <v>524</v>
      </c>
      <c r="E26" s="19" t="s">
        <v>525</v>
      </c>
      <c r="F26" s="15">
        <f>VLOOKUP(E:E,'22.05.2017'!E:F,2,FALSE)</f>
        <v>0</v>
      </c>
      <c r="G26" s="15" t="str">
        <f>VLOOKUP(E:E,'08.05.17'!E:G,3,FALSE)</f>
        <v>IOB-fähig seit 15.04.2016</v>
      </c>
      <c r="H26" s="19" t="s">
        <v>526</v>
      </c>
      <c r="I26" s="19" t="s">
        <v>5</v>
      </c>
      <c r="J26" s="19" t="s">
        <v>6</v>
      </c>
      <c r="K26" s="19" t="s">
        <v>16</v>
      </c>
      <c r="L26" s="19" t="s">
        <v>8</v>
      </c>
      <c r="M26" s="19" t="s">
        <v>527</v>
      </c>
      <c r="N26" s="19" t="s">
        <v>528</v>
      </c>
      <c r="O26" s="19" t="s">
        <v>529</v>
      </c>
      <c r="P26" s="19">
        <v>3000</v>
      </c>
      <c r="Q26" s="19">
        <v>0.01</v>
      </c>
      <c r="R26" s="19">
        <v>5</v>
      </c>
      <c r="S26" s="20">
        <v>3000000</v>
      </c>
      <c r="T26" s="21" t="s">
        <v>530</v>
      </c>
    </row>
    <row r="27" spans="2:20" ht="15.75" thickBot="1" x14ac:dyDescent="0.3">
      <c r="B27" s="18" t="s">
        <v>0</v>
      </c>
      <c r="C27" s="19" t="s">
        <v>150</v>
      </c>
      <c r="D27" s="19" t="s">
        <v>483</v>
      </c>
      <c r="E27" s="19" t="s">
        <v>484</v>
      </c>
      <c r="F27" s="15">
        <f>VLOOKUP(E:E,'22.05.2017'!E:F,2,FALSE)</f>
        <v>0</v>
      </c>
      <c r="G27" s="15" t="str">
        <f>VLOOKUP(E:E,'08.05.17'!E:G,3,FALSE)</f>
        <v>IOB-fähig seit 15.04.2016</v>
      </c>
      <c r="H27" s="19" t="s">
        <v>485</v>
      </c>
      <c r="I27" s="19" t="s">
        <v>5</v>
      </c>
      <c r="J27" s="19" t="s">
        <v>6</v>
      </c>
      <c r="K27" s="19" t="s">
        <v>53</v>
      </c>
      <c r="L27" s="19" t="s">
        <v>8</v>
      </c>
      <c r="M27" s="19" t="s">
        <v>486</v>
      </c>
      <c r="N27" s="19" t="s">
        <v>487</v>
      </c>
      <c r="O27" s="19" t="s">
        <v>488</v>
      </c>
      <c r="P27" s="19">
        <v>200</v>
      </c>
      <c r="Q27" s="19">
        <v>0.01</v>
      </c>
      <c r="R27" s="19">
        <v>5</v>
      </c>
      <c r="S27" s="20">
        <v>3000000</v>
      </c>
      <c r="T27" s="21" t="s">
        <v>489</v>
      </c>
    </row>
    <row r="28" spans="2:20" ht="15.75" thickBot="1" x14ac:dyDescent="0.3">
      <c r="B28" s="18" t="s">
        <v>0</v>
      </c>
      <c r="C28" s="19" t="s">
        <v>150</v>
      </c>
      <c r="D28" s="19" t="s">
        <v>57</v>
      </c>
      <c r="E28" s="19" t="s">
        <v>471</v>
      </c>
      <c r="F28" s="15">
        <f>VLOOKUP(E:E,'22.05.2017'!E:F,2,FALSE)</f>
        <v>0</v>
      </c>
      <c r="G28" s="15" t="str">
        <f>VLOOKUP(E:E,'08.05.17'!E:G,3,FALSE)</f>
        <v>IOB-fähig seit 15.04.2016</v>
      </c>
      <c r="H28" s="19" t="s">
        <v>472</v>
      </c>
      <c r="I28" s="19" t="s">
        <v>5</v>
      </c>
      <c r="J28" s="19" t="s">
        <v>6</v>
      </c>
      <c r="K28" s="19" t="s">
        <v>53</v>
      </c>
      <c r="L28" s="19" t="s">
        <v>39</v>
      </c>
      <c r="M28" s="19" t="s">
        <v>473</v>
      </c>
      <c r="N28" s="19" t="s">
        <v>474</v>
      </c>
      <c r="O28" s="19" t="s">
        <v>475</v>
      </c>
      <c r="P28" s="19">
        <v>30</v>
      </c>
      <c r="Q28" s="19">
        <v>0.01</v>
      </c>
      <c r="R28" s="19">
        <v>5</v>
      </c>
      <c r="S28" s="20">
        <v>3000000</v>
      </c>
      <c r="T28" s="21" t="s">
        <v>64</v>
      </c>
    </row>
    <row r="29" spans="2:20" ht="15.75" thickBot="1" x14ac:dyDescent="0.3">
      <c r="B29" s="18" t="s">
        <v>0</v>
      </c>
      <c r="C29" s="19" t="s">
        <v>150</v>
      </c>
      <c r="D29" s="19" t="s">
        <v>464</v>
      </c>
      <c r="E29" s="19" t="s">
        <v>465</v>
      </c>
      <c r="F29" s="15">
        <f>VLOOKUP(E:E,'22.05.2017'!E:F,2,FALSE)</f>
        <v>0</v>
      </c>
      <c r="G29" s="15" t="str">
        <f>VLOOKUP(E:E,'08.05.17'!E:G,3,FALSE)</f>
        <v>IOB-fähig seit 15.04.2016</v>
      </c>
      <c r="H29" s="19" t="s">
        <v>466</v>
      </c>
      <c r="I29" s="19" t="s">
        <v>5</v>
      </c>
      <c r="J29" s="19" t="s">
        <v>6</v>
      </c>
      <c r="K29" s="19" t="s">
        <v>16</v>
      </c>
      <c r="L29" s="19" t="s">
        <v>8</v>
      </c>
      <c r="M29" s="19" t="s">
        <v>467</v>
      </c>
      <c r="N29" s="19" t="s">
        <v>468</v>
      </c>
      <c r="O29" s="19" t="s">
        <v>469</v>
      </c>
      <c r="P29" s="19">
        <v>5000</v>
      </c>
      <c r="Q29" s="19">
        <v>0.01</v>
      </c>
      <c r="R29" s="19">
        <v>5</v>
      </c>
      <c r="S29" s="20">
        <v>3000000</v>
      </c>
      <c r="T29" s="21" t="s">
        <v>470</v>
      </c>
    </row>
    <row r="30" spans="2:20" ht="15.75" thickBot="1" x14ac:dyDescent="0.3">
      <c r="B30" s="18" t="s">
        <v>0</v>
      </c>
      <c r="C30" s="19" t="s">
        <v>150</v>
      </c>
      <c r="D30" s="19" t="s">
        <v>436</v>
      </c>
      <c r="E30" s="19" t="s">
        <v>437</v>
      </c>
      <c r="F30" s="15">
        <f>VLOOKUP(E:E,'22.05.2017'!E:F,2,FALSE)</f>
        <v>0</v>
      </c>
      <c r="G30" s="15" t="str">
        <f>VLOOKUP(E:E,'08.05.17'!E:G,3,FALSE)</f>
        <v>IOB-fähig seit 15.04.2016</v>
      </c>
      <c r="H30" s="19" t="s">
        <v>438</v>
      </c>
      <c r="I30" s="19" t="s">
        <v>5</v>
      </c>
      <c r="J30" s="19" t="s">
        <v>6</v>
      </c>
      <c r="K30" s="19" t="s">
        <v>16</v>
      </c>
      <c r="L30" s="19" t="s">
        <v>8</v>
      </c>
      <c r="M30" s="19" t="s">
        <v>439</v>
      </c>
      <c r="N30" s="19" t="s">
        <v>440</v>
      </c>
      <c r="O30" s="19" t="s">
        <v>441</v>
      </c>
      <c r="P30" s="19">
        <v>150000</v>
      </c>
      <c r="Q30" s="19">
        <v>0.01</v>
      </c>
      <c r="R30" s="19">
        <v>5</v>
      </c>
      <c r="S30" s="20">
        <v>3000000</v>
      </c>
      <c r="T30" s="21" t="s">
        <v>442</v>
      </c>
    </row>
    <row r="31" spans="2:20" ht="15.75" thickBot="1" x14ac:dyDescent="0.3">
      <c r="B31" s="18" t="s">
        <v>0</v>
      </c>
      <c r="C31" s="19" t="s">
        <v>150</v>
      </c>
      <c r="D31" s="19" t="s">
        <v>422</v>
      </c>
      <c r="E31" s="19" t="s">
        <v>423</v>
      </c>
      <c r="F31" s="15">
        <f>VLOOKUP(E:E,'22.05.2017'!E:F,2,FALSE)</f>
        <v>0</v>
      </c>
      <c r="G31" s="15" t="str">
        <f>VLOOKUP(E:E,'08.05.17'!E:G,3,FALSE)</f>
        <v>IOB-fähig seit 15.04.2016</v>
      </c>
      <c r="H31" s="19" t="s">
        <v>424</v>
      </c>
      <c r="I31" s="19" t="s">
        <v>5</v>
      </c>
      <c r="J31" s="19" t="s">
        <v>6</v>
      </c>
      <c r="K31" s="19" t="s">
        <v>16</v>
      </c>
      <c r="L31" s="19" t="s">
        <v>8</v>
      </c>
      <c r="M31" s="19" t="s">
        <v>425</v>
      </c>
      <c r="N31" s="19" t="s">
        <v>426</v>
      </c>
      <c r="O31" s="19" t="s">
        <v>427</v>
      </c>
      <c r="P31" s="19">
        <v>1000</v>
      </c>
      <c r="Q31" s="19">
        <v>0.01</v>
      </c>
      <c r="R31" s="19">
        <v>5</v>
      </c>
      <c r="S31" s="20">
        <v>3000000</v>
      </c>
      <c r="T31" s="21" t="s">
        <v>428</v>
      </c>
    </row>
    <row r="32" spans="2:20" ht="15.75" thickBot="1" x14ac:dyDescent="0.3">
      <c r="B32" s="18" t="s">
        <v>0</v>
      </c>
      <c r="C32" s="19" t="s">
        <v>150</v>
      </c>
      <c r="D32" s="19" t="s">
        <v>184</v>
      </c>
      <c r="E32" s="19" t="s">
        <v>185</v>
      </c>
      <c r="F32" s="15">
        <f>VLOOKUP(E:E,'22.05.2017'!E:F,2,FALSE)</f>
        <v>0</v>
      </c>
      <c r="G32" s="15" t="str">
        <f>VLOOKUP(E:E,'08.05.17'!E:G,3,FALSE)</f>
        <v>in vorheriger Liste vorhanden!</v>
      </c>
      <c r="H32" s="19" t="s">
        <v>186</v>
      </c>
      <c r="I32" s="19" t="s">
        <v>5</v>
      </c>
      <c r="J32" s="19" t="s">
        <v>6</v>
      </c>
      <c r="K32" s="19" t="s">
        <v>16</v>
      </c>
      <c r="L32" s="19" t="s">
        <v>8</v>
      </c>
      <c r="M32" s="19" t="s">
        <v>187</v>
      </c>
      <c r="N32" s="19" t="s">
        <v>188</v>
      </c>
      <c r="O32" s="19" t="s">
        <v>106</v>
      </c>
      <c r="P32" s="19">
        <v>15000</v>
      </c>
      <c r="Q32" s="19">
        <v>0.01</v>
      </c>
      <c r="R32" s="19">
        <v>5</v>
      </c>
      <c r="S32" s="20">
        <v>3000000</v>
      </c>
      <c r="T32" s="21" t="s">
        <v>189</v>
      </c>
    </row>
    <row r="33" spans="2:20" ht="15.75" thickBot="1" x14ac:dyDescent="0.3">
      <c r="B33" s="18" t="s">
        <v>0</v>
      </c>
      <c r="C33" s="19" t="s">
        <v>150</v>
      </c>
      <c r="D33" s="19" t="s">
        <v>203</v>
      </c>
      <c r="E33" s="19" t="s">
        <v>204</v>
      </c>
      <c r="F33" s="15">
        <f>VLOOKUP(E:E,'22.05.2017'!E:F,2,FALSE)</f>
        <v>0</v>
      </c>
      <c r="G33" s="15" t="str">
        <f>VLOOKUP(E:E,'08.05.17'!E:G,3,FALSE)</f>
        <v>in vorheriger Liste vorhanden!</v>
      </c>
      <c r="H33" s="19" t="s">
        <v>205</v>
      </c>
      <c r="I33" s="19" t="s">
        <v>5</v>
      </c>
      <c r="J33" s="19" t="s">
        <v>6</v>
      </c>
      <c r="K33" s="19" t="s">
        <v>16</v>
      </c>
      <c r="L33" s="19" t="s">
        <v>8</v>
      </c>
      <c r="M33" s="19" t="s">
        <v>206</v>
      </c>
      <c r="N33" s="19" t="s">
        <v>207</v>
      </c>
      <c r="O33" s="19" t="s">
        <v>208</v>
      </c>
      <c r="P33" s="19">
        <v>5000</v>
      </c>
      <c r="Q33" s="19">
        <v>0.01</v>
      </c>
      <c r="R33" s="19">
        <v>5</v>
      </c>
      <c r="S33" s="20">
        <v>3000000</v>
      </c>
      <c r="T33" s="21" t="s">
        <v>209</v>
      </c>
    </row>
    <row r="34" spans="2:20" ht="15.75" thickBot="1" x14ac:dyDescent="0.3">
      <c r="B34" s="18" t="s">
        <v>0</v>
      </c>
      <c r="C34" s="19" t="s">
        <v>150</v>
      </c>
      <c r="D34" s="19" t="s">
        <v>238</v>
      </c>
      <c r="E34" s="19" t="s">
        <v>239</v>
      </c>
      <c r="F34" s="15">
        <f>VLOOKUP(E:E,'22.05.2017'!E:F,2,FALSE)</f>
        <v>0</v>
      </c>
      <c r="G34" s="15" t="str">
        <f>VLOOKUP(E:E,'08.05.17'!E:G,3,FALSE)</f>
        <v>IOB-fähig seit 17.08.2015</v>
      </c>
      <c r="H34" s="19" t="s">
        <v>240</v>
      </c>
      <c r="I34" s="19" t="s">
        <v>5</v>
      </c>
      <c r="J34" s="19" t="s">
        <v>6</v>
      </c>
      <c r="K34" s="19" t="s">
        <v>16</v>
      </c>
      <c r="L34" s="19" t="s">
        <v>8</v>
      </c>
      <c r="M34" s="19" t="s">
        <v>241</v>
      </c>
      <c r="N34" s="19" t="s">
        <v>242</v>
      </c>
      <c r="O34" s="19" t="s">
        <v>243</v>
      </c>
      <c r="P34" s="19">
        <v>100000</v>
      </c>
      <c r="Q34" s="19">
        <v>0.01</v>
      </c>
      <c r="R34" s="19">
        <v>5</v>
      </c>
      <c r="S34" s="20">
        <v>3000000</v>
      </c>
      <c r="T34" s="21" t="s">
        <v>244</v>
      </c>
    </row>
    <row r="35" spans="2:20" ht="15.75" thickBot="1" x14ac:dyDescent="0.3">
      <c r="B35" s="18" t="s">
        <v>0</v>
      </c>
      <c r="C35" s="19" t="s">
        <v>150</v>
      </c>
      <c r="D35" s="19" t="s">
        <v>299</v>
      </c>
      <c r="E35" s="19" t="s">
        <v>300</v>
      </c>
      <c r="F35" s="15">
        <f>VLOOKUP(E:E,'22.05.2017'!E:F,2,FALSE)</f>
        <v>0</v>
      </c>
      <c r="G35" s="15" t="str">
        <f>VLOOKUP(E:E,'08.05.17'!E:G,3,FALSE)</f>
        <v>IOB-fähig seit 17.08.2015</v>
      </c>
      <c r="H35" s="19" t="s">
        <v>301</v>
      </c>
      <c r="I35" s="19" t="s">
        <v>5</v>
      </c>
      <c r="J35" s="19" t="s">
        <v>6</v>
      </c>
      <c r="K35" s="19" t="s">
        <v>16</v>
      </c>
      <c r="L35" s="19" t="s">
        <v>8</v>
      </c>
      <c r="M35" s="19" t="s">
        <v>302</v>
      </c>
      <c r="N35" s="19" t="s">
        <v>303</v>
      </c>
      <c r="O35" s="19" t="s">
        <v>304</v>
      </c>
      <c r="P35" s="19">
        <v>5000</v>
      </c>
      <c r="Q35" s="19">
        <v>0.01</v>
      </c>
      <c r="R35" s="19">
        <v>5</v>
      </c>
      <c r="S35" s="20">
        <v>3000000</v>
      </c>
      <c r="T35" s="21" t="s">
        <v>305</v>
      </c>
    </row>
    <row r="36" spans="2:20" ht="15.75" thickBot="1" x14ac:dyDescent="0.3">
      <c r="B36" s="18" t="s">
        <v>0</v>
      </c>
      <c r="C36" s="19" t="s">
        <v>150</v>
      </c>
      <c r="D36" s="19" t="s">
        <v>320</v>
      </c>
      <c r="E36" s="19" t="s">
        <v>321</v>
      </c>
      <c r="F36" s="15">
        <f>VLOOKUP(E:E,'22.05.2017'!E:F,2,FALSE)</f>
        <v>0</v>
      </c>
      <c r="G36" s="15" t="str">
        <f>VLOOKUP(E:E,'08.05.17'!E:G,3,FALSE)</f>
        <v>IOB-fähig seit 17.08.2015</v>
      </c>
      <c r="H36" s="19" t="s">
        <v>322</v>
      </c>
      <c r="I36" s="19" t="s">
        <v>5</v>
      </c>
      <c r="J36" s="19" t="s">
        <v>6</v>
      </c>
      <c r="K36" s="19" t="s">
        <v>16</v>
      </c>
      <c r="L36" s="19" t="s">
        <v>8</v>
      </c>
      <c r="M36" s="19" t="s">
        <v>323</v>
      </c>
      <c r="N36" s="19" t="s">
        <v>324</v>
      </c>
      <c r="O36" s="19" t="s">
        <v>325</v>
      </c>
      <c r="P36" s="19">
        <v>7500</v>
      </c>
      <c r="Q36" s="19">
        <v>0.01</v>
      </c>
      <c r="R36" s="19">
        <v>5</v>
      </c>
      <c r="S36" s="20">
        <v>3000000</v>
      </c>
      <c r="T36" s="21" t="s">
        <v>326</v>
      </c>
    </row>
    <row r="37" spans="2:20" ht="15.75" thickBot="1" x14ac:dyDescent="0.3">
      <c r="B37" s="18" t="s">
        <v>0</v>
      </c>
      <c r="C37" s="19" t="s">
        <v>150</v>
      </c>
      <c r="D37" s="19" t="s">
        <v>341</v>
      </c>
      <c r="E37" s="19" t="s">
        <v>342</v>
      </c>
      <c r="F37" s="15">
        <f>VLOOKUP(E:E,'22.05.2017'!E:F,2,FALSE)</f>
        <v>0</v>
      </c>
      <c r="G37" s="15" t="str">
        <f>VLOOKUP(E:E,'08.05.17'!E:G,3,FALSE)</f>
        <v>IOB-fähig seit 28.09.15</v>
      </c>
      <c r="H37" s="19" t="s">
        <v>343</v>
      </c>
      <c r="I37" s="19" t="s">
        <v>5</v>
      </c>
      <c r="J37" s="19" t="s">
        <v>6</v>
      </c>
      <c r="K37" s="19" t="s">
        <v>16</v>
      </c>
      <c r="L37" s="19" t="s">
        <v>8</v>
      </c>
      <c r="M37" s="19" t="s">
        <v>344</v>
      </c>
      <c r="N37" s="19" t="s">
        <v>345</v>
      </c>
      <c r="O37" s="19" t="s">
        <v>346</v>
      </c>
      <c r="P37" s="19">
        <v>7500</v>
      </c>
      <c r="Q37" s="19">
        <v>0.01</v>
      </c>
      <c r="R37" s="19">
        <v>5</v>
      </c>
      <c r="S37" s="20">
        <v>3000000</v>
      </c>
      <c r="T37" s="21" t="s">
        <v>347</v>
      </c>
    </row>
    <row r="38" spans="2:20" ht="15.75" thickBot="1" x14ac:dyDescent="0.3">
      <c r="B38" s="18" t="s">
        <v>0</v>
      </c>
      <c r="C38" s="19" t="s">
        <v>150</v>
      </c>
      <c r="D38" s="19" t="s">
        <v>348</v>
      </c>
      <c r="E38" s="19" t="s">
        <v>349</v>
      </c>
      <c r="F38" s="15">
        <f>VLOOKUP(E:E,'22.05.2017'!E:F,2,FALSE)</f>
        <v>0</v>
      </c>
      <c r="G38" s="15" t="str">
        <f>VLOOKUP(E:E,'08.05.17'!E:G,3,FALSE)</f>
        <v>IOB-fähig seit 26.10.2015</v>
      </c>
      <c r="H38" s="19" t="s">
        <v>350</v>
      </c>
      <c r="I38" s="19" t="s">
        <v>5</v>
      </c>
      <c r="J38" s="19" t="s">
        <v>6</v>
      </c>
      <c r="K38" s="19" t="s">
        <v>7</v>
      </c>
      <c r="L38" s="19" t="s">
        <v>8</v>
      </c>
      <c r="M38" s="19" t="s">
        <v>351</v>
      </c>
      <c r="N38" s="19" t="s">
        <v>352</v>
      </c>
      <c r="O38" s="19" t="s">
        <v>353</v>
      </c>
      <c r="P38" s="19">
        <v>500</v>
      </c>
      <c r="Q38" s="19">
        <v>0.01</v>
      </c>
      <c r="R38" s="19">
        <v>5</v>
      </c>
      <c r="S38" s="20">
        <v>3000000</v>
      </c>
      <c r="T38" s="21" t="s">
        <v>354</v>
      </c>
    </row>
    <row r="39" spans="2:20" ht="15.75" thickBot="1" x14ac:dyDescent="0.3">
      <c r="B39" s="18" t="s">
        <v>0</v>
      </c>
      <c r="C39" s="19" t="s">
        <v>150</v>
      </c>
      <c r="D39" s="19" t="s">
        <v>151</v>
      </c>
      <c r="E39" s="19" t="s">
        <v>152</v>
      </c>
      <c r="F39" s="15">
        <f>VLOOKUP(E:E,'22.05.2017'!E:F,2,FALSE)</f>
        <v>0</v>
      </c>
      <c r="G39" s="15" t="str">
        <f>VLOOKUP(E:E,'08.05.17'!E:G,3,FALSE)</f>
        <v>IOB-fähig seit 15.04.2016</v>
      </c>
      <c r="H39" s="19" t="s">
        <v>153</v>
      </c>
      <c r="I39" s="19" t="s">
        <v>5</v>
      </c>
      <c r="J39" s="19" t="s">
        <v>6</v>
      </c>
      <c r="K39" s="19" t="s">
        <v>16</v>
      </c>
      <c r="L39" s="19" t="s">
        <v>8</v>
      </c>
      <c r="M39" s="19" t="s">
        <v>154</v>
      </c>
      <c r="N39" s="19" t="s">
        <v>155</v>
      </c>
      <c r="O39" s="19" t="s">
        <v>156</v>
      </c>
      <c r="P39" s="19">
        <v>50000</v>
      </c>
      <c r="Q39" s="19">
        <v>0.01</v>
      </c>
      <c r="R39" s="19">
        <v>5</v>
      </c>
      <c r="S39" s="20">
        <v>3000000</v>
      </c>
      <c r="T39" s="21" t="s">
        <v>157</v>
      </c>
    </row>
    <row r="40" spans="2:20" ht="15.75" thickBot="1" x14ac:dyDescent="0.3">
      <c r="B40" s="18" t="s">
        <v>0</v>
      </c>
      <c r="C40" s="19" t="s">
        <v>150</v>
      </c>
      <c r="D40" s="19" t="s">
        <v>190</v>
      </c>
      <c r="E40" s="19" t="s">
        <v>191</v>
      </c>
      <c r="F40" s="15">
        <f>VLOOKUP(E:E,'22.05.2017'!E:F,2,FALSE)</f>
        <v>0</v>
      </c>
      <c r="G40" s="15" t="str">
        <f>VLOOKUP(E:E,'08.05.17'!E:G,3,FALSE)</f>
        <v>in vorheriger Liste vorhanden!</v>
      </c>
      <c r="H40" s="19" t="s">
        <v>192</v>
      </c>
      <c r="I40" s="19" t="s">
        <v>5</v>
      </c>
      <c r="J40" s="19" t="s">
        <v>6</v>
      </c>
      <c r="K40" s="19" t="s">
        <v>16</v>
      </c>
      <c r="L40" s="19" t="s">
        <v>8</v>
      </c>
      <c r="M40" s="19" t="s">
        <v>193</v>
      </c>
      <c r="N40" s="19" t="s">
        <v>194</v>
      </c>
      <c r="O40" s="19" t="s">
        <v>195</v>
      </c>
      <c r="P40" s="19">
        <v>2000</v>
      </c>
      <c r="Q40" s="19">
        <v>0.01</v>
      </c>
      <c r="R40" s="19">
        <v>5</v>
      </c>
      <c r="S40" s="20">
        <v>3000000</v>
      </c>
      <c r="T40" s="21" t="s">
        <v>196</v>
      </c>
    </row>
    <row r="41" spans="2:20" ht="15.75" thickBot="1" x14ac:dyDescent="0.3">
      <c r="B41" s="18" t="s">
        <v>0</v>
      </c>
      <c r="C41" s="19" t="s">
        <v>150</v>
      </c>
      <c r="D41" s="19" t="s">
        <v>271</v>
      </c>
      <c r="E41" s="19" t="s">
        <v>272</v>
      </c>
      <c r="F41" s="15">
        <f>VLOOKUP(E:E,'22.05.2017'!E:F,2,FALSE)</f>
        <v>0</v>
      </c>
      <c r="G41" s="15" t="str">
        <f>VLOOKUP(E:E,'08.05.17'!E:G,3,FALSE)</f>
        <v>IOB-fähig seit 17.08.2015</v>
      </c>
      <c r="H41" s="19" t="s">
        <v>273</v>
      </c>
      <c r="I41" s="19" t="s">
        <v>5</v>
      </c>
      <c r="J41" s="19" t="s">
        <v>6</v>
      </c>
      <c r="K41" s="19" t="s">
        <v>16</v>
      </c>
      <c r="L41" s="19" t="s">
        <v>8</v>
      </c>
      <c r="M41" s="19" t="s">
        <v>274</v>
      </c>
      <c r="N41" s="19" t="s">
        <v>275</v>
      </c>
      <c r="O41" s="19" t="s">
        <v>276</v>
      </c>
      <c r="P41" s="19">
        <v>10000</v>
      </c>
      <c r="Q41" s="19">
        <v>0.01</v>
      </c>
      <c r="R41" s="19">
        <v>5</v>
      </c>
      <c r="S41" s="20">
        <v>3000000</v>
      </c>
      <c r="T41" s="21" t="s">
        <v>277</v>
      </c>
    </row>
    <row r="42" spans="2:20" ht="15.75" thickBot="1" x14ac:dyDescent="0.3">
      <c r="B42" s="18" t="s">
        <v>0</v>
      </c>
      <c r="C42" s="19" t="s">
        <v>150</v>
      </c>
      <c r="D42" s="19" t="s">
        <v>457</v>
      </c>
      <c r="E42" s="19" t="s">
        <v>458</v>
      </c>
      <c r="F42" s="15">
        <f>VLOOKUP(E:E,'22.05.2017'!E:F,2,FALSE)</f>
        <v>0</v>
      </c>
      <c r="G42" s="15" t="str">
        <f>VLOOKUP(E:E,'08.05.17'!E:G,3,FALSE)</f>
        <v>IOB-fähig seit 15.04.2016</v>
      </c>
      <c r="H42" s="19" t="s">
        <v>459</v>
      </c>
      <c r="I42" s="19" t="s">
        <v>5</v>
      </c>
      <c r="J42" s="19" t="s">
        <v>6</v>
      </c>
      <c r="K42" s="19" t="s">
        <v>16</v>
      </c>
      <c r="L42" s="19" t="s">
        <v>8</v>
      </c>
      <c r="M42" s="19" t="s">
        <v>460</v>
      </c>
      <c r="N42" s="19" t="s">
        <v>461</v>
      </c>
      <c r="O42" s="19" t="s">
        <v>462</v>
      </c>
      <c r="P42" s="19">
        <v>10000</v>
      </c>
      <c r="Q42" s="19">
        <v>0.01</v>
      </c>
      <c r="R42" s="19">
        <v>5</v>
      </c>
      <c r="S42" s="20">
        <v>3000000</v>
      </c>
      <c r="T42" s="21" t="s">
        <v>463</v>
      </c>
    </row>
    <row r="43" spans="2:20" ht="15.75" thickBot="1" x14ac:dyDescent="0.3">
      <c r="B43" s="18" t="s">
        <v>0</v>
      </c>
      <c r="C43" s="19" t="s">
        <v>150</v>
      </c>
      <c r="D43" s="19" t="s">
        <v>257</v>
      </c>
      <c r="E43" s="19" t="s">
        <v>258</v>
      </c>
      <c r="F43" s="15">
        <f>VLOOKUP(E:E,'22.05.2017'!E:F,2,FALSE)</f>
        <v>0</v>
      </c>
      <c r="G43" s="15" t="str">
        <f>VLOOKUP(E:E,'08.05.17'!E:G,3,FALSE)</f>
        <v>IOB-fähig seit 17.08.2015</v>
      </c>
      <c r="H43" s="19" t="s">
        <v>259</v>
      </c>
      <c r="I43" s="19" t="s">
        <v>5</v>
      </c>
      <c r="J43" s="19" t="s">
        <v>6</v>
      </c>
      <c r="K43" s="19" t="s">
        <v>16</v>
      </c>
      <c r="L43" s="19" t="s">
        <v>8</v>
      </c>
      <c r="M43" s="19" t="s">
        <v>260</v>
      </c>
      <c r="N43" s="19" t="s">
        <v>261</v>
      </c>
      <c r="O43" s="19" t="s">
        <v>262</v>
      </c>
      <c r="P43" s="19">
        <v>20000</v>
      </c>
      <c r="Q43" s="19">
        <v>0.01</v>
      </c>
      <c r="R43" s="19">
        <v>5</v>
      </c>
      <c r="S43" s="20">
        <v>3000000</v>
      </c>
      <c r="T43" s="21" t="s">
        <v>263</v>
      </c>
    </row>
    <row r="44" spans="2:20" ht="15.75" thickBot="1" x14ac:dyDescent="0.3">
      <c r="B44" s="18" t="s">
        <v>0</v>
      </c>
      <c r="C44" s="19" t="s">
        <v>150</v>
      </c>
      <c r="D44" s="19" t="s">
        <v>592</v>
      </c>
      <c r="E44" s="19" t="s">
        <v>593</v>
      </c>
      <c r="F44" s="15">
        <f>VLOOKUP(E:E,'22.05.2017'!E:F,2,FALSE)</f>
        <v>0</v>
      </c>
      <c r="G44" s="15" t="str">
        <f>VLOOKUP(E:E,'08.05.17'!E:G,3,FALSE)</f>
        <v>IOB-fähig seit 15.04.2016</v>
      </c>
      <c r="H44" s="19" t="s">
        <v>594</v>
      </c>
      <c r="I44" s="19" t="s">
        <v>5</v>
      </c>
      <c r="J44" s="19" t="s">
        <v>6</v>
      </c>
      <c r="K44" s="19" t="s">
        <v>16</v>
      </c>
      <c r="L44" s="19" t="s">
        <v>8</v>
      </c>
      <c r="M44" s="19" t="s">
        <v>595</v>
      </c>
      <c r="N44" s="19" t="s">
        <v>596</v>
      </c>
      <c r="O44" s="19" t="s">
        <v>597</v>
      </c>
      <c r="P44" s="19">
        <v>7500</v>
      </c>
      <c r="Q44" s="19">
        <v>0.01</v>
      </c>
      <c r="R44" s="19">
        <v>5</v>
      </c>
      <c r="S44" s="20">
        <v>3000000</v>
      </c>
      <c r="T44" s="21" t="s">
        <v>598</v>
      </c>
    </row>
    <row r="45" spans="2:20" ht="15.75" thickBot="1" x14ac:dyDescent="0.3">
      <c r="B45" s="18" t="s">
        <v>0</v>
      </c>
      <c r="C45" s="19" t="s">
        <v>150</v>
      </c>
      <c r="D45" s="19" t="s">
        <v>599</v>
      </c>
      <c r="E45" s="19" t="s">
        <v>600</v>
      </c>
      <c r="F45" s="15">
        <f>VLOOKUP(E:E,'22.05.2017'!E:F,2,FALSE)</f>
        <v>0</v>
      </c>
      <c r="G45" s="15" t="str">
        <f>VLOOKUP(E:E,'08.05.17'!E:G,3,FALSE)</f>
        <v>IOB-fähig seit 15.04.2016</v>
      </c>
      <c r="H45" s="19" t="s">
        <v>601</v>
      </c>
      <c r="I45" s="19" t="s">
        <v>5</v>
      </c>
      <c r="J45" s="19" t="s">
        <v>6</v>
      </c>
      <c r="K45" s="19" t="s">
        <v>16</v>
      </c>
      <c r="L45" s="19" t="s">
        <v>8</v>
      </c>
      <c r="M45" s="19" t="s">
        <v>602</v>
      </c>
      <c r="N45" s="19" t="s">
        <v>603</v>
      </c>
      <c r="O45" s="19" t="s">
        <v>604</v>
      </c>
      <c r="P45" s="19">
        <v>3000</v>
      </c>
      <c r="Q45" s="19">
        <v>0.01</v>
      </c>
      <c r="R45" s="19">
        <v>5</v>
      </c>
      <c r="S45" s="20">
        <v>3000000</v>
      </c>
      <c r="T45" s="21" t="s">
        <v>605</v>
      </c>
    </row>
    <row r="46" spans="2:20" ht="15.75" thickBot="1" x14ac:dyDescent="0.3">
      <c r="B46" s="18" t="s">
        <v>0</v>
      </c>
      <c r="C46" s="19" t="s">
        <v>150</v>
      </c>
      <c r="D46" s="19" t="s">
        <v>606</v>
      </c>
      <c r="E46" s="19" t="s">
        <v>607</v>
      </c>
      <c r="F46" s="15">
        <f>VLOOKUP(E:E,'22.05.2017'!E:F,2,FALSE)</f>
        <v>0</v>
      </c>
      <c r="G46" s="15" t="str">
        <f>VLOOKUP(E:E,'08.05.17'!E:G,3,FALSE)</f>
        <v>IOB-fähig seit 15.04.2016</v>
      </c>
      <c r="H46" s="19" t="s">
        <v>608</v>
      </c>
      <c r="I46" s="19" t="s">
        <v>5</v>
      </c>
      <c r="J46" s="19" t="s">
        <v>6</v>
      </c>
      <c r="K46" s="19" t="s">
        <v>16</v>
      </c>
      <c r="L46" s="19" t="s">
        <v>8</v>
      </c>
      <c r="M46" s="19" t="s">
        <v>609</v>
      </c>
      <c r="N46" s="19" t="s">
        <v>610</v>
      </c>
      <c r="O46" s="19" t="s">
        <v>611</v>
      </c>
      <c r="P46" s="19">
        <v>7500</v>
      </c>
      <c r="Q46" s="19">
        <v>0.01</v>
      </c>
      <c r="R46" s="19">
        <v>5</v>
      </c>
      <c r="S46" s="20">
        <v>3000000</v>
      </c>
      <c r="T46" s="21" t="s">
        <v>64</v>
      </c>
    </row>
    <row r="47" spans="2:20" ht="15.75" thickBot="1" x14ac:dyDescent="0.3">
      <c r="B47" s="18" t="s">
        <v>0</v>
      </c>
      <c r="C47" s="19" t="s">
        <v>150</v>
      </c>
      <c r="D47" s="19" t="s">
        <v>552</v>
      </c>
      <c r="E47" s="19" t="s">
        <v>553</v>
      </c>
      <c r="F47" s="15">
        <f>VLOOKUP(E:E,'22.05.2017'!E:F,2,FALSE)</f>
        <v>0</v>
      </c>
      <c r="G47" s="15" t="str">
        <f>VLOOKUP(E:E,'08.05.17'!E:G,3,FALSE)</f>
        <v>IOB-fähig seit 15.04.2016</v>
      </c>
      <c r="H47" s="19" t="s">
        <v>554</v>
      </c>
      <c r="I47" s="19" t="s">
        <v>5</v>
      </c>
      <c r="J47" s="19" t="s">
        <v>6</v>
      </c>
      <c r="K47" s="19" t="s">
        <v>16</v>
      </c>
      <c r="L47" s="19" t="s">
        <v>8</v>
      </c>
      <c r="M47" s="19" t="s">
        <v>555</v>
      </c>
      <c r="N47" s="19" t="s">
        <v>556</v>
      </c>
      <c r="O47" s="19" t="s">
        <v>557</v>
      </c>
      <c r="P47" s="19">
        <v>3000</v>
      </c>
      <c r="Q47" s="19">
        <v>0.01</v>
      </c>
      <c r="R47" s="19">
        <v>5</v>
      </c>
      <c r="S47" s="20">
        <v>3000000</v>
      </c>
      <c r="T47" s="21" t="s">
        <v>558</v>
      </c>
    </row>
    <row r="48" spans="2:20" ht="15.75" thickBot="1" x14ac:dyDescent="0.3">
      <c r="B48" s="18" t="s">
        <v>0</v>
      </c>
      <c r="C48" s="19" t="s">
        <v>150</v>
      </c>
      <c r="D48" s="19" t="s">
        <v>490</v>
      </c>
      <c r="E48" s="19" t="s">
        <v>491</v>
      </c>
      <c r="F48" s="15">
        <f>VLOOKUP(E:E,'22.05.2017'!E:F,2,FALSE)</f>
        <v>0</v>
      </c>
      <c r="G48" s="15" t="str">
        <f>VLOOKUP(E:E,'08.05.17'!E:G,3,FALSE)</f>
        <v>IOB-fähig seit 15.04.2016</v>
      </c>
      <c r="H48" s="19" t="s">
        <v>492</v>
      </c>
      <c r="I48" s="19" t="s">
        <v>5</v>
      </c>
      <c r="J48" s="19" t="s">
        <v>6</v>
      </c>
      <c r="K48" s="19" t="s">
        <v>16</v>
      </c>
      <c r="L48" s="19" t="s">
        <v>8</v>
      </c>
      <c r="M48" s="19" t="s">
        <v>493</v>
      </c>
      <c r="N48" s="19" t="s">
        <v>494</v>
      </c>
      <c r="O48" s="19" t="s">
        <v>495</v>
      </c>
      <c r="P48" s="19">
        <v>1500</v>
      </c>
      <c r="Q48" s="19">
        <v>0.01</v>
      </c>
      <c r="R48" s="19">
        <v>5</v>
      </c>
      <c r="S48" s="20">
        <v>3000000</v>
      </c>
      <c r="T48" s="21" t="s">
        <v>496</v>
      </c>
    </row>
    <row r="49" spans="2:20" ht="15.75" thickBot="1" x14ac:dyDescent="0.3">
      <c r="B49" s="18" t="s">
        <v>0</v>
      </c>
      <c r="C49" s="19" t="s">
        <v>150</v>
      </c>
      <c r="D49" s="19" t="s">
        <v>497</v>
      </c>
      <c r="E49" s="19" t="s">
        <v>498</v>
      </c>
      <c r="F49" s="15">
        <f>VLOOKUP(E:E,'22.05.2017'!E:F,2,FALSE)</f>
        <v>0</v>
      </c>
      <c r="G49" s="15" t="str">
        <f>VLOOKUP(E:E,'08.05.17'!E:G,3,FALSE)</f>
        <v>IOB-fähig seit 15.04.2016</v>
      </c>
      <c r="H49" s="19" t="s">
        <v>499</v>
      </c>
      <c r="I49" s="19" t="s">
        <v>5</v>
      </c>
      <c r="J49" s="19" t="s">
        <v>6</v>
      </c>
      <c r="K49" s="19" t="s">
        <v>16</v>
      </c>
      <c r="L49" s="19" t="s">
        <v>8</v>
      </c>
      <c r="M49" s="19" t="s">
        <v>500</v>
      </c>
      <c r="N49" s="19" t="s">
        <v>501</v>
      </c>
      <c r="O49" s="19" t="s">
        <v>502</v>
      </c>
      <c r="P49" s="19">
        <v>2000</v>
      </c>
      <c r="Q49" s="19">
        <v>0.01</v>
      </c>
      <c r="R49" s="19">
        <v>5</v>
      </c>
      <c r="S49" s="20">
        <v>3000000</v>
      </c>
      <c r="T49" s="21" t="s">
        <v>393</v>
      </c>
    </row>
    <row r="50" spans="2:20" ht="15.75" thickBot="1" x14ac:dyDescent="0.3">
      <c r="B50" s="18" t="s">
        <v>0</v>
      </c>
      <c r="C50" s="19" t="s">
        <v>150</v>
      </c>
      <c r="D50" s="19" t="s">
        <v>503</v>
      </c>
      <c r="E50" s="19" t="s">
        <v>504</v>
      </c>
      <c r="F50" s="15">
        <f>VLOOKUP(E:E,'22.05.2017'!E:F,2,FALSE)</f>
        <v>0</v>
      </c>
      <c r="G50" s="15" t="str">
        <f>VLOOKUP(E:E,'08.05.17'!E:G,3,FALSE)</f>
        <v>IOB-fähig seit 15.04.2016</v>
      </c>
      <c r="H50" s="19" t="s">
        <v>505</v>
      </c>
      <c r="I50" s="19" t="s">
        <v>5</v>
      </c>
      <c r="J50" s="19" t="s">
        <v>6</v>
      </c>
      <c r="K50" s="19" t="s">
        <v>53</v>
      </c>
      <c r="L50" s="19" t="s">
        <v>8</v>
      </c>
      <c r="M50" s="19" t="s">
        <v>506</v>
      </c>
      <c r="N50" s="19" t="s">
        <v>507</v>
      </c>
      <c r="O50" s="19" t="s">
        <v>508</v>
      </c>
      <c r="P50" s="19">
        <v>5000</v>
      </c>
      <c r="Q50" s="19">
        <v>0.01</v>
      </c>
      <c r="R50" s="19">
        <v>5</v>
      </c>
      <c r="S50" s="20">
        <v>3000000</v>
      </c>
      <c r="T50" s="21" t="s">
        <v>509</v>
      </c>
    </row>
    <row r="51" spans="2:20" ht="15.75" thickBot="1" x14ac:dyDescent="0.3">
      <c r="B51" s="18" t="s">
        <v>0</v>
      </c>
      <c r="C51" s="19" t="s">
        <v>150</v>
      </c>
      <c r="D51" s="19" t="s">
        <v>510</v>
      </c>
      <c r="E51" s="19" t="s">
        <v>511</v>
      </c>
      <c r="F51" s="15">
        <f>VLOOKUP(E:E,'22.05.2017'!E:F,2,FALSE)</f>
        <v>0</v>
      </c>
      <c r="G51" s="15" t="str">
        <f>VLOOKUP(E:E,'08.05.17'!E:G,3,FALSE)</f>
        <v>IOB-fähig seit 15.04.2016</v>
      </c>
      <c r="H51" s="19" t="s">
        <v>512</v>
      </c>
      <c r="I51" s="19" t="s">
        <v>5</v>
      </c>
      <c r="J51" s="19" t="s">
        <v>6</v>
      </c>
      <c r="K51" s="19" t="s">
        <v>16</v>
      </c>
      <c r="L51" s="19" t="s">
        <v>8</v>
      </c>
      <c r="M51" s="19" t="s">
        <v>513</v>
      </c>
      <c r="N51" s="19" t="s">
        <v>514</v>
      </c>
      <c r="O51" s="19" t="s">
        <v>515</v>
      </c>
      <c r="P51" s="19">
        <v>7500</v>
      </c>
      <c r="Q51" s="19">
        <v>0.01</v>
      </c>
      <c r="R51" s="19">
        <v>5</v>
      </c>
      <c r="S51" s="20">
        <v>3000000</v>
      </c>
      <c r="T51" s="21" t="s">
        <v>516</v>
      </c>
    </row>
    <row r="52" spans="2:20" ht="15.75" thickBot="1" x14ac:dyDescent="0.3">
      <c r="B52" s="18" t="s">
        <v>0</v>
      </c>
      <c r="C52" s="19" t="s">
        <v>150</v>
      </c>
      <c r="D52" s="19" t="s">
        <v>476</v>
      </c>
      <c r="E52" s="19" t="s">
        <v>477</v>
      </c>
      <c r="F52" s="15">
        <f>VLOOKUP(E:E,'22.05.2017'!E:F,2,FALSE)</f>
        <v>0</v>
      </c>
      <c r="G52" s="15" t="str">
        <f>VLOOKUP(E:E,'08.05.17'!E:G,3,FALSE)</f>
        <v>IOB-fähig seit 15.04.2016</v>
      </c>
      <c r="H52" s="19" t="s">
        <v>478</v>
      </c>
      <c r="I52" s="19" t="s">
        <v>5</v>
      </c>
      <c r="J52" s="19" t="s">
        <v>6</v>
      </c>
      <c r="K52" s="19" t="s">
        <v>53</v>
      </c>
      <c r="L52" s="19" t="s">
        <v>8</v>
      </c>
      <c r="M52" s="19" t="s">
        <v>479</v>
      </c>
      <c r="N52" s="19" t="s">
        <v>480</v>
      </c>
      <c r="O52" s="19" t="s">
        <v>481</v>
      </c>
      <c r="P52" s="19">
        <v>2000</v>
      </c>
      <c r="Q52" s="19">
        <v>0.01</v>
      </c>
      <c r="R52" s="19">
        <v>5</v>
      </c>
      <c r="S52" s="20">
        <v>3000000</v>
      </c>
      <c r="T52" s="21" t="s">
        <v>482</v>
      </c>
    </row>
    <row r="53" spans="2:20" ht="15.75" thickBot="1" x14ac:dyDescent="0.3">
      <c r="B53" s="18" t="s">
        <v>0</v>
      </c>
      <c r="C53" s="19" t="s">
        <v>150</v>
      </c>
      <c r="D53" s="19" t="s">
        <v>450</v>
      </c>
      <c r="E53" s="19" t="s">
        <v>451</v>
      </c>
      <c r="F53" s="15">
        <f>VLOOKUP(E:E,'22.05.2017'!E:F,2,FALSE)</f>
        <v>0</v>
      </c>
      <c r="G53" s="15" t="str">
        <f>VLOOKUP(E:E,'08.05.17'!E:G,3,FALSE)</f>
        <v>IOB-fähig seit 15.04.2016</v>
      </c>
      <c r="H53" s="19" t="s">
        <v>452</v>
      </c>
      <c r="I53" s="19" t="s">
        <v>5</v>
      </c>
      <c r="J53" s="19" t="s">
        <v>6</v>
      </c>
      <c r="K53" s="19" t="s">
        <v>53</v>
      </c>
      <c r="L53" s="19" t="s">
        <v>8</v>
      </c>
      <c r="M53" s="19" t="s">
        <v>453</v>
      </c>
      <c r="N53" s="19" t="s">
        <v>454</v>
      </c>
      <c r="O53" s="19" t="s">
        <v>455</v>
      </c>
      <c r="P53" s="19">
        <v>1000</v>
      </c>
      <c r="Q53" s="19">
        <v>0.01</v>
      </c>
      <c r="R53" s="19">
        <v>5</v>
      </c>
      <c r="S53" s="20">
        <v>3000000</v>
      </c>
      <c r="T53" s="21" t="s">
        <v>456</v>
      </c>
    </row>
    <row r="54" spans="2:20" ht="15.75" thickBot="1" x14ac:dyDescent="0.3">
      <c r="B54" s="18" t="s">
        <v>0</v>
      </c>
      <c r="C54" s="19" t="s">
        <v>150</v>
      </c>
      <c r="D54" s="19" t="s">
        <v>443</v>
      </c>
      <c r="E54" s="19" t="s">
        <v>444</v>
      </c>
      <c r="F54" s="15">
        <f>VLOOKUP(E:E,'22.05.2017'!E:F,2,FALSE)</f>
        <v>0</v>
      </c>
      <c r="G54" s="15" t="str">
        <f>VLOOKUP(E:E,'08.05.17'!E:G,3,FALSE)</f>
        <v>IOB-fähig seit 15.04.2016</v>
      </c>
      <c r="H54" s="19" t="s">
        <v>445</v>
      </c>
      <c r="I54" s="19" t="s">
        <v>5</v>
      </c>
      <c r="J54" s="19" t="s">
        <v>6</v>
      </c>
      <c r="K54" s="19" t="s">
        <v>16</v>
      </c>
      <c r="L54" s="19" t="s">
        <v>39</v>
      </c>
      <c r="M54" s="19" t="s">
        <v>446</v>
      </c>
      <c r="N54" s="19" t="s">
        <v>447</v>
      </c>
      <c r="O54" s="19" t="s">
        <v>448</v>
      </c>
      <c r="P54" s="19">
        <v>750</v>
      </c>
      <c r="Q54" s="19">
        <v>0.01</v>
      </c>
      <c r="R54" s="19">
        <v>5</v>
      </c>
      <c r="S54" s="20">
        <v>3000000</v>
      </c>
      <c r="T54" s="21" t="s">
        <v>449</v>
      </c>
    </row>
    <row r="55" spans="2:20" ht="15.75" thickBot="1" x14ac:dyDescent="0.3">
      <c r="B55" s="18" t="s">
        <v>0</v>
      </c>
      <c r="C55" s="19" t="s">
        <v>150</v>
      </c>
      <c r="D55" s="19" t="s">
        <v>429</v>
      </c>
      <c r="E55" s="19" t="s">
        <v>430</v>
      </c>
      <c r="F55" s="15">
        <f>VLOOKUP(E:E,'22.05.2017'!E:F,2,FALSE)</f>
        <v>0</v>
      </c>
      <c r="G55" s="15" t="str">
        <f>VLOOKUP(E:E,'08.05.17'!E:G,3,FALSE)</f>
        <v>IOB-fähig seit 15.04.2016</v>
      </c>
      <c r="H55" s="19" t="s">
        <v>431</v>
      </c>
      <c r="I55" s="19" t="s">
        <v>5</v>
      </c>
      <c r="J55" s="19" t="s">
        <v>6</v>
      </c>
      <c r="K55" s="19" t="s">
        <v>16</v>
      </c>
      <c r="L55" s="19" t="s">
        <v>8</v>
      </c>
      <c r="M55" s="19" t="s">
        <v>432</v>
      </c>
      <c r="N55" s="19" t="s">
        <v>433</v>
      </c>
      <c r="O55" s="19" t="s">
        <v>434</v>
      </c>
      <c r="P55" s="19">
        <v>7500</v>
      </c>
      <c r="Q55" s="19">
        <v>0.01</v>
      </c>
      <c r="R55" s="19">
        <v>5</v>
      </c>
      <c r="S55" s="20">
        <v>3000000</v>
      </c>
      <c r="T55" s="21" t="s">
        <v>435</v>
      </c>
    </row>
    <row r="56" spans="2:20" ht="15.75" thickBot="1" x14ac:dyDescent="0.3">
      <c r="B56" s="18" t="s">
        <v>0</v>
      </c>
      <c r="C56" s="19" t="s">
        <v>150</v>
      </c>
      <c r="D56" s="19" t="s">
        <v>408</v>
      </c>
      <c r="E56" s="19" t="s">
        <v>409</v>
      </c>
      <c r="F56" s="15">
        <f>VLOOKUP(E:E,'22.05.2017'!E:F,2,FALSE)</f>
        <v>0</v>
      </c>
      <c r="G56" s="15" t="str">
        <f>VLOOKUP(E:E,'08.05.17'!E:G,3,FALSE)</f>
        <v>IOB-fähig seit 15.04.2016</v>
      </c>
      <c r="H56" s="19" t="s">
        <v>410</v>
      </c>
      <c r="I56" s="19" t="s">
        <v>5</v>
      </c>
      <c r="J56" s="19" t="s">
        <v>6</v>
      </c>
      <c r="K56" s="19" t="s">
        <v>16</v>
      </c>
      <c r="L56" s="19" t="s">
        <v>8</v>
      </c>
      <c r="M56" s="19" t="s">
        <v>411</v>
      </c>
      <c r="N56" s="19" t="s">
        <v>412</v>
      </c>
      <c r="O56" s="19" t="s">
        <v>413</v>
      </c>
      <c r="P56" s="19">
        <v>3000</v>
      </c>
      <c r="Q56" s="19">
        <v>0.01</v>
      </c>
      <c r="R56" s="19">
        <v>5</v>
      </c>
      <c r="S56" s="20">
        <v>3000000</v>
      </c>
      <c r="T56" s="21" t="s">
        <v>414</v>
      </c>
    </row>
    <row r="57" spans="2:20" ht="15.75" thickBot="1" x14ac:dyDescent="0.3">
      <c r="B57" s="18" t="s">
        <v>0</v>
      </c>
      <c r="C57" s="19" t="s">
        <v>150</v>
      </c>
      <c r="D57" s="19" t="s">
        <v>415</v>
      </c>
      <c r="E57" s="19" t="s">
        <v>416</v>
      </c>
      <c r="F57" s="15">
        <f>VLOOKUP(E:E,'22.05.2017'!E:F,2,FALSE)</f>
        <v>0</v>
      </c>
      <c r="G57" s="15" t="str">
        <f>VLOOKUP(E:E,'08.05.17'!E:G,3,FALSE)</f>
        <v>IOB-fähig seit 15.04.2016</v>
      </c>
      <c r="H57" s="19" t="s">
        <v>417</v>
      </c>
      <c r="I57" s="19" t="s">
        <v>5</v>
      </c>
      <c r="J57" s="19" t="s">
        <v>6</v>
      </c>
      <c r="K57" s="19" t="s">
        <v>16</v>
      </c>
      <c r="L57" s="19" t="s">
        <v>8</v>
      </c>
      <c r="M57" s="19" t="s">
        <v>418</v>
      </c>
      <c r="N57" s="19" t="s">
        <v>419</v>
      </c>
      <c r="O57" s="19" t="s">
        <v>420</v>
      </c>
      <c r="P57" s="19">
        <v>10000</v>
      </c>
      <c r="Q57" s="19">
        <v>0.01</v>
      </c>
      <c r="R57" s="19">
        <v>5</v>
      </c>
      <c r="S57" s="20">
        <v>3000000</v>
      </c>
      <c r="T57" s="21" t="s">
        <v>421</v>
      </c>
    </row>
    <row r="58" spans="2:20" ht="15.75" thickBot="1" x14ac:dyDescent="0.3">
      <c r="B58" s="18" t="s">
        <v>0</v>
      </c>
      <c r="C58" s="19" t="s">
        <v>150</v>
      </c>
      <c r="D58" s="19" t="s">
        <v>375</v>
      </c>
      <c r="E58" s="19" t="s">
        <v>376</v>
      </c>
      <c r="F58" s="15">
        <f>VLOOKUP(E:E,'22.05.2017'!E:F,2,FALSE)</f>
        <v>0</v>
      </c>
      <c r="G58" s="15" t="str">
        <f>VLOOKUP(E:E,'08.05.17'!E:G,3,FALSE)</f>
        <v>IOB-fähig seit 15.04.2016</v>
      </c>
      <c r="H58" s="19" t="s">
        <v>377</v>
      </c>
      <c r="I58" s="19" t="s">
        <v>5</v>
      </c>
      <c r="J58" s="19" t="s">
        <v>6</v>
      </c>
      <c r="K58" s="19" t="s">
        <v>53</v>
      </c>
      <c r="L58" s="19" t="s">
        <v>8</v>
      </c>
      <c r="M58" s="19" t="s">
        <v>378</v>
      </c>
      <c r="N58" s="19" t="s">
        <v>379</v>
      </c>
      <c r="O58" s="19" t="s">
        <v>380</v>
      </c>
      <c r="P58" s="19">
        <v>750</v>
      </c>
      <c r="Q58" s="19">
        <v>0.01</v>
      </c>
      <c r="R58" s="19">
        <v>5</v>
      </c>
      <c r="S58" s="20">
        <v>3000000</v>
      </c>
      <c r="T58" s="21" t="s">
        <v>381</v>
      </c>
    </row>
    <row r="59" spans="2:20" ht="15.75" thickBot="1" x14ac:dyDescent="0.3">
      <c r="B59" s="18" t="s">
        <v>0</v>
      </c>
      <c r="C59" s="19" t="s">
        <v>150</v>
      </c>
      <c r="D59" s="19" t="s">
        <v>394</v>
      </c>
      <c r="E59" s="19" t="s">
        <v>395</v>
      </c>
      <c r="F59" s="15">
        <f>VLOOKUP(E:E,'22.05.2017'!E:F,2,FALSE)</f>
        <v>0</v>
      </c>
      <c r="G59" s="15" t="str">
        <f>VLOOKUP(E:E,'08.05.17'!E:G,3,FALSE)</f>
        <v>ber. IOB-fähig gewesen</v>
      </c>
      <c r="H59" s="19" t="s">
        <v>396</v>
      </c>
      <c r="I59" s="19" t="s">
        <v>5</v>
      </c>
      <c r="J59" s="19" t="s">
        <v>6</v>
      </c>
      <c r="K59" s="19" t="s">
        <v>16</v>
      </c>
      <c r="L59" s="19" t="s">
        <v>8</v>
      </c>
      <c r="M59" s="19" t="s">
        <v>397</v>
      </c>
      <c r="N59" s="19" t="s">
        <v>398</v>
      </c>
      <c r="O59" s="19" t="s">
        <v>399</v>
      </c>
      <c r="P59" s="19">
        <v>15000</v>
      </c>
      <c r="Q59" s="19">
        <v>0.01</v>
      </c>
      <c r="R59" s="19">
        <v>5</v>
      </c>
      <c r="S59" s="20">
        <v>3000000</v>
      </c>
      <c r="T59" s="21" t="s">
        <v>400</v>
      </c>
    </row>
    <row r="60" spans="2:20" ht="15.75" thickBot="1" x14ac:dyDescent="0.3">
      <c r="B60" s="18" t="s">
        <v>0</v>
      </c>
      <c r="C60" s="19" t="s">
        <v>150</v>
      </c>
      <c r="D60" s="19" t="s">
        <v>401</v>
      </c>
      <c r="E60" s="19" t="s">
        <v>402</v>
      </c>
      <c r="F60" s="15">
        <f>VLOOKUP(E:E,'22.05.2017'!E:F,2,FALSE)</f>
        <v>0</v>
      </c>
      <c r="G60" s="15" t="str">
        <f>VLOOKUP(E:E,'08.05.17'!E:G,3,FALSE)</f>
        <v>IOB-fähig seit 15.04.2016</v>
      </c>
      <c r="H60" s="19" t="s">
        <v>403</v>
      </c>
      <c r="I60" s="19" t="s">
        <v>5</v>
      </c>
      <c r="J60" s="19" t="s">
        <v>6</v>
      </c>
      <c r="K60" s="19" t="s">
        <v>16</v>
      </c>
      <c r="L60" s="19" t="s">
        <v>8</v>
      </c>
      <c r="M60" s="19" t="s">
        <v>404</v>
      </c>
      <c r="N60" s="19" t="s">
        <v>405</v>
      </c>
      <c r="O60" s="19" t="s">
        <v>406</v>
      </c>
      <c r="P60" s="19">
        <v>5000</v>
      </c>
      <c r="Q60" s="19">
        <v>0.01</v>
      </c>
      <c r="R60" s="19">
        <v>5</v>
      </c>
      <c r="S60" s="20">
        <v>3000000</v>
      </c>
      <c r="T60" s="21" t="s">
        <v>407</v>
      </c>
    </row>
    <row r="61" spans="2:20" ht="15.75" thickBot="1" x14ac:dyDescent="0.3">
      <c r="B61" s="18" t="s">
        <v>0</v>
      </c>
      <c r="C61" s="19" t="s">
        <v>150</v>
      </c>
      <c r="D61" s="19" t="s">
        <v>158</v>
      </c>
      <c r="E61" s="19" t="s">
        <v>159</v>
      </c>
      <c r="F61" s="15">
        <f>VLOOKUP(E:E,'22.05.2017'!E:F,2,FALSE)</f>
        <v>0</v>
      </c>
      <c r="G61" s="15" t="str">
        <f>VLOOKUP(E:E,'08.05.17'!E:G,3,FALSE)</f>
        <v>in vorheriger Liste vorhanden!</v>
      </c>
      <c r="H61" s="19" t="s">
        <v>160</v>
      </c>
      <c r="I61" s="19" t="s">
        <v>5</v>
      </c>
      <c r="J61" s="19" t="s">
        <v>6</v>
      </c>
      <c r="K61" s="19" t="s">
        <v>16</v>
      </c>
      <c r="L61" s="19" t="s">
        <v>8</v>
      </c>
      <c r="M61" s="19" t="s">
        <v>161</v>
      </c>
      <c r="N61" s="19" t="s">
        <v>162</v>
      </c>
      <c r="O61" s="19" t="s">
        <v>113</v>
      </c>
      <c r="P61" s="19">
        <v>15000</v>
      </c>
      <c r="Q61" s="19">
        <v>0.01</v>
      </c>
      <c r="R61" s="19">
        <v>5</v>
      </c>
      <c r="S61" s="20">
        <v>3000000</v>
      </c>
      <c r="T61" s="21" t="s">
        <v>163</v>
      </c>
    </row>
    <row r="62" spans="2:20" ht="15.75" thickBot="1" x14ac:dyDescent="0.3">
      <c r="B62" s="18" t="s">
        <v>0</v>
      </c>
      <c r="C62" s="19" t="s">
        <v>150</v>
      </c>
      <c r="D62" s="19" t="s">
        <v>170</v>
      </c>
      <c r="E62" s="19" t="s">
        <v>171</v>
      </c>
      <c r="F62" s="15">
        <f>VLOOKUP(E:E,'22.05.2017'!E:F,2,FALSE)</f>
        <v>0</v>
      </c>
      <c r="G62" s="15" t="str">
        <f>VLOOKUP(E:E,'08.05.17'!E:G,3,FALSE)</f>
        <v>in vorheriger Liste vorhanden!</v>
      </c>
      <c r="H62" s="19" t="s">
        <v>172</v>
      </c>
      <c r="I62" s="19" t="s">
        <v>5</v>
      </c>
      <c r="J62" s="19" t="s">
        <v>6</v>
      </c>
      <c r="K62" s="19" t="s">
        <v>16</v>
      </c>
      <c r="L62" s="19" t="s">
        <v>8</v>
      </c>
      <c r="M62" s="19" t="s">
        <v>173</v>
      </c>
      <c r="N62" s="19" t="s">
        <v>174</v>
      </c>
      <c r="O62" s="19" t="s">
        <v>175</v>
      </c>
      <c r="P62" s="19">
        <v>5000</v>
      </c>
      <c r="Q62" s="19">
        <v>0.01</v>
      </c>
      <c r="R62" s="19">
        <v>5</v>
      </c>
      <c r="S62" s="20">
        <v>3000000</v>
      </c>
      <c r="T62" s="21" t="s">
        <v>176</v>
      </c>
    </row>
    <row r="63" spans="2:20" ht="15.75" thickBot="1" x14ac:dyDescent="0.3">
      <c r="B63" s="18" t="s">
        <v>0</v>
      </c>
      <c r="C63" s="19" t="s">
        <v>150</v>
      </c>
      <c r="D63" s="19" t="s">
        <v>197</v>
      </c>
      <c r="E63" s="19" t="s">
        <v>198</v>
      </c>
      <c r="F63" s="15">
        <f>VLOOKUP(E:E,'22.05.2017'!E:F,2,FALSE)</f>
        <v>0</v>
      </c>
      <c r="G63" s="15" t="str">
        <f>VLOOKUP(E:E,'08.05.17'!E:G,3,FALSE)</f>
        <v>in vorheriger Liste vorhanden!</v>
      </c>
      <c r="H63" s="19" t="s">
        <v>199</v>
      </c>
      <c r="I63" s="19" t="s">
        <v>5</v>
      </c>
      <c r="J63" s="19" t="s">
        <v>6</v>
      </c>
      <c r="K63" s="19" t="s">
        <v>16</v>
      </c>
      <c r="L63" s="19" t="s">
        <v>8</v>
      </c>
      <c r="M63" s="19" t="s">
        <v>200</v>
      </c>
      <c r="N63" s="19" t="s">
        <v>201</v>
      </c>
      <c r="O63" s="19" t="s">
        <v>113</v>
      </c>
      <c r="P63" s="19">
        <v>10000</v>
      </c>
      <c r="Q63" s="19">
        <v>0.01</v>
      </c>
      <c r="R63" s="19">
        <v>5</v>
      </c>
      <c r="S63" s="20">
        <v>3000000</v>
      </c>
      <c r="T63" s="21" t="s">
        <v>202</v>
      </c>
    </row>
    <row r="64" spans="2:20" ht="15.75" thickBot="1" x14ac:dyDescent="0.3">
      <c r="B64" s="18" t="s">
        <v>0</v>
      </c>
      <c r="C64" s="19" t="s">
        <v>150</v>
      </c>
      <c r="D64" s="19" t="s">
        <v>210</v>
      </c>
      <c r="E64" s="19" t="s">
        <v>211</v>
      </c>
      <c r="F64" s="15">
        <f>VLOOKUP(E:E,'22.05.2017'!E:F,2,FALSE)</f>
        <v>0</v>
      </c>
      <c r="G64" s="15" t="str">
        <f>VLOOKUP(E:E,'08.05.17'!E:G,3,FALSE)</f>
        <v>in vorheriger Liste vorhanden!</v>
      </c>
      <c r="H64" s="19" t="s">
        <v>212</v>
      </c>
      <c r="I64" s="19" t="s">
        <v>5</v>
      </c>
      <c r="J64" s="19" t="s">
        <v>6</v>
      </c>
      <c r="K64" s="19" t="s">
        <v>7</v>
      </c>
      <c r="L64" s="19" t="s">
        <v>8</v>
      </c>
      <c r="M64" s="19" t="s">
        <v>213</v>
      </c>
      <c r="N64" s="19" t="s">
        <v>214</v>
      </c>
      <c r="O64" s="19" t="s">
        <v>215</v>
      </c>
      <c r="P64" s="19">
        <v>3000</v>
      </c>
      <c r="Q64" s="19">
        <v>0.01</v>
      </c>
      <c r="R64" s="19">
        <v>5</v>
      </c>
      <c r="S64" s="20">
        <v>3000000</v>
      </c>
      <c r="T64" s="21" t="s">
        <v>216</v>
      </c>
    </row>
    <row r="65" spans="2:20" ht="15.75" thickBot="1" x14ac:dyDescent="0.3">
      <c r="B65" s="18" t="s">
        <v>0</v>
      </c>
      <c r="C65" s="19" t="s">
        <v>150</v>
      </c>
      <c r="D65" s="19" t="s">
        <v>224</v>
      </c>
      <c r="E65" s="19" t="s">
        <v>225</v>
      </c>
      <c r="F65" s="15">
        <f>VLOOKUP(E:E,'22.05.2017'!E:F,2,FALSE)</f>
        <v>0</v>
      </c>
      <c r="G65" s="15" t="str">
        <f>VLOOKUP(E:E,'08.05.17'!E:G,3,FALSE)</f>
        <v>IOB-fähig seit 17.08.2015</v>
      </c>
      <c r="H65" s="19" t="s">
        <v>226</v>
      </c>
      <c r="I65" s="19" t="s">
        <v>5</v>
      </c>
      <c r="J65" s="19" t="s">
        <v>6</v>
      </c>
      <c r="K65" s="19" t="s">
        <v>16</v>
      </c>
      <c r="L65" s="19" t="s">
        <v>8</v>
      </c>
      <c r="M65" s="19" t="s">
        <v>227</v>
      </c>
      <c r="N65" s="19" t="s">
        <v>228</v>
      </c>
      <c r="O65" s="19" t="s">
        <v>229</v>
      </c>
      <c r="P65" s="19">
        <v>30000</v>
      </c>
      <c r="Q65" s="19">
        <v>0.01</v>
      </c>
      <c r="R65" s="19">
        <v>5</v>
      </c>
      <c r="S65" s="20">
        <v>3000000</v>
      </c>
      <c r="T65" s="21" t="s">
        <v>230</v>
      </c>
    </row>
    <row r="66" spans="2:20" ht="15.75" thickBot="1" x14ac:dyDescent="0.3">
      <c r="B66" s="18" t="s">
        <v>0</v>
      </c>
      <c r="C66" s="19" t="s">
        <v>150</v>
      </c>
      <c r="D66" s="19" t="s">
        <v>245</v>
      </c>
      <c r="E66" s="19" t="s">
        <v>246</v>
      </c>
      <c r="F66" s="15">
        <f>VLOOKUP(E:E,'22.05.2017'!E:F,2,FALSE)</f>
        <v>0</v>
      </c>
      <c r="G66" s="15" t="str">
        <f>VLOOKUP(E:E,'08.05.17'!E:G,3,FALSE)</f>
        <v>IOB-fähig seit 17.08.2015</v>
      </c>
      <c r="H66" s="19" t="s">
        <v>247</v>
      </c>
      <c r="I66" s="19" t="s">
        <v>5</v>
      </c>
      <c r="J66" s="19" t="s">
        <v>6</v>
      </c>
      <c r="K66" s="19" t="s">
        <v>16</v>
      </c>
      <c r="L66" s="19" t="s">
        <v>8</v>
      </c>
      <c r="M66" s="19" t="s">
        <v>248</v>
      </c>
      <c r="N66" s="19" t="s">
        <v>249</v>
      </c>
      <c r="O66" s="19" t="s">
        <v>113</v>
      </c>
      <c r="P66" s="19">
        <v>3000</v>
      </c>
      <c r="Q66" s="19">
        <v>0.01</v>
      </c>
      <c r="R66" s="19">
        <v>5</v>
      </c>
      <c r="S66" s="20">
        <v>3000000</v>
      </c>
      <c r="T66" s="21" t="s">
        <v>250</v>
      </c>
    </row>
    <row r="67" spans="2:20" ht="15.75" thickBot="1" x14ac:dyDescent="0.3">
      <c r="B67" s="18" t="s">
        <v>0</v>
      </c>
      <c r="C67" s="19" t="s">
        <v>150</v>
      </c>
      <c r="D67" s="19" t="s">
        <v>251</v>
      </c>
      <c r="E67" s="19" t="s">
        <v>252</v>
      </c>
      <c r="F67" s="15">
        <f>VLOOKUP(E:E,'22.05.2017'!E:F,2,FALSE)</f>
        <v>0</v>
      </c>
      <c r="G67" s="15" t="str">
        <f>VLOOKUP(E:E,'08.05.17'!E:G,3,FALSE)</f>
        <v>IOB-fähig seit 17.08.2015</v>
      </c>
      <c r="H67" s="19" t="s">
        <v>253</v>
      </c>
      <c r="I67" s="19" t="s">
        <v>5</v>
      </c>
      <c r="J67" s="19" t="s">
        <v>6</v>
      </c>
      <c r="K67" s="19" t="s">
        <v>53</v>
      </c>
      <c r="L67" s="19" t="s">
        <v>8</v>
      </c>
      <c r="M67" s="19" t="s">
        <v>254</v>
      </c>
      <c r="N67" s="19" t="s">
        <v>255</v>
      </c>
      <c r="O67" s="19" t="s">
        <v>113</v>
      </c>
      <c r="P67" s="19">
        <v>3000</v>
      </c>
      <c r="Q67" s="19">
        <v>0.01</v>
      </c>
      <c r="R67" s="19">
        <v>5</v>
      </c>
      <c r="S67" s="20">
        <v>3000000</v>
      </c>
      <c r="T67" s="21" t="s">
        <v>256</v>
      </c>
    </row>
    <row r="68" spans="2:20" ht="15.75" thickBot="1" x14ac:dyDescent="0.3">
      <c r="B68" s="18" t="s">
        <v>0</v>
      </c>
      <c r="C68" s="19" t="s">
        <v>150</v>
      </c>
      <c r="D68" s="19" t="s">
        <v>285</v>
      </c>
      <c r="E68" s="19" t="s">
        <v>286</v>
      </c>
      <c r="F68" s="15">
        <f>VLOOKUP(E:E,'22.05.2017'!E:F,2,FALSE)</f>
        <v>0</v>
      </c>
      <c r="G68" s="15" t="str">
        <f>VLOOKUP(E:E,'08.05.17'!E:G,3,FALSE)</f>
        <v>IOB-fähig seit 17.08.2015</v>
      </c>
      <c r="H68" s="19" t="s">
        <v>287</v>
      </c>
      <c r="I68" s="19" t="s">
        <v>5</v>
      </c>
      <c r="J68" s="19" t="s">
        <v>6</v>
      </c>
      <c r="K68" s="19" t="s">
        <v>16</v>
      </c>
      <c r="L68" s="19" t="s">
        <v>8</v>
      </c>
      <c r="M68" s="19" t="s">
        <v>288</v>
      </c>
      <c r="N68" s="19" t="s">
        <v>289</v>
      </c>
      <c r="O68" s="19" t="s">
        <v>290</v>
      </c>
      <c r="P68" s="19">
        <v>3000</v>
      </c>
      <c r="Q68" s="19">
        <v>0.01</v>
      </c>
      <c r="R68" s="19">
        <v>5</v>
      </c>
      <c r="S68" s="20">
        <v>3000000</v>
      </c>
      <c r="T68" s="21" t="s">
        <v>291</v>
      </c>
    </row>
    <row r="69" spans="2:20" ht="15.75" thickBot="1" x14ac:dyDescent="0.3">
      <c r="B69" s="18" t="s">
        <v>0</v>
      </c>
      <c r="C69" s="19" t="s">
        <v>150</v>
      </c>
      <c r="D69" s="19" t="s">
        <v>292</v>
      </c>
      <c r="E69" s="19" t="s">
        <v>293</v>
      </c>
      <c r="F69" s="15">
        <f>VLOOKUP(E:E,'22.05.2017'!E:F,2,FALSE)</f>
        <v>0</v>
      </c>
      <c r="G69" s="15" t="str">
        <f>VLOOKUP(E:E,'08.05.17'!E:G,3,FALSE)</f>
        <v>IOB-fähig seit 17.08.2015</v>
      </c>
      <c r="H69" s="19" t="s">
        <v>294</v>
      </c>
      <c r="I69" s="19" t="s">
        <v>5</v>
      </c>
      <c r="J69" s="19" t="s">
        <v>6</v>
      </c>
      <c r="K69" s="19" t="s">
        <v>16</v>
      </c>
      <c r="L69" s="19" t="s">
        <v>8</v>
      </c>
      <c r="M69" s="19" t="s">
        <v>295</v>
      </c>
      <c r="N69" s="19" t="s">
        <v>296</v>
      </c>
      <c r="O69" s="19" t="s">
        <v>297</v>
      </c>
      <c r="P69" s="19">
        <v>5000</v>
      </c>
      <c r="Q69" s="19">
        <v>0.01</v>
      </c>
      <c r="R69" s="19">
        <v>5</v>
      </c>
      <c r="S69" s="20">
        <v>3000000</v>
      </c>
      <c r="T69" s="21" t="s">
        <v>298</v>
      </c>
    </row>
    <row r="70" spans="2:20" ht="15.75" thickBot="1" x14ac:dyDescent="0.3">
      <c r="B70" s="18" t="s">
        <v>0</v>
      </c>
      <c r="C70" s="19" t="s">
        <v>150</v>
      </c>
      <c r="D70" s="19" t="s">
        <v>334</v>
      </c>
      <c r="E70" s="19" t="s">
        <v>335</v>
      </c>
      <c r="F70" s="15">
        <f>VLOOKUP(E:E,'22.05.2017'!E:F,2,FALSE)</f>
        <v>0</v>
      </c>
      <c r="G70" s="15" t="str">
        <f>VLOOKUP(E:E,'08.05.17'!E:G,3,FALSE)</f>
        <v>IOB-fähig seit 14.09.2015</v>
      </c>
      <c r="H70" s="19" t="s">
        <v>336</v>
      </c>
      <c r="I70" s="19" t="s">
        <v>5</v>
      </c>
      <c r="J70" s="19" t="s">
        <v>6</v>
      </c>
      <c r="K70" s="19" t="s">
        <v>16</v>
      </c>
      <c r="L70" s="19" t="s">
        <v>8</v>
      </c>
      <c r="M70" s="19" t="s">
        <v>337</v>
      </c>
      <c r="N70" s="19" t="s">
        <v>338</v>
      </c>
      <c r="O70" s="19" t="s">
        <v>339</v>
      </c>
      <c r="P70" s="19">
        <v>20000</v>
      </c>
      <c r="Q70" s="19">
        <v>0.01</v>
      </c>
      <c r="R70" s="19">
        <v>5</v>
      </c>
      <c r="S70" s="20">
        <v>3000000</v>
      </c>
      <c r="T70" s="21" t="s">
        <v>340</v>
      </c>
    </row>
    <row r="71" spans="2:20" ht="15.75" thickBot="1" x14ac:dyDescent="0.3">
      <c r="B71" s="18" t="s">
        <v>0</v>
      </c>
      <c r="C71" s="19" t="s">
        <v>150</v>
      </c>
      <c r="D71" s="19" t="s">
        <v>361</v>
      </c>
      <c r="E71" s="19" t="s">
        <v>362</v>
      </c>
      <c r="F71" s="15">
        <f>VLOOKUP(E:E,'22.05.2017'!E:F,2,FALSE)</f>
        <v>0</v>
      </c>
      <c r="G71" s="15" t="str">
        <f>VLOOKUP(E:E,'08.05.17'!E:G,3,FALSE)</f>
        <v>IOB-fähig seit 08.02.2016</v>
      </c>
      <c r="H71" s="19" t="s">
        <v>363</v>
      </c>
      <c r="I71" s="19" t="s">
        <v>5</v>
      </c>
      <c r="J71" s="19" t="s">
        <v>6</v>
      </c>
      <c r="K71" s="19" t="s">
        <v>16</v>
      </c>
      <c r="L71" s="19" t="s">
        <v>8</v>
      </c>
      <c r="M71" s="19" t="s">
        <v>364</v>
      </c>
      <c r="N71" s="19" t="s">
        <v>365</v>
      </c>
      <c r="O71" s="19" t="s">
        <v>366</v>
      </c>
      <c r="P71" s="19">
        <v>3000</v>
      </c>
      <c r="Q71" s="19">
        <v>0.01</v>
      </c>
      <c r="R71" s="19">
        <v>5</v>
      </c>
      <c r="S71" s="20">
        <v>3000000</v>
      </c>
      <c r="T71" s="21" t="s">
        <v>367</v>
      </c>
    </row>
    <row r="72" spans="2:20" ht="15.75" thickBot="1" x14ac:dyDescent="0.3">
      <c r="B72" s="18" t="s">
        <v>0</v>
      </c>
      <c r="C72" s="19" t="s">
        <v>150</v>
      </c>
      <c r="D72" s="19" t="s">
        <v>368</v>
      </c>
      <c r="E72" s="19" t="s">
        <v>369</v>
      </c>
      <c r="F72" s="15">
        <f>VLOOKUP(E:E,'22.05.2017'!E:F,2,FALSE)</f>
        <v>0</v>
      </c>
      <c r="G72" s="15" t="str">
        <f>VLOOKUP(E:E,'08.05.17'!E:G,3,FALSE)</f>
        <v>IOB-fähig seit 24.10.16</v>
      </c>
      <c r="H72" s="19" t="s">
        <v>370</v>
      </c>
      <c r="I72" s="19" t="s">
        <v>5</v>
      </c>
      <c r="J72" s="19" t="s">
        <v>6</v>
      </c>
      <c r="K72" s="19" t="s">
        <v>16</v>
      </c>
      <c r="L72" s="19" t="s">
        <v>8</v>
      </c>
      <c r="M72" s="19" t="s">
        <v>371</v>
      </c>
      <c r="N72" s="19" t="s">
        <v>372</v>
      </c>
      <c r="O72" s="19" t="s">
        <v>373</v>
      </c>
      <c r="P72" s="19">
        <v>3000</v>
      </c>
      <c r="Q72" s="19">
        <v>0.01</v>
      </c>
      <c r="R72" s="19">
        <v>5</v>
      </c>
      <c r="S72" s="20">
        <v>3000000</v>
      </c>
      <c r="T72" s="21" t="s">
        <v>374</v>
      </c>
    </row>
    <row r="73" spans="2:20" ht="15.75" thickBot="1" x14ac:dyDescent="0.3">
      <c r="B73" s="18" t="s">
        <v>0</v>
      </c>
      <c r="C73" s="19" t="s">
        <v>150</v>
      </c>
      <c r="D73" s="19" t="s">
        <v>177</v>
      </c>
      <c r="E73" s="19" t="s">
        <v>178</v>
      </c>
      <c r="F73" s="15">
        <f>VLOOKUP(E:E,'22.05.2017'!E:F,2,FALSE)</f>
        <v>0</v>
      </c>
      <c r="G73" s="15" t="str">
        <f>VLOOKUP(E:E,'08.05.17'!E:G,3,FALSE)</f>
        <v>in vorheriger Liste vorhanden!</v>
      </c>
      <c r="H73" s="19" t="s">
        <v>179</v>
      </c>
      <c r="I73" s="19" t="s">
        <v>5</v>
      </c>
      <c r="J73" s="19" t="s">
        <v>6</v>
      </c>
      <c r="K73" s="19" t="s">
        <v>16</v>
      </c>
      <c r="L73" s="19" t="s">
        <v>8</v>
      </c>
      <c r="M73" s="19" t="s">
        <v>180</v>
      </c>
      <c r="N73" s="19" t="s">
        <v>181</v>
      </c>
      <c r="O73" s="19" t="s">
        <v>182</v>
      </c>
      <c r="P73" s="19">
        <v>10000</v>
      </c>
      <c r="Q73" s="19">
        <v>0.01</v>
      </c>
      <c r="R73" s="19">
        <v>5</v>
      </c>
      <c r="S73" s="20">
        <v>3000000</v>
      </c>
      <c r="T73" s="21" t="s">
        <v>183</v>
      </c>
    </row>
    <row r="74" spans="2:20" ht="15.75" thickBot="1" x14ac:dyDescent="0.3">
      <c r="B74" s="18" t="s">
        <v>0</v>
      </c>
      <c r="C74" s="19" t="s">
        <v>150</v>
      </c>
      <c r="D74" s="19" t="s">
        <v>264</v>
      </c>
      <c r="E74" s="19" t="s">
        <v>265</v>
      </c>
      <c r="F74" s="15">
        <f>VLOOKUP(E:E,'22.05.2017'!E:F,2,FALSE)</f>
        <v>0</v>
      </c>
      <c r="G74" s="15" t="str">
        <f>VLOOKUP(E:E,'08.05.17'!E:G,3,FALSE)</f>
        <v>IOB-fähig seit 17.08.2015</v>
      </c>
      <c r="H74" s="19" t="s">
        <v>266</v>
      </c>
      <c r="I74" s="19" t="s">
        <v>5</v>
      </c>
      <c r="J74" s="19" t="s">
        <v>6</v>
      </c>
      <c r="K74" s="19" t="s">
        <v>16</v>
      </c>
      <c r="L74" s="19" t="s">
        <v>8</v>
      </c>
      <c r="M74" s="19" t="s">
        <v>267</v>
      </c>
      <c r="N74" s="19" t="s">
        <v>268</v>
      </c>
      <c r="O74" s="19" t="s">
        <v>269</v>
      </c>
      <c r="P74" s="19">
        <v>10000</v>
      </c>
      <c r="Q74" s="19">
        <v>0.01</v>
      </c>
      <c r="R74" s="19">
        <v>5</v>
      </c>
      <c r="S74" s="20">
        <v>3000000</v>
      </c>
      <c r="T74" s="21" t="s">
        <v>270</v>
      </c>
    </row>
    <row r="75" spans="2:20" ht="15.75" thickBot="1" x14ac:dyDescent="0.3">
      <c r="B75" s="18" t="s">
        <v>0</v>
      </c>
      <c r="C75" s="19" t="s">
        <v>150</v>
      </c>
      <c r="D75" s="19" t="s">
        <v>612</v>
      </c>
      <c r="E75" s="19" t="s">
        <v>613</v>
      </c>
      <c r="F75" s="15">
        <f>VLOOKUP(E:E,'22.05.2017'!E:F,2,FALSE)</f>
        <v>0</v>
      </c>
      <c r="G75" s="15" t="str">
        <f>VLOOKUP(E:E,'08.05.17'!E:G,3,FALSE)</f>
        <v>IOB-fähig seit 15.04.2016</v>
      </c>
      <c r="H75" s="19" t="s">
        <v>614</v>
      </c>
      <c r="I75" s="19" t="s">
        <v>5</v>
      </c>
      <c r="J75" s="19" t="s">
        <v>6</v>
      </c>
      <c r="K75" s="19" t="s">
        <v>16</v>
      </c>
      <c r="L75" s="19" t="s">
        <v>39</v>
      </c>
      <c r="M75" s="19" t="s">
        <v>615</v>
      </c>
      <c r="N75" s="19" t="s">
        <v>616</v>
      </c>
      <c r="O75" s="19" t="s">
        <v>617</v>
      </c>
      <c r="P75" s="19">
        <v>10000</v>
      </c>
      <c r="Q75" s="19">
        <v>0.01</v>
      </c>
      <c r="R75" s="19">
        <v>5</v>
      </c>
      <c r="S75" s="20">
        <v>3000000</v>
      </c>
      <c r="T75" s="21" t="s">
        <v>618</v>
      </c>
    </row>
    <row r="76" spans="2:20" ht="15.75" thickBot="1" x14ac:dyDescent="0.3">
      <c r="B76" s="18" t="s">
        <v>0</v>
      </c>
      <c r="C76" s="19" t="s">
        <v>150</v>
      </c>
      <c r="D76" s="19" t="s">
        <v>531</v>
      </c>
      <c r="E76" s="19" t="s">
        <v>532</v>
      </c>
      <c r="F76" s="15">
        <f>VLOOKUP(E:E,'22.05.2017'!E:F,2,FALSE)</f>
        <v>0</v>
      </c>
      <c r="G76" s="15" t="str">
        <f>VLOOKUP(E:E,'08.05.17'!E:G,3,FALSE)</f>
        <v>IOB-fähig seit 15.04.2016</v>
      </c>
      <c r="H76" s="19" t="s">
        <v>533</v>
      </c>
      <c r="I76" s="19" t="s">
        <v>5</v>
      </c>
      <c r="J76" s="19" t="s">
        <v>6</v>
      </c>
      <c r="K76" s="19" t="s">
        <v>16</v>
      </c>
      <c r="L76" s="19" t="s">
        <v>8</v>
      </c>
      <c r="M76" s="19" t="s">
        <v>534</v>
      </c>
      <c r="N76" s="19" t="s">
        <v>535</v>
      </c>
      <c r="O76" s="19" t="s">
        <v>536</v>
      </c>
      <c r="P76" s="19">
        <v>5000</v>
      </c>
      <c r="Q76" s="19">
        <v>0.01</v>
      </c>
      <c r="R76" s="19">
        <v>5</v>
      </c>
      <c r="S76" s="20">
        <v>3000000</v>
      </c>
      <c r="T76" s="21" t="s">
        <v>537</v>
      </c>
    </row>
    <row r="77" spans="2:20" ht="15.75" thickBot="1" x14ac:dyDescent="0.3">
      <c r="B77" s="18" t="s">
        <v>0</v>
      </c>
      <c r="C77" s="19" t="s">
        <v>150</v>
      </c>
      <c r="D77" s="19" t="s">
        <v>538</v>
      </c>
      <c r="E77" s="19" t="s">
        <v>539</v>
      </c>
      <c r="F77" s="15">
        <f>VLOOKUP(E:E,'22.05.2017'!E:F,2,FALSE)</f>
        <v>0</v>
      </c>
      <c r="G77" s="15" t="str">
        <f>VLOOKUP(E:E,'08.05.17'!E:G,3,FALSE)</f>
        <v>IOB-fähig seit 15.04.2016</v>
      </c>
      <c r="H77" s="19" t="s">
        <v>540</v>
      </c>
      <c r="I77" s="19" t="s">
        <v>5</v>
      </c>
      <c r="J77" s="19" t="s">
        <v>6</v>
      </c>
      <c r="K77" s="19" t="s">
        <v>16</v>
      </c>
      <c r="L77" s="19" t="s">
        <v>8</v>
      </c>
      <c r="M77" s="19" t="s">
        <v>541</v>
      </c>
      <c r="N77" s="19" t="s">
        <v>542</v>
      </c>
      <c r="O77" s="19" t="s">
        <v>543</v>
      </c>
      <c r="P77" s="19">
        <v>5000</v>
      </c>
      <c r="Q77" s="19">
        <v>0.01</v>
      </c>
      <c r="R77" s="19">
        <v>5</v>
      </c>
      <c r="S77" s="20">
        <v>3000000</v>
      </c>
      <c r="T77" s="21" t="s">
        <v>544</v>
      </c>
    </row>
    <row r="78" spans="2:20" ht="15.75" thickBot="1" x14ac:dyDescent="0.3">
      <c r="B78" s="18" t="s">
        <v>0</v>
      </c>
      <c r="C78" s="19" t="s">
        <v>150</v>
      </c>
      <c r="D78" s="19" t="s">
        <v>545</v>
      </c>
      <c r="E78" s="19" t="s">
        <v>546</v>
      </c>
      <c r="F78" s="15">
        <f>VLOOKUP(E:E,'22.05.2017'!E:F,2,FALSE)</f>
        <v>0</v>
      </c>
      <c r="G78" s="15" t="str">
        <f>VLOOKUP(E:E,'08.05.17'!E:G,3,FALSE)</f>
        <v>IOB-fähig seit 15.04.2016</v>
      </c>
      <c r="H78" s="19" t="s">
        <v>547</v>
      </c>
      <c r="I78" s="19" t="s">
        <v>5</v>
      </c>
      <c r="J78" s="19" t="s">
        <v>6</v>
      </c>
      <c r="K78" s="19" t="s">
        <v>53</v>
      </c>
      <c r="L78" s="19" t="s">
        <v>8</v>
      </c>
      <c r="M78" s="19" t="s">
        <v>548</v>
      </c>
      <c r="N78" s="19" t="s">
        <v>549</v>
      </c>
      <c r="O78" s="19" t="s">
        <v>550</v>
      </c>
      <c r="P78" s="19">
        <v>15000</v>
      </c>
      <c r="Q78" s="19">
        <v>0.01</v>
      </c>
      <c r="R78" s="19">
        <v>5</v>
      </c>
      <c r="S78" s="20">
        <v>3000000</v>
      </c>
      <c r="T78" s="21" t="s">
        <v>551</v>
      </c>
    </row>
    <row r="79" spans="2:20" ht="15.75" thickBot="1" x14ac:dyDescent="0.3">
      <c r="B79" s="18" t="s">
        <v>0</v>
      </c>
      <c r="C79" s="19" t="s">
        <v>150</v>
      </c>
      <c r="D79" s="19" t="s">
        <v>559</v>
      </c>
      <c r="E79" s="19" t="s">
        <v>560</v>
      </c>
      <c r="F79" s="15">
        <f>VLOOKUP(E:E,'22.05.2017'!E:F,2,FALSE)</f>
        <v>0</v>
      </c>
      <c r="G79" s="15" t="str">
        <f>VLOOKUP(E:E,'08.05.17'!E:G,3,FALSE)</f>
        <v>IOB-fähig seit 15.04.2016</v>
      </c>
      <c r="H79" s="19" t="s">
        <v>561</v>
      </c>
      <c r="I79" s="19" t="s">
        <v>5</v>
      </c>
      <c r="J79" s="19" t="s">
        <v>6</v>
      </c>
      <c r="K79" s="19" t="s">
        <v>16</v>
      </c>
      <c r="L79" s="19" t="s">
        <v>8</v>
      </c>
      <c r="M79" s="19" t="s">
        <v>562</v>
      </c>
      <c r="N79" s="19" t="s">
        <v>563</v>
      </c>
      <c r="O79" s="19" t="s">
        <v>564</v>
      </c>
      <c r="P79" s="19">
        <v>20000</v>
      </c>
      <c r="Q79" s="19">
        <v>0.01</v>
      </c>
      <c r="R79" s="19">
        <v>5</v>
      </c>
      <c r="S79" s="20">
        <v>3000000</v>
      </c>
      <c r="T79" s="21" t="s">
        <v>565</v>
      </c>
    </row>
    <row r="80" spans="2:20" ht="15.75" thickBot="1" x14ac:dyDescent="0.3">
      <c r="B80" s="18" t="s">
        <v>0</v>
      </c>
      <c r="C80" s="19" t="s">
        <v>150</v>
      </c>
      <c r="D80" s="19" t="s">
        <v>566</v>
      </c>
      <c r="E80" s="19" t="s">
        <v>567</v>
      </c>
      <c r="F80" s="15">
        <f>VLOOKUP(E:E,'22.05.2017'!E:F,2,FALSE)</f>
        <v>0</v>
      </c>
      <c r="G80" s="15" t="str">
        <f>VLOOKUP(E:E,'08.05.17'!E:G,3,FALSE)</f>
        <v>IOB-fähig seit 15.04.2016</v>
      </c>
      <c r="H80" s="19" t="s">
        <v>568</v>
      </c>
      <c r="I80" s="19" t="s">
        <v>5</v>
      </c>
      <c r="J80" s="19" t="s">
        <v>6</v>
      </c>
      <c r="K80" s="19" t="s">
        <v>16</v>
      </c>
      <c r="L80" s="19" t="s">
        <v>8</v>
      </c>
      <c r="M80" s="19" t="s">
        <v>569</v>
      </c>
      <c r="N80" s="19" t="s">
        <v>570</v>
      </c>
      <c r="O80" s="19" t="s">
        <v>571</v>
      </c>
      <c r="P80" s="19">
        <v>3000</v>
      </c>
      <c r="Q80" s="19">
        <v>0.01</v>
      </c>
      <c r="R80" s="19">
        <v>5</v>
      </c>
      <c r="S80" s="20">
        <v>3000000</v>
      </c>
      <c r="T80" s="21" t="s">
        <v>572</v>
      </c>
    </row>
    <row r="81" spans="2:20" ht="15.75" thickBot="1" x14ac:dyDescent="0.3">
      <c r="B81" s="18" t="s">
        <v>0</v>
      </c>
      <c r="C81" s="19" t="s">
        <v>150</v>
      </c>
      <c r="D81" s="19" t="s">
        <v>517</v>
      </c>
      <c r="E81" s="19" t="s">
        <v>518</v>
      </c>
      <c r="F81" s="15" t="e">
        <f>VLOOKUP(E:E,'22.05.2017'!E:F,2,FALSE)</f>
        <v>#N/A</v>
      </c>
      <c r="G81" s="15" t="str">
        <f>VLOOKUP(E:E,'08.05.17'!E:G,3,FALSE)</f>
        <v>IOB-fähig seit 15.04.2016</v>
      </c>
      <c r="H81" s="19" t="s">
        <v>519</v>
      </c>
      <c r="I81" s="19" t="s">
        <v>5</v>
      </c>
      <c r="J81" s="19" t="s">
        <v>6</v>
      </c>
      <c r="K81" s="19" t="s">
        <v>16</v>
      </c>
      <c r="L81" s="19" t="s">
        <v>8</v>
      </c>
      <c r="M81" s="19" t="s">
        <v>520</v>
      </c>
      <c r="N81" s="19" t="s">
        <v>521</v>
      </c>
      <c r="O81" s="19" t="s">
        <v>522</v>
      </c>
      <c r="P81" s="19">
        <v>3000</v>
      </c>
      <c r="Q81" s="19">
        <v>0.01</v>
      </c>
      <c r="R81" s="19">
        <v>5</v>
      </c>
      <c r="S81" s="20">
        <v>3000000</v>
      </c>
      <c r="T81" s="21" t="s">
        <v>523</v>
      </c>
    </row>
    <row r="82" spans="2:20" ht="15.75" thickBot="1" x14ac:dyDescent="0.3">
      <c r="B82" s="18" t="s">
        <v>0</v>
      </c>
      <c r="C82" s="19" t="s">
        <v>150</v>
      </c>
      <c r="D82" s="19" t="s">
        <v>382</v>
      </c>
      <c r="E82" s="19" t="s">
        <v>383</v>
      </c>
      <c r="F82" s="15">
        <f>VLOOKUP(E:E,'22.05.2017'!E:F,2,FALSE)</f>
        <v>0</v>
      </c>
      <c r="G82" s="15" t="str">
        <f>VLOOKUP(E:E,'08.05.17'!E:G,3,FALSE)</f>
        <v>IOB-fähig seit 15.04.2016</v>
      </c>
      <c r="H82" s="19" t="s">
        <v>384</v>
      </c>
      <c r="I82" s="19" t="s">
        <v>5</v>
      </c>
      <c r="J82" s="19" t="s">
        <v>6</v>
      </c>
      <c r="K82" s="19" t="s">
        <v>16</v>
      </c>
      <c r="L82" s="19" t="s">
        <v>8</v>
      </c>
      <c r="M82" s="19" t="s">
        <v>385</v>
      </c>
      <c r="N82" s="19" t="s">
        <v>386</v>
      </c>
      <c r="O82" s="19" t="s">
        <v>113</v>
      </c>
      <c r="P82" s="19">
        <v>5000</v>
      </c>
      <c r="Q82" s="19">
        <v>0.01</v>
      </c>
      <c r="R82" s="19">
        <v>5</v>
      </c>
      <c r="S82" s="20">
        <v>3000000</v>
      </c>
      <c r="T82" s="21" t="s">
        <v>387</v>
      </c>
    </row>
    <row r="83" spans="2:20" ht="15.75" thickBot="1" x14ac:dyDescent="0.3">
      <c r="B83" s="18" t="s">
        <v>0</v>
      </c>
      <c r="C83" s="19" t="s">
        <v>150</v>
      </c>
      <c r="D83" s="19" t="s">
        <v>388</v>
      </c>
      <c r="E83" s="19" t="s">
        <v>389</v>
      </c>
      <c r="F83" s="15">
        <f>VLOOKUP(E:E,'22.05.2017'!E:F,2,FALSE)</f>
        <v>0</v>
      </c>
      <c r="G83" s="15" t="str">
        <f>VLOOKUP(E:E,'08.05.17'!E:G,3,FALSE)</f>
        <v>IOB-fähig seit 15.04.2016</v>
      </c>
      <c r="H83" s="19" t="s">
        <v>390</v>
      </c>
      <c r="I83" s="19" t="s">
        <v>5</v>
      </c>
      <c r="J83" s="19" t="s">
        <v>6</v>
      </c>
      <c r="K83" s="19" t="s">
        <v>16</v>
      </c>
      <c r="L83" s="19" t="s">
        <v>8</v>
      </c>
      <c r="M83" s="19" t="s">
        <v>391</v>
      </c>
      <c r="N83" s="19" t="s">
        <v>392</v>
      </c>
      <c r="O83" s="19" t="s">
        <v>113</v>
      </c>
      <c r="P83" s="19">
        <v>3000</v>
      </c>
      <c r="Q83" s="19">
        <v>0.01</v>
      </c>
      <c r="R83" s="19">
        <v>5</v>
      </c>
      <c r="S83" s="20">
        <v>3000000</v>
      </c>
      <c r="T83" s="21" t="s">
        <v>393</v>
      </c>
    </row>
    <row r="84" spans="2:20" ht="15.75" thickBot="1" x14ac:dyDescent="0.3">
      <c r="B84" s="18" t="s">
        <v>0</v>
      </c>
      <c r="C84" s="19" t="s">
        <v>150</v>
      </c>
      <c r="D84" s="19" t="s">
        <v>306</v>
      </c>
      <c r="E84" s="19" t="s">
        <v>307</v>
      </c>
      <c r="F84" s="15">
        <f>VLOOKUP(E:E,'22.05.2017'!E:F,2,FALSE)</f>
        <v>0</v>
      </c>
      <c r="G84" s="15" t="str">
        <f>VLOOKUP(E:E,'08.05.17'!E:G,3,FALSE)</f>
        <v>IOB-fähig seit 17.08.2015</v>
      </c>
      <c r="H84" s="19" t="s">
        <v>308</v>
      </c>
      <c r="I84" s="19" t="s">
        <v>5</v>
      </c>
      <c r="J84" s="19" t="s">
        <v>6</v>
      </c>
      <c r="K84" s="19" t="s">
        <v>16</v>
      </c>
      <c r="L84" s="19" t="s">
        <v>8</v>
      </c>
      <c r="M84" s="19" t="s">
        <v>309</v>
      </c>
      <c r="N84" s="19" t="s">
        <v>310</v>
      </c>
      <c r="O84" s="19" t="s">
        <v>311</v>
      </c>
      <c r="P84" s="19">
        <v>5000</v>
      </c>
      <c r="Q84" s="19">
        <v>0.01</v>
      </c>
      <c r="R84" s="19">
        <v>5</v>
      </c>
      <c r="S84" s="20">
        <v>3000000</v>
      </c>
      <c r="T84" s="21" t="s">
        <v>312</v>
      </c>
    </row>
    <row r="85" spans="2:20" ht="15.75" thickBot="1" x14ac:dyDescent="0.3">
      <c r="B85" s="18" t="s">
        <v>0</v>
      </c>
      <c r="C85" s="19" t="s">
        <v>150</v>
      </c>
      <c r="D85" s="19" t="s">
        <v>327</v>
      </c>
      <c r="E85" s="19" t="s">
        <v>328</v>
      </c>
      <c r="F85" s="15">
        <f>VLOOKUP(E:E,'22.05.2017'!E:F,2,FALSE)</f>
        <v>0</v>
      </c>
      <c r="G85" s="15" t="str">
        <f>VLOOKUP(E:E,'08.05.17'!E:G,3,FALSE)</f>
        <v>IOB-fähig seit 17.08.2015</v>
      </c>
      <c r="H85" s="19" t="s">
        <v>329</v>
      </c>
      <c r="I85" s="19" t="s">
        <v>5</v>
      </c>
      <c r="J85" s="19" t="s">
        <v>6</v>
      </c>
      <c r="K85" s="19" t="s">
        <v>16</v>
      </c>
      <c r="L85" s="19" t="s">
        <v>8</v>
      </c>
      <c r="M85" s="19" t="s">
        <v>330</v>
      </c>
      <c r="N85" s="19" t="s">
        <v>331</v>
      </c>
      <c r="O85" s="19" t="s">
        <v>332</v>
      </c>
      <c r="P85" s="19">
        <v>3000</v>
      </c>
      <c r="Q85" s="19">
        <v>0.01</v>
      </c>
      <c r="R85" s="19">
        <v>5</v>
      </c>
      <c r="S85" s="20">
        <v>3000000</v>
      </c>
      <c r="T85" s="21" t="s">
        <v>333</v>
      </c>
    </row>
    <row r="86" spans="2:20" ht="15.75" thickBot="1" x14ac:dyDescent="0.3">
      <c r="B86" s="18" t="s">
        <v>0</v>
      </c>
      <c r="C86" s="19" t="s">
        <v>150</v>
      </c>
      <c r="D86" s="19" t="s">
        <v>355</v>
      </c>
      <c r="E86" s="19" t="s">
        <v>356</v>
      </c>
      <c r="F86" s="15">
        <f>VLOOKUP(E:E,'22.05.2017'!E:F,2,FALSE)</f>
        <v>0</v>
      </c>
      <c r="G86" s="15" t="str">
        <f>VLOOKUP(E:E,'08.05.17'!E:G,3,FALSE)</f>
        <v>IOB-fähig seit 31.12.2015</v>
      </c>
      <c r="H86" s="19" t="s">
        <v>357</v>
      </c>
      <c r="I86" s="19" t="s">
        <v>5</v>
      </c>
      <c r="J86" s="19" t="s">
        <v>6</v>
      </c>
      <c r="K86" s="19" t="s">
        <v>53</v>
      </c>
      <c r="L86" s="19" t="s">
        <v>8</v>
      </c>
      <c r="M86" s="19" t="s">
        <v>358</v>
      </c>
      <c r="N86" s="19" t="s">
        <v>355</v>
      </c>
      <c r="O86" s="19" t="s">
        <v>359</v>
      </c>
      <c r="P86" s="19">
        <v>750</v>
      </c>
      <c r="Q86" s="19">
        <v>0.01</v>
      </c>
      <c r="R86" s="19">
        <v>5</v>
      </c>
      <c r="S86" s="20">
        <v>3000000</v>
      </c>
      <c r="T86" s="21" t="s">
        <v>360</v>
      </c>
    </row>
    <row r="87" spans="2:20" ht="15.75" thickBot="1" x14ac:dyDescent="0.3">
      <c r="B87" s="18" t="s">
        <v>0</v>
      </c>
      <c r="C87" s="19" t="s">
        <v>150</v>
      </c>
      <c r="D87" s="19" t="s">
        <v>164</v>
      </c>
      <c r="E87" s="19" t="s">
        <v>165</v>
      </c>
      <c r="F87" s="15">
        <f>VLOOKUP(E:E,'22.05.2017'!E:F,2,FALSE)</f>
        <v>0</v>
      </c>
      <c r="G87" s="15" t="str">
        <f>VLOOKUP(E:E,'08.05.17'!E:G,3,FALSE)</f>
        <v>in vorheriger Liste vorhanden!</v>
      </c>
      <c r="H87" s="19" t="s">
        <v>166</v>
      </c>
      <c r="I87" s="19" t="s">
        <v>5</v>
      </c>
      <c r="J87" s="19" t="s">
        <v>6</v>
      </c>
      <c r="K87" s="19" t="s">
        <v>53</v>
      </c>
      <c r="L87" s="19" t="s">
        <v>8</v>
      </c>
      <c r="M87" s="19" t="s">
        <v>167</v>
      </c>
      <c r="N87" s="19" t="s">
        <v>168</v>
      </c>
      <c r="O87" s="19" t="s">
        <v>113</v>
      </c>
      <c r="P87" s="19">
        <v>1500</v>
      </c>
      <c r="Q87" s="19">
        <v>0.01</v>
      </c>
      <c r="R87" s="19">
        <v>5</v>
      </c>
      <c r="S87" s="20">
        <v>3000000</v>
      </c>
      <c r="T87" s="21" t="s">
        <v>169</v>
      </c>
    </row>
    <row r="88" spans="2:20" ht="15.75" thickBot="1" x14ac:dyDescent="0.3">
      <c r="B88" s="22" t="s">
        <v>0</v>
      </c>
      <c r="C88" s="23" t="s">
        <v>150</v>
      </c>
      <c r="D88" s="23" t="s">
        <v>313</v>
      </c>
      <c r="E88" s="23" t="s">
        <v>314</v>
      </c>
      <c r="F88" s="15">
        <f>VLOOKUP(E:E,'22.05.2017'!E:F,2,FALSE)</f>
        <v>0</v>
      </c>
      <c r="G88" s="15" t="str">
        <f>VLOOKUP(E:E,'08.05.17'!E:G,3,FALSE)</f>
        <v>IOB-fähig seit 17.08.2015</v>
      </c>
      <c r="H88" s="23" t="s">
        <v>315</v>
      </c>
      <c r="I88" s="23" t="s">
        <v>5</v>
      </c>
      <c r="J88" s="23" t="s">
        <v>6</v>
      </c>
      <c r="K88" s="23" t="s">
        <v>16</v>
      </c>
      <c r="L88" s="23" t="s">
        <v>8</v>
      </c>
      <c r="M88" s="23" t="s">
        <v>316</v>
      </c>
      <c r="N88" s="23" t="s">
        <v>317</v>
      </c>
      <c r="O88" s="23" t="s">
        <v>318</v>
      </c>
      <c r="P88" s="23">
        <v>2300</v>
      </c>
      <c r="Q88" s="23">
        <v>0.01</v>
      </c>
      <c r="R88" s="23">
        <v>5</v>
      </c>
      <c r="S88" s="24">
        <v>3000000</v>
      </c>
      <c r="T88" s="25" t="s">
        <v>319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88"/>
  <sheetViews>
    <sheetView workbookViewId="0">
      <selection activeCell="F2" sqref="F2"/>
    </sheetView>
  </sheetViews>
  <sheetFormatPr baseColWidth="10" defaultRowHeight="15" x14ac:dyDescent="0.25"/>
  <cols>
    <col min="5" max="5" width="14.140625" bestFit="1" customWidth="1"/>
    <col min="6" max="6" width="18.140625" style="13" customWidth="1"/>
    <col min="7" max="7" width="41.5703125" style="13" bestFit="1" customWidth="1"/>
  </cols>
  <sheetData>
    <row r="1" spans="2:20" ht="15.75" thickBot="1" x14ac:dyDescent="0.3"/>
    <row r="2" spans="2:20" ht="15.75" thickBot="1" x14ac:dyDescent="0.3">
      <c r="B2" s="14" t="s">
        <v>0</v>
      </c>
      <c r="C2" s="15" t="s">
        <v>1</v>
      </c>
      <c r="D2" s="15" t="s">
        <v>84</v>
      </c>
      <c r="E2" s="15" t="s">
        <v>85</v>
      </c>
      <c r="F2" s="15">
        <f>VLOOKUP(E:E,'15.05.2017'!E:F,2,FALSE)</f>
        <v>2017</v>
      </c>
      <c r="G2" s="15" t="str">
        <f>VLOOKUP(E:E,'24.04.17'!E:G,3,FALSE)</f>
        <v>IOB-fähig seit 15.04.2016</v>
      </c>
      <c r="H2" s="15" t="s">
        <v>86</v>
      </c>
      <c r="I2" s="15" t="s">
        <v>5</v>
      </c>
      <c r="J2" s="15" t="s">
        <v>6</v>
      </c>
      <c r="K2" s="15" t="s">
        <v>16</v>
      </c>
      <c r="L2" s="15" t="s">
        <v>8</v>
      </c>
      <c r="M2" s="15" t="s">
        <v>87</v>
      </c>
      <c r="N2" s="15" t="s">
        <v>88</v>
      </c>
      <c r="O2" s="15" t="s">
        <v>89</v>
      </c>
      <c r="P2" s="15">
        <v>2000</v>
      </c>
      <c r="Q2" s="15">
        <v>0.01</v>
      </c>
      <c r="R2" s="15">
        <v>5</v>
      </c>
      <c r="S2" s="16">
        <v>3000000</v>
      </c>
      <c r="T2" s="17" t="s">
        <v>90</v>
      </c>
    </row>
    <row r="3" spans="2:20" ht="15.75" thickBot="1" x14ac:dyDescent="0.3">
      <c r="B3" s="18" t="s">
        <v>0</v>
      </c>
      <c r="C3" s="19" t="s">
        <v>1</v>
      </c>
      <c r="D3" s="19" t="s">
        <v>77</v>
      </c>
      <c r="E3" s="19" t="s">
        <v>78</v>
      </c>
      <c r="F3" s="15">
        <f>VLOOKUP(E:E,'15.05.2017'!E:F,2,FALSE)</f>
        <v>0</v>
      </c>
      <c r="G3" s="15" t="str">
        <f>VLOOKUP(E:E,'24.04.17'!E:G,3,FALSE)</f>
        <v>IOB-fähig seit 15.04.2016</v>
      </c>
      <c r="H3" s="19" t="s">
        <v>79</v>
      </c>
      <c r="I3" s="19" t="s">
        <v>5</v>
      </c>
      <c r="J3" s="19" t="s">
        <v>6</v>
      </c>
      <c r="K3" s="19" t="s">
        <v>16</v>
      </c>
      <c r="L3" s="19" t="s">
        <v>8</v>
      </c>
      <c r="M3" s="19" t="s">
        <v>80</v>
      </c>
      <c r="N3" s="19" t="s">
        <v>81</v>
      </c>
      <c r="O3" s="19" t="s">
        <v>82</v>
      </c>
      <c r="P3" s="19">
        <v>1500</v>
      </c>
      <c r="Q3" s="19">
        <v>0.01</v>
      </c>
      <c r="R3" s="19">
        <v>5</v>
      </c>
      <c r="S3" s="20">
        <v>3000000</v>
      </c>
      <c r="T3" s="21" t="s">
        <v>83</v>
      </c>
    </row>
    <row r="4" spans="2:20" ht="15.75" thickBot="1" x14ac:dyDescent="0.3">
      <c r="B4" s="18" t="s">
        <v>0</v>
      </c>
      <c r="C4" s="19" t="s">
        <v>1</v>
      </c>
      <c r="D4" s="19" t="s">
        <v>71</v>
      </c>
      <c r="E4" s="19" t="s">
        <v>72</v>
      </c>
      <c r="F4" s="15">
        <f>VLOOKUP(E:E,'15.05.2017'!E:F,2,FALSE)</f>
        <v>0</v>
      </c>
      <c r="G4" s="15" t="str">
        <f>VLOOKUP(E:E,'24.04.17'!E:G,3,FALSE)</f>
        <v>IOB-fähig seit 15.04.2016</v>
      </c>
      <c r="H4" s="19" t="s">
        <v>73</v>
      </c>
      <c r="I4" s="19" t="s">
        <v>5</v>
      </c>
      <c r="J4" s="19" t="s">
        <v>6</v>
      </c>
      <c r="K4" s="19" t="s">
        <v>16</v>
      </c>
      <c r="L4" s="19" t="s">
        <v>8</v>
      </c>
      <c r="M4" s="19" t="s">
        <v>74</v>
      </c>
      <c r="N4" s="19" t="s">
        <v>75</v>
      </c>
      <c r="O4" s="19" t="s">
        <v>76</v>
      </c>
      <c r="P4" s="19">
        <v>1000</v>
      </c>
      <c r="Q4" s="19">
        <v>0.01</v>
      </c>
      <c r="R4" s="19">
        <v>5</v>
      </c>
      <c r="S4" s="20">
        <v>3000000</v>
      </c>
      <c r="T4" s="21" t="s">
        <v>43</v>
      </c>
    </row>
    <row r="5" spans="2:20" ht="15.75" thickBot="1" x14ac:dyDescent="0.3">
      <c r="B5" s="18" t="s">
        <v>0</v>
      </c>
      <c r="C5" s="19" t="s">
        <v>1</v>
      </c>
      <c r="D5" s="19" t="s">
        <v>65</v>
      </c>
      <c r="E5" s="19" t="s">
        <v>66</v>
      </c>
      <c r="F5" s="15">
        <f>VLOOKUP(E:E,'15.05.2017'!E:F,2,FALSE)</f>
        <v>0</v>
      </c>
      <c r="G5" s="15" t="str">
        <f>VLOOKUP(E:E,'24.04.17'!E:G,3,FALSE)</f>
        <v>IOB-fähig seit 15.04.2016</v>
      </c>
      <c r="H5" s="19" t="s">
        <v>67</v>
      </c>
      <c r="I5" s="19" t="s">
        <v>5</v>
      </c>
      <c r="J5" s="19" t="s">
        <v>6</v>
      </c>
      <c r="K5" s="19" t="s">
        <v>16</v>
      </c>
      <c r="L5" s="19" t="s">
        <v>8</v>
      </c>
      <c r="M5" s="19" t="s">
        <v>68</v>
      </c>
      <c r="N5" s="19" t="s">
        <v>69</v>
      </c>
      <c r="O5" s="19" t="s">
        <v>70</v>
      </c>
      <c r="P5" s="19">
        <v>3000</v>
      </c>
      <c r="Q5" s="19">
        <v>0.01</v>
      </c>
      <c r="R5" s="19">
        <v>5</v>
      </c>
      <c r="S5" s="20">
        <v>3000000</v>
      </c>
      <c r="T5" s="21" t="s">
        <v>43</v>
      </c>
    </row>
    <row r="6" spans="2:20" ht="15.75" thickBot="1" x14ac:dyDescent="0.3">
      <c r="B6" s="18" t="s">
        <v>0</v>
      </c>
      <c r="C6" s="19" t="s">
        <v>1</v>
      </c>
      <c r="D6" s="19" t="s">
        <v>57</v>
      </c>
      <c r="E6" s="19" t="s">
        <v>58</v>
      </c>
      <c r="F6" s="15">
        <f>VLOOKUP(E:E,'15.05.2017'!E:F,2,FALSE)</f>
        <v>0</v>
      </c>
      <c r="G6" s="15" t="str">
        <f>VLOOKUP(E:E,'24.04.17'!E:G,3,FALSE)</f>
        <v>IOB-fähig seit 15.04.2016</v>
      </c>
      <c r="H6" s="19" t="s">
        <v>59</v>
      </c>
      <c r="I6" s="19" t="s">
        <v>5</v>
      </c>
      <c r="J6" s="19" t="s">
        <v>6</v>
      </c>
      <c r="K6" s="19" t="s">
        <v>16</v>
      </c>
      <c r="L6" s="19" t="s">
        <v>60</v>
      </c>
      <c r="M6" s="19" t="s">
        <v>61</v>
      </c>
      <c r="N6" s="19" t="s">
        <v>62</v>
      </c>
      <c r="O6" s="19" t="s">
        <v>63</v>
      </c>
      <c r="P6" s="19">
        <v>50</v>
      </c>
      <c r="Q6" s="19">
        <v>0.01</v>
      </c>
      <c r="R6" s="19">
        <v>5</v>
      </c>
      <c r="S6" s="20">
        <v>3000000</v>
      </c>
      <c r="T6" s="21" t="s">
        <v>64</v>
      </c>
    </row>
    <row r="7" spans="2:20" ht="15.75" thickBot="1" x14ac:dyDescent="0.3">
      <c r="B7" s="18" t="s">
        <v>0</v>
      </c>
      <c r="C7" s="19" t="s">
        <v>1</v>
      </c>
      <c r="D7" s="19" t="s">
        <v>50</v>
      </c>
      <c r="E7" s="19" t="s">
        <v>51</v>
      </c>
      <c r="F7" s="15">
        <f>VLOOKUP(E:E,'15.05.2017'!E:F,2,FALSE)</f>
        <v>0</v>
      </c>
      <c r="G7" s="15" t="str">
        <f>VLOOKUP(E:E,'24.04.17'!E:G,3,FALSE)</f>
        <v>IOB-fähig seit 15.04.2016</v>
      </c>
      <c r="H7" s="19" t="s">
        <v>52</v>
      </c>
      <c r="I7" s="19" t="s">
        <v>5</v>
      </c>
      <c r="J7" s="19" t="s">
        <v>6</v>
      </c>
      <c r="K7" s="19" t="s">
        <v>53</v>
      </c>
      <c r="L7" s="19" t="s">
        <v>8</v>
      </c>
      <c r="M7" s="19" t="s">
        <v>54</v>
      </c>
      <c r="N7" s="19" t="s">
        <v>55</v>
      </c>
      <c r="O7" s="19" t="s">
        <v>56</v>
      </c>
      <c r="P7" s="19">
        <v>5000</v>
      </c>
      <c r="Q7" s="19">
        <v>0.01</v>
      </c>
      <c r="R7" s="19">
        <v>5</v>
      </c>
      <c r="S7" s="20">
        <v>3000000</v>
      </c>
      <c r="T7" s="21" t="s">
        <v>43</v>
      </c>
    </row>
    <row r="8" spans="2:20" ht="15.75" thickBot="1" x14ac:dyDescent="0.3">
      <c r="B8" s="18" t="s">
        <v>0</v>
      </c>
      <c r="C8" s="19" t="s">
        <v>1</v>
      </c>
      <c r="D8" s="19" t="s">
        <v>36</v>
      </c>
      <c r="E8" s="19" t="s">
        <v>37</v>
      </c>
      <c r="F8" s="15">
        <f>VLOOKUP(E:E,'15.05.2017'!E:F,2,FALSE)</f>
        <v>0</v>
      </c>
      <c r="G8" s="15" t="str">
        <f>VLOOKUP(E:E,'24.04.17'!E:G,3,FALSE)</f>
        <v>IOB-fähig seit 15.04.2016</v>
      </c>
      <c r="H8" s="19" t="s">
        <v>38</v>
      </c>
      <c r="I8" s="19" t="s">
        <v>5</v>
      </c>
      <c r="J8" s="19" t="s">
        <v>6</v>
      </c>
      <c r="K8" s="19" t="s">
        <v>16</v>
      </c>
      <c r="L8" s="19" t="s">
        <v>39</v>
      </c>
      <c r="M8" s="19" t="s">
        <v>40</v>
      </c>
      <c r="N8" s="19" t="s">
        <v>41</v>
      </c>
      <c r="O8" s="19" t="s">
        <v>42</v>
      </c>
      <c r="P8" s="19">
        <v>1500</v>
      </c>
      <c r="Q8" s="19">
        <v>0.01</v>
      </c>
      <c r="R8" s="19">
        <v>5</v>
      </c>
      <c r="S8" s="20">
        <v>3000000</v>
      </c>
      <c r="T8" s="21" t="s">
        <v>43</v>
      </c>
    </row>
    <row r="9" spans="2:20" ht="15.75" thickBot="1" x14ac:dyDescent="0.3">
      <c r="B9" s="18" t="s">
        <v>0</v>
      </c>
      <c r="C9" s="19" t="s">
        <v>1</v>
      </c>
      <c r="D9" s="19" t="s">
        <v>44</v>
      </c>
      <c r="E9" s="19" t="s">
        <v>45</v>
      </c>
      <c r="F9" s="15">
        <f>VLOOKUP(E:E,'15.05.2017'!E:F,2,FALSE)</f>
        <v>0</v>
      </c>
      <c r="G9" s="15" t="str">
        <f>VLOOKUP(E:E,'24.04.17'!E:G,3,FALSE)</f>
        <v>IOB-fähig seit 15.04.2016</v>
      </c>
      <c r="H9" s="19" t="s">
        <v>46</v>
      </c>
      <c r="I9" s="19" t="s">
        <v>5</v>
      </c>
      <c r="J9" s="19" t="s">
        <v>6</v>
      </c>
      <c r="K9" s="19" t="s">
        <v>16</v>
      </c>
      <c r="L9" s="19" t="s">
        <v>39</v>
      </c>
      <c r="M9" s="19" t="s">
        <v>47</v>
      </c>
      <c r="N9" s="19" t="s">
        <v>48</v>
      </c>
      <c r="O9" s="19" t="s">
        <v>49</v>
      </c>
      <c r="P9" s="19">
        <v>1500</v>
      </c>
      <c r="Q9" s="19">
        <v>0.01</v>
      </c>
      <c r="R9" s="19">
        <v>5</v>
      </c>
      <c r="S9" s="20">
        <v>3000000</v>
      </c>
      <c r="T9" s="21" t="s">
        <v>43</v>
      </c>
    </row>
    <row r="10" spans="2:20" ht="15.75" thickBot="1" x14ac:dyDescent="0.3">
      <c r="B10" s="18" t="s">
        <v>0</v>
      </c>
      <c r="C10" s="19" t="s">
        <v>1</v>
      </c>
      <c r="D10" s="19" t="s">
        <v>22</v>
      </c>
      <c r="E10" s="19" t="s">
        <v>23</v>
      </c>
      <c r="F10" s="15">
        <f>VLOOKUP(E:E,'15.05.2017'!E:F,2,FALSE)</f>
        <v>0</v>
      </c>
      <c r="G10" s="15" t="str">
        <f>VLOOKUP(E:E,'24.04.17'!E:G,3,FALSE)</f>
        <v>IOB-fähig seit 15.04.2016</v>
      </c>
      <c r="H10" s="19" t="s">
        <v>24</v>
      </c>
      <c r="I10" s="19" t="s">
        <v>5</v>
      </c>
      <c r="J10" s="19" t="s">
        <v>6</v>
      </c>
      <c r="K10" s="19" t="s">
        <v>16</v>
      </c>
      <c r="L10" s="19" t="s">
        <v>8</v>
      </c>
      <c r="M10" s="19" t="s">
        <v>25</v>
      </c>
      <c r="N10" s="19" t="s">
        <v>26</v>
      </c>
      <c r="O10" s="19" t="s">
        <v>27</v>
      </c>
      <c r="P10" s="19">
        <v>3000</v>
      </c>
      <c r="Q10" s="19">
        <v>0.01</v>
      </c>
      <c r="R10" s="19">
        <v>5</v>
      </c>
      <c r="S10" s="20">
        <v>3000000</v>
      </c>
      <c r="T10" s="21" t="s">
        <v>28</v>
      </c>
    </row>
    <row r="11" spans="2:20" ht="15.75" thickBot="1" x14ac:dyDescent="0.3">
      <c r="B11" s="18" t="s">
        <v>0</v>
      </c>
      <c r="C11" s="19" t="s">
        <v>1</v>
      </c>
      <c r="D11" s="19" t="s">
        <v>29</v>
      </c>
      <c r="E11" s="19" t="s">
        <v>30</v>
      </c>
      <c r="F11" s="15">
        <f>VLOOKUP(E:E,'15.05.2017'!E:F,2,FALSE)</f>
        <v>0</v>
      </c>
      <c r="G11" s="15" t="str">
        <f>VLOOKUP(E:E,'24.04.17'!E:G,3,FALSE)</f>
        <v>IOB-fähig seit 15.04.2016</v>
      </c>
      <c r="H11" s="19" t="s">
        <v>31</v>
      </c>
      <c r="I11" s="19" t="s">
        <v>5</v>
      </c>
      <c r="J11" s="19" t="s">
        <v>6</v>
      </c>
      <c r="K11" s="19" t="s">
        <v>16</v>
      </c>
      <c r="L11" s="19" t="s">
        <v>8</v>
      </c>
      <c r="M11" s="19" t="s">
        <v>32</v>
      </c>
      <c r="N11" s="19" t="s">
        <v>33</v>
      </c>
      <c r="O11" s="19" t="s">
        <v>34</v>
      </c>
      <c r="P11" s="19">
        <v>10000</v>
      </c>
      <c r="Q11" s="19">
        <v>0.01</v>
      </c>
      <c r="R11" s="19">
        <v>5</v>
      </c>
      <c r="S11" s="20">
        <v>3000000</v>
      </c>
      <c r="T11" s="21" t="s">
        <v>35</v>
      </c>
    </row>
    <row r="12" spans="2:20" ht="15.75" thickBot="1" x14ac:dyDescent="0.3">
      <c r="B12" s="18" t="s">
        <v>0</v>
      </c>
      <c r="C12" s="19" t="s">
        <v>1</v>
      </c>
      <c r="D12" s="19" t="s">
        <v>2</v>
      </c>
      <c r="E12" s="19" t="s">
        <v>3</v>
      </c>
      <c r="F12" s="15">
        <f>VLOOKUP(E:E,'15.05.2017'!E:F,2,FALSE)</f>
        <v>0</v>
      </c>
      <c r="G12" s="15" t="str">
        <f>VLOOKUP(E:E,'24.04.17'!E:G,3,FALSE)</f>
        <v>Gattung nicht in GIPS/ angefordert 21.09.2015</v>
      </c>
      <c r="H12" s="19" t="s">
        <v>4</v>
      </c>
      <c r="I12" s="19" t="s">
        <v>5</v>
      </c>
      <c r="J12" s="19" t="s">
        <v>6</v>
      </c>
      <c r="K12" s="19" t="s">
        <v>7</v>
      </c>
      <c r="L12" s="19" t="s">
        <v>8</v>
      </c>
      <c r="M12" s="19" t="s">
        <v>9</v>
      </c>
      <c r="N12" s="19" t="s">
        <v>10</v>
      </c>
      <c r="O12" s="19" t="s">
        <v>11</v>
      </c>
      <c r="P12" s="19">
        <v>2000</v>
      </c>
      <c r="Q12" s="19">
        <v>0.01</v>
      </c>
      <c r="R12" s="19">
        <v>5</v>
      </c>
      <c r="S12" s="20">
        <v>3000000</v>
      </c>
      <c r="T12" s="21" t="s">
        <v>12</v>
      </c>
    </row>
    <row r="13" spans="2:20" ht="15.75" thickBot="1" x14ac:dyDescent="0.3">
      <c r="B13" s="18" t="s">
        <v>0</v>
      </c>
      <c r="C13" s="19" t="s">
        <v>1</v>
      </c>
      <c r="D13" s="19" t="s">
        <v>13</v>
      </c>
      <c r="E13" s="19" t="s">
        <v>14</v>
      </c>
      <c r="F13" s="15">
        <f>VLOOKUP(E:E,'15.05.2017'!E:F,2,FALSE)</f>
        <v>0</v>
      </c>
      <c r="G13" s="15" t="str">
        <f>VLOOKUP(E:E,'24.04.17'!E:G,3,FALSE)</f>
        <v>IOB-fähig seit 26.09.16</v>
      </c>
      <c r="H13" s="19" t="s">
        <v>15</v>
      </c>
      <c r="I13" s="19" t="s">
        <v>5</v>
      </c>
      <c r="J13" s="19" t="s">
        <v>6</v>
      </c>
      <c r="K13" s="19" t="s">
        <v>16</v>
      </c>
      <c r="L13" s="19" t="s">
        <v>17</v>
      </c>
      <c r="M13" s="19" t="s">
        <v>18</v>
      </c>
      <c r="N13" s="19" t="s">
        <v>19</v>
      </c>
      <c r="O13" s="19" t="s">
        <v>20</v>
      </c>
      <c r="P13" s="19">
        <v>15000</v>
      </c>
      <c r="Q13" s="19">
        <v>0.01</v>
      </c>
      <c r="R13" s="19">
        <v>5</v>
      </c>
      <c r="S13" s="20">
        <v>3000000</v>
      </c>
      <c r="T13" s="21" t="s">
        <v>21</v>
      </c>
    </row>
    <row r="14" spans="2:20" ht="15.75" thickBot="1" x14ac:dyDescent="0.3">
      <c r="B14" s="18" t="s">
        <v>0</v>
      </c>
      <c r="C14" s="19" t="s">
        <v>91</v>
      </c>
      <c r="D14" s="19" t="s">
        <v>92</v>
      </c>
      <c r="E14" s="19" t="s">
        <v>93</v>
      </c>
      <c r="F14" s="15">
        <f>VLOOKUP(E:E,'15.05.2017'!E:F,2,FALSE)</f>
        <v>0</v>
      </c>
      <c r="G14" s="15" t="str">
        <f>VLOOKUP(E:E,'24.04.17'!E:G,3,FALSE)</f>
        <v>IOB-fähig seit 17.08.2015</v>
      </c>
      <c r="H14" s="19" t="s">
        <v>94</v>
      </c>
      <c r="I14" s="19" t="s">
        <v>5</v>
      </c>
      <c r="J14" s="19" t="s">
        <v>6</v>
      </c>
      <c r="K14" s="19" t="s">
        <v>16</v>
      </c>
      <c r="L14" s="19" t="s">
        <v>8</v>
      </c>
      <c r="M14" s="19" t="s">
        <v>95</v>
      </c>
      <c r="N14" s="19" t="s">
        <v>96</v>
      </c>
      <c r="O14" s="19" t="s">
        <v>97</v>
      </c>
      <c r="P14" s="19">
        <v>3000</v>
      </c>
      <c r="Q14" s="19">
        <v>0.01</v>
      </c>
      <c r="R14" s="19">
        <v>5</v>
      </c>
      <c r="S14" s="20">
        <v>3000000</v>
      </c>
      <c r="T14" s="21" t="s">
        <v>98</v>
      </c>
    </row>
    <row r="15" spans="2:20" ht="15.75" thickBot="1" x14ac:dyDescent="0.3">
      <c r="B15" s="18" t="s">
        <v>0</v>
      </c>
      <c r="C15" s="19" t="s">
        <v>99</v>
      </c>
      <c r="D15" s="19" t="s">
        <v>143</v>
      </c>
      <c r="E15" s="19" t="s">
        <v>144</v>
      </c>
      <c r="F15" s="15">
        <f>VLOOKUP(E:E,'15.05.2017'!E:F,2,FALSE)</f>
        <v>0</v>
      </c>
      <c r="G15" s="15" t="str">
        <f>VLOOKUP(E:E,'24.04.17'!E:G,3,FALSE)</f>
        <v>IOB-fähig seit 15.04.2016</v>
      </c>
      <c r="H15" s="19" t="s">
        <v>145</v>
      </c>
      <c r="I15" s="19" t="s">
        <v>5</v>
      </c>
      <c r="J15" s="19" t="s">
        <v>6</v>
      </c>
      <c r="K15" s="19" t="s">
        <v>16</v>
      </c>
      <c r="L15" s="19" t="s">
        <v>8</v>
      </c>
      <c r="M15" s="19" t="s">
        <v>146</v>
      </c>
      <c r="N15" s="19" t="s">
        <v>147</v>
      </c>
      <c r="O15" s="19" t="s">
        <v>148</v>
      </c>
      <c r="P15" s="19">
        <v>15000</v>
      </c>
      <c r="Q15" s="19">
        <v>0.01</v>
      </c>
      <c r="R15" s="19">
        <v>5</v>
      </c>
      <c r="S15" s="20">
        <v>3000000</v>
      </c>
      <c r="T15" s="21" t="s">
        <v>149</v>
      </c>
    </row>
    <row r="16" spans="2:20" ht="15.75" thickBot="1" x14ac:dyDescent="0.3">
      <c r="B16" s="18" t="s">
        <v>0</v>
      </c>
      <c r="C16" s="19" t="s">
        <v>99</v>
      </c>
      <c r="D16" s="19" t="s">
        <v>136</v>
      </c>
      <c r="E16" s="19" t="s">
        <v>137</v>
      </c>
      <c r="F16" s="15">
        <f>VLOOKUP(E:E,'15.05.2017'!E:F,2,FALSE)</f>
        <v>0</v>
      </c>
      <c r="G16" s="15" t="str">
        <f>VLOOKUP(E:E,'24.04.17'!E:G,3,FALSE)</f>
        <v>IOB-fähig seit 15.04.2016</v>
      </c>
      <c r="H16" s="19" t="s">
        <v>138</v>
      </c>
      <c r="I16" s="19" t="s">
        <v>5</v>
      </c>
      <c r="J16" s="19" t="s">
        <v>6</v>
      </c>
      <c r="K16" s="19" t="s">
        <v>16</v>
      </c>
      <c r="L16" s="19" t="s">
        <v>39</v>
      </c>
      <c r="M16" s="19" t="s">
        <v>139</v>
      </c>
      <c r="N16" s="19" t="s">
        <v>140</v>
      </c>
      <c r="O16" s="19" t="s">
        <v>141</v>
      </c>
      <c r="P16" s="19">
        <v>750</v>
      </c>
      <c r="Q16" s="19">
        <v>0.01</v>
      </c>
      <c r="R16" s="19">
        <v>5</v>
      </c>
      <c r="S16" s="20">
        <v>3000000</v>
      </c>
      <c r="T16" s="21" t="s">
        <v>142</v>
      </c>
    </row>
    <row r="17" spans="2:20" ht="15.75" thickBot="1" x14ac:dyDescent="0.3">
      <c r="B17" s="18" t="s">
        <v>0</v>
      </c>
      <c r="C17" s="19" t="s">
        <v>99</v>
      </c>
      <c r="D17" s="19" t="s">
        <v>129</v>
      </c>
      <c r="E17" s="19" t="s">
        <v>130</v>
      </c>
      <c r="F17" s="15">
        <f>VLOOKUP(E:E,'15.05.2017'!E:F,2,FALSE)</f>
        <v>0</v>
      </c>
      <c r="G17" s="15" t="str">
        <f>VLOOKUP(E:E,'24.04.17'!E:G,3,FALSE)</f>
        <v>IOB-fähig seit 15.04.2016</v>
      </c>
      <c r="H17" s="19" t="s">
        <v>131</v>
      </c>
      <c r="I17" s="19" t="s">
        <v>5</v>
      </c>
      <c r="J17" s="19" t="s">
        <v>6</v>
      </c>
      <c r="K17" s="19" t="s">
        <v>16</v>
      </c>
      <c r="L17" s="19" t="s">
        <v>8</v>
      </c>
      <c r="M17" s="19" t="s">
        <v>132</v>
      </c>
      <c r="N17" s="19" t="s">
        <v>133</v>
      </c>
      <c r="O17" s="19" t="s">
        <v>134</v>
      </c>
      <c r="P17" s="19">
        <v>750</v>
      </c>
      <c r="Q17" s="19">
        <v>0.01</v>
      </c>
      <c r="R17" s="19">
        <v>5</v>
      </c>
      <c r="S17" s="20">
        <v>3000000</v>
      </c>
      <c r="T17" s="21" t="s">
        <v>135</v>
      </c>
    </row>
    <row r="18" spans="2:20" ht="15.75" thickBot="1" x14ac:dyDescent="0.3">
      <c r="B18" s="18" t="s">
        <v>0</v>
      </c>
      <c r="C18" s="19" t="s">
        <v>99</v>
      </c>
      <c r="D18" s="19" t="s">
        <v>122</v>
      </c>
      <c r="E18" s="19" t="s">
        <v>123</v>
      </c>
      <c r="F18" s="15">
        <f>VLOOKUP(E:E,'15.05.2017'!E:F,2,FALSE)</f>
        <v>0</v>
      </c>
      <c r="G18" s="15" t="str">
        <f>VLOOKUP(E:E,'24.04.17'!E:G,3,FALSE)</f>
        <v>IOB-fähig seit 15.04.2016</v>
      </c>
      <c r="H18" s="19" t="s">
        <v>124</v>
      </c>
      <c r="I18" s="19" t="s">
        <v>5</v>
      </c>
      <c r="J18" s="19" t="s">
        <v>6</v>
      </c>
      <c r="K18" s="19" t="s">
        <v>16</v>
      </c>
      <c r="L18" s="19" t="s">
        <v>39</v>
      </c>
      <c r="M18" s="19" t="s">
        <v>125</v>
      </c>
      <c r="N18" s="19" t="s">
        <v>126</v>
      </c>
      <c r="O18" s="19" t="s">
        <v>127</v>
      </c>
      <c r="P18" s="19">
        <v>1500</v>
      </c>
      <c r="Q18" s="19">
        <v>0.01</v>
      </c>
      <c r="R18" s="19">
        <v>5</v>
      </c>
      <c r="S18" s="20">
        <v>3000000</v>
      </c>
      <c r="T18" s="21" t="s">
        <v>128</v>
      </c>
    </row>
    <row r="19" spans="2:20" ht="15.75" thickBot="1" x14ac:dyDescent="0.3">
      <c r="B19" s="18" t="s">
        <v>0</v>
      </c>
      <c r="C19" s="19" t="s">
        <v>99</v>
      </c>
      <c r="D19" s="19" t="s">
        <v>115</v>
      </c>
      <c r="E19" s="19" t="s">
        <v>116</v>
      </c>
      <c r="F19" s="15">
        <f>VLOOKUP(E:E,'15.05.2017'!E:F,2,FALSE)</f>
        <v>0</v>
      </c>
      <c r="G19" s="15" t="str">
        <f>VLOOKUP(E:E,'24.04.17'!E:G,3,FALSE)</f>
        <v>IOB-fähig seit 15.04.2016</v>
      </c>
      <c r="H19" s="19" t="s">
        <v>117</v>
      </c>
      <c r="I19" s="19" t="s">
        <v>5</v>
      </c>
      <c r="J19" s="19" t="s">
        <v>6</v>
      </c>
      <c r="K19" s="19" t="s">
        <v>16</v>
      </c>
      <c r="L19" s="19" t="s">
        <v>8</v>
      </c>
      <c r="M19" s="19" t="s">
        <v>118</v>
      </c>
      <c r="N19" s="19" t="s">
        <v>119</v>
      </c>
      <c r="O19" s="19" t="s">
        <v>120</v>
      </c>
      <c r="P19" s="19">
        <v>750</v>
      </c>
      <c r="Q19" s="19">
        <v>0.01</v>
      </c>
      <c r="R19" s="19">
        <v>5</v>
      </c>
      <c r="S19" s="20">
        <v>3000000</v>
      </c>
      <c r="T19" s="21" t="s">
        <v>121</v>
      </c>
    </row>
    <row r="20" spans="2:20" ht="15.75" thickBot="1" x14ac:dyDescent="0.3">
      <c r="B20" s="18" t="s">
        <v>0</v>
      </c>
      <c r="C20" s="19" t="s">
        <v>99</v>
      </c>
      <c r="D20" s="19" t="s">
        <v>108</v>
      </c>
      <c r="E20" s="19" t="s">
        <v>109</v>
      </c>
      <c r="F20" s="15">
        <f>VLOOKUP(E:E,'15.05.2017'!E:F,2,FALSE)</f>
        <v>0</v>
      </c>
      <c r="G20" s="15" t="str">
        <f>VLOOKUP(E:E,'24.04.17'!E:G,3,FALSE)</f>
        <v>IOB-fähig seit 15.04.2016</v>
      </c>
      <c r="H20" s="19" t="s">
        <v>110</v>
      </c>
      <c r="I20" s="19" t="s">
        <v>5</v>
      </c>
      <c r="J20" s="19" t="s">
        <v>6</v>
      </c>
      <c r="K20" s="19" t="s">
        <v>16</v>
      </c>
      <c r="L20" s="19" t="s">
        <v>8</v>
      </c>
      <c r="M20" s="19" t="s">
        <v>111</v>
      </c>
      <c r="N20" s="19" t="s">
        <v>112</v>
      </c>
      <c r="O20" s="19" t="s">
        <v>113</v>
      </c>
      <c r="P20" s="19">
        <v>5000</v>
      </c>
      <c r="Q20" s="19">
        <v>0.01</v>
      </c>
      <c r="R20" s="19">
        <v>5</v>
      </c>
      <c r="S20" s="20">
        <v>3000000</v>
      </c>
      <c r="T20" s="21" t="s">
        <v>114</v>
      </c>
    </row>
    <row r="21" spans="2:20" ht="15.75" thickBot="1" x14ac:dyDescent="0.3">
      <c r="B21" s="18" t="s">
        <v>0</v>
      </c>
      <c r="C21" s="19" t="s">
        <v>99</v>
      </c>
      <c r="D21" s="19" t="s">
        <v>100</v>
      </c>
      <c r="E21" s="19" t="s">
        <v>101</v>
      </c>
      <c r="F21" s="15">
        <f>VLOOKUP(E:E,'15.05.2017'!E:F,2,FALSE)</f>
        <v>0</v>
      </c>
      <c r="G21" s="15" t="str">
        <f>VLOOKUP(E:E,'24.04.17'!E:G,3,FALSE)</f>
        <v>in vorheriger Liste vorhanden!</v>
      </c>
      <c r="H21" s="19" t="s">
        <v>102</v>
      </c>
      <c r="I21" s="19" t="s">
        <v>5</v>
      </c>
      <c r="J21" s="19" t="s">
        <v>6</v>
      </c>
      <c r="K21" s="19" t="s">
        <v>16</v>
      </c>
      <c r="L21" s="19" t="s">
        <v>103</v>
      </c>
      <c r="M21" s="19" t="s">
        <v>104</v>
      </c>
      <c r="N21" s="19" t="s">
        <v>105</v>
      </c>
      <c r="O21" s="19" t="s">
        <v>106</v>
      </c>
      <c r="P21" s="19">
        <v>30000</v>
      </c>
      <c r="Q21" s="19">
        <v>0.01</v>
      </c>
      <c r="R21" s="19">
        <v>5</v>
      </c>
      <c r="S21" s="20">
        <v>3000000</v>
      </c>
      <c r="T21" s="21" t="s">
        <v>107</v>
      </c>
    </row>
    <row r="22" spans="2:20" ht="15.75" thickBot="1" x14ac:dyDescent="0.3">
      <c r="B22" s="18" t="s">
        <v>0</v>
      </c>
      <c r="C22" s="19" t="s">
        <v>150</v>
      </c>
      <c r="D22" s="19" t="s">
        <v>586</v>
      </c>
      <c r="E22" s="19" t="s">
        <v>587</v>
      </c>
      <c r="F22" s="15">
        <f>VLOOKUP(E:E,'15.05.2017'!E:F,2,FALSE)</f>
        <v>0</v>
      </c>
      <c r="G22" s="15" t="str">
        <f>VLOOKUP(E:E,'24.04.17'!E:G,3,FALSE)</f>
        <v>IOB-fähig seit 15.04.2016</v>
      </c>
      <c r="H22" s="19" t="s">
        <v>588</v>
      </c>
      <c r="I22" s="19" t="s">
        <v>5</v>
      </c>
      <c r="J22" s="19" t="s">
        <v>6</v>
      </c>
      <c r="K22" s="19" t="s">
        <v>16</v>
      </c>
      <c r="L22" s="19" t="s">
        <v>8</v>
      </c>
      <c r="M22" s="19" t="s">
        <v>589</v>
      </c>
      <c r="N22" s="19" t="s">
        <v>590</v>
      </c>
      <c r="O22" s="19" t="s">
        <v>113</v>
      </c>
      <c r="P22" s="19">
        <v>150000</v>
      </c>
      <c r="Q22" s="19">
        <v>0.01</v>
      </c>
      <c r="R22" s="19">
        <v>5</v>
      </c>
      <c r="S22" s="20">
        <v>3000000</v>
      </c>
      <c r="T22" s="21" t="s">
        <v>591</v>
      </c>
    </row>
    <row r="23" spans="2:20" ht="15.75" thickBot="1" x14ac:dyDescent="0.3">
      <c r="B23" s="18" t="s">
        <v>0</v>
      </c>
      <c r="C23" s="19" t="s">
        <v>150</v>
      </c>
      <c r="D23" s="19" t="s">
        <v>592</v>
      </c>
      <c r="E23" s="19" t="s">
        <v>593</v>
      </c>
      <c r="F23" s="15">
        <f>VLOOKUP(E:E,'15.05.2017'!E:F,2,FALSE)</f>
        <v>0</v>
      </c>
      <c r="G23" s="15" t="str">
        <f>VLOOKUP(E:E,'24.04.17'!E:G,3,FALSE)</f>
        <v>IOB-fähig seit 15.04.2016</v>
      </c>
      <c r="H23" s="19" t="s">
        <v>594</v>
      </c>
      <c r="I23" s="19" t="s">
        <v>5</v>
      </c>
      <c r="J23" s="19" t="s">
        <v>6</v>
      </c>
      <c r="K23" s="19" t="s">
        <v>16</v>
      </c>
      <c r="L23" s="19" t="s">
        <v>8</v>
      </c>
      <c r="M23" s="19" t="s">
        <v>595</v>
      </c>
      <c r="N23" s="19" t="s">
        <v>596</v>
      </c>
      <c r="O23" s="19" t="s">
        <v>597</v>
      </c>
      <c r="P23" s="19">
        <v>7500</v>
      </c>
      <c r="Q23" s="19">
        <v>0.01</v>
      </c>
      <c r="R23" s="19">
        <v>5</v>
      </c>
      <c r="S23" s="20">
        <v>3000000</v>
      </c>
      <c r="T23" s="21" t="s">
        <v>598</v>
      </c>
    </row>
    <row r="24" spans="2:20" ht="15.75" thickBot="1" x14ac:dyDescent="0.3">
      <c r="B24" s="18" t="s">
        <v>0</v>
      </c>
      <c r="C24" s="19" t="s">
        <v>150</v>
      </c>
      <c r="D24" s="19" t="s">
        <v>599</v>
      </c>
      <c r="E24" s="19" t="s">
        <v>600</v>
      </c>
      <c r="F24" s="15">
        <f>VLOOKUP(E:E,'15.05.2017'!E:F,2,FALSE)</f>
        <v>0</v>
      </c>
      <c r="G24" s="15" t="str">
        <f>VLOOKUP(E:E,'24.04.17'!E:G,3,FALSE)</f>
        <v>IOB-fähig seit 15.04.2016</v>
      </c>
      <c r="H24" s="19" t="s">
        <v>601</v>
      </c>
      <c r="I24" s="19" t="s">
        <v>5</v>
      </c>
      <c r="J24" s="19" t="s">
        <v>6</v>
      </c>
      <c r="K24" s="19" t="s">
        <v>16</v>
      </c>
      <c r="L24" s="19" t="s">
        <v>8</v>
      </c>
      <c r="M24" s="19" t="s">
        <v>602</v>
      </c>
      <c r="N24" s="19" t="s">
        <v>603</v>
      </c>
      <c r="O24" s="19" t="s">
        <v>604</v>
      </c>
      <c r="P24" s="19">
        <v>3000</v>
      </c>
      <c r="Q24" s="19">
        <v>0.01</v>
      </c>
      <c r="R24" s="19">
        <v>5</v>
      </c>
      <c r="S24" s="20">
        <v>3000000</v>
      </c>
      <c r="T24" s="21" t="s">
        <v>605</v>
      </c>
    </row>
    <row r="25" spans="2:20" ht="15.75" thickBot="1" x14ac:dyDescent="0.3">
      <c r="B25" s="18" t="s">
        <v>0</v>
      </c>
      <c r="C25" s="19" t="s">
        <v>150</v>
      </c>
      <c r="D25" s="19" t="s">
        <v>606</v>
      </c>
      <c r="E25" s="19" t="s">
        <v>607</v>
      </c>
      <c r="F25" s="15">
        <f>VLOOKUP(E:E,'15.05.2017'!E:F,2,FALSE)</f>
        <v>0</v>
      </c>
      <c r="G25" s="15" t="str">
        <f>VLOOKUP(E:E,'24.04.17'!E:G,3,FALSE)</f>
        <v>IOB-fähig seit 15.04.2016</v>
      </c>
      <c r="H25" s="19" t="s">
        <v>608</v>
      </c>
      <c r="I25" s="19" t="s">
        <v>5</v>
      </c>
      <c r="J25" s="19" t="s">
        <v>6</v>
      </c>
      <c r="K25" s="19" t="s">
        <v>16</v>
      </c>
      <c r="L25" s="19" t="s">
        <v>8</v>
      </c>
      <c r="M25" s="19" t="s">
        <v>609</v>
      </c>
      <c r="N25" s="19" t="s">
        <v>610</v>
      </c>
      <c r="O25" s="19" t="s">
        <v>611</v>
      </c>
      <c r="P25" s="19">
        <v>7500</v>
      </c>
      <c r="Q25" s="19">
        <v>0.01</v>
      </c>
      <c r="R25" s="19">
        <v>5</v>
      </c>
      <c r="S25" s="20">
        <v>3000000</v>
      </c>
      <c r="T25" s="21" t="s">
        <v>64</v>
      </c>
    </row>
    <row r="26" spans="2:20" ht="15.75" thickBot="1" x14ac:dyDescent="0.3">
      <c r="B26" s="18" t="s">
        <v>0</v>
      </c>
      <c r="C26" s="19" t="s">
        <v>150</v>
      </c>
      <c r="D26" s="19" t="s">
        <v>612</v>
      </c>
      <c r="E26" s="19" t="s">
        <v>613</v>
      </c>
      <c r="F26" s="15">
        <f>VLOOKUP(E:E,'15.05.2017'!E:F,2,FALSE)</f>
        <v>0</v>
      </c>
      <c r="G26" s="15" t="str">
        <f>VLOOKUP(E:E,'24.04.17'!E:G,3,FALSE)</f>
        <v>IOB-fähig seit 15.04.2016</v>
      </c>
      <c r="H26" s="19" t="s">
        <v>614</v>
      </c>
      <c r="I26" s="19" t="s">
        <v>5</v>
      </c>
      <c r="J26" s="19" t="s">
        <v>6</v>
      </c>
      <c r="K26" s="19" t="s">
        <v>16</v>
      </c>
      <c r="L26" s="19" t="s">
        <v>39</v>
      </c>
      <c r="M26" s="19" t="s">
        <v>615</v>
      </c>
      <c r="N26" s="19" t="s">
        <v>616</v>
      </c>
      <c r="O26" s="19" t="s">
        <v>617</v>
      </c>
      <c r="P26" s="19">
        <v>10000</v>
      </c>
      <c r="Q26" s="19">
        <v>0.01</v>
      </c>
      <c r="R26" s="19">
        <v>5</v>
      </c>
      <c r="S26" s="20">
        <v>3000000</v>
      </c>
      <c r="T26" s="21" t="s">
        <v>618</v>
      </c>
    </row>
    <row r="27" spans="2:20" ht="15.75" thickBot="1" x14ac:dyDescent="0.3">
      <c r="B27" s="18" t="s">
        <v>0</v>
      </c>
      <c r="C27" s="19" t="s">
        <v>150</v>
      </c>
      <c r="D27" s="19" t="s">
        <v>579</v>
      </c>
      <c r="E27" s="19" t="s">
        <v>580</v>
      </c>
      <c r="F27" s="15">
        <f>VLOOKUP(E:E,'15.05.2017'!E:F,2,FALSE)</f>
        <v>0</v>
      </c>
      <c r="G27" s="15" t="str">
        <f>VLOOKUP(E:E,'24.04.17'!E:G,3,FALSE)</f>
        <v>IOB-fähig seit 15.04.2016</v>
      </c>
      <c r="H27" s="19" t="s">
        <v>581</v>
      </c>
      <c r="I27" s="19" t="s">
        <v>5</v>
      </c>
      <c r="J27" s="19" t="s">
        <v>6</v>
      </c>
      <c r="K27" s="19" t="s">
        <v>7</v>
      </c>
      <c r="L27" s="19" t="s">
        <v>8</v>
      </c>
      <c r="M27" s="19" t="s">
        <v>582</v>
      </c>
      <c r="N27" s="19" t="s">
        <v>583</v>
      </c>
      <c r="O27" s="19" t="s">
        <v>584</v>
      </c>
      <c r="P27" s="19">
        <v>7500</v>
      </c>
      <c r="Q27" s="19">
        <v>0.01</v>
      </c>
      <c r="R27" s="19">
        <v>5</v>
      </c>
      <c r="S27" s="20">
        <v>3000000</v>
      </c>
      <c r="T27" s="21" t="s">
        <v>585</v>
      </c>
    </row>
    <row r="28" spans="2:20" ht="15.75" thickBot="1" x14ac:dyDescent="0.3">
      <c r="B28" s="18" t="s">
        <v>0</v>
      </c>
      <c r="C28" s="19" t="s">
        <v>150</v>
      </c>
      <c r="D28" s="19" t="s">
        <v>531</v>
      </c>
      <c r="E28" s="19" t="s">
        <v>532</v>
      </c>
      <c r="F28" s="15">
        <f>VLOOKUP(E:E,'15.05.2017'!E:F,2,FALSE)</f>
        <v>0</v>
      </c>
      <c r="G28" s="15" t="str">
        <f>VLOOKUP(E:E,'24.04.17'!E:G,3,FALSE)</f>
        <v>IOB-fähig seit 15.04.2016</v>
      </c>
      <c r="H28" s="19" t="s">
        <v>533</v>
      </c>
      <c r="I28" s="19" t="s">
        <v>5</v>
      </c>
      <c r="J28" s="19" t="s">
        <v>6</v>
      </c>
      <c r="K28" s="19" t="s">
        <v>16</v>
      </c>
      <c r="L28" s="19" t="s">
        <v>8</v>
      </c>
      <c r="M28" s="19" t="s">
        <v>534</v>
      </c>
      <c r="N28" s="19" t="s">
        <v>535</v>
      </c>
      <c r="O28" s="19" t="s">
        <v>536</v>
      </c>
      <c r="P28" s="19">
        <v>5000</v>
      </c>
      <c r="Q28" s="19">
        <v>0.01</v>
      </c>
      <c r="R28" s="19">
        <v>5</v>
      </c>
      <c r="S28" s="20">
        <v>3000000</v>
      </c>
      <c r="T28" s="21" t="s">
        <v>537</v>
      </c>
    </row>
    <row r="29" spans="2:20" ht="15.75" thickBot="1" x14ac:dyDescent="0.3">
      <c r="B29" s="18" t="s">
        <v>0</v>
      </c>
      <c r="C29" s="19" t="s">
        <v>150</v>
      </c>
      <c r="D29" s="19" t="s">
        <v>538</v>
      </c>
      <c r="E29" s="19" t="s">
        <v>539</v>
      </c>
      <c r="F29" s="15">
        <f>VLOOKUP(E:E,'15.05.2017'!E:F,2,FALSE)</f>
        <v>0</v>
      </c>
      <c r="G29" s="15" t="str">
        <f>VLOOKUP(E:E,'24.04.17'!E:G,3,FALSE)</f>
        <v>IOB-fähig seit 15.04.2016</v>
      </c>
      <c r="H29" s="19" t="s">
        <v>540</v>
      </c>
      <c r="I29" s="19" t="s">
        <v>5</v>
      </c>
      <c r="J29" s="19" t="s">
        <v>6</v>
      </c>
      <c r="K29" s="19" t="s">
        <v>16</v>
      </c>
      <c r="L29" s="19" t="s">
        <v>8</v>
      </c>
      <c r="M29" s="19" t="s">
        <v>541</v>
      </c>
      <c r="N29" s="19" t="s">
        <v>542</v>
      </c>
      <c r="O29" s="19" t="s">
        <v>543</v>
      </c>
      <c r="P29" s="19">
        <v>5000</v>
      </c>
      <c r="Q29" s="19">
        <v>0.01</v>
      </c>
      <c r="R29" s="19">
        <v>5</v>
      </c>
      <c r="S29" s="20">
        <v>3000000</v>
      </c>
      <c r="T29" s="21" t="s">
        <v>544</v>
      </c>
    </row>
    <row r="30" spans="2:20" ht="15.75" thickBot="1" x14ac:dyDescent="0.3">
      <c r="B30" s="18" t="s">
        <v>0</v>
      </c>
      <c r="C30" s="19" t="s">
        <v>150</v>
      </c>
      <c r="D30" s="19" t="s">
        <v>545</v>
      </c>
      <c r="E30" s="19" t="s">
        <v>546</v>
      </c>
      <c r="F30" s="15">
        <f>VLOOKUP(E:E,'15.05.2017'!E:F,2,FALSE)</f>
        <v>0</v>
      </c>
      <c r="G30" s="15" t="str">
        <f>VLOOKUP(E:E,'24.04.17'!E:G,3,FALSE)</f>
        <v>IOB-fähig seit 15.04.2016</v>
      </c>
      <c r="H30" s="19" t="s">
        <v>547</v>
      </c>
      <c r="I30" s="19" t="s">
        <v>5</v>
      </c>
      <c r="J30" s="19" t="s">
        <v>6</v>
      </c>
      <c r="K30" s="19" t="s">
        <v>53</v>
      </c>
      <c r="L30" s="19" t="s">
        <v>8</v>
      </c>
      <c r="M30" s="19" t="s">
        <v>548</v>
      </c>
      <c r="N30" s="19" t="s">
        <v>549</v>
      </c>
      <c r="O30" s="19" t="s">
        <v>550</v>
      </c>
      <c r="P30" s="19">
        <v>15000</v>
      </c>
      <c r="Q30" s="19">
        <v>0.01</v>
      </c>
      <c r="R30" s="19">
        <v>5</v>
      </c>
      <c r="S30" s="20">
        <v>3000000</v>
      </c>
      <c r="T30" s="21" t="s">
        <v>551</v>
      </c>
    </row>
    <row r="31" spans="2:20" ht="15.75" thickBot="1" x14ac:dyDescent="0.3">
      <c r="B31" s="18" t="s">
        <v>0</v>
      </c>
      <c r="C31" s="19" t="s">
        <v>150</v>
      </c>
      <c r="D31" s="19" t="s">
        <v>552</v>
      </c>
      <c r="E31" s="19" t="s">
        <v>553</v>
      </c>
      <c r="F31" s="15">
        <f>VLOOKUP(E:E,'15.05.2017'!E:F,2,FALSE)</f>
        <v>0</v>
      </c>
      <c r="G31" s="15" t="str">
        <f>VLOOKUP(E:E,'24.04.17'!E:G,3,FALSE)</f>
        <v>IOB-fähig seit 15.04.2016</v>
      </c>
      <c r="H31" s="19" t="s">
        <v>554</v>
      </c>
      <c r="I31" s="19" t="s">
        <v>5</v>
      </c>
      <c r="J31" s="19" t="s">
        <v>6</v>
      </c>
      <c r="K31" s="19" t="s">
        <v>16</v>
      </c>
      <c r="L31" s="19" t="s">
        <v>8</v>
      </c>
      <c r="M31" s="19" t="s">
        <v>555</v>
      </c>
      <c r="N31" s="19" t="s">
        <v>556</v>
      </c>
      <c r="O31" s="19" t="s">
        <v>557</v>
      </c>
      <c r="P31" s="19">
        <v>3000</v>
      </c>
      <c r="Q31" s="19">
        <v>0.01</v>
      </c>
      <c r="R31" s="19">
        <v>5</v>
      </c>
      <c r="S31" s="20">
        <v>3000000</v>
      </c>
      <c r="T31" s="21" t="s">
        <v>558</v>
      </c>
    </row>
    <row r="32" spans="2:20" ht="15.75" thickBot="1" x14ac:dyDescent="0.3">
      <c r="B32" s="18" t="s">
        <v>0</v>
      </c>
      <c r="C32" s="19" t="s">
        <v>150</v>
      </c>
      <c r="D32" s="19" t="s">
        <v>559</v>
      </c>
      <c r="E32" s="19" t="s">
        <v>560</v>
      </c>
      <c r="F32" s="15">
        <f>VLOOKUP(E:E,'15.05.2017'!E:F,2,FALSE)</f>
        <v>0</v>
      </c>
      <c r="G32" s="15" t="str">
        <f>VLOOKUP(E:E,'24.04.17'!E:G,3,FALSE)</f>
        <v>IOB-fähig seit 15.04.2016</v>
      </c>
      <c r="H32" s="19" t="s">
        <v>561</v>
      </c>
      <c r="I32" s="19" t="s">
        <v>5</v>
      </c>
      <c r="J32" s="19" t="s">
        <v>6</v>
      </c>
      <c r="K32" s="19" t="s">
        <v>16</v>
      </c>
      <c r="L32" s="19" t="s">
        <v>8</v>
      </c>
      <c r="M32" s="19" t="s">
        <v>562</v>
      </c>
      <c r="N32" s="19" t="s">
        <v>563</v>
      </c>
      <c r="O32" s="19" t="s">
        <v>564</v>
      </c>
      <c r="P32" s="19">
        <v>20000</v>
      </c>
      <c r="Q32" s="19">
        <v>0.01</v>
      </c>
      <c r="R32" s="19">
        <v>5</v>
      </c>
      <c r="S32" s="20">
        <v>3000000</v>
      </c>
      <c r="T32" s="21" t="s">
        <v>565</v>
      </c>
    </row>
    <row r="33" spans="2:20" ht="15.75" thickBot="1" x14ac:dyDescent="0.3">
      <c r="B33" s="18" t="s">
        <v>0</v>
      </c>
      <c r="C33" s="19" t="s">
        <v>150</v>
      </c>
      <c r="D33" s="19" t="s">
        <v>566</v>
      </c>
      <c r="E33" s="19" t="s">
        <v>567</v>
      </c>
      <c r="F33" s="15">
        <f>VLOOKUP(E:E,'15.05.2017'!E:F,2,FALSE)</f>
        <v>0</v>
      </c>
      <c r="G33" s="15" t="str">
        <f>VLOOKUP(E:E,'24.04.17'!E:G,3,FALSE)</f>
        <v>IOB-fähig seit 15.04.2016</v>
      </c>
      <c r="H33" s="19" t="s">
        <v>568</v>
      </c>
      <c r="I33" s="19" t="s">
        <v>5</v>
      </c>
      <c r="J33" s="19" t="s">
        <v>6</v>
      </c>
      <c r="K33" s="19" t="s">
        <v>16</v>
      </c>
      <c r="L33" s="19" t="s">
        <v>8</v>
      </c>
      <c r="M33" s="19" t="s">
        <v>569</v>
      </c>
      <c r="N33" s="19" t="s">
        <v>570</v>
      </c>
      <c r="O33" s="19" t="s">
        <v>571</v>
      </c>
      <c r="P33" s="19">
        <v>3000</v>
      </c>
      <c r="Q33" s="19">
        <v>0.01</v>
      </c>
      <c r="R33" s="19">
        <v>5</v>
      </c>
      <c r="S33" s="20">
        <v>3000000</v>
      </c>
      <c r="T33" s="21" t="s">
        <v>572</v>
      </c>
    </row>
    <row r="34" spans="2:20" ht="15.75" thickBot="1" x14ac:dyDescent="0.3">
      <c r="B34" s="18" t="s">
        <v>0</v>
      </c>
      <c r="C34" s="19" t="s">
        <v>150</v>
      </c>
      <c r="D34" s="19" t="s">
        <v>573</v>
      </c>
      <c r="E34" s="19" t="s">
        <v>574</v>
      </c>
      <c r="F34" s="15">
        <f>VLOOKUP(E:E,'15.05.2017'!E:F,2,FALSE)</f>
        <v>0</v>
      </c>
      <c r="G34" s="15" t="str">
        <f>VLOOKUP(E:E,'24.04.17'!E:G,3,FALSE)</f>
        <v>IOB-fähig seit 15.04.2016</v>
      </c>
      <c r="H34" s="19" t="s">
        <v>575</v>
      </c>
      <c r="I34" s="19" t="s">
        <v>5</v>
      </c>
      <c r="J34" s="19" t="s">
        <v>6</v>
      </c>
      <c r="K34" s="19" t="s">
        <v>16</v>
      </c>
      <c r="L34" s="19" t="s">
        <v>39</v>
      </c>
      <c r="M34" s="19" t="s">
        <v>576</v>
      </c>
      <c r="N34" s="19" t="s">
        <v>577</v>
      </c>
      <c r="O34" s="19" t="s">
        <v>578</v>
      </c>
      <c r="P34" s="19">
        <v>3000</v>
      </c>
      <c r="Q34" s="19">
        <v>0.01</v>
      </c>
      <c r="R34" s="19">
        <v>5</v>
      </c>
      <c r="S34" s="20">
        <v>3000000</v>
      </c>
      <c r="T34" s="21" t="s">
        <v>64</v>
      </c>
    </row>
    <row r="35" spans="2:20" ht="15.75" thickBot="1" x14ac:dyDescent="0.3">
      <c r="B35" s="18" t="s">
        <v>0</v>
      </c>
      <c r="C35" s="19" t="s">
        <v>150</v>
      </c>
      <c r="D35" s="19" t="s">
        <v>517</v>
      </c>
      <c r="E35" s="19" t="s">
        <v>518</v>
      </c>
      <c r="F35" s="15" t="e">
        <f>VLOOKUP(E:E,'15.05.2017'!E:F,2,FALSE)</f>
        <v>#N/A</v>
      </c>
      <c r="G35" s="15" t="str">
        <f>VLOOKUP(E:E,'24.04.17'!E:G,3,FALSE)</f>
        <v>IOB-fähig seit 15.04.2016</v>
      </c>
      <c r="H35" s="19" t="s">
        <v>519</v>
      </c>
      <c r="I35" s="19" t="s">
        <v>5</v>
      </c>
      <c r="J35" s="19" t="s">
        <v>6</v>
      </c>
      <c r="K35" s="19" t="s">
        <v>16</v>
      </c>
      <c r="L35" s="19" t="s">
        <v>8</v>
      </c>
      <c r="M35" s="19" t="s">
        <v>520</v>
      </c>
      <c r="N35" s="19" t="s">
        <v>521</v>
      </c>
      <c r="O35" s="19" t="s">
        <v>522</v>
      </c>
      <c r="P35" s="19">
        <v>3000</v>
      </c>
      <c r="Q35" s="19">
        <v>0.01</v>
      </c>
      <c r="R35" s="19">
        <v>5</v>
      </c>
      <c r="S35" s="20">
        <v>3000000</v>
      </c>
      <c r="T35" s="21" t="s">
        <v>523</v>
      </c>
    </row>
    <row r="36" spans="2:20" ht="15.75" thickBot="1" x14ac:dyDescent="0.3">
      <c r="B36" s="18" t="s">
        <v>0</v>
      </c>
      <c r="C36" s="19" t="s">
        <v>150</v>
      </c>
      <c r="D36" s="19" t="s">
        <v>524</v>
      </c>
      <c r="E36" s="19" t="s">
        <v>525</v>
      </c>
      <c r="F36" s="15">
        <f>VLOOKUP(E:E,'15.05.2017'!E:F,2,FALSE)</f>
        <v>0</v>
      </c>
      <c r="G36" s="15" t="str">
        <f>VLOOKUP(E:E,'24.04.17'!E:G,3,FALSE)</f>
        <v>IOB-fähig seit 15.04.2016</v>
      </c>
      <c r="H36" s="19" t="s">
        <v>526</v>
      </c>
      <c r="I36" s="19" t="s">
        <v>5</v>
      </c>
      <c r="J36" s="19" t="s">
        <v>6</v>
      </c>
      <c r="K36" s="19" t="s">
        <v>16</v>
      </c>
      <c r="L36" s="19" t="s">
        <v>8</v>
      </c>
      <c r="M36" s="19" t="s">
        <v>527</v>
      </c>
      <c r="N36" s="19" t="s">
        <v>528</v>
      </c>
      <c r="O36" s="19" t="s">
        <v>529</v>
      </c>
      <c r="P36" s="19">
        <v>3000</v>
      </c>
      <c r="Q36" s="19">
        <v>0.01</v>
      </c>
      <c r="R36" s="19">
        <v>5</v>
      </c>
      <c r="S36" s="20">
        <v>3000000</v>
      </c>
      <c r="T36" s="21" t="s">
        <v>530</v>
      </c>
    </row>
    <row r="37" spans="2:20" ht="15.75" thickBot="1" x14ac:dyDescent="0.3">
      <c r="B37" s="18" t="s">
        <v>0</v>
      </c>
      <c r="C37" s="19" t="s">
        <v>150</v>
      </c>
      <c r="D37" s="19" t="s">
        <v>483</v>
      </c>
      <c r="E37" s="19" t="s">
        <v>484</v>
      </c>
      <c r="F37" s="15">
        <f>VLOOKUP(E:E,'15.05.2017'!E:F,2,FALSE)</f>
        <v>0</v>
      </c>
      <c r="G37" s="15" t="str">
        <f>VLOOKUP(E:E,'24.04.17'!E:G,3,FALSE)</f>
        <v>IOB-fähig seit 15.04.2016</v>
      </c>
      <c r="H37" s="19" t="s">
        <v>485</v>
      </c>
      <c r="I37" s="19" t="s">
        <v>5</v>
      </c>
      <c r="J37" s="19" t="s">
        <v>6</v>
      </c>
      <c r="K37" s="19" t="s">
        <v>53</v>
      </c>
      <c r="L37" s="19" t="s">
        <v>8</v>
      </c>
      <c r="M37" s="19" t="s">
        <v>486</v>
      </c>
      <c r="N37" s="19" t="s">
        <v>487</v>
      </c>
      <c r="O37" s="19" t="s">
        <v>488</v>
      </c>
      <c r="P37" s="19">
        <v>200</v>
      </c>
      <c r="Q37" s="19">
        <v>0.01</v>
      </c>
      <c r="R37" s="19">
        <v>5</v>
      </c>
      <c r="S37" s="20">
        <v>3000000</v>
      </c>
      <c r="T37" s="21" t="s">
        <v>489</v>
      </c>
    </row>
    <row r="38" spans="2:20" ht="15.75" thickBot="1" x14ac:dyDescent="0.3">
      <c r="B38" s="18" t="s">
        <v>0</v>
      </c>
      <c r="C38" s="19" t="s">
        <v>150</v>
      </c>
      <c r="D38" s="19" t="s">
        <v>490</v>
      </c>
      <c r="E38" s="19" t="s">
        <v>491</v>
      </c>
      <c r="F38" s="15">
        <f>VLOOKUP(E:E,'15.05.2017'!E:F,2,FALSE)</f>
        <v>0</v>
      </c>
      <c r="G38" s="15" t="str">
        <f>VLOOKUP(E:E,'24.04.17'!E:G,3,FALSE)</f>
        <v>IOB-fähig seit 15.04.2016</v>
      </c>
      <c r="H38" s="19" t="s">
        <v>492</v>
      </c>
      <c r="I38" s="19" t="s">
        <v>5</v>
      </c>
      <c r="J38" s="19" t="s">
        <v>6</v>
      </c>
      <c r="K38" s="19" t="s">
        <v>16</v>
      </c>
      <c r="L38" s="19" t="s">
        <v>8</v>
      </c>
      <c r="M38" s="19" t="s">
        <v>493</v>
      </c>
      <c r="N38" s="19" t="s">
        <v>494</v>
      </c>
      <c r="O38" s="19" t="s">
        <v>495</v>
      </c>
      <c r="P38" s="19">
        <v>1500</v>
      </c>
      <c r="Q38" s="19">
        <v>0.01</v>
      </c>
      <c r="R38" s="19">
        <v>5</v>
      </c>
      <c r="S38" s="20">
        <v>3000000</v>
      </c>
      <c r="T38" s="21" t="s">
        <v>496</v>
      </c>
    </row>
    <row r="39" spans="2:20" ht="15.75" thickBot="1" x14ac:dyDescent="0.3">
      <c r="B39" s="18" t="s">
        <v>0</v>
      </c>
      <c r="C39" s="19" t="s">
        <v>150</v>
      </c>
      <c r="D39" s="19" t="s">
        <v>497</v>
      </c>
      <c r="E39" s="19" t="s">
        <v>498</v>
      </c>
      <c r="F39" s="15">
        <f>VLOOKUP(E:E,'15.05.2017'!E:F,2,FALSE)</f>
        <v>0</v>
      </c>
      <c r="G39" s="15" t="str">
        <f>VLOOKUP(E:E,'24.04.17'!E:G,3,FALSE)</f>
        <v>IOB-fähig seit 15.04.2016</v>
      </c>
      <c r="H39" s="19" t="s">
        <v>499</v>
      </c>
      <c r="I39" s="19" t="s">
        <v>5</v>
      </c>
      <c r="J39" s="19" t="s">
        <v>6</v>
      </c>
      <c r="K39" s="19" t="s">
        <v>16</v>
      </c>
      <c r="L39" s="19" t="s">
        <v>8</v>
      </c>
      <c r="M39" s="19" t="s">
        <v>500</v>
      </c>
      <c r="N39" s="19" t="s">
        <v>501</v>
      </c>
      <c r="O39" s="19" t="s">
        <v>502</v>
      </c>
      <c r="P39" s="19">
        <v>2000</v>
      </c>
      <c r="Q39" s="19">
        <v>0.01</v>
      </c>
      <c r="R39" s="19">
        <v>5</v>
      </c>
      <c r="S39" s="20">
        <v>3000000</v>
      </c>
      <c r="T39" s="21" t="s">
        <v>393</v>
      </c>
    </row>
    <row r="40" spans="2:20" ht="15.75" thickBot="1" x14ac:dyDescent="0.3">
      <c r="B40" s="18" t="s">
        <v>0</v>
      </c>
      <c r="C40" s="19" t="s">
        <v>150</v>
      </c>
      <c r="D40" s="19" t="s">
        <v>503</v>
      </c>
      <c r="E40" s="19" t="s">
        <v>504</v>
      </c>
      <c r="F40" s="15">
        <f>VLOOKUP(E:E,'15.05.2017'!E:F,2,FALSE)</f>
        <v>0</v>
      </c>
      <c r="G40" s="15" t="str">
        <f>VLOOKUP(E:E,'24.04.17'!E:G,3,FALSE)</f>
        <v>IOB-fähig seit 15.04.2016</v>
      </c>
      <c r="H40" s="19" t="s">
        <v>505</v>
      </c>
      <c r="I40" s="19" t="s">
        <v>5</v>
      </c>
      <c r="J40" s="19" t="s">
        <v>6</v>
      </c>
      <c r="K40" s="19" t="s">
        <v>53</v>
      </c>
      <c r="L40" s="19" t="s">
        <v>8</v>
      </c>
      <c r="M40" s="19" t="s">
        <v>506</v>
      </c>
      <c r="N40" s="19" t="s">
        <v>507</v>
      </c>
      <c r="O40" s="19" t="s">
        <v>508</v>
      </c>
      <c r="P40" s="19">
        <v>5000</v>
      </c>
      <c r="Q40" s="19">
        <v>0.01</v>
      </c>
      <c r="R40" s="19">
        <v>5</v>
      </c>
      <c r="S40" s="20">
        <v>3000000</v>
      </c>
      <c r="T40" s="21" t="s">
        <v>509</v>
      </c>
    </row>
    <row r="41" spans="2:20" ht="15.75" thickBot="1" x14ac:dyDescent="0.3">
      <c r="B41" s="18" t="s">
        <v>0</v>
      </c>
      <c r="C41" s="19" t="s">
        <v>150</v>
      </c>
      <c r="D41" s="19" t="s">
        <v>510</v>
      </c>
      <c r="E41" s="19" t="s">
        <v>511</v>
      </c>
      <c r="F41" s="15">
        <f>VLOOKUP(E:E,'15.05.2017'!E:F,2,FALSE)</f>
        <v>0</v>
      </c>
      <c r="G41" s="15" t="str">
        <f>VLOOKUP(E:E,'24.04.17'!E:G,3,FALSE)</f>
        <v>IOB-fähig seit 15.04.2016</v>
      </c>
      <c r="H41" s="19" t="s">
        <v>512</v>
      </c>
      <c r="I41" s="19" t="s">
        <v>5</v>
      </c>
      <c r="J41" s="19" t="s">
        <v>6</v>
      </c>
      <c r="K41" s="19" t="s">
        <v>16</v>
      </c>
      <c r="L41" s="19" t="s">
        <v>8</v>
      </c>
      <c r="M41" s="19" t="s">
        <v>513</v>
      </c>
      <c r="N41" s="19" t="s">
        <v>514</v>
      </c>
      <c r="O41" s="19" t="s">
        <v>515</v>
      </c>
      <c r="P41" s="19">
        <v>7500</v>
      </c>
      <c r="Q41" s="19">
        <v>0.01</v>
      </c>
      <c r="R41" s="19">
        <v>5</v>
      </c>
      <c r="S41" s="20">
        <v>3000000</v>
      </c>
      <c r="T41" s="21" t="s">
        <v>516</v>
      </c>
    </row>
    <row r="42" spans="2:20" ht="15.75" thickBot="1" x14ac:dyDescent="0.3">
      <c r="B42" s="18" t="s">
        <v>0</v>
      </c>
      <c r="C42" s="19" t="s">
        <v>150</v>
      </c>
      <c r="D42" s="19" t="s">
        <v>57</v>
      </c>
      <c r="E42" s="19" t="s">
        <v>471</v>
      </c>
      <c r="F42" s="15">
        <f>VLOOKUP(E:E,'15.05.2017'!E:F,2,FALSE)</f>
        <v>0</v>
      </c>
      <c r="G42" s="15" t="str">
        <f>VLOOKUP(E:E,'24.04.17'!E:G,3,FALSE)</f>
        <v>IOB-fähig seit 15.04.2016</v>
      </c>
      <c r="H42" s="19" t="s">
        <v>472</v>
      </c>
      <c r="I42" s="19" t="s">
        <v>5</v>
      </c>
      <c r="J42" s="19" t="s">
        <v>6</v>
      </c>
      <c r="K42" s="19" t="s">
        <v>53</v>
      </c>
      <c r="L42" s="19" t="s">
        <v>39</v>
      </c>
      <c r="M42" s="19" t="s">
        <v>473</v>
      </c>
      <c r="N42" s="19" t="s">
        <v>474</v>
      </c>
      <c r="O42" s="19" t="s">
        <v>475</v>
      </c>
      <c r="P42" s="19">
        <v>30</v>
      </c>
      <c r="Q42" s="19">
        <v>0.01</v>
      </c>
      <c r="R42" s="19">
        <v>5</v>
      </c>
      <c r="S42" s="20">
        <v>3000000</v>
      </c>
      <c r="T42" s="21" t="s">
        <v>64</v>
      </c>
    </row>
    <row r="43" spans="2:20" ht="15.75" thickBot="1" x14ac:dyDescent="0.3">
      <c r="B43" s="18" t="s">
        <v>0</v>
      </c>
      <c r="C43" s="19" t="s">
        <v>150</v>
      </c>
      <c r="D43" s="19" t="s">
        <v>476</v>
      </c>
      <c r="E43" s="19" t="s">
        <v>477</v>
      </c>
      <c r="F43" s="15">
        <f>VLOOKUP(E:E,'15.05.2017'!E:F,2,FALSE)</f>
        <v>0</v>
      </c>
      <c r="G43" s="15" t="str">
        <f>VLOOKUP(E:E,'24.04.17'!E:G,3,FALSE)</f>
        <v>IOB-fähig seit 15.04.2016</v>
      </c>
      <c r="H43" s="19" t="s">
        <v>478</v>
      </c>
      <c r="I43" s="19" t="s">
        <v>5</v>
      </c>
      <c r="J43" s="19" t="s">
        <v>6</v>
      </c>
      <c r="K43" s="19" t="s">
        <v>53</v>
      </c>
      <c r="L43" s="19" t="s">
        <v>8</v>
      </c>
      <c r="M43" s="19" t="s">
        <v>479</v>
      </c>
      <c r="N43" s="19" t="s">
        <v>480</v>
      </c>
      <c r="O43" s="19" t="s">
        <v>481</v>
      </c>
      <c r="P43" s="19">
        <v>2000</v>
      </c>
      <c r="Q43" s="19">
        <v>0.01</v>
      </c>
      <c r="R43" s="19">
        <v>5</v>
      </c>
      <c r="S43" s="20">
        <v>3000000</v>
      </c>
      <c r="T43" s="21" t="s">
        <v>482</v>
      </c>
    </row>
    <row r="44" spans="2:20" ht="15.75" thickBot="1" x14ac:dyDescent="0.3">
      <c r="B44" s="18" t="s">
        <v>0</v>
      </c>
      <c r="C44" s="19" t="s">
        <v>150</v>
      </c>
      <c r="D44" s="19" t="s">
        <v>464</v>
      </c>
      <c r="E44" s="19" t="s">
        <v>465</v>
      </c>
      <c r="F44" s="15">
        <f>VLOOKUP(E:E,'15.05.2017'!E:F,2,FALSE)</f>
        <v>0</v>
      </c>
      <c r="G44" s="15" t="str">
        <f>VLOOKUP(E:E,'24.04.17'!E:G,3,FALSE)</f>
        <v>IOB-fähig seit 15.04.2016</v>
      </c>
      <c r="H44" s="19" t="s">
        <v>466</v>
      </c>
      <c r="I44" s="19" t="s">
        <v>5</v>
      </c>
      <c r="J44" s="19" t="s">
        <v>6</v>
      </c>
      <c r="K44" s="19" t="s">
        <v>16</v>
      </c>
      <c r="L44" s="19" t="s">
        <v>8</v>
      </c>
      <c r="M44" s="19" t="s">
        <v>467</v>
      </c>
      <c r="N44" s="19" t="s">
        <v>468</v>
      </c>
      <c r="O44" s="19" t="s">
        <v>469</v>
      </c>
      <c r="P44" s="19">
        <v>5000</v>
      </c>
      <c r="Q44" s="19">
        <v>0.01</v>
      </c>
      <c r="R44" s="19">
        <v>5</v>
      </c>
      <c r="S44" s="20">
        <v>3000000</v>
      </c>
      <c r="T44" s="21" t="s">
        <v>470</v>
      </c>
    </row>
    <row r="45" spans="2:20" ht="15.75" thickBot="1" x14ac:dyDescent="0.3">
      <c r="B45" s="18" t="s">
        <v>0</v>
      </c>
      <c r="C45" s="19" t="s">
        <v>150</v>
      </c>
      <c r="D45" s="19" t="s">
        <v>457</v>
      </c>
      <c r="E45" s="19" t="s">
        <v>458</v>
      </c>
      <c r="F45" s="15">
        <f>VLOOKUP(E:E,'15.05.2017'!E:F,2,FALSE)</f>
        <v>0</v>
      </c>
      <c r="G45" s="15" t="str">
        <f>VLOOKUP(E:E,'24.04.17'!E:G,3,FALSE)</f>
        <v>IOB-fähig seit 15.04.2016</v>
      </c>
      <c r="H45" s="19" t="s">
        <v>459</v>
      </c>
      <c r="I45" s="19" t="s">
        <v>5</v>
      </c>
      <c r="J45" s="19" t="s">
        <v>6</v>
      </c>
      <c r="K45" s="19" t="s">
        <v>16</v>
      </c>
      <c r="L45" s="19" t="s">
        <v>8</v>
      </c>
      <c r="M45" s="19" t="s">
        <v>460</v>
      </c>
      <c r="N45" s="19" t="s">
        <v>461</v>
      </c>
      <c r="O45" s="19" t="s">
        <v>462</v>
      </c>
      <c r="P45" s="19">
        <v>10000</v>
      </c>
      <c r="Q45" s="19">
        <v>0.01</v>
      </c>
      <c r="R45" s="19">
        <v>5</v>
      </c>
      <c r="S45" s="20">
        <v>3000000</v>
      </c>
      <c r="T45" s="21" t="s">
        <v>463</v>
      </c>
    </row>
    <row r="46" spans="2:20" ht="15.75" thickBot="1" x14ac:dyDescent="0.3">
      <c r="B46" s="18" t="s">
        <v>0</v>
      </c>
      <c r="C46" s="19" t="s">
        <v>150</v>
      </c>
      <c r="D46" s="19" t="s">
        <v>450</v>
      </c>
      <c r="E46" s="19" t="s">
        <v>451</v>
      </c>
      <c r="F46" s="15">
        <f>VLOOKUP(E:E,'15.05.2017'!E:F,2,FALSE)</f>
        <v>0</v>
      </c>
      <c r="G46" s="15" t="str">
        <f>VLOOKUP(E:E,'24.04.17'!E:G,3,FALSE)</f>
        <v>IOB-fähig seit 15.04.2016</v>
      </c>
      <c r="H46" s="19" t="s">
        <v>452</v>
      </c>
      <c r="I46" s="19" t="s">
        <v>5</v>
      </c>
      <c r="J46" s="19" t="s">
        <v>6</v>
      </c>
      <c r="K46" s="19" t="s">
        <v>53</v>
      </c>
      <c r="L46" s="19" t="s">
        <v>8</v>
      </c>
      <c r="M46" s="19" t="s">
        <v>453</v>
      </c>
      <c r="N46" s="19" t="s">
        <v>454</v>
      </c>
      <c r="O46" s="19" t="s">
        <v>455</v>
      </c>
      <c r="P46" s="19">
        <v>1000</v>
      </c>
      <c r="Q46" s="19">
        <v>0.01</v>
      </c>
      <c r="R46" s="19">
        <v>5</v>
      </c>
      <c r="S46" s="20">
        <v>3000000</v>
      </c>
      <c r="T46" s="21" t="s">
        <v>456</v>
      </c>
    </row>
    <row r="47" spans="2:20" ht="15.75" thickBot="1" x14ac:dyDescent="0.3">
      <c r="B47" s="18" t="s">
        <v>0</v>
      </c>
      <c r="C47" s="19" t="s">
        <v>150</v>
      </c>
      <c r="D47" s="19" t="s">
        <v>443</v>
      </c>
      <c r="E47" s="19" t="s">
        <v>444</v>
      </c>
      <c r="F47" s="15">
        <f>VLOOKUP(E:E,'15.05.2017'!E:F,2,FALSE)</f>
        <v>0</v>
      </c>
      <c r="G47" s="15" t="str">
        <f>VLOOKUP(E:E,'24.04.17'!E:G,3,FALSE)</f>
        <v>IOB-fähig seit 15.04.2016</v>
      </c>
      <c r="H47" s="19" t="s">
        <v>445</v>
      </c>
      <c r="I47" s="19" t="s">
        <v>5</v>
      </c>
      <c r="J47" s="19" t="s">
        <v>6</v>
      </c>
      <c r="K47" s="19" t="s">
        <v>16</v>
      </c>
      <c r="L47" s="19" t="s">
        <v>39</v>
      </c>
      <c r="M47" s="19" t="s">
        <v>446</v>
      </c>
      <c r="N47" s="19" t="s">
        <v>447</v>
      </c>
      <c r="O47" s="19" t="s">
        <v>448</v>
      </c>
      <c r="P47" s="19">
        <v>750</v>
      </c>
      <c r="Q47" s="19">
        <v>0.01</v>
      </c>
      <c r="R47" s="19">
        <v>5</v>
      </c>
      <c r="S47" s="20">
        <v>3000000</v>
      </c>
      <c r="T47" s="21" t="s">
        <v>449</v>
      </c>
    </row>
    <row r="48" spans="2:20" ht="15.75" thickBot="1" x14ac:dyDescent="0.3">
      <c r="B48" s="18" t="s">
        <v>0</v>
      </c>
      <c r="C48" s="19" t="s">
        <v>150</v>
      </c>
      <c r="D48" s="19" t="s">
        <v>429</v>
      </c>
      <c r="E48" s="19" t="s">
        <v>430</v>
      </c>
      <c r="F48" s="15">
        <f>VLOOKUP(E:E,'15.05.2017'!E:F,2,FALSE)</f>
        <v>0</v>
      </c>
      <c r="G48" s="15" t="str">
        <f>VLOOKUP(E:E,'24.04.17'!E:G,3,FALSE)</f>
        <v>IOB-fähig seit 15.04.2016</v>
      </c>
      <c r="H48" s="19" t="s">
        <v>431</v>
      </c>
      <c r="I48" s="19" t="s">
        <v>5</v>
      </c>
      <c r="J48" s="19" t="s">
        <v>6</v>
      </c>
      <c r="K48" s="19" t="s">
        <v>16</v>
      </c>
      <c r="L48" s="19" t="s">
        <v>8</v>
      </c>
      <c r="M48" s="19" t="s">
        <v>432</v>
      </c>
      <c r="N48" s="19" t="s">
        <v>433</v>
      </c>
      <c r="O48" s="19" t="s">
        <v>434</v>
      </c>
      <c r="P48" s="19">
        <v>7500</v>
      </c>
      <c r="Q48" s="19">
        <v>0.01</v>
      </c>
      <c r="R48" s="19">
        <v>5</v>
      </c>
      <c r="S48" s="20">
        <v>3000000</v>
      </c>
      <c r="T48" s="21" t="s">
        <v>435</v>
      </c>
    </row>
    <row r="49" spans="2:20" ht="15.75" thickBot="1" x14ac:dyDescent="0.3">
      <c r="B49" s="18" t="s">
        <v>0</v>
      </c>
      <c r="C49" s="19" t="s">
        <v>150</v>
      </c>
      <c r="D49" s="19" t="s">
        <v>436</v>
      </c>
      <c r="E49" s="19" t="s">
        <v>437</v>
      </c>
      <c r="F49" s="15">
        <f>VLOOKUP(E:E,'15.05.2017'!E:F,2,FALSE)</f>
        <v>0</v>
      </c>
      <c r="G49" s="15" t="str">
        <f>VLOOKUP(E:E,'24.04.17'!E:G,3,FALSE)</f>
        <v>IOB-fähig seit 15.04.2016</v>
      </c>
      <c r="H49" s="19" t="s">
        <v>438</v>
      </c>
      <c r="I49" s="19" t="s">
        <v>5</v>
      </c>
      <c r="J49" s="19" t="s">
        <v>6</v>
      </c>
      <c r="K49" s="19" t="s">
        <v>16</v>
      </c>
      <c r="L49" s="19" t="s">
        <v>8</v>
      </c>
      <c r="M49" s="19" t="s">
        <v>439</v>
      </c>
      <c r="N49" s="19" t="s">
        <v>440</v>
      </c>
      <c r="O49" s="19" t="s">
        <v>441</v>
      </c>
      <c r="P49" s="19">
        <v>150000</v>
      </c>
      <c r="Q49" s="19">
        <v>0.01</v>
      </c>
      <c r="R49" s="19">
        <v>5</v>
      </c>
      <c r="S49" s="20">
        <v>3000000</v>
      </c>
      <c r="T49" s="21" t="s">
        <v>442</v>
      </c>
    </row>
    <row r="50" spans="2:20" ht="15.75" thickBot="1" x14ac:dyDescent="0.3">
      <c r="B50" s="18" t="s">
        <v>0</v>
      </c>
      <c r="C50" s="19" t="s">
        <v>150</v>
      </c>
      <c r="D50" s="19" t="s">
        <v>422</v>
      </c>
      <c r="E50" s="19" t="s">
        <v>423</v>
      </c>
      <c r="F50" s="15">
        <f>VLOOKUP(E:E,'15.05.2017'!E:F,2,FALSE)</f>
        <v>0</v>
      </c>
      <c r="G50" s="15" t="str">
        <f>VLOOKUP(E:E,'24.04.17'!E:G,3,FALSE)</f>
        <v>IOB-fähig seit 15.04.2016</v>
      </c>
      <c r="H50" s="19" t="s">
        <v>424</v>
      </c>
      <c r="I50" s="19" t="s">
        <v>5</v>
      </c>
      <c r="J50" s="19" t="s">
        <v>6</v>
      </c>
      <c r="K50" s="19" t="s">
        <v>16</v>
      </c>
      <c r="L50" s="19" t="s">
        <v>8</v>
      </c>
      <c r="M50" s="19" t="s">
        <v>425</v>
      </c>
      <c r="N50" s="19" t="s">
        <v>426</v>
      </c>
      <c r="O50" s="19" t="s">
        <v>427</v>
      </c>
      <c r="P50" s="19">
        <v>1000</v>
      </c>
      <c r="Q50" s="19">
        <v>0.01</v>
      </c>
      <c r="R50" s="19">
        <v>5</v>
      </c>
      <c r="S50" s="20">
        <v>3000000</v>
      </c>
      <c r="T50" s="21" t="s">
        <v>428</v>
      </c>
    </row>
    <row r="51" spans="2:20" ht="15.75" thickBot="1" x14ac:dyDescent="0.3">
      <c r="B51" s="18" t="s">
        <v>0</v>
      </c>
      <c r="C51" s="19" t="s">
        <v>150</v>
      </c>
      <c r="D51" s="19" t="s">
        <v>408</v>
      </c>
      <c r="E51" s="19" t="s">
        <v>409</v>
      </c>
      <c r="F51" s="15">
        <f>VLOOKUP(E:E,'15.05.2017'!E:F,2,FALSE)</f>
        <v>0</v>
      </c>
      <c r="G51" s="15" t="str">
        <f>VLOOKUP(E:E,'24.04.17'!E:G,3,FALSE)</f>
        <v>IOB-fähig seit 15.04.2016</v>
      </c>
      <c r="H51" s="19" t="s">
        <v>410</v>
      </c>
      <c r="I51" s="19" t="s">
        <v>5</v>
      </c>
      <c r="J51" s="19" t="s">
        <v>6</v>
      </c>
      <c r="K51" s="19" t="s">
        <v>16</v>
      </c>
      <c r="L51" s="19" t="s">
        <v>8</v>
      </c>
      <c r="M51" s="19" t="s">
        <v>411</v>
      </c>
      <c r="N51" s="19" t="s">
        <v>412</v>
      </c>
      <c r="O51" s="19" t="s">
        <v>413</v>
      </c>
      <c r="P51" s="19">
        <v>3000</v>
      </c>
      <c r="Q51" s="19">
        <v>0.01</v>
      </c>
      <c r="R51" s="19">
        <v>5</v>
      </c>
      <c r="S51" s="20">
        <v>3000000</v>
      </c>
      <c r="T51" s="21" t="s">
        <v>414</v>
      </c>
    </row>
    <row r="52" spans="2:20" ht="15.75" thickBot="1" x14ac:dyDescent="0.3">
      <c r="B52" s="18" t="s">
        <v>0</v>
      </c>
      <c r="C52" s="19" t="s">
        <v>150</v>
      </c>
      <c r="D52" s="19" t="s">
        <v>415</v>
      </c>
      <c r="E52" s="19" t="s">
        <v>416</v>
      </c>
      <c r="F52" s="15">
        <f>VLOOKUP(E:E,'15.05.2017'!E:F,2,FALSE)</f>
        <v>0</v>
      </c>
      <c r="G52" s="15" t="str">
        <f>VLOOKUP(E:E,'24.04.17'!E:G,3,FALSE)</f>
        <v>IOB-fähig seit 15.04.2016</v>
      </c>
      <c r="H52" s="19" t="s">
        <v>417</v>
      </c>
      <c r="I52" s="19" t="s">
        <v>5</v>
      </c>
      <c r="J52" s="19" t="s">
        <v>6</v>
      </c>
      <c r="K52" s="19" t="s">
        <v>16</v>
      </c>
      <c r="L52" s="19" t="s">
        <v>8</v>
      </c>
      <c r="M52" s="19" t="s">
        <v>418</v>
      </c>
      <c r="N52" s="19" t="s">
        <v>419</v>
      </c>
      <c r="O52" s="19" t="s">
        <v>420</v>
      </c>
      <c r="P52" s="19">
        <v>10000</v>
      </c>
      <c r="Q52" s="19">
        <v>0.01</v>
      </c>
      <c r="R52" s="19">
        <v>5</v>
      </c>
      <c r="S52" s="20">
        <v>3000000</v>
      </c>
      <c r="T52" s="21" t="s">
        <v>421</v>
      </c>
    </row>
    <row r="53" spans="2:20" ht="15.75" thickBot="1" x14ac:dyDescent="0.3">
      <c r="B53" s="18" t="s">
        <v>0</v>
      </c>
      <c r="C53" s="19" t="s">
        <v>150</v>
      </c>
      <c r="D53" s="19" t="s">
        <v>375</v>
      </c>
      <c r="E53" s="19" t="s">
        <v>376</v>
      </c>
      <c r="F53" s="15">
        <f>VLOOKUP(E:E,'15.05.2017'!E:F,2,FALSE)</f>
        <v>0</v>
      </c>
      <c r="G53" s="15" t="str">
        <f>VLOOKUP(E:E,'24.04.17'!E:G,3,FALSE)</f>
        <v>IOB-fähig seit 15.04.2016</v>
      </c>
      <c r="H53" s="19" t="s">
        <v>377</v>
      </c>
      <c r="I53" s="19" t="s">
        <v>5</v>
      </c>
      <c r="J53" s="19" t="s">
        <v>6</v>
      </c>
      <c r="K53" s="19" t="s">
        <v>53</v>
      </c>
      <c r="L53" s="19" t="s">
        <v>8</v>
      </c>
      <c r="M53" s="19" t="s">
        <v>378</v>
      </c>
      <c r="N53" s="19" t="s">
        <v>379</v>
      </c>
      <c r="O53" s="19" t="s">
        <v>380</v>
      </c>
      <c r="P53" s="19">
        <v>750</v>
      </c>
      <c r="Q53" s="19">
        <v>0.01</v>
      </c>
      <c r="R53" s="19">
        <v>5</v>
      </c>
      <c r="S53" s="20">
        <v>3000000</v>
      </c>
      <c r="T53" s="21" t="s">
        <v>381</v>
      </c>
    </row>
    <row r="54" spans="2:20" ht="15.75" thickBot="1" x14ac:dyDescent="0.3">
      <c r="B54" s="18" t="s">
        <v>0</v>
      </c>
      <c r="C54" s="19" t="s">
        <v>150</v>
      </c>
      <c r="D54" s="19" t="s">
        <v>382</v>
      </c>
      <c r="E54" s="19" t="s">
        <v>383</v>
      </c>
      <c r="F54" s="15">
        <f>VLOOKUP(E:E,'15.05.2017'!E:F,2,FALSE)</f>
        <v>0</v>
      </c>
      <c r="G54" s="15" t="str">
        <f>VLOOKUP(E:E,'24.04.17'!E:G,3,FALSE)</f>
        <v>IOB-fähig seit 15.04.2016</v>
      </c>
      <c r="H54" s="19" t="s">
        <v>384</v>
      </c>
      <c r="I54" s="19" t="s">
        <v>5</v>
      </c>
      <c r="J54" s="19" t="s">
        <v>6</v>
      </c>
      <c r="K54" s="19" t="s">
        <v>16</v>
      </c>
      <c r="L54" s="19" t="s">
        <v>8</v>
      </c>
      <c r="M54" s="19" t="s">
        <v>385</v>
      </c>
      <c r="N54" s="19" t="s">
        <v>386</v>
      </c>
      <c r="O54" s="19" t="s">
        <v>113</v>
      </c>
      <c r="P54" s="19">
        <v>5000</v>
      </c>
      <c r="Q54" s="19">
        <v>0.01</v>
      </c>
      <c r="R54" s="19">
        <v>5</v>
      </c>
      <c r="S54" s="20">
        <v>3000000</v>
      </c>
      <c r="T54" s="21" t="s">
        <v>387</v>
      </c>
    </row>
    <row r="55" spans="2:20" ht="15.75" thickBot="1" x14ac:dyDescent="0.3">
      <c r="B55" s="18" t="s">
        <v>0</v>
      </c>
      <c r="C55" s="19" t="s">
        <v>150</v>
      </c>
      <c r="D55" s="19" t="s">
        <v>388</v>
      </c>
      <c r="E55" s="19" t="s">
        <v>389</v>
      </c>
      <c r="F55" s="15">
        <f>VLOOKUP(E:E,'15.05.2017'!E:F,2,FALSE)</f>
        <v>0</v>
      </c>
      <c r="G55" s="15" t="str">
        <f>VLOOKUP(E:E,'24.04.17'!E:G,3,FALSE)</f>
        <v>IOB-fähig seit 15.04.2016</v>
      </c>
      <c r="H55" s="19" t="s">
        <v>390</v>
      </c>
      <c r="I55" s="19" t="s">
        <v>5</v>
      </c>
      <c r="J55" s="19" t="s">
        <v>6</v>
      </c>
      <c r="K55" s="19" t="s">
        <v>16</v>
      </c>
      <c r="L55" s="19" t="s">
        <v>8</v>
      </c>
      <c r="M55" s="19" t="s">
        <v>391</v>
      </c>
      <c r="N55" s="19" t="s">
        <v>392</v>
      </c>
      <c r="O55" s="19" t="s">
        <v>113</v>
      </c>
      <c r="P55" s="19">
        <v>3000</v>
      </c>
      <c r="Q55" s="19">
        <v>0.01</v>
      </c>
      <c r="R55" s="19">
        <v>5</v>
      </c>
      <c r="S55" s="20">
        <v>3000000</v>
      </c>
      <c r="T55" s="21" t="s">
        <v>393</v>
      </c>
    </row>
    <row r="56" spans="2:20" ht="15.75" thickBot="1" x14ac:dyDescent="0.3">
      <c r="B56" s="18" t="s">
        <v>0</v>
      </c>
      <c r="C56" s="19" t="s">
        <v>150</v>
      </c>
      <c r="D56" s="19" t="s">
        <v>394</v>
      </c>
      <c r="E56" s="19" t="s">
        <v>395</v>
      </c>
      <c r="F56" s="15">
        <f>VLOOKUP(E:E,'15.05.2017'!E:F,2,FALSE)</f>
        <v>0</v>
      </c>
      <c r="G56" s="15" t="str">
        <f>VLOOKUP(E:E,'24.04.17'!E:G,3,FALSE)</f>
        <v>ber. IOB-fähig gewesen</v>
      </c>
      <c r="H56" s="19" t="s">
        <v>396</v>
      </c>
      <c r="I56" s="19" t="s">
        <v>5</v>
      </c>
      <c r="J56" s="19" t="s">
        <v>6</v>
      </c>
      <c r="K56" s="19" t="s">
        <v>16</v>
      </c>
      <c r="L56" s="19" t="s">
        <v>8</v>
      </c>
      <c r="M56" s="19" t="s">
        <v>397</v>
      </c>
      <c r="N56" s="19" t="s">
        <v>398</v>
      </c>
      <c r="O56" s="19" t="s">
        <v>399</v>
      </c>
      <c r="P56" s="19">
        <v>15000</v>
      </c>
      <c r="Q56" s="19">
        <v>0.01</v>
      </c>
      <c r="R56" s="19">
        <v>5</v>
      </c>
      <c r="S56" s="20">
        <v>3000000</v>
      </c>
      <c r="T56" s="21" t="s">
        <v>400</v>
      </c>
    </row>
    <row r="57" spans="2:20" ht="15.75" thickBot="1" x14ac:dyDescent="0.3">
      <c r="B57" s="18" t="s">
        <v>0</v>
      </c>
      <c r="C57" s="19" t="s">
        <v>150</v>
      </c>
      <c r="D57" s="19" t="s">
        <v>401</v>
      </c>
      <c r="E57" s="19" t="s">
        <v>402</v>
      </c>
      <c r="F57" s="15">
        <f>VLOOKUP(E:E,'15.05.2017'!E:F,2,FALSE)</f>
        <v>0</v>
      </c>
      <c r="G57" s="15" t="str">
        <f>VLOOKUP(E:E,'24.04.17'!E:G,3,FALSE)</f>
        <v>IOB-fähig seit 15.04.2016</v>
      </c>
      <c r="H57" s="19" t="s">
        <v>403</v>
      </c>
      <c r="I57" s="19" t="s">
        <v>5</v>
      </c>
      <c r="J57" s="19" t="s">
        <v>6</v>
      </c>
      <c r="K57" s="19" t="s">
        <v>16</v>
      </c>
      <c r="L57" s="19" t="s">
        <v>8</v>
      </c>
      <c r="M57" s="19" t="s">
        <v>404</v>
      </c>
      <c r="N57" s="19" t="s">
        <v>405</v>
      </c>
      <c r="O57" s="19" t="s">
        <v>406</v>
      </c>
      <c r="P57" s="19">
        <v>5000</v>
      </c>
      <c r="Q57" s="19">
        <v>0.01</v>
      </c>
      <c r="R57" s="19">
        <v>5</v>
      </c>
      <c r="S57" s="20">
        <v>3000000</v>
      </c>
      <c r="T57" s="21" t="s">
        <v>407</v>
      </c>
    </row>
    <row r="58" spans="2:20" ht="15.75" thickBot="1" x14ac:dyDescent="0.3">
      <c r="B58" s="18" t="s">
        <v>0</v>
      </c>
      <c r="C58" s="19" t="s">
        <v>150</v>
      </c>
      <c r="D58" s="19" t="s">
        <v>151</v>
      </c>
      <c r="E58" s="19" t="s">
        <v>152</v>
      </c>
      <c r="F58" s="15">
        <f>VLOOKUP(E:E,'15.05.2017'!E:F,2,FALSE)</f>
        <v>0</v>
      </c>
      <c r="G58" s="15" t="str">
        <f>VLOOKUP(E:E,'24.04.17'!E:G,3,FALSE)</f>
        <v>IOB-fähig seit 15.04.2016</v>
      </c>
      <c r="H58" s="19" t="s">
        <v>153</v>
      </c>
      <c r="I58" s="19" t="s">
        <v>5</v>
      </c>
      <c r="J58" s="19" t="s">
        <v>6</v>
      </c>
      <c r="K58" s="19" t="s">
        <v>16</v>
      </c>
      <c r="L58" s="19" t="s">
        <v>8</v>
      </c>
      <c r="M58" s="19" t="s">
        <v>154</v>
      </c>
      <c r="N58" s="19" t="s">
        <v>155</v>
      </c>
      <c r="O58" s="19" t="s">
        <v>156</v>
      </c>
      <c r="P58" s="19">
        <v>50000</v>
      </c>
      <c r="Q58" s="19">
        <v>0.01</v>
      </c>
      <c r="R58" s="19">
        <v>5</v>
      </c>
      <c r="S58" s="20">
        <v>3000000</v>
      </c>
      <c r="T58" s="21" t="s">
        <v>157</v>
      </c>
    </row>
    <row r="59" spans="2:20" ht="15.75" thickBot="1" x14ac:dyDescent="0.3">
      <c r="B59" s="18" t="s">
        <v>0</v>
      </c>
      <c r="C59" s="19" t="s">
        <v>150</v>
      </c>
      <c r="D59" s="19" t="s">
        <v>158</v>
      </c>
      <c r="E59" s="19" t="s">
        <v>159</v>
      </c>
      <c r="F59" s="15">
        <f>VLOOKUP(E:E,'15.05.2017'!E:F,2,FALSE)</f>
        <v>0</v>
      </c>
      <c r="G59" s="15" t="str">
        <f>VLOOKUP(E:E,'24.04.17'!E:G,3,FALSE)</f>
        <v>in vorheriger Liste vorhanden!</v>
      </c>
      <c r="H59" s="19" t="s">
        <v>160</v>
      </c>
      <c r="I59" s="19" t="s">
        <v>5</v>
      </c>
      <c r="J59" s="19" t="s">
        <v>6</v>
      </c>
      <c r="K59" s="19" t="s">
        <v>16</v>
      </c>
      <c r="L59" s="19" t="s">
        <v>8</v>
      </c>
      <c r="M59" s="19" t="s">
        <v>161</v>
      </c>
      <c r="N59" s="19" t="s">
        <v>162</v>
      </c>
      <c r="O59" s="19" t="s">
        <v>113</v>
      </c>
      <c r="P59" s="19">
        <v>15000</v>
      </c>
      <c r="Q59" s="19">
        <v>0.01</v>
      </c>
      <c r="R59" s="19">
        <v>5</v>
      </c>
      <c r="S59" s="20">
        <v>3000000</v>
      </c>
      <c r="T59" s="21" t="s">
        <v>163</v>
      </c>
    </row>
    <row r="60" spans="2:20" ht="15.75" thickBot="1" x14ac:dyDescent="0.3">
      <c r="B60" s="18" t="s">
        <v>0</v>
      </c>
      <c r="C60" s="19" t="s">
        <v>150</v>
      </c>
      <c r="D60" s="19" t="s">
        <v>164</v>
      </c>
      <c r="E60" s="19" t="s">
        <v>165</v>
      </c>
      <c r="F60" s="15">
        <f>VLOOKUP(E:E,'15.05.2017'!E:F,2,FALSE)</f>
        <v>0</v>
      </c>
      <c r="G60" s="15" t="str">
        <f>VLOOKUP(E:E,'24.04.17'!E:G,3,FALSE)</f>
        <v>in vorheriger Liste vorhanden!</v>
      </c>
      <c r="H60" s="19" t="s">
        <v>166</v>
      </c>
      <c r="I60" s="19" t="s">
        <v>5</v>
      </c>
      <c r="J60" s="19" t="s">
        <v>6</v>
      </c>
      <c r="K60" s="19" t="s">
        <v>53</v>
      </c>
      <c r="L60" s="19" t="s">
        <v>8</v>
      </c>
      <c r="M60" s="19" t="s">
        <v>167</v>
      </c>
      <c r="N60" s="19" t="s">
        <v>168</v>
      </c>
      <c r="O60" s="19" t="s">
        <v>113</v>
      </c>
      <c r="P60" s="19">
        <v>1500</v>
      </c>
      <c r="Q60" s="19">
        <v>0.01</v>
      </c>
      <c r="R60" s="19">
        <v>5</v>
      </c>
      <c r="S60" s="20">
        <v>3000000</v>
      </c>
      <c r="T60" s="21" t="s">
        <v>169</v>
      </c>
    </row>
    <row r="61" spans="2:20" ht="15.75" thickBot="1" x14ac:dyDescent="0.3">
      <c r="B61" s="18" t="s">
        <v>0</v>
      </c>
      <c r="C61" s="19" t="s">
        <v>150</v>
      </c>
      <c r="D61" s="19" t="s">
        <v>170</v>
      </c>
      <c r="E61" s="19" t="s">
        <v>171</v>
      </c>
      <c r="F61" s="15">
        <f>VLOOKUP(E:E,'15.05.2017'!E:F,2,FALSE)</f>
        <v>0</v>
      </c>
      <c r="G61" s="15" t="str">
        <f>VLOOKUP(E:E,'24.04.17'!E:G,3,FALSE)</f>
        <v>in vorheriger Liste vorhanden!</v>
      </c>
      <c r="H61" s="19" t="s">
        <v>172</v>
      </c>
      <c r="I61" s="19" t="s">
        <v>5</v>
      </c>
      <c r="J61" s="19" t="s">
        <v>6</v>
      </c>
      <c r="K61" s="19" t="s">
        <v>16</v>
      </c>
      <c r="L61" s="19" t="s">
        <v>8</v>
      </c>
      <c r="M61" s="19" t="s">
        <v>173</v>
      </c>
      <c r="N61" s="19" t="s">
        <v>174</v>
      </c>
      <c r="O61" s="19" t="s">
        <v>175</v>
      </c>
      <c r="P61" s="19">
        <v>5000</v>
      </c>
      <c r="Q61" s="19">
        <v>0.01</v>
      </c>
      <c r="R61" s="19">
        <v>5</v>
      </c>
      <c r="S61" s="20">
        <v>3000000</v>
      </c>
      <c r="T61" s="21" t="s">
        <v>176</v>
      </c>
    </row>
    <row r="62" spans="2:20" ht="15.75" thickBot="1" x14ac:dyDescent="0.3">
      <c r="B62" s="18" t="s">
        <v>0</v>
      </c>
      <c r="C62" s="19" t="s">
        <v>150</v>
      </c>
      <c r="D62" s="19" t="s">
        <v>177</v>
      </c>
      <c r="E62" s="19" t="s">
        <v>178</v>
      </c>
      <c r="F62" s="15">
        <f>VLOOKUP(E:E,'15.05.2017'!E:F,2,FALSE)</f>
        <v>0</v>
      </c>
      <c r="G62" s="15" t="str">
        <f>VLOOKUP(E:E,'24.04.17'!E:G,3,FALSE)</f>
        <v>in vorheriger Liste vorhanden!</v>
      </c>
      <c r="H62" s="19" t="s">
        <v>179</v>
      </c>
      <c r="I62" s="19" t="s">
        <v>5</v>
      </c>
      <c r="J62" s="19" t="s">
        <v>6</v>
      </c>
      <c r="K62" s="19" t="s">
        <v>16</v>
      </c>
      <c r="L62" s="19" t="s">
        <v>8</v>
      </c>
      <c r="M62" s="19" t="s">
        <v>180</v>
      </c>
      <c r="N62" s="19" t="s">
        <v>181</v>
      </c>
      <c r="O62" s="19" t="s">
        <v>182</v>
      </c>
      <c r="P62" s="19">
        <v>10000</v>
      </c>
      <c r="Q62" s="19">
        <v>0.01</v>
      </c>
      <c r="R62" s="19">
        <v>5</v>
      </c>
      <c r="S62" s="20">
        <v>3000000</v>
      </c>
      <c r="T62" s="21" t="s">
        <v>183</v>
      </c>
    </row>
    <row r="63" spans="2:20" ht="15.75" thickBot="1" x14ac:dyDescent="0.3">
      <c r="B63" s="18" t="s">
        <v>0</v>
      </c>
      <c r="C63" s="19" t="s">
        <v>150</v>
      </c>
      <c r="D63" s="19" t="s">
        <v>184</v>
      </c>
      <c r="E63" s="19" t="s">
        <v>185</v>
      </c>
      <c r="F63" s="15">
        <f>VLOOKUP(E:E,'15.05.2017'!E:F,2,FALSE)</f>
        <v>0</v>
      </c>
      <c r="G63" s="15" t="str">
        <f>VLOOKUP(E:E,'24.04.17'!E:G,3,FALSE)</f>
        <v>in vorheriger Liste vorhanden!</v>
      </c>
      <c r="H63" s="19" t="s">
        <v>186</v>
      </c>
      <c r="I63" s="19" t="s">
        <v>5</v>
      </c>
      <c r="J63" s="19" t="s">
        <v>6</v>
      </c>
      <c r="K63" s="19" t="s">
        <v>16</v>
      </c>
      <c r="L63" s="19" t="s">
        <v>8</v>
      </c>
      <c r="M63" s="19" t="s">
        <v>187</v>
      </c>
      <c r="N63" s="19" t="s">
        <v>188</v>
      </c>
      <c r="O63" s="19" t="s">
        <v>106</v>
      </c>
      <c r="P63" s="19">
        <v>15000</v>
      </c>
      <c r="Q63" s="19">
        <v>0.01</v>
      </c>
      <c r="R63" s="19">
        <v>5</v>
      </c>
      <c r="S63" s="20">
        <v>3000000</v>
      </c>
      <c r="T63" s="21" t="s">
        <v>189</v>
      </c>
    </row>
    <row r="64" spans="2:20" ht="15.75" thickBot="1" x14ac:dyDescent="0.3">
      <c r="B64" s="18" t="s">
        <v>0</v>
      </c>
      <c r="C64" s="19" t="s">
        <v>150</v>
      </c>
      <c r="D64" s="19" t="s">
        <v>190</v>
      </c>
      <c r="E64" s="19" t="s">
        <v>191</v>
      </c>
      <c r="F64" s="15">
        <f>VLOOKUP(E:E,'15.05.2017'!E:F,2,FALSE)</f>
        <v>0</v>
      </c>
      <c r="G64" s="15" t="str">
        <f>VLOOKUP(E:E,'24.04.17'!E:G,3,FALSE)</f>
        <v>in vorheriger Liste vorhanden!</v>
      </c>
      <c r="H64" s="19" t="s">
        <v>192</v>
      </c>
      <c r="I64" s="19" t="s">
        <v>5</v>
      </c>
      <c r="J64" s="19" t="s">
        <v>6</v>
      </c>
      <c r="K64" s="19" t="s">
        <v>16</v>
      </c>
      <c r="L64" s="19" t="s">
        <v>8</v>
      </c>
      <c r="M64" s="19" t="s">
        <v>193</v>
      </c>
      <c r="N64" s="19" t="s">
        <v>194</v>
      </c>
      <c r="O64" s="19" t="s">
        <v>195</v>
      </c>
      <c r="P64" s="19">
        <v>2000</v>
      </c>
      <c r="Q64" s="19">
        <v>0.01</v>
      </c>
      <c r="R64" s="19">
        <v>5</v>
      </c>
      <c r="S64" s="20">
        <v>3000000</v>
      </c>
      <c r="T64" s="21" t="s">
        <v>196</v>
      </c>
    </row>
    <row r="65" spans="2:20" ht="15.75" thickBot="1" x14ac:dyDescent="0.3">
      <c r="B65" s="18" t="s">
        <v>0</v>
      </c>
      <c r="C65" s="19" t="s">
        <v>150</v>
      </c>
      <c r="D65" s="19" t="s">
        <v>197</v>
      </c>
      <c r="E65" s="19" t="s">
        <v>198</v>
      </c>
      <c r="F65" s="15">
        <f>VLOOKUP(E:E,'15.05.2017'!E:F,2,FALSE)</f>
        <v>0</v>
      </c>
      <c r="G65" s="15" t="str">
        <f>VLOOKUP(E:E,'24.04.17'!E:G,3,FALSE)</f>
        <v>in vorheriger Liste vorhanden!</v>
      </c>
      <c r="H65" s="19" t="s">
        <v>199</v>
      </c>
      <c r="I65" s="19" t="s">
        <v>5</v>
      </c>
      <c r="J65" s="19" t="s">
        <v>6</v>
      </c>
      <c r="K65" s="19" t="s">
        <v>16</v>
      </c>
      <c r="L65" s="19" t="s">
        <v>8</v>
      </c>
      <c r="M65" s="19" t="s">
        <v>200</v>
      </c>
      <c r="N65" s="19" t="s">
        <v>201</v>
      </c>
      <c r="O65" s="19" t="s">
        <v>113</v>
      </c>
      <c r="P65" s="19">
        <v>10000</v>
      </c>
      <c r="Q65" s="19">
        <v>0.01</v>
      </c>
      <c r="R65" s="19">
        <v>5</v>
      </c>
      <c r="S65" s="20">
        <v>3000000</v>
      </c>
      <c r="T65" s="21" t="s">
        <v>202</v>
      </c>
    </row>
    <row r="66" spans="2:20" ht="15.75" thickBot="1" x14ac:dyDescent="0.3">
      <c r="B66" s="18" t="s">
        <v>0</v>
      </c>
      <c r="C66" s="19" t="s">
        <v>150</v>
      </c>
      <c r="D66" s="19" t="s">
        <v>203</v>
      </c>
      <c r="E66" s="19" t="s">
        <v>204</v>
      </c>
      <c r="F66" s="15">
        <f>VLOOKUP(E:E,'15.05.2017'!E:F,2,FALSE)</f>
        <v>0</v>
      </c>
      <c r="G66" s="15" t="str">
        <f>VLOOKUP(E:E,'24.04.17'!E:G,3,FALSE)</f>
        <v>in vorheriger Liste vorhanden!</v>
      </c>
      <c r="H66" s="19" t="s">
        <v>205</v>
      </c>
      <c r="I66" s="19" t="s">
        <v>5</v>
      </c>
      <c r="J66" s="19" t="s">
        <v>6</v>
      </c>
      <c r="K66" s="19" t="s">
        <v>16</v>
      </c>
      <c r="L66" s="19" t="s">
        <v>8</v>
      </c>
      <c r="M66" s="19" t="s">
        <v>206</v>
      </c>
      <c r="N66" s="19" t="s">
        <v>207</v>
      </c>
      <c r="O66" s="19" t="s">
        <v>208</v>
      </c>
      <c r="P66" s="19">
        <v>5000</v>
      </c>
      <c r="Q66" s="19">
        <v>0.01</v>
      </c>
      <c r="R66" s="19">
        <v>5</v>
      </c>
      <c r="S66" s="20">
        <v>3000000</v>
      </c>
      <c r="T66" s="21" t="s">
        <v>209</v>
      </c>
    </row>
    <row r="67" spans="2:20" ht="15.75" thickBot="1" x14ac:dyDescent="0.3">
      <c r="B67" s="18" t="s">
        <v>0</v>
      </c>
      <c r="C67" s="19" t="s">
        <v>150</v>
      </c>
      <c r="D67" s="19" t="s">
        <v>210</v>
      </c>
      <c r="E67" s="19" t="s">
        <v>211</v>
      </c>
      <c r="F67" s="15">
        <f>VLOOKUP(E:E,'15.05.2017'!E:F,2,FALSE)</f>
        <v>0</v>
      </c>
      <c r="G67" s="15" t="str">
        <f>VLOOKUP(E:E,'24.04.17'!E:G,3,FALSE)</f>
        <v>in vorheriger Liste vorhanden!</v>
      </c>
      <c r="H67" s="19" t="s">
        <v>212</v>
      </c>
      <c r="I67" s="19" t="s">
        <v>5</v>
      </c>
      <c r="J67" s="19" t="s">
        <v>6</v>
      </c>
      <c r="K67" s="19" t="s">
        <v>7</v>
      </c>
      <c r="L67" s="19" t="s">
        <v>8</v>
      </c>
      <c r="M67" s="19" t="s">
        <v>213</v>
      </c>
      <c r="N67" s="19" t="s">
        <v>214</v>
      </c>
      <c r="O67" s="19" t="s">
        <v>215</v>
      </c>
      <c r="P67" s="19">
        <v>3000</v>
      </c>
      <c r="Q67" s="19">
        <v>0.01</v>
      </c>
      <c r="R67" s="19">
        <v>5</v>
      </c>
      <c r="S67" s="20">
        <v>3000000</v>
      </c>
      <c r="T67" s="21" t="s">
        <v>216</v>
      </c>
    </row>
    <row r="68" spans="2:20" ht="15.75" thickBot="1" x14ac:dyDescent="0.3">
      <c r="B68" s="18" t="s">
        <v>0</v>
      </c>
      <c r="C68" s="19" t="s">
        <v>150</v>
      </c>
      <c r="D68" s="19" t="s">
        <v>217</v>
      </c>
      <c r="E68" s="19" t="s">
        <v>218</v>
      </c>
      <c r="F68" s="15">
        <f>VLOOKUP(E:E,'15.05.2017'!E:F,2,FALSE)</f>
        <v>0</v>
      </c>
      <c r="G68" s="15" t="str">
        <f>VLOOKUP(E:E,'24.04.17'!E:G,3,FALSE)</f>
        <v>in vorheriger Liste vorhanden!</v>
      </c>
      <c r="H68" s="19" t="s">
        <v>219</v>
      </c>
      <c r="I68" s="19" t="s">
        <v>5</v>
      </c>
      <c r="J68" s="19" t="s">
        <v>6</v>
      </c>
      <c r="K68" s="19" t="s">
        <v>16</v>
      </c>
      <c r="L68" s="19" t="s">
        <v>8</v>
      </c>
      <c r="M68" s="19" t="s">
        <v>220</v>
      </c>
      <c r="N68" s="19" t="s">
        <v>221</v>
      </c>
      <c r="O68" s="19" t="s">
        <v>222</v>
      </c>
      <c r="P68" s="19">
        <v>2000</v>
      </c>
      <c r="Q68" s="19">
        <v>0.01</v>
      </c>
      <c r="R68" s="19">
        <v>5</v>
      </c>
      <c r="S68" s="20">
        <v>3000000</v>
      </c>
      <c r="T68" s="21" t="s">
        <v>223</v>
      </c>
    </row>
    <row r="69" spans="2:20" ht="15.75" thickBot="1" x14ac:dyDescent="0.3">
      <c r="B69" s="18" t="s">
        <v>0</v>
      </c>
      <c r="C69" s="19" t="s">
        <v>150</v>
      </c>
      <c r="D69" s="19" t="s">
        <v>224</v>
      </c>
      <c r="E69" s="19" t="s">
        <v>225</v>
      </c>
      <c r="F69" s="15">
        <f>VLOOKUP(E:E,'15.05.2017'!E:F,2,FALSE)</f>
        <v>0</v>
      </c>
      <c r="G69" s="15" t="str">
        <f>VLOOKUP(E:E,'24.04.17'!E:G,3,FALSE)</f>
        <v>IOB-fähig seit 17.08.2015</v>
      </c>
      <c r="H69" s="19" t="s">
        <v>226</v>
      </c>
      <c r="I69" s="19" t="s">
        <v>5</v>
      </c>
      <c r="J69" s="19" t="s">
        <v>6</v>
      </c>
      <c r="K69" s="19" t="s">
        <v>16</v>
      </c>
      <c r="L69" s="19" t="s">
        <v>8</v>
      </c>
      <c r="M69" s="19" t="s">
        <v>227</v>
      </c>
      <c r="N69" s="19" t="s">
        <v>228</v>
      </c>
      <c r="O69" s="19" t="s">
        <v>229</v>
      </c>
      <c r="P69" s="19">
        <v>30000</v>
      </c>
      <c r="Q69" s="19">
        <v>0.01</v>
      </c>
      <c r="R69" s="19">
        <v>5</v>
      </c>
      <c r="S69" s="20">
        <v>3000000</v>
      </c>
      <c r="T69" s="21" t="s">
        <v>230</v>
      </c>
    </row>
    <row r="70" spans="2:20" ht="15.75" thickBot="1" x14ac:dyDescent="0.3">
      <c r="B70" s="18" t="s">
        <v>0</v>
      </c>
      <c r="C70" s="19" t="s">
        <v>150</v>
      </c>
      <c r="D70" s="19" t="s">
        <v>238</v>
      </c>
      <c r="E70" s="19" t="s">
        <v>239</v>
      </c>
      <c r="F70" s="15">
        <f>VLOOKUP(E:E,'15.05.2017'!E:F,2,FALSE)</f>
        <v>0</v>
      </c>
      <c r="G70" s="15" t="str">
        <f>VLOOKUP(E:E,'24.04.17'!E:G,3,FALSE)</f>
        <v>IOB-fähig seit 17.08.2015</v>
      </c>
      <c r="H70" s="19" t="s">
        <v>240</v>
      </c>
      <c r="I70" s="19" t="s">
        <v>5</v>
      </c>
      <c r="J70" s="19" t="s">
        <v>6</v>
      </c>
      <c r="K70" s="19" t="s">
        <v>16</v>
      </c>
      <c r="L70" s="19" t="s">
        <v>8</v>
      </c>
      <c r="M70" s="19" t="s">
        <v>241</v>
      </c>
      <c r="N70" s="19" t="s">
        <v>242</v>
      </c>
      <c r="O70" s="19" t="s">
        <v>243</v>
      </c>
      <c r="P70" s="19">
        <v>100000</v>
      </c>
      <c r="Q70" s="19">
        <v>0.01</v>
      </c>
      <c r="R70" s="19">
        <v>5</v>
      </c>
      <c r="S70" s="20">
        <v>3000000</v>
      </c>
      <c r="T70" s="21" t="s">
        <v>244</v>
      </c>
    </row>
    <row r="71" spans="2:20" ht="15.75" thickBot="1" x14ac:dyDescent="0.3">
      <c r="B71" s="18" t="s">
        <v>0</v>
      </c>
      <c r="C71" s="19" t="s">
        <v>150</v>
      </c>
      <c r="D71" s="19" t="s">
        <v>245</v>
      </c>
      <c r="E71" s="19" t="s">
        <v>246</v>
      </c>
      <c r="F71" s="15">
        <f>VLOOKUP(E:E,'15.05.2017'!E:F,2,FALSE)</f>
        <v>0</v>
      </c>
      <c r="G71" s="15" t="str">
        <f>VLOOKUP(E:E,'24.04.17'!E:G,3,FALSE)</f>
        <v>IOB-fähig seit 17.08.2015</v>
      </c>
      <c r="H71" s="19" t="s">
        <v>247</v>
      </c>
      <c r="I71" s="19" t="s">
        <v>5</v>
      </c>
      <c r="J71" s="19" t="s">
        <v>6</v>
      </c>
      <c r="K71" s="19" t="s">
        <v>16</v>
      </c>
      <c r="L71" s="19" t="s">
        <v>8</v>
      </c>
      <c r="M71" s="19" t="s">
        <v>248</v>
      </c>
      <c r="N71" s="19" t="s">
        <v>249</v>
      </c>
      <c r="O71" s="19" t="s">
        <v>113</v>
      </c>
      <c r="P71" s="19">
        <v>3000</v>
      </c>
      <c r="Q71" s="19">
        <v>0.01</v>
      </c>
      <c r="R71" s="19">
        <v>5</v>
      </c>
      <c r="S71" s="20">
        <v>3000000</v>
      </c>
      <c r="T71" s="21" t="s">
        <v>250</v>
      </c>
    </row>
    <row r="72" spans="2:20" ht="15.75" thickBot="1" x14ac:dyDescent="0.3">
      <c r="B72" s="18" t="s">
        <v>0</v>
      </c>
      <c r="C72" s="19" t="s">
        <v>150</v>
      </c>
      <c r="D72" s="19" t="s">
        <v>251</v>
      </c>
      <c r="E72" s="19" t="s">
        <v>252</v>
      </c>
      <c r="F72" s="15">
        <f>VLOOKUP(E:E,'15.05.2017'!E:F,2,FALSE)</f>
        <v>0</v>
      </c>
      <c r="G72" s="15" t="str">
        <f>VLOOKUP(E:E,'24.04.17'!E:G,3,FALSE)</f>
        <v>IOB-fähig seit 17.08.2015</v>
      </c>
      <c r="H72" s="19" t="s">
        <v>253</v>
      </c>
      <c r="I72" s="19" t="s">
        <v>5</v>
      </c>
      <c r="J72" s="19" t="s">
        <v>6</v>
      </c>
      <c r="K72" s="19" t="s">
        <v>53</v>
      </c>
      <c r="L72" s="19" t="s">
        <v>8</v>
      </c>
      <c r="M72" s="19" t="s">
        <v>254</v>
      </c>
      <c r="N72" s="19" t="s">
        <v>255</v>
      </c>
      <c r="O72" s="19" t="s">
        <v>113</v>
      </c>
      <c r="P72" s="19">
        <v>3000</v>
      </c>
      <c r="Q72" s="19">
        <v>0.01</v>
      </c>
      <c r="R72" s="19">
        <v>5</v>
      </c>
      <c r="S72" s="20">
        <v>3000000</v>
      </c>
      <c r="T72" s="21" t="s">
        <v>256</v>
      </c>
    </row>
    <row r="73" spans="2:20" ht="15.75" thickBot="1" x14ac:dyDescent="0.3">
      <c r="B73" s="18" t="s">
        <v>0</v>
      </c>
      <c r="C73" s="19" t="s">
        <v>150</v>
      </c>
      <c r="D73" s="19" t="s">
        <v>257</v>
      </c>
      <c r="E73" s="19" t="s">
        <v>258</v>
      </c>
      <c r="F73" s="15">
        <f>VLOOKUP(E:E,'15.05.2017'!E:F,2,FALSE)</f>
        <v>0</v>
      </c>
      <c r="G73" s="15" t="str">
        <f>VLOOKUP(E:E,'24.04.17'!E:G,3,FALSE)</f>
        <v>IOB-fähig seit 17.08.2015</v>
      </c>
      <c r="H73" s="19" t="s">
        <v>259</v>
      </c>
      <c r="I73" s="19" t="s">
        <v>5</v>
      </c>
      <c r="J73" s="19" t="s">
        <v>6</v>
      </c>
      <c r="K73" s="19" t="s">
        <v>16</v>
      </c>
      <c r="L73" s="19" t="s">
        <v>8</v>
      </c>
      <c r="M73" s="19" t="s">
        <v>260</v>
      </c>
      <c r="N73" s="19" t="s">
        <v>261</v>
      </c>
      <c r="O73" s="19" t="s">
        <v>262</v>
      </c>
      <c r="P73" s="19">
        <v>20000</v>
      </c>
      <c r="Q73" s="19">
        <v>0.01</v>
      </c>
      <c r="R73" s="19">
        <v>5</v>
      </c>
      <c r="S73" s="20">
        <v>3000000</v>
      </c>
      <c r="T73" s="21" t="s">
        <v>263</v>
      </c>
    </row>
    <row r="74" spans="2:20" ht="15.75" thickBot="1" x14ac:dyDescent="0.3">
      <c r="B74" s="18" t="s">
        <v>0</v>
      </c>
      <c r="C74" s="19" t="s">
        <v>150</v>
      </c>
      <c r="D74" s="19" t="s">
        <v>264</v>
      </c>
      <c r="E74" s="19" t="s">
        <v>265</v>
      </c>
      <c r="F74" s="15">
        <f>VLOOKUP(E:E,'15.05.2017'!E:F,2,FALSE)</f>
        <v>0</v>
      </c>
      <c r="G74" s="15" t="str">
        <f>VLOOKUP(E:E,'24.04.17'!E:G,3,FALSE)</f>
        <v>IOB-fähig seit 17.08.2015</v>
      </c>
      <c r="H74" s="19" t="s">
        <v>266</v>
      </c>
      <c r="I74" s="19" t="s">
        <v>5</v>
      </c>
      <c r="J74" s="19" t="s">
        <v>6</v>
      </c>
      <c r="K74" s="19" t="s">
        <v>16</v>
      </c>
      <c r="L74" s="19" t="s">
        <v>8</v>
      </c>
      <c r="M74" s="19" t="s">
        <v>267</v>
      </c>
      <c r="N74" s="19" t="s">
        <v>268</v>
      </c>
      <c r="O74" s="19" t="s">
        <v>269</v>
      </c>
      <c r="P74" s="19">
        <v>10000</v>
      </c>
      <c r="Q74" s="19">
        <v>0.01</v>
      </c>
      <c r="R74" s="19">
        <v>5</v>
      </c>
      <c r="S74" s="20">
        <v>3000000</v>
      </c>
      <c r="T74" s="21" t="s">
        <v>270</v>
      </c>
    </row>
    <row r="75" spans="2:20" ht="15.75" thickBot="1" x14ac:dyDescent="0.3">
      <c r="B75" s="18" t="s">
        <v>0</v>
      </c>
      <c r="C75" s="19" t="s">
        <v>150</v>
      </c>
      <c r="D75" s="19" t="s">
        <v>271</v>
      </c>
      <c r="E75" s="19" t="s">
        <v>272</v>
      </c>
      <c r="F75" s="15">
        <f>VLOOKUP(E:E,'15.05.2017'!E:F,2,FALSE)</f>
        <v>0</v>
      </c>
      <c r="G75" s="15" t="str">
        <f>VLOOKUP(E:E,'24.04.17'!E:G,3,FALSE)</f>
        <v>IOB-fähig seit 17.08.2015</v>
      </c>
      <c r="H75" s="19" t="s">
        <v>273</v>
      </c>
      <c r="I75" s="19" t="s">
        <v>5</v>
      </c>
      <c r="J75" s="19" t="s">
        <v>6</v>
      </c>
      <c r="K75" s="19" t="s">
        <v>16</v>
      </c>
      <c r="L75" s="19" t="s">
        <v>8</v>
      </c>
      <c r="M75" s="19" t="s">
        <v>274</v>
      </c>
      <c r="N75" s="19" t="s">
        <v>275</v>
      </c>
      <c r="O75" s="19" t="s">
        <v>276</v>
      </c>
      <c r="P75" s="19">
        <v>10000</v>
      </c>
      <c r="Q75" s="19">
        <v>0.01</v>
      </c>
      <c r="R75" s="19">
        <v>5</v>
      </c>
      <c r="S75" s="20">
        <v>3000000</v>
      </c>
      <c r="T75" s="21" t="s">
        <v>277</v>
      </c>
    </row>
    <row r="76" spans="2:20" ht="15.75" thickBot="1" x14ac:dyDescent="0.3">
      <c r="B76" s="18" t="s">
        <v>0</v>
      </c>
      <c r="C76" s="19" t="s">
        <v>150</v>
      </c>
      <c r="D76" s="19" t="s">
        <v>285</v>
      </c>
      <c r="E76" s="19" t="s">
        <v>286</v>
      </c>
      <c r="F76" s="15">
        <f>VLOOKUP(E:E,'15.05.2017'!E:F,2,FALSE)</f>
        <v>0</v>
      </c>
      <c r="G76" s="15" t="str">
        <f>VLOOKUP(E:E,'24.04.17'!E:G,3,FALSE)</f>
        <v>IOB-fähig seit 17.08.2015</v>
      </c>
      <c r="H76" s="19" t="s">
        <v>287</v>
      </c>
      <c r="I76" s="19" t="s">
        <v>5</v>
      </c>
      <c r="J76" s="19" t="s">
        <v>6</v>
      </c>
      <c r="K76" s="19" t="s">
        <v>16</v>
      </c>
      <c r="L76" s="19" t="s">
        <v>8</v>
      </c>
      <c r="M76" s="19" t="s">
        <v>288</v>
      </c>
      <c r="N76" s="19" t="s">
        <v>289</v>
      </c>
      <c r="O76" s="19" t="s">
        <v>290</v>
      </c>
      <c r="P76" s="19">
        <v>3000</v>
      </c>
      <c r="Q76" s="19">
        <v>0.01</v>
      </c>
      <c r="R76" s="19">
        <v>5</v>
      </c>
      <c r="S76" s="20">
        <v>3000000</v>
      </c>
      <c r="T76" s="21" t="s">
        <v>291</v>
      </c>
    </row>
    <row r="77" spans="2:20" ht="15.75" thickBot="1" x14ac:dyDescent="0.3">
      <c r="B77" s="18" t="s">
        <v>0</v>
      </c>
      <c r="C77" s="19" t="s">
        <v>150</v>
      </c>
      <c r="D77" s="19" t="s">
        <v>292</v>
      </c>
      <c r="E77" s="19" t="s">
        <v>293</v>
      </c>
      <c r="F77" s="15">
        <f>VLOOKUP(E:E,'15.05.2017'!E:F,2,FALSE)</f>
        <v>0</v>
      </c>
      <c r="G77" s="15" t="str">
        <f>VLOOKUP(E:E,'24.04.17'!E:G,3,FALSE)</f>
        <v>IOB-fähig seit 17.08.2015</v>
      </c>
      <c r="H77" s="19" t="s">
        <v>294</v>
      </c>
      <c r="I77" s="19" t="s">
        <v>5</v>
      </c>
      <c r="J77" s="19" t="s">
        <v>6</v>
      </c>
      <c r="K77" s="19" t="s">
        <v>16</v>
      </c>
      <c r="L77" s="19" t="s">
        <v>8</v>
      </c>
      <c r="M77" s="19" t="s">
        <v>295</v>
      </c>
      <c r="N77" s="19" t="s">
        <v>296</v>
      </c>
      <c r="O77" s="19" t="s">
        <v>297</v>
      </c>
      <c r="P77" s="19">
        <v>5000</v>
      </c>
      <c r="Q77" s="19">
        <v>0.01</v>
      </c>
      <c r="R77" s="19">
        <v>5</v>
      </c>
      <c r="S77" s="20">
        <v>3000000</v>
      </c>
      <c r="T77" s="21" t="s">
        <v>298</v>
      </c>
    </row>
    <row r="78" spans="2:20" ht="15.75" thickBot="1" x14ac:dyDescent="0.3">
      <c r="B78" s="18" t="s">
        <v>0</v>
      </c>
      <c r="C78" s="19" t="s">
        <v>150</v>
      </c>
      <c r="D78" s="19" t="s">
        <v>299</v>
      </c>
      <c r="E78" s="19" t="s">
        <v>300</v>
      </c>
      <c r="F78" s="15">
        <f>VLOOKUP(E:E,'15.05.2017'!E:F,2,FALSE)</f>
        <v>0</v>
      </c>
      <c r="G78" s="15" t="str">
        <f>VLOOKUP(E:E,'24.04.17'!E:G,3,FALSE)</f>
        <v>IOB-fähig seit 17.08.2015</v>
      </c>
      <c r="H78" s="19" t="s">
        <v>301</v>
      </c>
      <c r="I78" s="19" t="s">
        <v>5</v>
      </c>
      <c r="J78" s="19" t="s">
        <v>6</v>
      </c>
      <c r="K78" s="19" t="s">
        <v>16</v>
      </c>
      <c r="L78" s="19" t="s">
        <v>8</v>
      </c>
      <c r="M78" s="19" t="s">
        <v>302</v>
      </c>
      <c r="N78" s="19" t="s">
        <v>303</v>
      </c>
      <c r="O78" s="19" t="s">
        <v>304</v>
      </c>
      <c r="P78" s="19">
        <v>5000</v>
      </c>
      <c r="Q78" s="19">
        <v>0.01</v>
      </c>
      <c r="R78" s="19">
        <v>5</v>
      </c>
      <c r="S78" s="20">
        <v>3000000</v>
      </c>
      <c r="T78" s="21" t="s">
        <v>305</v>
      </c>
    </row>
    <row r="79" spans="2:20" ht="15.75" thickBot="1" x14ac:dyDescent="0.3">
      <c r="B79" s="18" t="s">
        <v>0</v>
      </c>
      <c r="C79" s="19" t="s">
        <v>150</v>
      </c>
      <c r="D79" s="19" t="s">
        <v>306</v>
      </c>
      <c r="E79" s="19" t="s">
        <v>307</v>
      </c>
      <c r="F79" s="15">
        <f>VLOOKUP(E:E,'15.05.2017'!E:F,2,FALSE)</f>
        <v>0</v>
      </c>
      <c r="G79" s="15" t="str">
        <f>VLOOKUP(E:E,'24.04.17'!E:G,3,FALSE)</f>
        <v>IOB-fähig seit 17.08.2015</v>
      </c>
      <c r="H79" s="19" t="s">
        <v>308</v>
      </c>
      <c r="I79" s="19" t="s">
        <v>5</v>
      </c>
      <c r="J79" s="19" t="s">
        <v>6</v>
      </c>
      <c r="K79" s="19" t="s">
        <v>16</v>
      </c>
      <c r="L79" s="19" t="s">
        <v>8</v>
      </c>
      <c r="M79" s="19" t="s">
        <v>309</v>
      </c>
      <c r="N79" s="19" t="s">
        <v>310</v>
      </c>
      <c r="O79" s="19" t="s">
        <v>311</v>
      </c>
      <c r="P79" s="19">
        <v>5000</v>
      </c>
      <c r="Q79" s="19">
        <v>0.01</v>
      </c>
      <c r="R79" s="19">
        <v>5</v>
      </c>
      <c r="S79" s="20">
        <v>3000000</v>
      </c>
      <c r="T79" s="21" t="s">
        <v>312</v>
      </c>
    </row>
    <row r="80" spans="2:20" ht="15.75" thickBot="1" x14ac:dyDescent="0.3">
      <c r="B80" s="18" t="s">
        <v>0</v>
      </c>
      <c r="C80" s="19" t="s">
        <v>150</v>
      </c>
      <c r="D80" s="19" t="s">
        <v>313</v>
      </c>
      <c r="E80" s="19" t="s">
        <v>314</v>
      </c>
      <c r="F80" s="15">
        <f>VLOOKUP(E:E,'15.05.2017'!E:F,2,FALSE)</f>
        <v>0</v>
      </c>
      <c r="G80" s="15" t="str">
        <f>VLOOKUP(E:E,'24.04.17'!E:G,3,FALSE)</f>
        <v>IOB-fähig seit 17.08.2015</v>
      </c>
      <c r="H80" s="19" t="s">
        <v>315</v>
      </c>
      <c r="I80" s="19" t="s">
        <v>5</v>
      </c>
      <c r="J80" s="19" t="s">
        <v>6</v>
      </c>
      <c r="K80" s="19" t="s">
        <v>16</v>
      </c>
      <c r="L80" s="19" t="s">
        <v>8</v>
      </c>
      <c r="M80" s="19" t="s">
        <v>316</v>
      </c>
      <c r="N80" s="19" t="s">
        <v>317</v>
      </c>
      <c r="O80" s="19" t="s">
        <v>318</v>
      </c>
      <c r="P80" s="19">
        <v>2300</v>
      </c>
      <c r="Q80" s="19">
        <v>0.01</v>
      </c>
      <c r="R80" s="19">
        <v>5</v>
      </c>
      <c r="S80" s="20">
        <v>3000000</v>
      </c>
      <c r="T80" s="21" t="s">
        <v>319</v>
      </c>
    </row>
    <row r="81" spans="2:20" ht="15.75" thickBot="1" x14ac:dyDescent="0.3">
      <c r="B81" s="18" t="s">
        <v>0</v>
      </c>
      <c r="C81" s="19" t="s">
        <v>150</v>
      </c>
      <c r="D81" s="19" t="s">
        <v>320</v>
      </c>
      <c r="E81" s="19" t="s">
        <v>321</v>
      </c>
      <c r="F81" s="15">
        <f>VLOOKUP(E:E,'15.05.2017'!E:F,2,FALSE)</f>
        <v>0</v>
      </c>
      <c r="G81" s="15" t="str">
        <f>VLOOKUP(E:E,'24.04.17'!E:G,3,FALSE)</f>
        <v>IOB-fähig seit 17.08.2015</v>
      </c>
      <c r="H81" s="19" t="s">
        <v>322</v>
      </c>
      <c r="I81" s="19" t="s">
        <v>5</v>
      </c>
      <c r="J81" s="19" t="s">
        <v>6</v>
      </c>
      <c r="K81" s="19" t="s">
        <v>16</v>
      </c>
      <c r="L81" s="19" t="s">
        <v>8</v>
      </c>
      <c r="M81" s="19" t="s">
        <v>323</v>
      </c>
      <c r="N81" s="19" t="s">
        <v>324</v>
      </c>
      <c r="O81" s="19" t="s">
        <v>325</v>
      </c>
      <c r="P81" s="19">
        <v>7500</v>
      </c>
      <c r="Q81" s="19">
        <v>0.01</v>
      </c>
      <c r="R81" s="19">
        <v>5</v>
      </c>
      <c r="S81" s="20">
        <v>3000000</v>
      </c>
      <c r="T81" s="21" t="s">
        <v>326</v>
      </c>
    </row>
    <row r="82" spans="2:20" ht="15.75" thickBot="1" x14ac:dyDescent="0.3">
      <c r="B82" s="18" t="s">
        <v>0</v>
      </c>
      <c r="C82" s="19" t="s">
        <v>150</v>
      </c>
      <c r="D82" s="19" t="s">
        <v>327</v>
      </c>
      <c r="E82" s="19" t="s">
        <v>328</v>
      </c>
      <c r="F82" s="15">
        <f>VLOOKUP(E:E,'15.05.2017'!E:F,2,FALSE)</f>
        <v>0</v>
      </c>
      <c r="G82" s="15" t="str">
        <f>VLOOKUP(E:E,'24.04.17'!E:G,3,FALSE)</f>
        <v>IOB-fähig seit 17.08.2015</v>
      </c>
      <c r="H82" s="19" t="s">
        <v>329</v>
      </c>
      <c r="I82" s="19" t="s">
        <v>5</v>
      </c>
      <c r="J82" s="19" t="s">
        <v>6</v>
      </c>
      <c r="K82" s="19" t="s">
        <v>16</v>
      </c>
      <c r="L82" s="19" t="s">
        <v>8</v>
      </c>
      <c r="M82" s="19" t="s">
        <v>330</v>
      </c>
      <c r="N82" s="19" t="s">
        <v>331</v>
      </c>
      <c r="O82" s="19" t="s">
        <v>332</v>
      </c>
      <c r="P82" s="19">
        <v>3000</v>
      </c>
      <c r="Q82" s="19">
        <v>0.01</v>
      </c>
      <c r="R82" s="19">
        <v>5</v>
      </c>
      <c r="S82" s="20">
        <v>3000000</v>
      </c>
      <c r="T82" s="21" t="s">
        <v>333</v>
      </c>
    </row>
    <row r="83" spans="2:20" ht="15.75" thickBot="1" x14ac:dyDescent="0.3">
      <c r="B83" s="18" t="s">
        <v>0</v>
      </c>
      <c r="C83" s="19" t="s">
        <v>150</v>
      </c>
      <c r="D83" s="19" t="s">
        <v>334</v>
      </c>
      <c r="E83" s="19" t="s">
        <v>335</v>
      </c>
      <c r="F83" s="15">
        <f>VLOOKUP(E:E,'15.05.2017'!E:F,2,FALSE)</f>
        <v>0</v>
      </c>
      <c r="G83" s="15" t="str">
        <f>VLOOKUP(E:E,'24.04.17'!E:G,3,FALSE)</f>
        <v>IOB-fähig seit 14.09.2015</v>
      </c>
      <c r="H83" s="19" t="s">
        <v>336</v>
      </c>
      <c r="I83" s="19" t="s">
        <v>5</v>
      </c>
      <c r="J83" s="19" t="s">
        <v>6</v>
      </c>
      <c r="K83" s="19" t="s">
        <v>16</v>
      </c>
      <c r="L83" s="19" t="s">
        <v>8</v>
      </c>
      <c r="M83" s="19" t="s">
        <v>337</v>
      </c>
      <c r="N83" s="19" t="s">
        <v>338</v>
      </c>
      <c r="O83" s="19" t="s">
        <v>339</v>
      </c>
      <c r="P83" s="19">
        <v>20000</v>
      </c>
      <c r="Q83" s="19">
        <v>0.01</v>
      </c>
      <c r="R83" s="19">
        <v>5</v>
      </c>
      <c r="S83" s="20">
        <v>3000000</v>
      </c>
      <c r="T83" s="21" t="s">
        <v>340</v>
      </c>
    </row>
    <row r="84" spans="2:20" ht="15.75" thickBot="1" x14ac:dyDescent="0.3">
      <c r="B84" s="18" t="s">
        <v>0</v>
      </c>
      <c r="C84" s="19" t="s">
        <v>150</v>
      </c>
      <c r="D84" s="19" t="s">
        <v>341</v>
      </c>
      <c r="E84" s="19" t="s">
        <v>342</v>
      </c>
      <c r="F84" s="15">
        <f>VLOOKUP(E:E,'15.05.2017'!E:F,2,FALSE)</f>
        <v>0</v>
      </c>
      <c r="G84" s="15" t="str">
        <f>VLOOKUP(E:E,'24.04.17'!E:G,3,FALSE)</f>
        <v>IOB-fähig seit 28.09.15</v>
      </c>
      <c r="H84" s="19" t="s">
        <v>343</v>
      </c>
      <c r="I84" s="19" t="s">
        <v>5</v>
      </c>
      <c r="J84" s="19" t="s">
        <v>6</v>
      </c>
      <c r="K84" s="19" t="s">
        <v>16</v>
      </c>
      <c r="L84" s="19" t="s">
        <v>8</v>
      </c>
      <c r="M84" s="19" t="s">
        <v>344</v>
      </c>
      <c r="N84" s="19" t="s">
        <v>345</v>
      </c>
      <c r="O84" s="19" t="s">
        <v>346</v>
      </c>
      <c r="P84" s="19">
        <v>7500</v>
      </c>
      <c r="Q84" s="19">
        <v>0.01</v>
      </c>
      <c r="R84" s="19">
        <v>5</v>
      </c>
      <c r="S84" s="20">
        <v>3000000</v>
      </c>
      <c r="T84" s="21" t="s">
        <v>347</v>
      </c>
    </row>
    <row r="85" spans="2:20" ht="15.75" thickBot="1" x14ac:dyDescent="0.3">
      <c r="B85" s="18" t="s">
        <v>0</v>
      </c>
      <c r="C85" s="19" t="s">
        <v>150</v>
      </c>
      <c r="D85" s="19" t="s">
        <v>348</v>
      </c>
      <c r="E85" s="19" t="s">
        <v>349</v>
      </c>
      <c r="F85" s="15">
        <f>VLOOKUP(E:E,'15.05.2017'!E:F,2,FALSE)</f>
        <v>0</v>
      </c>
      <c r="G85" s="15" t="str">
        <f>VLOOKUP(E:E,'24.04.17'!E:G,3,FALSE)</f>
        <v>IOB-fähig seit 26.10.2015</v>
      </c>
      <c r="H85" s="19" t="s">
        <v>350</v>
      </c>
      <c r="I85" s="19" t="s">
        <v>5</v>
      </c>
      <c r="J85" s="19" t="s">
        <v>6</v>
      </c>
      <c r="K85" s="19" t="s">
        <v>7</v>
      </c>
      <c r="L85" s="19" t="s">
        <v>8</v>
      </c>
      <c r="M85" s="19" t="s">
        <v>351</v>
      </c>
      <c r="N85" s="19" t="s">
        <v>352</v>
      </c>
      <c r="O85" s="19" t="s">
        <v>353</v>
      </c>
      <c r="P85" s="19">
        <v>500</v>
      </c>
      <c r="Q85" s="19">
        <v>0.01</v>
      </c>
      <c r="R85" s="19">
        <v>5</v>
      </c>
      <c r="S85" s="20">
        <v>3000000</v>
      </c>
      <c r="T85" s="21" t="s">
        <v>354</v>
      </c>
    </row>
    <row r="86" spans="2:20" ht="15.75" thickBot="1" x14ac:dyDescent="0.3">
      <c r="B86" s="18" t="s">
        <v>0</v>
      </c>
      <c r="C86" s="19" t="s">
        <v>150</v>
      </c>
      <c r="D86" s="19" t="s">
        <v>355</v>
      </c>
      <c r="E86" s="19" t="s">
        <v>356</v>
      </c>
      <c r="F86" s="15">
        <f>VLOOKUP(E:E,'15.05.2017'!E:F,2,FALSE)</f>
        <v>0</v>
      </c>
      <c r="G86" s="15" t="str">
        <f>VLOOKUP(E:E,'24.04.17'!E:G,3,FALSE)</f>
        <v>IOB-fähig seit 31.12.2015</v>
      </c>
      <c r="H86" s="19" t="s">
        <v>357</v>
      </c>
      <c r="I86" s="19" t="s">
        <v>5</v>
      </c>
      <c r="J86" s="19" t="s">
        <v>6</v>
      </c>
      <c r="K86" s="19" t="s">
        <v>53</v>
      </c>
      <c r="L86" s="19" t="s">
        <v>8</v>
      </c>
      <c r="M86" s="19" t="s">
        <v>358</v>
      </c>
      <c r="N86" s="19" t="s">
        <v>355</v>
      </c>
      <c r="O86" s="19" t="s">
        <v>359</v>
      </c>
      <c r="P86" s="19">
        <v>750</v>
      </c>
      <c r="Q86" s="19">
        <v>0.01</v>
      </c>
      <c r="R86" s="19">
        <v>5</v>
      </c>
      <c r="S86" s="20">
        <v>3000000</v>
      </c>
      <c r="T86" s="21" t="s">
        <v>360</v>
      </c>
    </row>
    <row r="87" spans="2:20" ht="15.75" thickBot="1" x14ac:dyDescent="0.3">
      <c r="B87" s="18" t="s">
        <v>0</v>
      </c>
      <c r="C87" s="19" t="s">
        <v>150</v>
      </c>
      <c r="D87" s="19" t="s">
        <v>361</v>
      </c>
      <c r="E87" s="19" t="s">
        <v>362</v>
      </c>
      <c r="F87" s="15">
        <f>VLOOKUP(E:E,'15.05.2017'!E:F,2,FALSE)</f>
        <v>0</v>
      </c>
      <c r="G87" s="15" t="str">
        <f>VLOOKUP(E:E,'24.04.17'!E:G,3,FALSE)</f>
        <v>IOB-fähig seit 08.02.2016</v>
      </c>
      <c r="H87" s="19" t="s">
        <v>363</v>
      </c>
      <c r="I87" s="19" t="s">
        <v>5</v>
      </c>
      <c r="J87" s="19" t="s">
        <v>6</v>
      </c>
      <c r="K87" s="19" t="s">
        <v>16</v>
      </c>
      <c r="L87" s="19" t="s">
        <v>8</v>
      </c>
      <c r="M87" s="19" t="s">
        <v>364</v>
      </c>
      <c r="N87" s="19" t="s">
        <v>365</v>
      </c>
      <c r="O87" s="19" t="s">
        <v>366</v>
      </c>
      <c r="P87" s="19">
        <v>3000</v>
      </c>
      <c r="Q87" s="19">
        <v>0.01</v>
      </c>
      <c r="R87" s="19">
        <v>5</v>
      </c>
      <c r="S87" s="20">
        <v>3000000</v>
      </c>
      <c r="T87" s="21" t="s">
        <v>367</v>
      </c>
    </row>
    <row r="88" spans="2:20" ht="15.75" thickBot="1" x14ac:dyDescent="0.3">
      <c r="B88" s="22" t="s">
        <v>0</v>
      </c>
      <c r="C88" s="23" t="s">
        <v>150</v>
      </c>
      <c r="D88" s="23" t="s">
        <v>368</v>
      </c>
      <c r="E88" s="23" t="s">
        <v>369</v>
      </c>
      <c r="F88" s="15">
        <f>VLOOKUP(E:E,'15.05.2017'!E:F,2,FALSE)</f>
        <v>0</v>
      </c>
      <c r="G88" s="15" t="str">
        <f>VLOOKUP(E:E,'24.04.17'!E:G,3,FALSE)</f>
        <v>IOB-fähig seit 24.10.16</v>
      </c>
      <c r="H88" s="23" t="s">
        <v>370</v>
      </c>
      <c r="I88" s="23" t="s">
        <v>5</v>
      </c>
      <c r="J88" s="23" t="s">
        <v>6</v>
      </c>
      <c r="K88" s="23" t="s">
        <v>16</v>
      </c>
      <c r="L88" s="23" t="s">
        <v>8</v>
      </c>
      <c r="M88" s="23" t="s">
        <v>371</v>
      </c>
      <c r="N88" s="23" t="s">
        <v>372</v>
      </c>
      <c r="O88" s="23" t="s">
        <v>373</v>
      </c>
      <c r="P88" s="23">
        <v>3000</v>
      </c>
      <c r="Q88" s="23">
        <v>0.01</v>
      </c>
      <c r="R88" s="23">
        <v>5</v>
      </c>
      <c r="S88" s="24">
        <v>3000000</v>
      </c>
      <c r="T88" s="25" t="s">
        <v>374</v>
      </c>
    </row>
  </sheetData>
  <pageMargins left="0.7" right="0.7" top="0.78740157499999996" bottom="0.78740157499999996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88"/>
  <sheetViews>
    <sheetView workbookViewId="0">
      <selection activeCell="F10" sqref="F10"/>
    </sheetView>
  </sheetViews>
  <sheetFormatPr baseColWidth="10" defaultRowHeight="15" x14ac:dyDescent="0.25"/>
  <cols>
    <col min="5" max="5" width="14.140625" bestFit="1" customWidth="1"/>
    <col min="6" max="6" width="29.140625" style="13" customWidth="1"/>
    <col min="7" max="7" width="41.5703125" style="13" bestFit="1" customWidth="1"/>
  </cols>
  <sheetData>
    <row r="1" spans="2:20" ht="15.75" thickBot="1" x14ac:dyDescent="0.3"/>
    <row r="2" spans="2:20" ht="15.75" thickBot="1" x14ac:dyDescent="0.3">
      <c r="B2" s="14" t="s">
        <v>0</v>
      </c>
      <c r="C2" s="15" t="s">
        <v>1</v>
      </c>
      <c r="D2" s="15" t="s">
        <v>71</v>
      </c>
      <c r="E2" s="15" t="s">
        <v>72</v>
      </c>
      <c r="F2" s="15">
        <f>VLOOKUP(E:E,'08.05.17'!E:F,2,FALSE)</f>
        <v>0</v>
      </c>
      <c r="G2" s="15" t="str">
        <f>VLOOKUP(E:E,'19.04.17'!E:G,3,FALSE)</f>
        <v>IOB-fähig seit 15.04.2016</v>
      </c>
      <c r="H2" s="15" t="s">
        <v>73</v>
      </c>
      <c r="I2" s="15" t="s">
        <v>5</v>
      </c>
      <c r="J2" s="15" t="s">
        <v>6</v>
      </c>
      <c r="K2" s="15" t="s">
        <v>16</v>
      </c>
      <c r="L2" s="15" t="s">
        <v>8</v>
      </c>
      <c r="M2" s="15" t="s">
        <v>74</v>
      </c>
      <c r="N2" s="15" t="s">
        <v>75</v>
      </c>
      <c r="O2" s="15" t="s">
        <v>76</v>
      </c>
      <c r="P2" s="15">
        <v>1000</v>
      </c>
      <c r="Q2" s="15">
        <v>0.01</v>
      </c>
      <c r="R2" s="15">
        <v>5</v>
      </c>
      <c r="S2" s="16">
        <v>3000000</v>
      </c>
      <c r="T2" s="17" t="s">
        <v>43</v>
      </c>
    </row>
    <row r="3" spans="2:20" ht="15.75" thickBot="1" x14ac:dyDescent="0.3">
      <c r="B3" s="18" t="s">
        <v>0</v>
      </c>
      <c r="C3" s="19" t="s">
        <v>1</v>
      </c>
      <c r="D3" s="19" t="s">
        <v>65</v>
      </c>
      <c r="E3" s="19" t="s">
        <v>66</v>
      </c>
      <c r="F3" s="15">
        <f>VLOOKUP(E:E,'08.05.17'!E:F,2,FALSE)</f>
        <v>0</v>
      </c>
      <c r="G3" s="15" t="str">
        <f>VLOOKUP(E:E,'19.04.17'!E:G,3,FALSE)</f>
        <v>IOB-fähig seit 15.04.2016</v>
      </c>
      <c r="H3" s="19" t="s">
        <v>67</v>
      </c>
      <c r="I3" s="19" t="s">
        <v>5</v>
      </c>
      <c r="J3" s="19" t="s">
        <v>6</v>
      </c>
      <c r="K3" s="19" t="s">
        <v>16</v>
      </c>
      <c r="L3" s="19" t="s">
        <v>8</v>
      </c>
      <c r="M3" s="19" t="s">
        <v>68</v>
      </c>
      <c r="N3" s="19" t="s">
        <v>69</v>
      </c>
      <c r="O3" s="19" t="s">
        <v>70</v>
      </c>
      <c r="P3" s="19">
        <v>3000</v>
      </c>
      <c r="Q3" s="19">
        <v>0.01</v>
      </c>
      <c r="R3" s="19">
        <v>5</v>
      </c>
      <c r="S3" s="20">
        <v>3000000</v>
      </c>
      <c r="T3" s="21" t="s">
        <v>43</v>
      </c>
    </row>
    <row r="4" spans="2:20" ht="15.75" thickBot="1" x14ac:dyDescent="0.3">
      <c r="B4" s="18" t="s">
        <v>0</v>
      </c>
      <c r="C4" s="19" t="s">
        <v>1</v>
      </c>
      <c r="D4" s="19" t="s">
        <v>50</v>
      </c>
      <c r="E4" s="19" t="s">
        <v>51</v>
      </c>
      <c r="F4" s="15">
        <f>VLOOKUP(E:E,'08.05.17'!E:F,2,FALSE)</f>
        <v>0</v>
      </c>
      <c r="G4" s="15" t="str">
        <f>VLOOKUP(E:E,'19.04.17'!E:G,3,FALSE)</f>
        <v>IOB-fähig seit 15.04.2016</v>
      </c>
      <c r="H4" s="19" t="s">
        <v>52</v>
      </c>
      <c r="I4" s="19" t="s">
        <v>5</v>
      </c>
      <c r="J4" s="19" t="s">
        <v>6</v>
      </c>
      <c r="K4" s="19" t="s">
        <v>53</v>
      </c>
      <c r="L4" s="19" t="s">
        <v>8</v>
      </c>
      <c r="M4" s="19" t="s">
        <v>54</v>
      </c>
      <c r="N4" s="19" t="s">
        <v>55</v>
      </c>
      <c r="O4" s="19" t="s">
        <v>56</v>
      </c>
      <c r="P4" s="19">
        <v>5000</v>
      </c>
      <c r="Q4" s="19">
        <v>0.01</v>
      </c>
      <c r="R4" s="19">
        <v>5</v>
      </c>
      <c r="S4" s="20">
        <v>3000000</v>
      </c>
      <c r="T4" s="21" t="s">
        <v>43</v>
      </c>
    </row>
    <row r="5" spans="2:20" ht="15.75" thickBot="1" x14ac:dyDescent="0.3">
      <c r="B5" s="18" t="s">
        <v>0</v>
      </c>
      <c r="C5" s="19" t="s">
        <v>1</v>
      </c>
      <c r="D5" s="19" t="s">
        <v>44</v>
      </c>
      <c r="E5" s="19" t="s">
        <v>45</v>
      </c>
      <c r="F5" s="15">
        <f>VLOOKUP(E:E,'08.05.17'!E:F,2,FALSE)</f>
        <v>0</v>
      </c>
      <c r="G5" s="15" t="str">
        <f>VLOOKUP(E:E,'19.04.17'!E:G,3,FALSE)</f>
        <v>IOB-fähig seit 15.04.2016</v>
      </c>
      <c r="H5" s="19" t="s">
        <v>46</v>
      </c>
      <c r="I5" s="19" t="s">
        <v>5</v>
      </c>
      <c r="J5" s="19" t="s">
        <v>6</v>
      </c>
      <c r="K5" s="19" t="s">
        <v>16</v>
      </c>
      <c r="L5" s="19" t="s">
        <v>39</v>
      </c>
      <c r="M5" s="19" t="s">
        <v>47</v>
      </c>
      <c r="N5" s="19" t="s">
        <v>48</v>
      </c>
      <c r="O5" s="19" t="s">
        <v>49</v>
      </c>
      <c r="P5" s="19">
        <v>1500</v>
      </c>
      <c r="Q5" s="19">
        <v>0.01</v>
      </c>
      <c r="R5" s="19">
        <v>5</v>
      </c>
      <c r="S5" s="20">
        <v>3000000</v>
      </c>
      <c r="T5" s="21" t="s">
        <v>43</v>
      </c>
    </row>
    <row r="6" spans="2:20" ht="15.75" thickBot="1" x14ac:dyDescent="0.3">
      <c r="B6" s="18" t="s">
        <v>0</v>
      </c>
      <c r="C6" s="19" t="s">
        <v>1</v>
      </c>
      <c r="D6" s="19" t="s">
        <v>22</v>
      </c>
      <c r="E6" s="19" t="s">
        <v>23</v>
      </c>
      <c r="F6" s="15">
        <f>VLOOKUP(E:E,'08.05.17'!E:F,2,FALSE)</f>
        <v>0</v>
      </c>
      <c r="G6" s="15" t="str">
        <f>VLOOKUP(E:E,'19.04.17'!E:G,3,FALSE)</f>
        <v>IOB-fähig seit 15.04.2016</v>
      </c>
      <c r="H6" s="19" t="s">
        <v>24</v>
      </c>
      <c r="I6" s="19" t="s">
        <v>5</v>
      </c>
      <c r="J6" s="19" t="s">
        <v>6</v>
      </c>
      <c r="K6" s="19" t="s">
        <v>16</v>
      </c>
      <c r="L6" s="19" t="s">
        <v>8</v>
      </c>
      <c r="M6" s="19" t="s">
        <v>25</v>
      </c>
      <c r="N6" s="19" t="s">
        <v>26</v>
      </c>
      <c r="O6" s="19" t="s">
        <v>27</v>
      </c>
      <c r="P6" s="19">
        <v>3000</v>
      </c>
      <c r="Q6" s="19">
        <v>0.01</v>
      </c>
      <c r="R6" s="19">
        <v>5</v>
      </c>
      <c r="S6" s="20">
        <v>3000000</v>
      </c>
      <c r="T6" s="21" t="s">
        <v>28</v>
      </c>
    </row>
    <row r="7" spans="2:20" ht="15.75" thickBot="1" x14ac:dyDescent="0.3">
      <c r="B7" s="18" t="s">
        <v>0</v>
      </c>
      <c r="C7" s="19" t="s">
        <v>1</v>
      </c>
      <c r="D7" s="19" t="s">
        <v>57</v>
      </c>
      <c r="E7" s="19" t="s">
        <v>58</v>
      </c>
      <c r="F7" s="15">
        <f>VLOOKUP(E:E,'08.05.17'!E:F,2,FALSE)</f>
        <v>0</v>
      </c>
      <c r="G7" s="15" t="str">
        <f>VLOOKUP(E:E,'19.04.17'!E:G,3,FALSE)</f>
        <v>IOB-fähig seit 15.04.2016</v>
      </c>
      <c r="H7" s="19" t="s">
        <v>59</v>
      </c>
      <c r="I7" s="19" t="s">
        <v>5</v>
      </c>
      <c r="J7" s="19" t="s">
        <v>6</v>
      </c>
      <c r="K7" s="19" t="s">
        <v>16</v>
      </c>
      <c r="L7" s="19" t="s">
        <v>60</v>
      </c>
      <c r="M7" s="19" t="s">
        <v>61</v>
      </c>
      <c r="N7" s="19" t="s">
        <v>62</v>
      </c>
      <c r="O7" s="19" t="s">
        <v>63</v>
      </c>
      <c r="P7" s="19">
        <v>50</v>
      </c>
      <c r="Q7" s="19">
        <v>0.01</v>
      </c>
      <c r="R7" s="19">
        <v>5</v>
      </c>
      <c r="S7" s="20">
        <v>3000000</v>
      </c>
      <c r="T7" s="21" t="s">
        <v>64</v>
      </c>
    </row>
    <row r="8" spans="2:20" ht="15.75" thickBot="1" x14ac:dyDescent="0.3">
      <c r="B8" s="18" t="s">
        <v>0</v>
      </c>
      <c r="C8" s="19" t="s">
        <v>1</v>
      </c>
      <c r="D8" s="19" t="s">
        <v>36</v>
      </c>
      <c r="E8" s="19" t="s">
        <v>37</v>
      </c>
      <c r="F8" s="15">
        <f>VLOOKUP(E:E,'08.05.17'!E:F,2,FALSE)</f>
        <v>0</v>
      </c>
      <c r="G8" s="15" t="str">
        <f>VLOOKUP(E:E,'19.04.17'!E:G,3,FALSE)</f>
        <v>IOB-fähig seit 15.04.2016</v>
      </c>
      <c r="H8" s="19" t="s">
        <v>38</v>
      </c>
      <c r="I8" s="19" t="s">
        <v>5</v>
      </c>
      <c r="J8" s="19" t="s">
        <v>6</v>
      </c>
      <c r="K8" s="19" t="s">
        <v>16</v>
      </c>
      <c r="L8" s="19" t="s">
        <v>39</v>
      </c>
      <c r="M8" s="19" t="s">
        <v>40</v>
      </c>
      <c r="N8" s="19" t="s">
        <v>41</v>
      </c>
      <c r="O8" s="19" t="s">
        <v>42</v>
      </c>
      <c r="P8" s="19">
        <v>1500</v>
      </c>
      <c r="Q8" s="19">
        <v>0.01</v>
      </c>
      <c r="R8" s="19">
        <v>5</v>
      </c>
      <c r="S8" s="20">
        <v>3000000</v>
      </c>
      <c r="T8" s="21" t="s">
        <v>43</v>
      </c>
    </row>
    <row r="9" spans="2:20" ht="15.75" thickBot="1" x14ac:dyDescent="0.3">
      <c r="B9" s="18" t="s">
        <v>0</v>
      </c>
      <c r="C9" s="19" t="s">
        <v>1</v>
      </c>
      <c r="D9" s="19" t="s">
        <v>29</v>
      </c>
      <c r="E9" s="19" t="s">
        <v>30</v>
      </c>
      <c r="F9" s="15">
        <f>VLOOKUP(E:E,'08.05.17'!E:F,2,FALSE)</f>
        <v>0</v>
      </c>
      <c r="G9" s="15" t="str">
        <f>VLOOKUP(E:E,'19.04.17'!E:G,3,FALSE)</f>
        <v>IOB-fähig seit 15.04.2016</v>
      </c>
      <c r="H9" s="19" t="s">
        <v>31</v>
      </c>
      <c r="I9" s="19" t="s">
        <v>5</v>
      </c>
      <c r="J9" s="19" t="s">
        <v>6</v>
      </c>
      <c r="K9" s="19" t="s">
        <v>16</v>
      </c>
      <c r="L9" s="19" t="s">
        <v>8</v>
      </c>
      <c r="M9" s="19" t="s">
        <v>32</v>
      </c>
      <c r="N9" s="19" t="s">
        <v>33</v>
      </c>
      <c r="O9" s="19" t="s">
        <v>34</v>
      </c>
      <c r="P9" s="19">
        <v>10000</v>
      </c>
      <c r="Q9" s="19">
        <v>0.01</v>
      </c>
      <c r="R9" s="19">
        <v>5</v>
      </c>
      <c r="S9" s="20">
        <v>3000000</v>
      </c>
      <c r="T9" s="21" t="s">
        <v>35</v>
      </c>
    </row>
    <row r="10" spans="2:20" ht="15.75" thickBot="1" x14ac:dyDescent="0.3">
      <c r="B10" s="18" t="s">
        <v>0</v>
      </c>
      <c r="C10" s="19" t="s">
        <v>1</v>
      </c>
      <c r="D10" s="19" t="s">
        <v>84</v>
      </c>
      <c r="E10" s="19" t="s">
        <v>85</v>
      </c>
      <c r="F10" s="15">
        <f>VLOOKUP(E:E,'08.05.17'!E:F,2,FALSE)</f>
        <v>2017</v>
      </c>
      <c r="G10" s="15" t="str">
        <f>VLOOKUP(E:E,'19.04.17'!E:G,3,FALSE)</f>
        <v>IOB-fähig seit 15.04.2016</v>
      </c>
      <c r="H10" s="19" t="s">
        <v>86</v>
      </c>
      <c r="I10" s="19" t="s">
        <v>5</v>
      </c>
      <c r="J10" s="19" t="s">
        <v>6</v>
      </c>
      <c r="K10" s="19" t="s">
        <v>16</v>
      </c>
      <c r="L10" s="19" t="s">
        <v>8</v>
      </c>
      <c r="M10" s="19" t="s">
        <v>87</v>
      </c>
      <c r="N10" s="19" t="s">
        <v>88</v>
      </c>
      <c r="O10" s="19" t="s">
        <v>89</v>
      </c>
      <c r="P10" s="19">
        <v>2000</v>
      </c>
      <c r="Q10" s="19">
        <v>0.01</v>
      </c>
      <c r="R10" s="19">
        <v>5</v>
      </c>
      <c r="S10" s="20">
        <v>3000000</v>
      </c>
      <c r="T10" s="21" t="s">
        <v>90</v>
      </c>
    </row>
    <row r="11" spans="2:20" ht="15.75" thickBot="1" x14ac:dyDescent="0.3">
      <c r="B11" s="18" t="s">
        <v>0</v>
      </c>
      <c r="C11" s="19" t="s">
        <v>1</v>
      </c>
      <c r="D11" s="19" t="s">
        <v>77</v>
      </c>
      <c r="E11" s="19" t="s">
        <v>78</v>
      </c>
      <c r="F11" s="15">
        <f>VLOOKUP(E:E,'08.05.17'!E:F,2,FALSE)</f>
        <v>0</v>
      </c>
      <c r="G11" s="15" t="str">
        <f>VLOOKUP(E:E,'19.04.17'!E:G,3,FALSE)</f>
        <v>IOB-fähig seit 15.04.2016</v>
      </c>
      <c r="H11" s="19" t="s">
        <v>79</v>
      </c>
      <c r="I11" s="19" t="s">
        <v>5</v>
      </c>
      <c r="J11" s="19" t="s">
        <v>6</v>
      </c>
      <c r="K11" s="19" t="s">
        <v>16</v>
      </c>
      <c r="L11" s="19" t="s">
        <v>8</v>
      </c>
      <c r="M11" s="19" t="s">
        <v>80</v>
      </c>
      <c r="N11" s="19" t="s">
        <v>81</v>
      </c>
      <c r="O11" s="19" t="s">
        <v>82</v>
      </c>
      <c r="P11" s="19">
        <v>1500</v>
      </c>
      <c r="Q11" s="19">
        <v>0.01</v>
      </c>
      <c r="R11" s="19">
        <v>5</v>
      </c>
      <c r="S11" s="20">
        <v>3000000</v>
      </c>
      <c r="T11" s="21" t="s">
        <v>83</v>
      </c>
    </row>
    <row r="12" spans="2:20" ht="15.75" thickBot="1" x14ac:dyDescent="0.3">
      <c r="B12" s="18" t="s">
        <v>0</v>
      </c>
      <c r="C12" s="19" t="s">
        <v>1</v>
      </c>
      <c r="D12" s="19" t="s">
        <v>2</v>
      </c>
      <c r="E12" s="19" t="s">
        <v>3</v>
      </c>
      <c r="F12" s="15">
        <f>VLOOKUP(E:E,'08.05.17'!E:F,2,FALSE)</f>
        <v>0</v>
      </c>
      <c r="G12" s="15" t="str">
        <f>VLOOKUP(E:E,'19.04.17'!E:G,3,FALSE)</f>
        <v>Gattung nicht in GIPS/ angefordert 21.09.2015</v>
      </c>
      <c r="H12" s="19" t="s">
        <v>4</v>
      </c>
      <c r="I12" s="19" t="s">
        <v>5</v>
      </c>
      <c r="J12" s="19" t="s">
        <v>6</v>
      </c>
      <c r="K12" s="19" t="s">
        <v>7</v>
      </c>
      <c r="L12" s="19" t="s">
        <v>8</v>
      </c>
      <c r="M12" s="19" t="s">
        <v>9</v>
      </c>
      <c r="N12" s="19" t="s">
        <v>10</v>
      </c>
      <c r="O12" s="19" t="s">
        <v>11</v>
      </c>
      <c r="P12" s="19">
        <v>2000</v>
      </c>
      <c r="Q12" s="19">
        <v>0.01</v>
      </c>
      <c r="R12" s="19">
        <v>5</v>
      </c>
      <c r="S12" s="20">
        <v>3000000</v>
      </c>
      <c r="T12" s="21" t="s">
        <v>12</v>
      </c>
    </row>
    <row r="13" spans="2:20" ht="15.75" thickBot="1" x14ac:dyDescent="0.3">
      <c r="B13" s="18" t="s">
        <v>0</v>
      </c>
      <c r="C13" s="19" t="s">
        <v>1</v>
      </c>
      <c r="D13" s="19" t="s">
        <v>13</v>
      </c>
      <c r="E13" s="19" t="s">
        <v>14</v>
      </c>
      <c r="F13" s="15">
        <f>VLOOKUP(E:E,'08.05.17'!E:F,2,FALSE)</f>
        <v>0</v>
      </c>
      <c r="G13" s="15" t="str">
        <f>VLOOKUP(E:E,'19.04.17'!E:G,3,FALSE)</f>
        <v>IOB-fähig seit 26.09.16</v>
      </c>
      <c r="H13" s="19" t="s">
        <v>15</v>
      </c>
      <c r="I13" s="19" t="s">
        <v>5</v>
      </c>
      <c r="J13" s="19" t="s">
        <v>6</v>
      </c>
      <c r="K13" s="19" t="s">
        <v>16</v>
      </c>
      <c r="L13" s="19" t="s">
        <v>17</v>
      </c>
      <c r="M13" s="19" t="s">
        <v>18</v>
      </c>
      <c r="N13" s="19" t="s">
        <v>19</v>
      </c>
      <c r="O13" s="19" t="s">
        <v>20</v>
      </c>
      <c r="P13" s="19">
        <v>15000</v>
      </c>
      <c r="Q13" s="19">
        <v>0.01</v>
      </c>
      <c r="R13" s="19">
        <v>5</v>
      </c>
      <c r="S13" s="20">
        <v>3000000</v>
      </c>
      <c r="T13" s="21" t="s">
        <v>21</v>
      </c>
    </row>
    <row r="14" spans="2:20" ht="15.75" thickBot="1" x14ac:dyDescent="0.3">
      <c r="B14" s="18" t="s">
        <v>0</v>
      </c>
      <c r="C14" s="19" t="s">
        <v>91</v>
      </c>
      <c r="D14" s="19" t="s">
        <v>92</v>
      </c>
      <c r="E14" s="19" t="s">
        <v>93</v>
      </c>
      <c r="F14" s="15">
        <f>VLOOKUP(E:E,'08.05.17'!E:F,2,FALSE)</f>
        <v>0</v>
      </c>
      <c r="G14" s="15" t="str">
        <f>VLOOKUP(E:E,'19.04.17'!E:G,3,FALSE)</f>
        <v>IOB-fähig seit 17.08.2015</v>
      </c>
      <c r="H14" s="19" t="s">
        <v>94</v>
      </c>
      <c r="I14" s="19" t="s">
        <v>5</v>
      </c>
      <c r="J14" s="19" t="s">
        <v>6</v>
      </c>
      <c r="K14" s="19" t="s">
        <v>16</v>
      </c>
      <c r="L14" s="19" t="s">
        <v>8</v>
      </c>
      <c r="M14" s="19" t="s">
        <v>95</v>
      </c>
      <c r="N14" s="19" t="s">
        <v>96</v>
      </c>
      <c r="O14" s="19" t="s">
        <v>97</v>
      </c>
      <c r="P14" s="19">
        <v>3000</v>
      </c>
      <c r="Q14" s="19">
        <v>0.01</v>
      </c>
      <c r="R14" s="19">
        <v>5</v>
      </c>
      <c r="S14" s="20">
        <v>3000000</v>
      </c>
      <c r="T14" s="21" t="s">
        <v>98</v>
      </c>
    </row>
    <row r="15" spans="2:20" ht="15.75" thickBot="1" x14ac:dyDescent="0.3">
      <c r="B15" s="18" t="s">
        <v>0</v>
      </c>
      <c r="C15" s="19" t="s">
        <v>99</v>
      </c>
      <c r="D15" s="19" t="s">
        <v>143</v>
      </c>
      <c r="E15" s="19" t="s">
        <v>144</v>
      </c>
      <c r="F15" s="15">
        <f>VLOOKUP(E:E,'08.05.17'!E:F,2,FALSE)</f>
        <v>0</v>
      </c>
      <c r="G15" s="15" t="str">
        <f>VLOOKUP(E:E,'19.04.17'!E:G,3,FALSE)</f>
        <v>IOB-fähig seit 15.04.2016</v>
      </c>
      <c r="H15" s="19" t="s">
        <v>145</v>
      </c>
      <c r="I15" s="19" t="s">
        <v>5</v>
      </c>
      <c r="J15" s="19" t="s">
        <v>6</v>
      </c>
      <c r="K15" s="19" t="s">
        <v>16</v>
      </c>
      <c r="L15" s="19" t="s">
        <v>8</v>
      </c>
      <c r="M15" s="19" t="s">
        <v>146</v>
      </c>
      <c r="N15" s="19" t="s">
        <v>147</v>
      </c>
      <c r="O15" s="19" t="s">
        <v>148</v>
      </c>
      <c r="P15" s="19">
        <v>15000</v>
      </c>
      <c r="Q15" s="19">
        <v>0.01</v>
      </c>
      <c r="R15" s="19">
        <v>5</v>
      </c>
      <c r="S15" s="20">
        <v>3000000</v>
      </c>
      <c r="T15" s="21" t="s">
        <v>149</v>
      </c>
    </row>
    <row r="16" spans="2:20" ht="15.75" thickBot="1" x14ac:dyDescent="0.3">
      <c r="B16" s="18" t="s">
        <v>0</v>
      </c>
      <c r="C16" s="19" t="s">
        <v>99</v>
      </c>
      <c r="D16" s="19" t="s">
        <v>129</v>
      </c>
      <c r="E16" s="19" t="s">
        <v>130</v>
      </c>
      <c r="F16" s="15">
        <f>VLOOKUP(E:E,'08.05.17'!E:F,2,FALSE)</f>
        <v>0</v>
      </c>
      <c r="G16" s="15" t="str">
        <f>VLOOKUP(E:E,'19.04.17'!E:G,3,FALSE)</f>
        <v>IOB-fähig seit 15.04.2016</v>
      </c>
      <c r="H16" s="19" t="s">
        <v>131</v>
      </c>
      <c r="I16" s="19" t="s">
        <v>5</v>
      </c>
      <c r="J16" s="19" t="s">
        <v>6</v>
      </c>
      <c r="K16" s="19" t="s">
        <v>16</v>
      </c>
      <c r="L16" s="19" t="s">
        <v>8</v>
      </c>
      <c r="M16" s="19" t="s">
        <v>132</v>
      </c>
      <c r="N16" s="19" t="s">
        <v>133</v>
      </c>
      <c r="O16" s="19" t="s">
        <v>134</v>
      </c>
      <c r="P16" s="19">
        <v>750</v>
      </c>
      <c r="Q16" s="19">
        <v>0.01</v>
      </c>
      <c r="R16" s="19">
        <v>5</v>
      </c>
      <c r="S16" s="20">
        <v>3000000</v>
      </c>
      <c r="T16" s="21" t="s">
        <v>135</v>
      </c>
    </row>
    <row r="17" spans="2:20" ht="15.75" thickBot="1" x14ac:dyDescent="0.3">
      <c r="B17" s="18" t="s">
        <v>0</v>
      </c>
      <c r="C17" s="19" t="s">
        <v>99</v>
      </c>
      <c r="D17" s="19" t="s">
        <v>122</v>
      </c>
      <c r="E17" s="19" t="s">
        <v>123</v>
      </c>
      <c r="F17" s="15">
        <f>VLOOKUP(E:E,'08.05.17'!E:F,2,FALSE)</f>
        <v>0</v>
      </c>
      <c r="G17" s="15" t="str">
        <f>VLOOKUP(E:E,'19.04.17'!E:G,3,FALSE)</f>
        <v>IOB-fähig seit 15.04.2016</v>
      </c>
      <c r="H17" s="19" t="s">
        <v>124</v>
      </c>
      <c r="I17" s="19" t="s">
        <v>5</v>
      </c>
      <c r="J17" s="19" t="s">
        <v>6</v>
      </c>
      <c r="K17" s="19" t="s">
        <v>16</v>
      </c>
      <c r="L17" s="19" t="s">
        <v>39</v>
      </c>
      <c r="M17" s="19" t="s">
        <v>125</v>
      </c>
      <c r="N17" s="19" t="s">
        <v>126</v>
      </c>
      <c r="O17" s="19" t="s">
        <v>127</v>
      </c>
      <c r="P17" s="19">
        <v>1500</v>
      </c>
      <c r="Q17" s="19">
        <v>0.01</v>
      </c>
      <c r="R17" s="19">
        <v>5</v>
      </c>
      <c r="S17" s="20">
        <v>3000000</v>
      </c>
      <c r="T17" s="21" t="s">
        <v>128</v>
      </c>
    </row>
    <row r="18" spans="2:20" ht="15.75" thickBot="1" x14ac:dyDescent="0.3">
      <c r="B18" s="18" t="s">
        <v>0</v>
      </c>
      <c r="C18" s="19" t="s">
        <v>99</v>
      </c>
      <c r="D18" s="19" t="s">
        <v>115</v>
      </c>
      <c r="E18" s="19" t="s">
        <v>116</v>
      </c>
      <c r="F18" s="15">
        <f>VLOOKUP(E:E,'08.05.17'!E:F,2,FALSE)</f>
        <v>0</v>
      </c>
      <c r="G18" s="15" t="str">
        <f>VLOOKUP(E:E,'19.04.17'!E:G,3,FALSE)</f>
        <v>IOB-fähig seit 15.04.2016</v>
      </c>
      <c r="H18" s="19" t="s">
        <v>117</v>
      </c>
      <c r="I18" s="19" t="s">
        <v>5</v>
      </c>
      <c r="J18" s="19" t="s">
        <v>6</v>
      </c>
      <c r="K18" s="19" t="s">
        <v>16</v>
      </c>
      <c r="L18" s="19" t="s">
        <v>8</v>
      </c>
      <c r="M18" s="19" t="s">
        <v>118</v>
      </c>
      <c r="N18" s="19" t="s">
        <v>119</v>
      </c>
      <c r="O18" s="19" t="s">
        <v>120</v>
      </c>
      <c r="P18" s="19">
        <v>750</v>
      </c>
      <c r="Q18" s="19">
        <v>0.01</v>
      </c>
      <c r="R18" s="19">
        <v>5</v>
      </c>
      <c r="S18" s="20">
        <v>3000000</v>
      </c>
      <c r="T18" s="21" t="s">
        <v>121</v>
      </c>
    </row>
    <row r="19" spans="2:20" ht="15.75" thickBot="1" x14ac:dyDescent="0.3">
      <c r="B19" s="18" t="s">
        <v>0</v>
      </c>
      <c r="C19" s="19" t="s">
        <v>99</v>
      </c>
      <c r="D19" s="19" t="s">
        <v>100</v>
      </c>
      <c r="E19" s="19" t="s">
        <v>101</v>
      </c>
      <c r="F19" s="15">
        <f>VLOOKUP(E:E,'08.05.17'!E:F,2,FALSE)</f>
        <v>0</v>
      </c>
      <c r="G19" s="15" t="str">
        <f>VLOOKUP(E:E,'19.04.17'!E:G,3,FALSE)</f>
        <v>in vorheriger Liste vorhanden!</v>
      </c>
      <c r="H19" s="19" t="s">
        <v>102</v>
      </c>
      <c r="I19" s="19" t="s">
        <v>5</v>
      </c>
      <c r="J19" s="19" t="s">
        <v>6</v>
      </c>
      <c r="K19" s="19" t="s">
        <v>16</v>
      </c>
      <c r="L19" s="19" t="s">
        <v>103</v>
      </c>
      <c r="M19" s="19" t="s">
        <v>104</v>
      </c>
      <c r="N19" s="19" t="s">
        <v>105</v>
      </c>
      <c r="O19" s="19" t="s">
        <v>106</v>
      </c>
      <c r="P19" s="19">
        <v>30000</v>
      </c>
      <c r="Q19" s="19">
        <v>0.01</v>
      </c>
      <c r="R19" s="19">
        <v>5</v>
      </c>
      <c r="S19" s="20">
        <v>3000000</v>
      </c>
      <c r="T19" s="21" t="s">
        <v>107</v>
      </c>
    </row>
    <row r="20" spans="2:20" ht="15.75" thickBot="1" x14ac:dyDescent="0.3">
      <c r="B20" s="18" t="s">
        <v>0</v>
      </c>
      <c r="C20" s="19" t="s">
        <v>99</v>
      </c>
      <c r="D20" s="19" t="s">
        <v>108</v>
      </c>
      <c r="E20" s="19" t="s">
        <v>109</v>
      </c>
      <c r="F20" s="15">
        <f>VLOOKUP(E:E,'08.05.17'!E:F,2,FALSE)</f>
        <v>0</v>
      </c>
      <c r="G20" s="15" t="str">
        <f>VLOOKUP(E:E,'19.04.17'!E:G,3,FALSE)</f>
        <v>IOB-fähig seit 15.04.2016</v>
      </c>
      <c r="H20" s="19" t="s">
        <v>110</v>
      </c>
      <c r="I20" s="19" t="s">
        <v>5</v>
      </c>
      <c r="J20" s="19" t="s">
        <v>6</v>
      </c>
      <c r="K20" s="19" t="s">
        <v>16</v>
      </c>
      <c r="L20" s="19" t="s">
        <v>8</v>
      </c>
      <c r="M20" s="19" t="s">
        <v>111</v>
      </c>
      <c r="N20" s="19" t="s">
        <v>112</v>
      </c>
      <c r="O20" s="19" t="s">
        <v>113</v>
      </c>
      <c r="P20" s="19">
        <v>5000</v>
      </c>
      <c r="Q20" s="19">
        <v>0.01</v>
      </c>
      <c r="R20" s="19">
        <v>5</v>
      </c>
      <c r="S20" s="20">
        <v>3000000</v>
      </c>
      <c r="T20" s="21" t="s">
        <v>114</v>
      </c>
    </row>
    <row r="21" spans="2:20" ht="15.75" thickBot="1" x14ac:dyDescent="0.3">
      <c r="B21" s="18" t="s">
        <v>0</v>
      </c>
      <c r="C21" s="19" t="s">
        <v>99</v>
      </c>
      <c r="D21" s="19" t="s">
        <v>136</v>
      </c>
      <c r="E21" s="19" t="s">
        <v>137</v>
      </c>
      <c r="F21" s="15">
        <f>VLOOKUP(E:E,'08.05.17'!E:F,2,FALSE)</f>
        <v>0</v>
      </c>
      <c r="G21" s="15" t="str">
        <f>VLOOKUP(E:E,'19.04.17'!E:G,3,FALSE)</f>
        <v>IOB-fähig seit 15.04.2016</v>
      </c>
      <c r="H21" s="19" t="s">
        <v>138</v>
      </c>
      <c r="I21" s="19" t="s">
        <v>5</v>
      </c>
      <c r="J21" s="19" t="s">
        <v>6</v>
      </c>
      <c r="K21" s="19" t="s">
        <v>16</v>
      </c>
      <c r="L21" s="19" t="s">
        <v>39</v>
      </c>
      <c r="M21" s="19" t="s">
        <v>139</v>
      </c>
      <c r="N21" s="19" t="s">
        <v>140</v>
      </c>
      <c r="O21" s="19" t="s">
        <v>141</v>
      </c>
      <c r="P21" s="19">
        <v>750</v>
      </c>
      <c r="Q21" s="19">
        <v>0.01</v>
      </c>
      <c r="R21" s="19">
        <v>5</v>
      </c>
      <c r="S21" s="20">
        <v>3000000</v>
      </c>
      <c r="T21" s="21" t="s">
        <v>142</v>
      </c>
    </row>
    <row r="22" spans="2:20" ht="15.75" thickBot="1" x14ac:dyDescent="0.3">
      <c r="B22" s="18" t="s">
        <v>0</v>
      </c>
      <c r="C22" s="19" t="s">
        <v>150</v>
      </c>
      <c r="D22" s="19" t="s">
        <v>313</v>
      </c>
      <c r="E22" s="19" t="s">
        <v>314</v>
      </c>
      <c r="F22" s="15">
        <f>VLOOKUP(E:E,'08.05.17'!E:F,2,FALSE)</f>
        <v>0</v>
      </c>
      <c r="G22" s="15" t="str">
        <f>VLOOKUP(E:E,'19.04.17'!E:G,3,FALSE)</f>
        <v>IOB-fähig seit 17.08.2015</v>
      </c>
      <c r="H22" s="19" t="s">
        <v>315</v>
      </c>
      <c r="I22" s="19" t="s">
        <v>5</v>
      </c>
      <c r="J22" s="19" t="s">
        <v>6</v>
      </c>
      <c r="K22" s="19" t="s">
        <v>16</v>
      </c>
      <c r="L22" s="19" t="s">
        <v>8</v>
      </c>
      <c r="M22" s="19" t="s">
        <v>316</v>
      </c>
      <c r="N22" s="19" t="s">
        <v>317</v>
      </c>
      <c r="O22" s="19" t="s">
        <v>318</v>
      </c>
      <c r="P22" s="19">
        <v>2300</v>
      </c>
      <c r="Q22" s="19">
        <v>0.01</v>
      </c>
      <c r="R22" s="19">
        <v>5</v>
      </c>
      <c r="S22" s="20">
        <v>3000000</v>
      </c>
      <c r="T22" s="21" t="s">
        <v>319</v>
      </c>
    </row>
    <row r="23" spans="2:20" ht="15.75" thickBot="1" x14ac:dyDescent="0.3">
      <c r="B23" s="18" t="s">
        <v>0</v>
      </c>
      <c r="C23" s="19" t="s">
        <v>150</v>
      </c>
      <c r="D23" s="19" t="s">
        <v>164</v>
      </c>
      <c r="E23" s="19" t="s">
        <v>165</v>
      </c>
      <c r="F23" s="15">
        <f>VLOOKUP(E:E,'08.05.17'!E:F,2,FALSE)</f>
        <v>0</v>
      </c>
      <c r="G23" s="15" t="str">
        <f>VLOOKUP(E:E,'19.04.17'!E:G,3,FALSE)</f>
        <v>in vorheriger Liste vorhanden!</v>
      </c>
      <c r="H23" s="19" t="s">
        <v>166</v>
      </c>
      <c r="I23" s="19" t="s">
        <v>5</v>
      </c>
      <c r="J23" s="19" t="s">
        <v>6</v>
      </c>
      <c r="K23" s="19" t="s">
        <v>53</v>
      </c>
      <c r="L23" s="19" t="s">
        <v>8</v>
      </c>
      <c r="M23" s="19" t="s">
        <v>167</v>
      </c>
      <c r="N23" s="19" t="s">
        <v>168</v>
      </c>
      <c r="O23" s="19" t="s">
        <v>113</v>
      </c>
      <c r="P23" s="19">
        <v>1500</v>
      </c>
      <c r="Q23" s="19">
        <v>0.01</v>
      </c>
      <c r="R23" s="19">
        <v>5</v>
      </c>
      <c r="S23" s="20">
        <v>3000000</v>
      </c>
      <c r="T23" s="21" t="s">
        <v>169</v>
      </c>
    </row>
    <row r="24" spans="2:20" ht="15.75" thickBot="1" x14ac:dyDescent="0.3">
      <c r="B24" s="18" t="s">
        <v>0</v>
      </c>
      <c r="C24" s="19" t="s">
        <v>150</v>
      </c>
      <c r="D24" s="19" t="s">
        <v>612</v>
      </c>
      <c r="E24" s="19" t="s">
        <v>613</v>
      </c>
      <c r="F24" s="15">
        <f>VLOOKUP(E:E,'08.05.17'!E:F,2,FALSE)</f>
        <v>0</v>
      </c>
      <c r="G24" s="15" t="str">
        <f>VLOOKUP(E:E,'19.04.17'!E:G,3,FALSE)</f>
        <v>IOB-fähig seit 15.04.2016</v>
      </c>
      <c r="H24" s="19" t="s">
        <v>614</v>
      </c>
      <c r="I24" s="19" t="s">
        <v>5</v>
      </c>
      <c r="J24" s="19" t="s">
        <v>6</v>
      </c>
      <c r="K24" s="19" t="s">
        <v>16</v>
      </c>
      <c r="L24" s="19" t="s">
        <v>39</v>
      </c>
      <c r="M24" s="19" t="s">
        <v>615</v>
      </c>
      <c r="N24" s="19" t="s">
        <v>616</v>
      </c>
      <c r="O24" s="19" t="s">
        <v>617</v>
      </c>
      <c r="P24" s="19">
        <v>10000</v>
      </c>
      <c r="Q24" s="19">
        <v>0.01</v>
      </c>
      <c r="R24" s="19">
        <v>5</v>
      </c>
      <c r="S24" s="20">
        <v>3000000</v>
      </c>
      <c r="T24" s="21" t="s">
        <v>618</v>
      </c>
    </row>
    <row r="25" spans="2:20" ht="15.75" thickBot="1" x14ac:dyDescent="0.3">
      <c r="B25" s="18" t="s">
        <v>0</v>
      </c>
      <c r="C25" s="19" t="s">
        <v>150</v>
      </c>
      <c r="D25" s="19" t="s">
        <v>531</v>
      </c>
      <c r="E25" s="19" t="s">
        <v>532</v>
      </c>
      <c r="F25" s="15">
        <f>VLOOKUP(E:E,'08.05.17'!E:F,2,FALSE)</f>
        <v>0</v>
      </c>
      <c r="G25" s="15" t="str">
        <f>VLOOKUP(E:E,'19.04.17'!E:G,3,FALSE)</f>
        <v>IOB-fähig seit 15.04.2016</v>
      </c>
      <c r="H25" s="19" t="s">
        <v>533</v>
      </c>
      <c r="I25" s="19" t="s">
        <v>5</v>
      </c>
      <c r="J25" s="19" t="s">
        <v>6</v>
      </c>
      <c r="K25" s="19" t="s">
        <v>16</v>
      </c>
      <c r="L25" s="19" t="s">
        <v>8</v>
      </c>
      <c r="M25" s="19" t="s">
        <v>534</v>
      </c>
      <c r="N25" s="19" t="s">
        <v>535</v>
      </c>
      <c r="O25" s="19" t="s">
        <v>536</v>
      </c>
      <c r="P25" s="19">
        <v>5000</v>
      </c>
      <c r="Q25" s="19">
        <v>0.01</v>
      </c>
      <c r="R25" s="19">
        <v>5</v>
      </c>
      <c r="S25" s="20">
        <v>3000000</v>
      </c>
      <c r="T25" s="21" t="s">
        <v>537</v>
      </c>
    </row>
    <row r="26" spans="2:20" ht="15.75" thickBot="1" x14ac:dyDescent="0.3">
      <c r="B26" s="18" t="s">
        <v>0</v>
      </c>
      <c r="C26" s="19" t="s">
        <v>150</v>
      </c>
      <c r="D26" s="19" t="s">
        <v>538</v>
      </c>
      <c r="E26" s="19" t="s">
        <v>539</v>
      </c>
      <c r="F26" s="15">
        <f>VLOOKUP(E:E,'08.05.17'!E:F,2,FALSE)</f>
        <v>0</v>
      </c>
      <c r="G26" s="15" t="str">
        <f>VLOOKUP(E:E,'19.04.17'!E:G,3,FALSE)</f>
        <v>IOB-fähig seit 15.04.2016</v>
      </c>
      <c r="H26" s="19" t="s">
        <v>540</v>
      </c>
      <c r="I26" s="19" t="s">
        <v>5</v>
      </c>
      <c r="J26" s="19" t="s">
        <v>6</v>
      </c>
      <c r="K26" s="19" t="s">
        <v>16</v>
      </c>
      <c r="L26" s="19" t="s">
        <v>8</v>
      </c>
      <c r="M26" s="19" t="s">
        <v>541</v>
      </c>
      <c r="N26" s="19" t="s">
        <v>542</v>
      </c>
      <c r="O26" s="19" t="s">
        <v>543</v>
      </c>
      <c r="P26" s="19">
        <v>5000</v>
      </c>
      <c r="Q26" s="19">
        <v>0.01</v>
      </c>
      <c r="R26" s="19">
        <v>5</v>
      </c>
      <c r="S26" s="20">
        <v>3000000</v>
      </c>
      <c r="T26" s="21" t="s">
        <v>544</v>
      </c>
    </row>
    <row r="27" spans="2:20" ht="15.75" thickBot="1" x14ac:dyDescent="0.3">
      <c r="B27" s="18" t="s">
        <v>0</v>
      </c>
      <c r="C27" s="19" t="s">
        <v>150</v>
      </c>
      <c r="D27" s="19" t="s">
        <v>545</v>
      </c>
      <c r="E27" s="19" t="s">
        <v>546</v>
      </c>
      <c r="F27" s="15">
        <f>VLOOKUP(E:E,'08.05.17'!E:F,2,FALSE)</f>
        <v>0</v>
      </c>
      <c r="G27" s="15" t="str">
        <f>VLOOKUP(E:E,'19.04.17'!E:G,3,FALSE)</f>
        <v>IOB-fähig seit 15.04.2016</v>
      </c>
      <c r="H27" s="19" t="s">
        <v>547</v>
      </c>
      <c r="I27" s="19" t="s">
        <v>5</v>
      </c>
      <c r="J27" s="19" t="s">
        <v>6</v>
      </c>
      <c r="K27" s="19" t="s">
        <v>53</v>
      </c>
      <c r="L27" s="19" t="s">
        <v>8</v>
      </c>
      <c r="M27" s="19" t="s">
        <v>548</v>
      </c>
      <c r="N27" s="19" t="s">
        <v>549</v>
      </c>
      <c r="O27" s="19" t="s">
        <v>550</v>
      </c>
      <c r="P27" s="19">
        <v>15000</v>
      </c>
      <c r="Q27" s="19">
        <v>0.01</v>
      </c>
      <c r="R27" s="19">
        <v>5</v>
      </c>
      <c r="S27" s="20">
        <v>3000000</v>
      </c>
      <c r="T27" s="21" t="s">
        <v>551</v>
      </c>
    </row>
    <row r="28" spans="2:20" ht="15.75" thickBot="1" x14ac:dyDescent="0.3">
      <c r="B28" s="18" t="s">
        <v>0</v>
      </c>
      <c r="C28" s="19" t="s">
        <v>150</v>
      </c>
      <c r="D28" s="19" t="s">
        <v>559</v>
      </c>
      <c r="E28" s="19" t="s">
        <v>560</v>
      </c>
      <c r="F28" s="15">
        <f>VLOOKUP(E:E,'08.05.17'!E:F,2,FALSE)</f>
        <v>0</v>
      </c>
      <c r="G28" s="15" t="str">
        <f>VLOOKUP(E:E,'19.04.17'!E:G,3,FALSE)</f>
        <v>IOB-fähig seit 15.04.2016</v>
      </c>
      <c r="H28" s="19" t="s">
        <v>561</v>
      </c>
      <c r="I28" s="19" t="s">
        <v>5</v>
      </c>
      <c r="J28" s="19" t="s">
        <v>6</v>
      </c>
      <c r="K28" s="19" t="s">
        <v>16</v>
      </c>
      <c r="L28" s="19" t="s">
        <v>8</v>
      </c>
      <c r="M28" s="19" t="s">
        <v>562</v>
      </c>
      <c r="N28" s="19" t="s">
        <v>563</v>
      </c>
      <c r="O28" s="19" t="s">
        <v>564</v>
      </c>
      <c r="P28" s="19">
        <v>20000</v>
      </c>
      <c r="Q28" s="19">
        <v>0.01</v>
      </c>
      <c r="R28" s="19">
        <v>5</v>
      </c>
      <c r="S28" s="20">
        <v>3000000</v>
      </c>
      <c r="T28" s="21" t="s">
        <v>565</v>
      </c>
    </row>
    <row r="29" spans="2:20" ht="15.75" thickBot="1" x14ac:dyDescent="0.3">
      <c r="B29" s="18" t="s">
        <v>0</v>
      </c>
      <c r="C29" s="19" t="s">
        <v>150</v>
      </c>
      <c r="D29" s="19" t="s">
        <v>566</v>
      </c>
      <c r="E29" s="19" t="s">
        <v>567</v>
      </c>
      <c r="F29" s="15">
        <f>VLOOKUP(E:E,'08.05.17'!E:F,2,FALSE)</f>
        <v>0</v>
      </c>
      <c r="G29" s="15" t="str">
        <f>VLOOKUP(E:E,'19.04.17'!E:G,3,FALSE)</f>
        <v>IOB-fähig seit 15.04.2016</v>
      </c>
      <c r="H29" s="19" t="s">
        <v>568</v>
      </c>
      <c r="I29" s="19" t="s">
        <v>5</v>
      </c>
      <c r="J29" s="19" t="s">
        <v>6</v>
      </c>
      <c r="K29" s="19" t="s">
        <v>16</v>
      </c>
      <c r="L29" s="19" t="s">
        <v>8</v>
      </c>
      <c r="M29" s="19" t="s">
        <v>569</v>
      </c>
      <c r="N29" s="19" t="s">
        <v>570</v>
      </c>
      <c r="O29" s="19" t="s">
        <v>571</v>
      </c>
      <c r="P29" s="19">
        <v>3000</v>
      </c>
      <c r="Q29" s="19">
        <v>0.01</v>
      </c>
      <c r="R29" s="19">
        <v>5</v>
      </c>
      <c r="S29" s="20">
        <v>3000000</v>
      </c>
      <c r="T29" s="21" t="s">
        <v>572</v>
      </c>
    </row>
    <row r="30" spans="2:20" ht="15.75" thickBot="1" x14ac:dyDescent="0.3">
      <c r="B30" s="18" t="s">
        <v>0</v>
      </c>
      <c r="C30" s="19" t="s">
        <v>150</v>
      </c>
      <c r="D30" s="19" t="s">
        <v>517</v>
      </c>
      <c r="E30" s="19" t="s">
        <v>518</v>
      </c>
      <c r="F30" s="15" t="e">
        <f>VLOOKUP(E:E,'08.05.17'!E:F,2,FALSE)</f>
        <v>#N/A</v>
      </c>
      <c r="G30" s="15" t="str">
        <f>VLOOKUP(E:E,'19.04.17'!E:G,3,FALSE)</f>
        <v>IOB-fähig seit 15.04.2016</v>
      </c>
      <c r="H30" s="19" t="s">
        <v>519</v>
      </c>
      <c r="I30" s="19" t="s">
        <v>5</v>
      </c>
      <c r="J30" s="19" t="s">
        <v>6</v>
      </c>
      <c r="K30" s="19" t="s">
        <v>16</v>
      </c>
      <c r="L30" s="19" t="s">
        <v>8</v>
      </c>
      <c r="M30" s="19" t="s">
        <v>520</v>
      </c>
      <c r="N30" s="19" t="s">
        <v>521</v>
      </c>
      <c r="O30" s="19" t="s">
        <v>522</v>
      </c>
      <c r="P30" s="19">
        <v>3000</v>
      </c>
      <c r="Q30" s="19">
        <v>0.01</v>
      </c>
      <c r="R30" s="19">
        <v>5</v>
      </c>
      <c r="S30" s="20">
        <v>3000000</v>
      </c>
      <c r="T30" s="21" t="s">
        <v>523</v>
      </c>
    </row>
    <row r="31" spans="2:20" ht="15.75" thickBot="1" x14ac:dyDescent="0.3">
      <c r="B31" s="18" t="s">
        <v>0</v>
      </c>
      <c r="C31" s="19" t="s">
        <v>150</v>
      </c>
      <c r="D31" s="19" t="s">
        <v>382</v>
      </c>
      <c r="E31" s="19" t="s">
        <v>383</v>
      </c>
      <c r="F31" s="15">
        <f>VLOOKUP(E:E,'08.05.17'!E:F,2,FALSE)</f>
        <v>0</v>
      </c>
      <c r="G31" s="15" t="str">
        <f>VLOOKUP(E:E,'19.04.17'!E:G,3,FALSE)</f>
        <v>IOB-fähig seit 15.04.2016</v>
      </c>
      <c r="H31" s="19" t="s">
        <v>384</v>
      </c>
      <c r="I31" s="19" t="s">
        <v>5</v>
      </c>
      <c r="J31" s="19" t="s">
        <v>6</v>
      </c>
      <c r="K31" s="19" t="s">
        <v>16</v>
      </c>
      <c r="L31" s="19" t="s">
        <v>8</v>
      </c>
      <c r="M31" s="19" t="s">
        <v>385</v>
      </c>
      <c r="N31" s="19" t="s">
        <v>386</v>
      </c>
      <c r="O31" s="19" t="s">
        <v>113</v>
      </c>
      <c r="P31" s="19">
        <v>5000</v>
      </c>
      <c r="Q31" s="19">
        <v>0.01</v>
      </c>
      <c r="R31" s="19">
        <v>5</v>
      </c>
      <c r="S31" s="20">
        <v>3000000</v>
      </c>
      <c r="T31" s="21" t="s">
        <v>387</v>
      </c>
    </row>
    <row r="32" spans="2:20" ht="15.75" thickBot="1" x14ac:dyDescent="0.3">
      <c r="B32" s="18" t="s">
        <v>0</v>
      </c>
      <c r="C32" s="19" t="s">
        <v>150</v>
      </c>
      <c r="D32" s="19" t="s">
        <v>388</v>
      </c>
      <c r="E32" s="19" t="s">
        <v>389</v>
      </c>
      <c r="F32" s="15">
        <f>VLOOKUP(E:E,'08.05.17'!E:F,2,FALSE)</f>
        <v>0</v>
      </c>
      <c r="G32" s="15" t="str">
        <f>VLOOKUP(E:E,'19.04.17'!E:G,3,FALSE)</f>
        <v>IOB-fähig seit 15.04.2016</v>
      </c>
      <c r="H32" s="19" t="s">
        <v>390</v>
      </c>
      <c r="I32" s="19" t="s">
        <v>5</v>
      </c>
      <c r="J32" s="19" t="s">
        <v>6</v>
      </c>
      <c r="K32" s="19" t="s">
        <v>16</v>
      </c>
      <c r="L32" s="19" t="s">
        <v>8</v>
      </c>
      <c r="M32" s="19" t="s">
        <v>391</v>
      </c>
      <c r="N32" s="19" t="s">
        <v>392</v>
      </c>
      <c r="O32" s="19" t="s">
        <v>113</v>
      </c>
      <c r="P32" s="19">
        <v>3000</v>
      </c>
      <c r="Q32" s="19">
        <v>0.01</v>
      </c>
      <c r="R32" s="19">
        <v>5</v>
      </c>
      <c r="S32" s="20">
        <v>3000000</v>
      </c>
      <c r="T32" s="21" t="s">
        <v>393</v>
      </c>
    </row>
    <row r="33" spans="2:20" ht="15.75" thickBot="1" x14ac:dyDescent="0.3">
      <c r="B33" s="18" t="s">
        <v>0</v>
      </c>
      <c r="C33" s="19" t="s">
        <v>150</v>
      </c>
      <c r="D33" s="19" t="s">
        <v>306</v>
      </c>
      <c r="E33" s="19" t="s">
        <v>307</v>
      </c>
      <c r="F33" s="15">
        <f>VLOOKUP(E:E,'08.05.17'!E:F,2,FALSE)</f>
        <v>0</v>
      </c>
      <c r="G33" s="15" t="str">
        <f>VLOOKUP(E:E,'19.04.17'!E:G,3,FALSE)</f>
        <v>IOB-fähig seit 17.08.2015</v>
      </c>
      <c r="H33" s="19" t="s">
        <v>308</v>
      </c>
      <c r="I33" s="19" t="s">
        <v>5</v>
      </c>
      <c r="J33" s="19" t="s">
        <v>6</v>
      </c>
      <c r="K33" s="19" t="s">
        <v>16</v>
      </c>
      <c r="L33" s="19" t="s">
        <v>8</v>
      </c>
      <c r="M33" s="19" t="s">
        <v>309</v>
      </c>
      <c r="N33" s="19" t="s">
        <v>310</v>
      </c>
      <c r="O33" s="19" t="s">
        <v>311</v>
      </c>
      <c r="P33" s="19">
        <v>5000</v>
      </c>
      <c r="Q33" s="19">
        <v>0.01</v>
      </c>
      <c r="R33" s="19">
        <v>5</v>
      </c>
      <c r="S33" s="20">
        <v>3000000</v>
      </c>
      <c r="T33" s="21" t="s">
        <v>312</v>
      </c>
    </row>
    <row r="34" spans="2:20" ht="15.75" thickBot="1" x14ac:dyDescent="0.3">
      <c r="B34" s="18" t="s">
        <v>0</v>
      </c>
      <c r="C34" s="19" t="s">
        <v>150</v>
      </c>
      <c r="D34" s="19" t="s">
        <v>327</v>
      </c>
      <c r="E34" s="19" t="s">
        <v>328</v>
      </c>
      <c r="F34" s="15">
        <f>VLOOKUP(E:E,'08.05.17'!E:F,2,FALSE)</f>
        <v>0</v>
      </c>
      <c r="G34" s="15" t="str">
        <f>VLOOKUP(E:E,'19.04.17'!E:G,3,FALSE)</f>
        <v>IOB-fähig seit 17.08.2015</v>
      </c>
      <c r="H34" s="19" t="s">
        <v>329</v>
      </c>
      <c r="I34" s="19" t="s">
        <v>5</v>
      </c>
      <c r="J34" s="19" t="s">
        <v>6</v>
      </c>
      <c r="K34" s="19" t="s">
        <v>16</v>
      </c>
      <c r="L34" s="19" t="s">
        <v>8</v>
      </c>
      <c r="M34" s="19" t="s">
        <v>330</v>
      </c>
      <c r="N34" s="19" t="s">
        <v>331</v>
      </c>
      <c r="O34" s="19" t="s">
        <v>332</v>
      </c>
      <c r="P34" s="19">
        <v>3000</v>
      </c>
      <c r="Q34" s="19">
        <v>0.01</v>
      </c>
      <c r="R34" s="19">
        <v>5</v>
      </c>
      <c r="S34" s="20">
        <v>3000000</v>
      </c>
      <c r="T34" s="21" t="s">
        <v>333</v>
      </c>
    </row>
    <row r="35" spans="2:20" ht="15.75" thickBot="1" x14ac:dyDescent="0.3">
      <c r="B35" s="18" t="s">
        <v>0</v>
      </c>
      <c r="C35" s="19" t="s">
        <v>150</v>
      </c>
      <c r="D35" s="19" t="s">
        <v>355</v>
      </c>
      <c r="E35" s="19" t="s">
        <v>356</v>
      </c>
      <c r="F35" s="15">
        <f>VLOOKUP(E:E,'08.05.17'!E:F,2,FALSE)</f>
        <v>0</v>
      </c>
      <c r="G35" s="15" t="str">
        <f>VLOOKUP(E:E,'19.04.17'!E:G,3,FALSE)</f>
        <v>IOB-fähig seit 31.12.2015</v>
      </c>
      <c r="H35" s="19" t="s">
        <v>357</v>
      </c>
      <c r="I35" s="19" t="s">
        <v>5</v>
      </c>
      <c r="J35" s="19" t="s">
        <v>6</v>
      </c>
      <c r="K35" s="19" t="s">
        <v>53</v>
      </c>
      <c r="L35" s="19" t="s">
        <v>8</v>
      </c>
      <c r="M35" s="19" t="s">
        <v>358</v>
      </c>
      <c r="N35" s="19" t="s">
        <v>355</v>
      </c>
      <c r="O35" s="19" t="s">
        <v>359</v>
      </c>
      <c r="P35" s="19">
        <v>750</v>
      </c>
      <c r="Q35" s="19">
        <v>0.01</v>
      </c>
      <c r="R35" s="19">
        <v>5</v>
      </c>
      <c r="S35" s="20">
        <v>3000000</v>
      </c>
      <c r="T35" s="21" t="s">
        <v>360</v>
      </c>
    </row>
    <row r="36" spans="2:20" ht="15.75" thickBot="1" x14ac:dyDescent="0.3">
      <c r="B36" s="18" t="s">
        <v>0</v>
      </c>
      <c r="C36" s="19" t="s">
        <v>150</v>
      </c>
      <c r="D36" s="19" t="s">
        <v>177</v>
      </c>
      <c r="E36" s="19" t="s">
        <v>178</v>
      </c>
      <c r="F36" s="15">
        <f>VLOOKUP(E:E,'08.05.17'!E:F,2,FALSE)</f>
        <v>0</v>
      </c>
      <c r="G36" s="15" t="str">
        <f>VLOOKUP(E:E,'19.04.17'!E:G,3,FALSE)</f>
        <v>in vorheriger Liste vorhanden!</v>
      </c>
      <c r="H36" s="19" t="s">
        <v>179</v>
      </c>
      <c r="I36" s="19" t="s">
        <v>5</v>
      </c>
      <c r="J36" s="19" t="s">
        <v>6</v>
      </c>
      <c r="K36" s="19" t="s">
        <v>16</v>
      </c>
      <c r="L36" s="19" t="s">
        <v>8</v>
      </c>
      <c r="M36" s="19" t="s">
        <v>180</v>
      </c>
      <c r="N36" s="19" t="s">
        <v>181</v>
      </c>
      <c r="O36" s="19" t="s">
        <v>182</v>
      </c>
      <c r="P36" s="19">
        <v>10000</v>
      </c>
      <c r="Q36" s="19">
        <v>0.01</v>
      </c>
      <c r="R36" s="19">
        <v>5</v>
      </c>
      <c r="S36" s="20">
        <v>3000000</v>
      </c>
      <c r="T36" s="21" t="s">
        <v>183</v>
      </c>
    </row>
    <row r="37" spans="2:20" ht="15.75" thickBot="1" x14ac:dyDescent="0.3">
      <c r="B37" s="18" t="s">
        <v>0</v>
      </c>
      <c r="C37" s="19" t="s">
        <v>150</v>
      </c>
      <c r="D37" s="19" t="s">
        <v>264</v>
      </c>
      <c r="E37" s="19" t="s">
        <v>265</v>
      </c>
      <c r="F37" s="15">
        <f>VLOOKUP(E:E,'08.05.17'!E:F,2,FALSE)</f>
        <v>0</v>
      </c>
      <c r="G37" s="15" t="str">
        <f>VLOOKUP(E:E,'19.04.17'!E:G,3,FALSE)</f>
        <v>IOB-fähig seit 17.08.2015</v>
      </c>
      <c r="H37" s="19" t="s">
        <v>266</v>
      </c>
      <c r="I37" s="19" t="s">
        <v>5</v>
      </c>
      <c r="J37" s="19" t="s">
        <v>6</v>
      </c>
      <c r="K37" s="19" t="s">
        <v>16</v>
      </c>
      <c r="L37" s="19" t="s">
        <v>8</v>
      </c>
      <c r="M37" s="19" t="s">
        <v>267</v>
      </c>
      <c r="N37" s="19" t="s">
        <v>268</v>
      </c>
      <c r="O37" s="19" t="s">
        <v>269</v>
      </c>
      <c r="P37" s="19">
        <v>10000</v>
      </c>
      <c r="Q37" s="19">
        <v>0.01</v>
      </c>
      <c r="R37" s="19">
        <v>5</v>
      </c>
      <c r="S37" s="20">
        <v>3000000</v>
      </c>
      <c r="T37" s="21" t="s">
        <v>270</v>
      </c>
    </row>
    <row r="38" spans="2:20" ht="15.75" thickBot="1" x14ac:dyDescent="0.3">
      <c r="B38" s="18" t="s">
        <v>0</v>
      </c>
      <c r="C38" s="19" t="s">
        <v>150</v>
      </c>
      <c r="D38" s="19" t="s">
        <v>592</v>
      </c>
      <c r="E38" s="19" t="s">
        <v>593</v>
      </c>
      <c r="F38" s="15">
        <f>VLOOKUP(E:E,'08.05.17'!E:F,2,FALSE)</f>
        <v>0</v>
      </c>
      <c r="G38" s="15" t="str">
        <f>VLOOKUP(E:E,'19.04.17'!E:G,3,FALSE)</f>
        <v>IOB-fähig seit 15.04.2016</v>
      </c>
      <c r="H38" s="19" t="s">
        <v>594</v>
      </c>
      <c r="I38" s="19" t="s">
        <v>5</v>
      </c>
      <c r="J38" s="19" t="s">
        <v>6</v>
      </c>
      <c r="K38" s="19" t="s">
        <v>16</v>
      </c>
      <c r="L38" s="19" t="s">
        <v>8</v>
      </c>
      <c r="M38" s="19" t="s">
        <v>595</v>
      </c>
      <c r="N38" s="19" t="s">
        <v>596</v>
      </c>
      <c r="O38" s="19" t="s">
        <v>597</v>
      </c>
      <c r="P38" s="19">
        <v>7500</v>
      </c>
      <c r="Q38" s="19">
        <v>0.01</v>
      </c>
      <c r="R38" s="19">
        <v>5</v>
      </c>
      <c r="S38" s="20">
        <v>3000000</v>
      </c>
      <c r="T38" s="21" t="s">
        <v>598</v>
      </c>
    </row>
    <row r="39" spans="2:20" ht="15.75" thickBot="1" x14ac:dyDescent="0.3">
      <c r="B39" s="18" t="s">
        <v>0</v>
      </c>
      <c r="C39" s="19" t="s">
        <v>150</v>
      </c>
      <c r="D39" s="19" t="s">
        <v>599</v>
      </c>
      <c r="E39" s="19" t="s">
        <v>600</v>
      </c>
      <c r="F39" s="15">
        <f>VLOOKUP(E:E,'08.05.17'!E:F,2,FALSE)</f>
        <v>0</v>
      </c>
      <c r="G39" s="15" t="str">
        <f>VLOOKUP(E:E,'19.04.17'!E:G,3,FALSE)</f>
        <v>IOB-fähig seit 15.04.2016</v>
      </c>
      <c r="H39" s="19" t="s">
        <v>601</v>
      </c>
      <c r="I39" s="19" t="s">
        <v>5</v>
      </c>
      <c r="J39" s="19" t="s">
        <v>6</v>
      </c>
      <c r="K39" s="19" t="s">
        <v>16</v>
      </c>
      <c r="L39" s="19" t="s">
        <v>8</v>
      </c>
      <c r="M39" s="19" t="s">
        <v>602</v>
      </c>
      <c r="N39" s="19" t="s">
        <v>603</v>
      </c>
      <c r="O39" s="19" t="s">
        <v>604</v>
      </c>
      <c r="P39" s="19">
        <v>3000</v>
      </c>
      <c r="Q39" s="19">
        <v>0.01</v>
      </c>
      <c r="R39" s="19">
        <v>5</v>
      </c>
      <c r="S39" s="20">
        <v>3000000</v>
      </c>
      <c r="T39" s="21" t="s">
        <v>605</v>
      </c>
    </row>
    <row r="40" spans="2:20" ht="15.75" thickBot="1" x14ac:dyDescent="0.3">
      <c r="B40" s="18" t="s">
        <v>0</v>
      </c>
      <c r="C40" s="19" t="s">
        <v>150</v>
      </c>
      <c r="D40" s="19" t="s">
        <v>606</v>
      </c>
      <c r="E40" s="19" t="s">
        <v>607</v>
      </c>
      <c r="F40" s="15">
        <f>VLOOKUP(E:E,'08.05.17'!E:F,2,FALSE)</f>
        <v>0</v>
      </c>
      <c r="G40" s="15" t="str">
        <f>VLOOKUP(E:E,'19.04.17'!E:G,3,FALSE)</f>
        <v>IOB-fähig seit 15.04.2016</v>
      </c>
      <c r="H40" s="19" t="s">
        <v>608</v>
      </c>
      <c r="I40" s="19" t="s">
        <v>5</v>
      </c>
      <c r="J40" s="19" t="s">
        <v>6</v>
      </c>
      <c r="K40" s="19" t="s">
        <v>16</v>
      </c>
      <c r="L40" s="19" t="s">
        <v>8</v>
      </c>
      <c r="M40" s="19" t="s">
        <v>609</v>
      </c>
      <c r="N40" s="19" t="s">
        <v>610</v>
      </c>
      <c r="O40" s="19" t="s">
        <v>611</v>
      </c>
      <c r="P40" s="19">
        <v>7500</v>
      </c>
      <c r="Q40" s="19">
        <v>0.01</v>
      </c>
      <c r="R40" s="19">
        <v>5</v>
      </c>
      <c r="S40" s="20">
        <v>3000000</v>
      </c>
      <c r="T40" s="21" t="s">
        <v>64</v>
      </c>
    </row>
    <row r="41" spans="2:20" ht="15.75" thickBot="1" x14ac:dyDescent="0.3">
      <c r="B41" s="18" t="s">
        <v>0</v>
      </c>
      <c r="C41" s="19" t="s">
        <v>150</v>
      </c>
      <c r="D41" s="19" t="s">
        <v>552</v>
      </c>
      <c r="E41" s="19" t="s">
        <v>553</v>
      </c>
      <c r="F41" s="15">
        <f>VLOOKUP(E:E,'08.05.17'!E:F,2,FALSE)</f>
        <v>0</v>
      </c>
      <c r="G41" s="15" t="str">
        <f>VLOOKUP(E:E,'19.04.17'!E:G,3,FALSE)</f>
        <v>IOB-fähig seit 15.04.2016</v>
      </c>
      <c r="H41" s="19" t="s">
        <v>554</v>
      </c>
      <c r="I41" s="19" t="s">
        <v>5</v>
      </c>
      <c r="J41" s="19" t="s">
        <v>6</v>
      </c>
      <c r="K41" s="19" t="s">
        <v>16</v>
      </c>
      <c r="L41" s="19" t="s">
        <v>8</v>
      </c>
      <c r="M41" s="19" t="s">
        <v>555</v>
      </c>
      <c r="N41" s="19" t="s">
        <v>556</v>
      </c>
      <c r="O41" s="19" t="s">
        <v>557</v>
      </c>
      <c r="P41" s="19">
        <v>3000</v>
      </c>
      <c r="Q41" s="19">
        <v>0.01</v>
      </c>
      <c r="R41" s="19">
        <v>5</v>
      </c>
      <c r="S41" s="20">
        <v>3000000</v>
      </c>
      <c r="T41" s="21" t="s">
        <v>558</v>
      </c>
    </row>
    <row r="42" spans="2:20" ht="15.75" thickBot="1" x14ac:dyDescent="0.3">
      <c r="B42" s="18" t="s">
        <v>0</v>
      </c>
      <c r="C42" s="19" t="s">
        <v>150</v>
      </c>
      <c r="D42" s="19" t="s">
        <v>490</v>
      </c>
      <c r="E42" s="19" t="s">
        <v>491</v>
      </c>
      <c r="F42" s="15">
        <f>VLOOKUP(E:E,'08.05.17'!E:F,2,FALSE)</f>
        <v>0</v>
      </c>
      <c r="G42" s="15" t="str">
        <f>VLOOKUP(E:E,'19.04.17'!E:G,3,FALSE)</f>
        <v>IOB-fähig seit 15.04.2016</v>
      </c>
      <c r="H42" s="19" t="s">
        <v>492</v>
      </c>
      <c r="I42" s="19" t="s">
        <v>5</v>
      </c>
      <c r="J42" s="19" t="s">
        <v>6</v>
      </c>
      <c r="K42" s="19" t="s">
        <v>16</v>
      </c>
      <c r="L42" s="19" t="s">
        <v>8</v>
      </c>
      <c r="M42" s="19" t="s">
        <v>493</v>
      </c>
      <c r="N42" s="19" t="s">
        <v>494</v>
      </c>
      <c r="O42" s="19" t="s">
        <v>495</v>
      </c>
      <c r="P42" s="19">
        <v>1500</v>
      </c>
      <c r="Q42" s="19">
        <v>0.01</v>
      </c>
      <c r="R42" s="19">
        <v>5</v>
      </c>
      <c r="S42" s="20">
        <v>3000000</v>
      </c>
      <c r="T42" s="21" t="s">
        <v>496</v>
      </c>
    </row>
    <row r="43" spans="2:20" ht="15.75" thickBot="1" x14ac:dyDescent="0.3">
      <c r="B43" s="18" t="s">
        <v>0</v>
      </c>
      <c r="C43" s="19" t="s">
        <v>150</v>
      </c>
      <c r="D43" s="19" t="s">
        <v>497</v>
      </c>
      <c r="E43" s="19" t="s">
        <v>498</v>
      </c>
      <c r="F43" s="15">
        <f>VLOOKUP(E:E,'08.05.17'!E:F,2,FALSE)</f>
        <v>0</v>
      </c>
      <c r="G43" s="15" t="str">
        <f>VLOOKUP(E:E,'19.04.17'!E:G,3,FALSE)</f>
        <v>IOB-fähig seit 15.04.2016</v>
      </c>
      <c r="H43" s="19" t="s">
        <v>499</v>
      </c>
      <c r="I43" s="19" t="s">
        <v>5</v>
      </c>
      <c r="J43" s="19" t="s">
        <v>6</v>
      </c>
      <c r="K43" s="19" t="s">
        <v>16</v>
      </c>
      <c r="L43" s="19" t="s">
        <v>8</v>
      </c>
      <c r="M43" s="19" t="s">
        <v>500</v>
      </c>
      <c r="N43" s="19" t="s">
        <v>501</v>
      </c>
      <c r="O43" s="19" t="s">
        <v>502</v>
      </c>
      <c r="P43" s="19">
        <v>2000</v>
      </c>
      <c r="Q43" s="19">
        <v>0.01</v>
      </c>
      <c r="R43" s="19">
        <v>5</v>
      </c>
      <c r="S43" s="20">
        <v>3000000</v>
      </c>
      <c r="T43" s="21" t="s">
        <v>393</v>
      </c>
    </row>
    <row r="44" spans="2:20" ht="15.75" thickBot="1" x14ac:dyDescent="0.3">
      <c r="B44" s="18" t="s">
        <v>0</v>
      </c>
      <c r="C44" s="19" t="s">
        <v>150</v>
      </c>
      <c r="D44" s="19" t="s">
        <v>503</v>
      </c>
      <c r="E44" s="19" t="s">
        <v>504</v>
      </c>
      <c r="F44" s="15">
        <f>VLOOKUP(E:E,'08.05.17'!E:F,2,FALSE)</f>
        <v>0</v>
      </c>
      <c r="G44" s="15" t="str">
        <f>VLOOKUP(E:E,'19.04.17'!E:G,3,FALSE)</f>
        <v>IOB-fähig seit 15.04.2016</v>
      </c>
      <c r="H44" s="19" t="s">
        <v>505</v>
      </c>
      <c r="I44" s="19" t="s">
        <v>5</v>
      </c>
      <c r="J44" s="19" t="s">
        <v>6</v>
      </c>
      <c r="K44" s="19" t="s">
        <v>53</v>
      </c>
      <c r="L44" s="19" t="s">
        <v>8</v>
      </c>
      <c r="M44" s="19" t="s">
        <v>506</v>
      </c>
      <c r="N44" s="19" t="s">
        <v>507</v>
      </c>
      <c r="O44" s="19" t="s">
        <v>508</v>
      </c>
      <c r="P44" s="19">
        <v>5000</v>
      </c>
      <c r="Q44" s="19">
        <v>0.01</v>
      </c>
      <c r="R44" s="19">
        <v>5</v>
      </c>
      <c r="S44" s="20">
        <v>3000000</v>
      </c>
      <c r="T44" s="21" t="s">
        <v>509</v>
      </c>
    </row>
    <row r="45" spans="2:20" ht="15.75" thickBot="1" x14ac:dyDescent="0.3">
      <c r="B45" s="18" t="s">
        <v>0</v>
      </c>
      <c r="C45" s="19" t="s">
        <v>150</v>
      </c>
      <c r="D45" s="19" t="s">
        <v>510</v>
      </c>
      <c r="E45" s="19" t="s">
        <v>511</v>
      </c>
      <c r="F45" s="15">
        <f>VLOOKUP(E:E,'08.05.17'!E:F,2,FALSE)</f>
        <v>0</v>
      </c>
      <c r="G45" s="15" t="str">
        <f>VLOOKUP(E:E,'19.04.17'!E:G,3,FALSE)</f>
        <v>IOB-fähig seit 15.04.2016</v>
      </c>
      <c r="H45" s="19" t="s">
        <v>512</v>
      </c>
      <c r="I45" s="19" t="s">
        <v>5</v>
      </c>
      <c r="J45" s="19" t="s">
        <v>6</v>
      </c>
      <c r="K45" s="19" t="s">
        <v>16</v>
      </c>
      <c r="L45" s="19" t="s">
        <v>8</v>
      </c>
      <c r="M45" s="19" t="s">
        <v>513</v>
      </c>
      <c r="N45" s="19" t="s">
        <v>514</v>
      </c>
      <c r="O45" s="19" t="s">
        <v>515</v>
      </c>
      <c r="P45" s="19">
        <v>7500</v>
      </c>
      <c r="Q45" s="19">
        <v>0.01</v>
      </c>
      <c r="R45" s="19">
        <v>5</v>
      </c>
      <c r="S45" s="20">
        <v>3000000</v>
      </c>
      <c r="T45" s="21" t="s">
        <v>516</v>
      </c>
    </row>
    <row r="46" spans="2:20" ht="15.75" thickBot="1" x14ac:dyDescent="0.3">
      <c r="B46" s="18" t="s">
        <v>0</v>
      </c>
      <c r="C46" s="19" t="s">
        <v>150</v>
      </c>
      <c r="D46" s="19" t="s">
        <v>476</v>
      </c>
      <c r="E46" s="19" t="s">
        <v>477</v>
      </c>
      <c r="F46" s="15">
        <f>VLOOKUP(E:E,'08.05.17'!E:F,2,FALSE)</f>
        <v>0</v>
      </c>
      <c r="G46" s="15" t="str">
        <f>VLOOKUP(E:E,'19.04.17'!E:G,3,FALSE)</f>
        <v>IOB-fähig seit 15.04.2016</v>
      </c>
      <c r="H46" s="19" t="s">
        <v>478</v>
      </c>
      <c r="I46" s="19" t="s">
        <v>5</v>
      </c>
      <c r="J46" s="19" t="s">
        <v>6</v>
      </c>
      <c r="K46" s="19" t="s">
        <v>53</v>
      </c>
      <c r="L46" s="19" t="s">
        <v>8</v>
      </c>
      <c r="M46" s="19" t="s">
        <v>479</v>
      </c>
      <c r="N46" s="19" t="s">
        <v>480</v>
      </c>
      <c r="O46" s="19" t="s">
        <v>481</v>
      </c>
      <c r="P46" s="19">
        <v>2000</v>
      </c>
      <c r="Q46" s="19">
        <v>0.01</v>
      </c>
      <c r="R46" s="19">
        <v>5</v>
      </c>
      <c r="S46" s="20">
        <v>3000000</v>
      </c>
      <c r="T46" s="21" t="s">
        <v>482</v>
      </c>
    </row>
    <row r="47" spans="2:20" ht="15.75" thickBot="1" x14ac:dyDescent="0.3">
      <c r="B47" s="18" t="s">
        <v>0</v>
      </c>
      <c r="C47" s="19" t="s">
        <v>150</v>
      </c>
      <c r="D47" s="19" t="s">
        <v>450</v>
      </c>
      <c r="E47" s="19" t="s">
        <v>451</v>
      </c>
      <c r="F47" s="15">
        <f>VLOOKUP(E:E,'08.05.17'!E:F,2,FALSE)</f>
        <v>0</v>
      </c>
      <c r="G47" s="15" t="str">
        <f>VLOOKUP(E:E,'19.04.17'!E:G,3,FALSE)</f>
        <v>IOB-fähig seit 15.04.2016</v>
      </c>
      <c r="H47" s="19" t="s">
        <v>452</v>
      </c>
      <c r="I47" s="19" t="s">
        <v>5</v>
      </c>
      <c r="J47" s="19" t="s">
        <v>6</v>
      </c>
      <c r="K47" s="19" t="s">
        <v>53</v>
      </c>
      <c r="L47" s="19" t="s">
        <v>8</v>
      </c>
      <c r="M47" s="19" t="s">
        <v>453</v>
      </c>
      <c r="N47" s="19" t="s">
        <v>454</v>
      </c>
      <c r="O47" s="19" t="s">
        <v>455</v>
      </c>
      <c r="P47" s="19">
        <v>1000</v>
      </c>
      <c r="Q47" s="19">
        <v>0.01</v>
      </c>
      <c r="R47" s="19">
        <v>5</v>
      </c>
      <c r="S47" s="20">
        <v>3000000</v>
      </c>
      <c r="T47" s="21" t="s">
        <v>456</v>
      </c>
    </row>
    <row r="48" spans="2:20" ht="15.75" thickBot="1" x14ac:dyDescent="0.3">
      <c r="B48" s="18" t="s">
        <v>0</v>
      </c>
      <c r="C48" s="19" t="s">
        <v>150</v>
      </c>
      <c r="D48" s="19" t="s">
        <v>443</v>
      </c>
      <c r="E48" s="19" t="s">
        <v>444</v>
      </c>
      <c r="F48" s="15">
        <f>VLOOKUP(E:E,'08.05.17'!E:F,2,FALSE)</f>
        <v>0</v>
      </c>
      <c r="G48" s="15" t="str">
        <f>VLOOKUP(E:E,'19.04.17'!E:G,3,FALSE)</f>
        <v>IOB-fähig seit 15.04.2016</v>
      </c>
      <c r="H48" s="19" t="s">
        <v>445</v>
      </c>
      <c r="I48" s="19" t="s">
        <v>5</v>
      </c>
      <c r="J48" s="19" t="s">
        <v>6</v>
      </c>
      <c r="K48" s="19" t="s">
        <v>16</v>
      </c>
      <c r="L48" s="19" t="s">
        <v>39</v>
      </c>
      <c r="M48" s="19" t="s">
        <v>446</v>
      </c>
      <c r="N48" s="19" t="s">
        <v>447</v>
      </c>
      <c r="O48" s="19" t="s">
        <v>448</v>
      </c>
      <c r="P48" s="19">
        <v>750</v>
      </c>
      <c r="Q48" s="19">
        <v>0.01</v>
      </c>
      <c r="R48" s="19">
        <v>5</v>
      </c>
      <c r="S48" s="20">
        <v>3000000</v>
      </c>
      <c r="T48" s="21" t="s">
        <v>449</v>
      </c>
    </row>
    <row r="49" spans="2:20" ht="15.75" thickBot="1" x14ac:dyDescent="0.3">
      <c r="B49" s="18" t="s">
        <v>0</v>
      </c>
      <c r="C49" s="19" t="s">
        <v>150</v>
      </c>
      <c r="D49" s="19" t="s">
        <v>429</v>
      </c>
      <c r="E49" s="19" t="s">
        <v>430</v>
      </c>
      <c r="F49" s="15">
        <f>VLOOKUP(E:E,'08.05.17'!E:F,2,FALSE)</f>
        <v>0</v>
      </c>
      <c r="G49" s="15" t="str">
        <f>VLOOKUP(E:E,'19.04.17'!E:G,3,FALSE)</f>
        <v>IOB-fähig seit 15.04.2016</v>
      </c>
      <c r="H49" s="19" t="s">
        <v>431</v>
      </c>
      <c r="I49" s="19" t="s">
        <v>5</v>
      </c>
      <c r="J49" s="19" t="s">
        <v>6</v>
      </c>
      <c r="K49" s="19" t="s">
        <v>16</v>
      </c>
      <c r="L49" s="19" t="s">
        <v>8</v>
      </c>
      <c r="M49" s="19" t="s">
        <v>432</v>
      </c>
      <c r="N49" s="19" t="s">
        <v>433</v>
      </c>
      <c r="O49" s="19" t="s">
        <v>434</v>
      </c>
      <c r="P49" s="19">
        <v>7500</v>
      </c>
      <c r="Q49" s="19">
        <v>0.01</v>
      </c>
      <c r="R49" s="19">
        <v>5</v>
      </c>
      <c r="S49" s="20">
        <v>3000000</v>
      </c>
      <c r="T49" s="21" t="s">
        <v>435</v>
      </c>
    </row>
    <row r="50" spans="2:20" ht="15.75" thickBot="1" x14ac:dyDescent="0.3">
      <c r="B50" s="18" t="s">
        <v>0</v>
      </c>
      <c r="C50" s="19" t="s">
        <v>150</v>
      </c>
      <c r="D50" s="19" t="s">
        <v>408</v>
      </c>
      <c r="E50" s="19" t="s">
        <v>409</v>
      </c>
      <c r="F50" s="15">
        <f>VLOOKUP(E:E,'08.05.17'!E:F,2,FALSE)</f>
        <v>0</v>
      </c>
      <c r="G50" s="15" t="str">
        <f>VLOOKUP(E:E,'19.04.17'!E:G,3,FALSE)</f>
        <v>IOB-fähig seit 15.04.2016</v>
      </c>
      <c r="H50" s="19" t="s">
        <v>410</v>
      </c>
      <c r="I50" s="19" t="s">
        <v>5</v>
      </c>
      <c r="J50" s="19" t="s">
        <v>6</v>
      </c>
      <c r="K50" s="19" t="s">
        <v>16</v>
      </c>
      <c r="L50" s="19" t="s">
        <v>8</v>
      </c>
      <c r="M50" s="19" t="s">
        <v>411</v>
      </c>
      <c r="N50" s="19" t="s">
        <v>412</v>
      </c>
      <c r="O50" s="19" t="s">
        <v>413</v>
      </c>
      <c r="P50" s="19">
        <v>3000</v>
      </c>
      <c r="Q50" s="19">
        <v>0.01</v>
      </c>
      <c r="R50" s="19">
        <v>5</v>
      </c>
      <c r="S50" s="20">
        <v>3000000</v>
      </c>
      <c r="T50" s="21" t="s">
        <v>414</v>
      </c>
    </row>
    <row r="51" spans="2:20" ht="15.75" thickBot="1" x14ac:dyDescent="0.3">
      <c r="B51" s="18" t="s">
        <v>0</v>
      </c>
      <c r="C51" s="19" t="s">
        <v>150</v>
      </c>
      <c r="D51" s="19" t="s">
        <v>415</v>
      </c>
      <c r="E51" s="19" t="s">
        <v>416</v>
      </c>
      <c r="F51" s="15">
        <f>VLOOKUP(E:E,'08.05.17'!E:F,2,FALSE)</f>
        <v>0</v>
      </c>
      <c r="G51" s="15" t="str">
        <f>VLOOKUP(E:E,'19.04.17'!E:G,3,FALSE)</f>
        <v>IOB-fähig seit 15.04.2016</v>
      </c>
      <c r="H51" s="19" t="s">
        <v>417</v>
      </c>
      <c r="I51" s="19" t="s">
        <v>5</v>
      </c>
      <c r="J51" s="19" t="s">
        <v>6</v>
      </c>
      <c r="K51" s="19" t="s">
        <v>16</v>
      </c>
      <c r="L51" s="19" t="s">
        <v>8</v>
      </c>
      <c r="M51" s="19" t="s">
        <v>418</v>
      </c>
      <c r="N51" s="19" t="s">
        <v>419</v>
      </c>
      <c r="O51" s="19" t="s">
        <v>420</v>
      </c>
      <c r="P51" s="19">
        <v>10000</v>
      </c>
      <c r="Q51" s="19">
        <v>0.01</v>
      </c>
      <c r="R51" s="19">
        <v>5</v>
      </c>
      <c r="S51" s="20">
        <v>3000000</v>
      </c>
      <c r="T51" s="21" t="s">
        <v>421</v>
      </c>
    </row>
    <row r="52" spans="2:20" ht="15.75" thickBot="1" x14ac:dyDescent="0.3">
      <c r="B52" s="18" t="s">
        <v>0</v>
      </c>
      <c r="C52" s="19" t="s">
        <v>150</v>
      </c>
      <c r="D52" s="19" t="s">
        <v>375</v>
      </c>
      <c r="E52" s="19" t="s">
        <v>376</v>
      </c>
      <c r="F52" s="15">
        <f>VLOOKUP(E:E,'08.05.17'!E:F,2,FALSE)</f>
        <v>0</v>
      </c>
      <c r="G52" s="15" t="str">
        <f>VLOOKUP(E:E,'19.04.17'!E:G,3,FALSE)</f>
        <v>IOB-fähig seit 15.04.2016</v>
      </c>
      <c r="H52" s="19" t="s">
        <v>377</v>
      </c>
      <c r="I52" s="19" t="s">
        <v>5</v>
      </c>
      <c r="J52" s="19" t="s">
        <v>6</v>
      </c>
      <c r="K52" s="19" t="s">
        <v>53</v>
      </c>
      <c r="L52" s="19" t="s">
        <v>8</v>
      </c>
      <c r="M52" s="19" t="s">
        <v>378</v>
      </c>
      <c r="N52" s="19" t="s">
        <v>379</v>
      </c>
      <c r="O52" s="19" t="s">
        <v>380</v>
      </c>
      <c r="P52" s="19">
        <v>750</v>
      </c>
      <c r="Q52" s="19">
        <v>0.01</v>
      </c>
      <c r="R52" s="19">
        <v>5</v>
      </c>
      <c r="S52" s="20">
        <v>3000000</v>
      </c>
      <c r="T52" s="21" t="s">
        <v>381</v>
      </c>
    </row>
    <row r="53" spans="2:20" ht="15.75" thickBot="1" x14ac:dyDescent="0.3">
      <c r="B53" s="18" t="s">
        <v>0</v>
      </c>
      <c r="C53" s="19" t="s">
        <v>150</v>
      </c>
      <c r="D53" s="19" t="s">
        <v>394</v>
      </c>
      <c r="E53" s="19" t="s">
        <v>395</v>
      </c>
      <c r="F53" s="15">
        <f>VLOOKUP(E:E,'08.05.17'!E:F,2,FALSE)</f>
        <v>0</v>
      </c>
      <c r="G53" s="15" t="str">
        <f>VLOOKUP(E:E,'19.04.17'!E:G,3,FALSE)</f>
        <v>ber. IOB-fähig gewesen</v>
      </c>
      <c r="H53" s="19" t="s">
        <v>396</v>
      </c>
      <c r="I53" s="19" t="s">
        <v>5</v>
      </c>
      <c r="J53" s="19" t="s">
        <v>6</v>
      </c>
      <c r="K53" s="19" t="s">
        <v>16</v>
      </c>
      <c r="L53" s="19" t="s">
        <v>8</v>
      </c>
      <c r="M53" s="19" t="s">
        <v>397</v>
      </c>
      <c r="N53" s="19" t="s">
        <v>398</v>
      </c>
      <c r="O53" s="19" t="s">
        <v>399</v>
      </c>
      <c r="P53" s="19">
        <v>15000</v>
      </c>
      <c r="Q53" s="19">
        <v>0.01</v>
      </c>
      <c r="R53" s="19">
        <v>5</v>
      </c>
      <c r="S53" s="20">
        <v>3000000</v>
      </c>
      <c r="T53" s="21" t="s">
        <v>400</v>
      </c>
    </row>
    <row r="54" spans="2:20" ht="15.75" thickBot="1" x14ac:dyDescent="0.3">
      <c r="B54" s="18" t="s">
        <v>0</v>
      </c>
      <c r="C54" s="19" t="s">
        <v>150</v>
      </c>
      <c r="D54" s="19" t="s">
        <v>401</v>
      </c>
      <c r="E54" s="19" t="s">
        <v>402</v>
      </c>
      <c r="F54" s="15">
        <f>VLOOKUP(E:E,'08.05.17'!E:F,2,FALSE)</f>
        <v>0</v>
      </c>
      <c r="G54" s="15" t="str">
        <f>VLOOKUP(E:E,'19.04.17'!E:G,3,FALSE)</f>
        <v>IOB-fähig seit 15.04.2016</v>
      </c>
      <c r="H54" s="19" t="s">
        <v>403</v>
      </c>
      <c r="I54" s="19" t="s">
        <v>5</v>
      </c>
      <c r="J54" s="19" t="s">
        <v>6</v>
      </c>
      <c r="K54" s="19" t="s">
        <v>16</v>
      </c>
      <c r="L54" s="19" t="s">
        <v>8</v>
      </c>
      <c r="M54" s="19" t="s">
        <v>404</v>
      </c>
      <c r="N54" s="19" t="s">
        <v>405</v>
      </c>
      <c r="O54" s="19" t="s">
        <v>406</v>
      </c>
      <c r="P54" s="19">
        <v>5000</v>
      </c>
      <c r="Q54" s="19">
        <v>0.01</v>
      </c>
      <c r="R54" s="19">
        <v>5</v>
      </c>
      <c r="S54" s="20">
        <v>3000000</v>
      </c>
      <c r="T54" s="21" t="s">
        <v>407</v>
      </c>
    </row>
    <row r="55" spans="2:20" ht="15.75" thickBot="1" x14ac:dyDescent="0.3">
      <c r="B55" s="18" t="s">
        <v>0</v>
      </c>
      <c r="C55" s="19" t="s">
        <v>150</v>
      </c>
      <c r="D55" s="19" t="s">
        <v>158</v>
      </c>
      <c r="E55" s="19" t="s">
        <v>159</v>
      </c>
      <c r="F55" s="15">
        <f>VLOOKUP(E:E,'08.05.17'!E:F,2,FALSE)</f>
        <v>0</v>
      </c>
      <c r="G55" s="15" t="str">
        <f>VLOOKUP(E:E,'19.04.17'!E:G,3,FALSE)</f>
        <v>in vorheriger Liste vorhanden!</v>
      </c>
      <c r="H55" s="19" t="s">
        <v>160</v>
      </c>
      <c r="I55" s="19" t="s">
        <v>5</v>
      </c>
      <c r="J55" s="19" t="s">
        <v>6</v>
      </c>
      <c r="K55" s="19" t="s">
        <v>16</v>
      </c>
      <c r="L55" s="19" t="s">
        <v>8</v>
      </c>
      <c r="M55" s="19" t="s">
        <v>161</v>
      </c>
      <c r="N55" s="19" t="s">
        <v>162</v>
      </c>
      <c r="O55" s="19" t="s">
        <v>113</v>
      </c>
      <c r="P55" s="19">
        <v>15000</v>
      </c>
      <c r="Q55" s="19">
        <v>0.01</v>
      </c>
      <c r="R55" s="19">
        <v>5</v>
      </c>
      <c r="S55" s="20">
        <v>3000000</v>
      </c>
      <c r="T55" s="21" t="s">
        <v>163</v>
      </c>
    </row>
    <row r="56" spans="2:20" ht="15.75" thickBot="1" x14ac:dyDescent="0.3">
      <c r="B56" s="18" t="s">
        <v>0</v>
      </c>
      <c r="C56" s="19" t="s">
        <v>150</v>
      </c>
      <c r="D56" s="19" t="s">
        <v>170</v>
      </c>
      <c r="E56" s="19" t="s">
        <v>171</v>
      </c>
      <c r="F56" s="15">
        <f>VLOOKUP(E:E,'08.05.17'!E:F,2,FALSE)</f>
        <v>0</v>
      </c>
      <c r="G56" s="15" t="str">
        <f>VLOOKUP(E:E,'19.04.17'!E:G,3,FALSE)</f>
        <v>in vorheriger Liste vorhanden!</v>
      </c>
      <c r="H56" s="19" t="s">
        <v>172</v>
      </c>
      <c r="I56" s="19" t="s">
        <v>5</v>
      </c>
      <c r="J56" s="19" t="s">
        <v>6</v>
      </c>
      <c r="K56" s="19" t="s">
        <v>16</v>
      </c>
      <c r="L56" s="19" t="s">
        <v>8</v>
      </c>
      <c r="M56" s="19" t="s">
        <v>173</v>
      </c>
      <c r="N56" s="19" t="s">
        <v>174</v>
      </c>
      <c r="O56" s="19" t="s">
        <v>175</v>
      </c>
      <c r="P56" s="19">
        <v>5000</v>
      </c>
      <c r="Q56" s="19">
        <v>0.01</v>
      </c>
      <c r="R56" s="19">
        <v>5</v>
      </c>
      <c r="S56" s="20">
        <v>3000000</v>
      </c>
      <c r="T56" s="21" t="s">
        <v>176</v>
      </c>
    </row>
    <row r="57" spans="2:20" ht="15.75" thickBot="1" x14ac:dyDescent="0.3">
      <c r="B57" s="18" t="s">
        <v>0</v>
      </c>
      <c r="C57" s="19" t="s">
        <v>150</v>
      </c>
      <c r="D57" s="19" t="s">
        <v>197</v>
      </c>
      <c r="E57" s="19" t="s">
        <v>198</v>
      </c>
      <c r="F57" s="15">
        <f>VLOOKUP(E:E,'08.05.17'!E:F,2,FALSE)</f>
        <v>0</v>
      </c>
      <c r="G57" s="15" t="str">
        <f>VLOOKUP(E:E,'19.04.17'!E:G,3,FALSE)</f>
        <v>in vorheriger Liste vorhanden!</v>
      </c>
      <c r="H57" s="19" t="s">
        <v>199</v>
      </c>
      <c r="I57" s="19" t="s">
        <v>5</v>
      </c>
      <c r="J57" s="19" t="s">
        <v>6</v>
      </c>
      <c r="K57" s="19" t="s">
        <v>16</v>
      </c>
      <c r="L57" s="19" t="s">
        <v>8</v>
      </c>
      <c r="M57" s="19" t="s">
        <v>200</v>
      </c>
      <c r="N57" s="19" t="s">
        <v>201</v>
      </c>
      <c r="O57" s="19" t="s">
        <v>113</v>
      </c>
      <c r="P57" s="19">
        <v>10000</v>
      </c>
      <c r="Q57" s="19">
        <v>0.01</v>
      </c>
      <c r="R57" s="19">
        <v>5</v>
      </c>
      <c r="S57" s="20">
        <v>3000000</v>
      </c>
      <c r="T57" s="21" t="s">
        <v>202</v>
      </c>
    </row>
    <row r="58" spans="2:20" ht="15.75" thickBot="1" x14ac:dyDescent="0.3">
      <c r="B58" s="18" t="s">
        <v>0</v>
      </c>
      <c r="C58" s="19" t="s">
        <v>150</v>
      </c>
      <c r="D58" s="19" t="s">
        <v>210</v>
      </c>
      <c r="E58" s="19" t="s">
        <v>211</v>
      </c>
      <c r="F58" s="15">
        <f>VLOOKUP(E:E,'08.05.17'!E:F,2,FALSE)</f>
        <v>0</v>
      </c>
      <c r="G58" s="15" t="str">
        <f>VLOOKUP(E:E,'19.04.17'!E:G,3,FALSE)</f>
        <v>in vorheriger Liste vorhanden!</v>
      </c>
      <c r="H58" s="19" t="s">
        <v>212</v>
      </c>
      <c r="I58" s="19" t="s">
        <v>5</v>
      </c>
      <c r="J58" s="19" t="s">
        <v>6</v>
      </c>
      <c r="K58" s="19" t="s">
        <v>7</v>
      </c>
      <c r="L58" s="19" t="s">
        <v>8</v>
      </c>
      <c r="M58" s="19" t="s">
        <v>213</v>
      </c>
      <c r="N58" s="19" t="s">
        <v>214</v>
      </c>
      <c r="O58" s="19" t="s">
        <v>215</v>
      </c>
      <c r="P58" s="19">
        <v>3000</v>
      </c>
      <c r="Q58" s="19">
        <v>0.01</v>
      </c>
      <c r="R58" s="19">
        <v>5</v>
      </c>
      <c r="S58" s="20">
        <v>3000000</v>
      </c>
      <c r="T58" s="21" t="s">
        <v>216</v>
      </c>
    </row>
    <row r="59" spans="2:20" ht="15.75" thickBot="1" x14ac:dyDescent="0.3">
      <c r="B59" s="18" t="s">
        <v>0</v>
      </c>
      <c r="C59" s="19" t="s">
        <v>150</v>
      </c>
      <c r="D59" s="19" t="s">
        <v>224</v>
      </c>
      <c r="E59" s="19" t="s">
        <v>225</v>
      </c>
      <c r="F59" s="15">
        <f>VLOOKUP(E:E,'08.05.17'!E:F,2,FALSE)</f>
        <v>0</v>
      </c>
      <c r="G59" s="15" t="str">
        <f>VLOOKUP(E:E,'19.04.17'!E:G,3,FALSE)</f>
        <v>IOB-fähig seit 17.08.2015</v>
      </c>
      <c r="H59" s="19" t="s">
        <v>226</v>
      </c>
      <c r="I59" s="19" t="s">
        <v>5</v>
      </c>
      <c r="J59" s="19" t="s">
        <v>6</v>
      </c>
      <c r="K59" s="19" t="s">
        <v>16</v>
      </c>
      <c r="L59" s="19" t="s">
        <v>8</v>
      </c>
      <c r="M59" s="19" t="s">
        <v>227</v>
      </c>
      <c r="N59" s="19" t="s">
        <v>228</v>
      </c>
      <c r="O59" s="19" t="s">
        <v>229</v>
      </c>
      <c r="P59" s="19">
        <v>30000</v>
      </c>
      <c r="Q59" s="19">
        <v>0.01</v>
      </c>
      <c r="R59" s="19">
        <v>5</v>
      </c>
      <c r="S59" s="20">
        <v>3000000</v>
      </c>
      <c r="T59" s="21" t="s">
        <v>230</v>
      </c>
    </row>
    <row r="60" spans="2:20" ht="15.75" thickBot="1" x14ac:dyDescent="0.3">
      <c r="B60" s="18" t="s">
        <v>0</v>
      </c>
      <c r="C60" s="19" t="s">
        <v>150</v>
      </c>
      <c r="D60" s="19" t="s">
        <v>245</v>
      </c>
      <c r="E60" s="19" t="s">
        <v>246</v>
      </c>
      <c r="F60" s="15">
        <f>VLOOKUP(E:E,'08.05.17'!E:F,2,FALSE)</f>
        <v>0</v>
      </c>
      <c r="G60" s="15" t="str">
        <f>VLOOKUP(E:E,'19.04.17'!E:G,3,FALSE)</f>
        <v>IOB-fähig seit 17.08.2015</v>
      </c>
      <c r="H60" s="19" t="s">
        <v>247</v>
      </c>
      <c r="I60" s="19" t="s">
        <v>5</v>
      </c>
      <c r="J60" s="19" t="s">
        <v>6</v>
      </c>
      <c r="K60" s="19" t="s">
        <v>16</v>
      </c>
      <c r="L60" s="19" t="s">
        <v>8</v>
      </c>
      <c r="M60" s="19" t="s">
        <v>248</v>
      </c>
      <c r="N60" s="19" t="s">
        <v>249</v>
      </c>
      <c r="O60" s="19" t="s">
        <v>113</v>
      </c>
      <c r="P60" s="19">
        <v>3000</v>
      </c>
      <c r="Q60" s="19">
        <v>0.01</v>
      </c>
      <c r="R60" s="19">
        <v>5</v>
      </c>
      <c r="S60" s="20">
        <v>3000000</v>
      </c>
      <c r="T60" s="21" t="s">
        <v>250</v>
      </c>
    </row>
    <row r="61" spans="2:20" ht="15.75" thickBot="1" x14ac:dyDescent="0.3">
      <c r="B61" s="18" t="s">
        <v>0</v>
      </c>
      <c r="C61" s="19" t="s">
        <v>150</v>
      </c>
      <c r="D61" s="19" t="s">
        <v>251</v>
      </c>
      <c r="E61" s="19" t="s">
        <v>252</v>
      </c>
      <c r="F61" s="15">
        <f>VLOOKUP(E:E,'08.05.17'!E:F,2,FALSE)</f>
        <v>0</v>
      </c>
      <c r="G61" s="15" t="str">
        <f>VLOOKUP(E:E,'19.04.17'!E:G,3,FALSE)</f>
        <v>IOB-fähig seit 17.08.2015</v>
      </c>
      <c r="H61" s="19" t="s">
        <v>253</v>
      </c>
      <c r="I61" s="19" t="s">
        <v>5</v>
      </c>
      <c r="J61" s="19" t="s">
        <v>6</v>
      </c>
      <c r="K61" s="19" t="s">
        <v>53</v>
      </c>
      <c r="L61" s="19" t="s">
        <v>8</v>
      </c>
      <c r="M61" s="19" t="s">
        <v>254</v>
      </c>
      <c r="N61" s="19" t="s">
        <v>255</v>
      </c>
      <c r="O61" s="19" t="s">
        <v>113</v>
      </c>
      <c r="P61" s="19">
        <v>3000</v>
      </c>
      <c r="Q61" s="19">
        <v>0.01</v>
      </c>
      <c r="R61" s="19">
        <v>5</v>
      </c>
      <c r="S61" s="20">
        <v>3000000</v>
      </c>
      <c r="T61" s="21" t="s">
        <v>256</v>
      </c>
    </row>
    <row r="62" spans="2:20" ht="15.75" thickBot="1" x14ac:dyDescent="0.3">
      <c r="B62" s="18" t="s">
        <v>0</v>
      </c>
      <c r="C62" s="19" t="s">
        <v>150</v>
      </c>
      <c r="D62" s="19" t="s">
        <v>285</v>
      </c>
      <c r="E62" s="19" t="s">
        <v>286</v>
      </c>
      <c r="F62" s="15">
        <f>VLOOKUP(E:E,'08.05.17'!E:F,2,FALSE)</f>
        <v>0</v>
      </c>
      <c r="G62" s="15" t="str">
        <f>VLOOKUP(E:E,'19.04.17'!E:G,3,FALSE)</f>
        <v>IOB-fähig seit 17.08.2015</v>
      </c>
      <c r="H62" s="19" t="s">
        <v>287</v>
      </c>
      <c r="I62" s="19" t="s">
        <v>5</v>
      </c>
      <c r="J62" s="19" t="s">
        <v>6</v>
      </c>
      <c r="K62" s="19" t="s">
        <v>16</v>
      </c>
      <c r="L62" s="19" t="s">
        <v>8</v>
      </c>
      <c r="M62" s="19" t="s">
        <v>288</v>
      </c>
      <c r="N62" s="19" t="s">
        <v>289</v>
      </c>
      <c r="O62" s="19" t="s">
        <v>290</v>
      </c>
      <c r="P62" s="19">
        <v>3000</v>
      </c>
      <c r="Q62" s="19">
        <v>0.01</v>
      </c>
      <c r="R62" s="19">
        <v>5</v>
      </c>
      <c r="S62" s="20">
        <v>3000000</v>
      </c>
      <c r="T62" s="21" t="s">
        <v>291</v>
      </c>
    </row>
    <row r="63" spans="2:20" ht="15.75" thickBot="1" x14ac:dyDescent="0.3">
      <c r="B63" s="18" t="s">
        <v>0</v>
      </c>
      <c r="C63" s="19" t="s">
        <v>150</v>
      </c>
      <c r="D63" s="19" t="s">
        <v>292</v>
      </c>
      <c r="E63" s="19" t="s">
        <v>293</v>
      </c>
      <c r="F63" s="15">
        <f>VLOOKUP(E:E,'08.05.17'!E:F,2,FALSE)</f>
        <v>0</v>
      </c>
      <c r="G63" s="15" t="str">
        <f>VLOOKUP(E:E,'19.04.17'!E:G,3,FALSE)</f>
        <v>IOB-fähig seit 17.08.2015</v>
      </c>
      <c r="H63" s="19" t="s">
        <v>294</v>
      </c>
      <c r="I63" s="19" t="s">
        <v>5</v>
      </c>
      <c r="J63" s="19" t="s">
        <v>6</v>
      </c>
      <c r="K63" s="19" t="s">
        <v>16</v>
      </c>
      <c r="L63" s="19" t="s">
        <v>8</v>
      </c>
      <c r="M63" s="19" t="s">
        <v>295</v>
      </c>
      <c r="N63" s="19" t="s">
        <v>296</v>
      </c>
      <c r="O63" s="19" t="s">
        <v>297</v>
      </c>
      <c r="P63" s="19">
        <v>5000</v>
      </c>
      <c r="Q63" s="19">
        <v>0.01</v>
      </c>
      <c r="R63" s="19">
        <v>5</v>
      </c>
      <c r="S63" s="20">
        <v>3000000</v>
      </c>
      <c r="T63" s="21" t="s">
        <v>298</v>
      </c>
    </row>
    <row r="64" spans="2:20" ht="15.75" thickBot="1" x14ac:dyDescent="0.3">
      <c r="B64" s="18" t="s">
        <v>0</v>
      </c>
      <c r="C64" s="19" t="s">
        <v>150</v>
      </c>
      <c r="D64" s="19" t="s">
        <v>334</v>
      </c>
      <c r="E64" s="19" t="s">
        <v>335</v>
      </c>
      <c r="F64" s="15">
        <f>VLOOKUP(E:E,'08.05.17'!E:F,2,FALSE)</f>
        <v>0</v>
      </c>
      <c r="G64" s="15" t="str">
        <f>VLOOKUP(E:E,'19.04.17'!E:G,3,FALSE)</f>
        <v>IOB-fähig seit 14.09.2015</v>
      </c>
      <c r="H64" s="19" t="s">
        <v>336</v>
      </c>
      <c r="I64" s="19" t="s">
        <v>5</v>
      </c>
      <c r="J64" s="19" t="s">
        <v>6</v>
      </c>
      <c r="K64" s="19" t="s">
        <v>16</v>
      </c>
      <c r="L64" s="19" t="s">
        <v>8</v>
      </c>
      <c r="M64" s="19" t="s">
        <v>337</v>
      </c>
      <c r="N64" s="19" t="s">
        <v>338</v>
      </c>
      <c r="O64" s="19" t="s">
        <v>339</v>
      </c>
      <c r="P64" s="19">
        <v>20000</v>
      </c>
      <c r="Q64" s="19">
        <v>0.01</v>
      </c>
      <c r="R64" s="19">
        <v>5</v>
      </c>
      <c r="S64" s="20">
        <v>3000000</v>
      </c>
      <c r="T64" s="21" t="s">
        <v>340</v>
      </c>
    </row>
    <row r="65" spans="2:20" ht="15.75" thickBot="1" x14ac:dyDescent="0.3">
      <c r="B65" s="18" t="s">
        <v>0</v>
      </c>
      <c r="C65" s="19" t="s">
        <v>150</v>
      </c>
      <c r="D65" s="19" t="s">
        <v>361</v>
      </c>
      <c r="E65" s="19" t="s">
        <v>362</v>
      </c>
      <c r="F65" s="15">
        <f>VLOOKUP(E:E,'08.05.17'!E:F,2,FALSE)</f>
        <v>0</v>
      </c>
      <c r="G65" s="15" t="str">
        <f>VLOOKUP(E:E,'19.04.17'!E:G,3,FALSE)</f>
        <v>IOB-fähig seit 08.02.2016</v>
      </c>
      <c r="H65" s="19" t="s">
        <v>363</v>
      </c>
      <c r="I65" s="19" t="s">
        <v>5</v>
      </c>
      <c r="J65" s="19" t="s">
        <v>6</v>
      </c>
      <c r="K65" s="19" t="s">
        <v>16</v>
      </c>
      <c r="L65" s="19" t="s">
        <v>8</v>
      </c>
      <c r="M65" s="19" t="s">
        <v>364</v>
      </c>
      <c r="N65" s="19" t="s">
        <v>365</v>
      </c>
      <c r="O65" s="19" t="s">
        <v>366</v>
      </c>
      <c r="P65" s="19">
        <v>3000</v>
      </c>
      <c r="Q65" s="19">
        <v>0.01</v>
      </c>
      <c r="R65" s="19">
        <v>5</v>
      </c>
      <c r="S65" s="20">
        <v>3000000</v>
      </c>
      <c r="T65" s="21" t="s">
        <v>367</v>
      </c>
    </row>
    <row r="66" spans="2:20" ht="15.75" thickBot="1" x14ac:dyDescent="0.3">
      <c r="B66" s="18" t="s">
        <v>0</v>
      </c>
      <c r="C66" s="19" t="s">
        <v>150</v>
      </c>
      <c r="D66" s="19" t="s">
        <v>368</v>
      </c>
      <c r="E66" s="19" t="s">
        <v>369</v>
      </c>
      <c r="F66" s="15">
        <f>VLOOKUP(E:E,'08.05.17'!E:F,2,FALSE)</f>
        <v>0</v>
      </c>
      <c r="G66" s="15" t="str">
        <f>VLOOKUP(E:E,'19.04.17'!E:G,3,FALSE)</f>
        <v>IOB-fähig seit 24.10.16</v>
      </c>
      <c r="H66" s="19" t="s">
        <v>370</v>
      </c>
      <c r="I66" s="19" t="s">
        <v>5</v>
      </c>
      <c r="J66" s="19" t="s">
        <v>6</v>
      </c>
      <c r="K66" s="19" t="s">
        <v>16</v>
      </c>
      <c r="L66" s="19" t="s">
        <v>8</v>
      </c>
      <c r="M66" s="19" t="s">
        <v>371</v>
      </c>
      <c r="N66" s="19" t="s">
        <v>372</v>
      </c>
      <c r="O66" s="19" t="s">
        <v>373</v>
      </c>
      <c r="P66" s="19">
        <v>3000</v>
      </c>
      <c r="Q66" s="19">
        <v>0.01</v>
      </c>
      <c r="R66" s="19">
        <v>5</v>
      </c>
      <c r="S66" s="20">
        <v>3000000</v>
      </c>
      <c r="T66" s="21" t="s">
        <v>374</v>
      </c>
    </row>
    <row r="67" spans="2:20" ht="15.75" thickBot="1" x14ac:dyDescent="0.3">
      <c r="B67" s="18" t="s">
        <v>0</v>
      </c>
      <c r="C67" s="19" t="s">
        <v>150</v>
      </c>
      <c r="D67" s="19" t="s">
        <v>457</v>
      </c>
      <c r="E67" s="19" t="s">
        <v>458</v>
      </c>
      <c r="F67" s="15">
        <f>VLOOKUP(E:E,'08.05.17'!E:F,2,FALSE)</f>
        <v>0</v>
      </c>
      <c r="G67" s="15" t="str">
        <f>VLOOKUP(E:E,'19.04.17'!E:G,3,FALSE)</f>
        <v>IOB-fähig seit 15.04.2016</v>
      </c>
      <c r="H67" s="19" t="s">
        <v>459</v>
      </c>
      <c r="I67" s="19" t="s">
        <v>5</v>
      </c>
      <c r="J67" s="19" t="s">
        <v>6</v>
      </c>
      <c r="K67" s="19" t="s">
        <v>16</v>
      </c>
      <c r="L67" s="19" t="s">
        <v>8</v>
      </c>
      <c r="M67" s="19" t="s">
        <v>460</v>
      </c>
      <c r="N67" s="19" t="s">
        <v>461</v>
      </c>
      <c r="O67" s="19" t="s">
        <v>462</v>
      </c>
      <c r="P67" s="19">
        <v>10000</v>
      </c>
      <c r="Q67" s="19">
        <v>0.01</v>
      </c>
      <c r="R67" s="19">
        <v>5</v>
      </c>
      <c r="S67" s="20">
        <v>3000000</v>
      </c>
      <c r="T67" s="21" t="s">
        <v>463</v>
      </c>
    </row>
    <row r="68" spans="2:20" ht="15.75" thickBot="1" x14ac:dyDescent="0.3">
      <c r="B68" s="18" t="s">
        <v>0</v>
      </c>
      <c r="C68" s="19" t="s">
        <v>150</v>
      </c>
      <c r="D68" s="19" t="s">
        <v>257</v>
      </c>
      <c r="E68" s="19" t="s">
        <v>258</v>
      </c>
      <c r="F68" s="15">
        <f>VLOOKUP(E:E,'08.05.17'!E:F,2,FALSE)</f>
        <v>0</v>
      </c>
      <c r="G68" s="15" t="str">
        <f>VLOOKUP(E:E,'19.04.17'!E:G,3,FALSE)</f>
        <v>IOB-fähig seit 17.08.2015</v>
      </c>
      <c r="H68" s="19" t="s">
        <v>259</v>
      </c>
      <c r="I68" s="19" t="s">
        <v>5</v>
      </c>
      <c r="J68" s="19" t="s">
        <v>6</v>
      </c>
      <c r="K68" s="19" t="s">
        <v>16</v>
      </c>
      <c r="L68" s="19" t="s">
        <v>8</v>
      </c>
      <c r="M68" s="19" t="s">
        <v>260</v>
      </c>
      <c r="N68" s="19" t="s">
        <v>261</v>
      </c>
      <c r="O68" s="19" t="s">
        <v>262</v>
      </c>
      <c r="P68" s="19">
        <v>20000</v>
      </c>
      <c r="Q68" s="19">
        <v>0.01</v>
      </c>
      <c r="R68" s="19">
        <v>5</v>
      </c>
      <c r="S68" s="20">
        <v>3000000</v>
      </c>
      <c r="T68" s="21" t="s">
        <v>263</v>
      </c>
    </row>
    <row r="69" spans="2:20" ht="15.75" thickBot="1" x14ac:dyDescent="0.3">
      <c r="B69" s="18" t="s">
        <v>0</v>
      </c>
      <c r="C69" s="19" t="s">
        <v>150</v>
      </c>
      <c r="D69" s="19" t="s">
        <v>151</v>
      </c>
      <c r="E69" s="19" t="s">
        <v>152</v>
      </c>
      <c r="F69" s="15">
        <f>VLOOKUP(E:E,'08.05.17'!E:F,2,FALSE)</f>
        <v>0</v>
      </c>
      <c r="G69" s="15" t="str">
        <f>VLOOKUP(E:E,'19.04.17'!E:G,3,FALSE)</f>
        <v>IOB-fähig seit 15.04.2016</v>
      </c>
      <c r="H69" s="19" t="s">
        <v>153</v>
      </c>
      <c r="I69" s="19" t="s">
        <v>5</v>
      </c>
      <c r="J69" s="19" t="s">
        <v>6</v>
      </c>
      <c r="K69" s="19" t="s">
        <v>16</v>
      </c>
      <c r="L69" s="19" t="s">
        <v>8</v>
      </c>
      <c r="M69" s="19" t="s">
        <v>154</v>
      </c>
      <c r="N69" s="19" t="s">
        <v>155</v>
      </c>
      <c r="O69" s="19" t="s">
        <v>156</v>
      </c>
      <c r="P69" s="19">
        <v>50000</v>
      </c>
      <c r="Q69" s="19">
        <v>0.01</v>
      </c>
      <c r="R69" s="19">
        <v>5</v>
      </c>
      <c r="S69" s="20">
        <v>3000000</v>
      </c>
      <c r="T69" s="21" t="s">
        <v>157</v>
      </c>
    </row>
    <row r="70" spans="2:20" ht="15.75" thickBot="1" x14ac:dyDescent="0.3">
      <c r="B70" s="18" t="s">
        <v>0</v>
      </c>
      <c r="C70" s="19" t="s">
        <v>150</v>
      </c>
      <c r="D70" s="19" t="s">
        <v>190</v>
      </c>
      <c r="E70" s="19" t="s">
        <v>191</v>
      </c>
      <c r="F70" s="15">
        <f>VLOOKUP(E:E,'08.05.17'!E:F,2,FALSE)</f>
        <v>0</v>
      </c>
      <c r="G70" s="15" t="str">
        <f>VLOOKUP(E:E,'19.04.17'!E:G,3,FALSE)</f>
        <v>in vorheriger Liste vorhanden!</v>
      </c>
      <c r="H70" s="19" t="s">
        <v>192</v>
      </c>
      <c r="I70" s="19" t="s">
        <v>5</v>
      </c>
      <c r="J70" s="19" t="s">
        <v>6</v>
      </c>
      <c r="K70" s="19" t="s">
        <v>16</v>
      </c>
      <c r="L70" s="19" t="s">
        <v>8</v>
      </c>
      <c r="M70" s="19" t="s">
        <v>193</v>
      </c>
      <c r="N70" s="19" t="s">
        <v>194</v>
      </c>
      <c r="O70" s="19" t="s">
        <v>195</v>
      </c>
      <c r="P70" s="19">
        <v>2000</v>
      </c>
      <c r="Q70" s="19">
        <v>0.01</v>
      </c>
      <c r="R70" s="19">
        <v>5</v>
      </c>
      <c r="S70" s="20">
        <v>3000000</v>
      </c>
      <c r="T70" s="21" t="s">
        <v>196</v>
      </c>
    </row>
    <row r="71" spans="2:20" ht="15.75" thickBot="1" x14ac:dyDescent="0.3">
      <c r="B71" s="18" t="s">
        <v>0</v>
      </c>
      <c r="C71" s="19" t="s">
        <v>150</v>
      </c>
      <c r="D71" s="19" t="s">
        <v>271</v>
      </c>
      <c r="E71" s="19" t="s">
        <v>272</v>
      </c>
      <c r="F71" s="15">
        <f>VLOOKUP(E:E,'08.05.17'!E:F,2,FALSE)</f>
        <v>0</v>
      </c>
      <c r="G71" s="15" t="str">
        <f>VLOOKUP(E:E,'19.04.17'!E:G,3,FALSE)</f>
        <v>IOB-fähig seit 17.08.2015</v>
      </c>
      <c r="H71" s="19" t="s">
        <v>273</v>
      </c>
      <c r="I71" s="19" t="s">
        <v>5</v>
      </c>
      <c r="J71" s="19" t="s">
        <v>6</v>
      </c>
      <c r="K71" s="19" t="s">
        <v>16</v>
      </c>
      <c r="L71" s="19" t="s">
        <v>8</v>
      </c>
      <c r="M71" s="19" t="s">
        <v>274</v>
      </c>
      <c r="N71" s="19" t="s">
        <v>275</v>
      </c>
      <c r="O71" s="19" t="s">
        <v>276</v>
      </c>
      <c r="P71" s="19">
        <v>10000</v>
      </c>
      <c r="Q71" s="19">
        <v>0.01</v>
      </c>
      <c r="R71" s="19">
        <v>5</v>
      </c>
      <c r="S71" s="20">
        <v>3000000</v>
      </c>
      <c r="T71" s="21" t="s">
        <v>277</v>
      </c>
    </row>
    <row r="72" spans="2:20" ht="15.75" thickBot="1" x14ac:dyDescent="0.3">
      <c r="B72" s="18" t="s">
        <v>0</v>
      </c>
      <c r="C72" s="19" t="s">
        <v>150</v>
      </c>
      <c r="D72" s="19" t="s">
        <v>586</v>
      </c>
      <c r="E72" s="19" t="s">
        <v>587</v>
      </c>
      <c r="F72" s="15">
        <f>VLOOKUP(E:E,'08.05.17'!E:F,2,FALSE)</f>
        <v>0</v>
      </c>
      <c r="G72" s="15" t="str">
        <f>VLOOKUP(E:E,'19.04.17'!E:G,3,FALSE)</f>
        <v>IOB-fähig seit 15.04.2016</v>
      </c>
      <c r="H72" s="19" t="s">
        <v>588</v>
      </c>
      <c r="I72" s="19" t="s">
        <v>5</v>
      </c>
      <c r="J72" s="19" t="s">
        <v>6</v>
      </c>
      <c r="K72" s="19" t="s">
        <v>16</v>
      </c>
      <c r="L72" s="19" t="s">
        <v>8</v>
      </c>
      <c r="M72" s="19" t="s">
        <v>589</v>
      </c>
      <c r="N72" s="19" t="s">
        <v>590</v>
      </c>
      <c r="O72" s="19" t="s">
        <v>113</v>
      </c>
      <c r="P72" s="19">
        <v>150000</v>
      </c>
      <c r="Q72" s="19">
        <v>0.01</v>
      </c>
      <c r="R72" s="19">
        <v>5</v>
      </c>
      <c r="S72" s="20">
        <v>3000000</v>
      </c>
      <c r="T72" s="21" t="s">
        <v>591</v>
      </c>
    </row>
    <row r="73" spans="2:20" ht="15.75" thickBot="1" x14ac:dyDescent="0.3">
      <c r="B73" s="18" t="s">
        <v>0</v>
      </c>
      <c r="C73" s="19" t="s">
        <v>150</v>
      </c>
      <c r="D73" s="19" t="s">
        <v>579</v>
      </c>
      <c r="E73" s="19" t="s">
        <v>580</v>
      </c>
      <c r="F73" s="15">
        <f>VLOOKUP(E:E,'08.05.17'!E:F,2,FALSE)</f>
        <v>0</v>
      </c>
      <c r="G73" s="15" t="str">
        <f>VLOOKUP(E:E,'19.04.17'!E:G,3,FALSE)</f>
        <v>IOB-fähig seit 15.04.2016</v>
      </c>
      <c r="H73" s="19" t="s">
        <v>581</v>
      </c>
      <c r="I73" s="19" t="s">
        <v>5</v>
      </c>
      <c r="J73" s="19" t="s">
        <v>6</v>
      </c>
      <c r="K73" s="19" t="s">
        <v>7</v>
      </c>
      <c r="L73" s="19" t="s">
        <v>8</v>
      </c>
      <c r="M73" s="19" t="s">
        <v>582</v>
      </c>
      <c r="N73" s="19" t="s">
        <v>583</v>
      </c>
      <c r="O73" s="19" t="s">
        <v>584</v>
      </c>
      <c r="P73" s="19">
        <v>7500</v>
      </c>
      <c r="Q73" s="19">
        <v>0.01</v>
      </c>
      <c r="R73" s="19">
        <v>5</v>
      </c>
      <c r="S73" s="20">
        <v>3000000</v>
      </c>
      <c r="T73" s="21" t="s">
        <v>585</v>
      </c>
    </row>
    <row r="74" spans="2:20" ht="15.75" thickBot="1" x14ac:dyDescent="0.3">
      <c r="B74" s="18" t="s">
        <v>0</v>
      </c>
      <c r="C74" s="19" t="s">
        <v>150</v>
      </c>
      <c r="D74" s="19" t="s">
        <v>573</v>
      </c>
      <c r="E74" s="19" t="s">
        <v>574</v>
      </c>
      <c r="F74" s="15">
        <f>VLOOKUP(E:E,'08.05.17'!E:F,2,FALSE)</f>
        <v>0</v>
      </c>
      <c r="G74" s="15" t="str">
        <f>VLOOKUP(E:E,'19.04.17'!E:G,3,FALSE)</f>
        <v>IOB-fähig seit 15.04.2016</v>
      </c>
      <c r="H74" s="19" t="s">
        <v>575</v>
      </c>
      <c r="I74" s="19" t="s">
        <v>5</v>
      </c>
      <c r="J74" s="19" t="s">
        <v>6</v>
      </c>
      <c r="K74" s="19" t="s">
        <v>16</v>
      </c>
      <c r="L74" s="19" t="s">
        <v>39</v>
      </c>
      <c r="M74" s="19" t="s">
        <v>576</v>
      </c>
      <c r="N74" s="19" t="s">
        <v>577</v>
      </c>
      <c r="O74" s="19" t="s">
        <v>578</v>
      </c>
      <c r="P74" s="19">
        <v>3000</v>
      </c>
      <c r="Q74" s="19">
        <v>0.01</v>
      </c>
      <c r="R74" s="19">
        <v>5</v>
      </c>
      <c r="S74" s="20">
        <v>3000000</v>
      </c>
      <c r="T74" s="21" t="s">
        <v>64</v>
      </c>
    </row>
    <row r="75" spans="2:20" ht="15.75" thickBot="1" x14ac:dyDescent="0.3">
      <c r="B75" s="18" t="s">
        <v>0</v>
      </c>
      <c r="C75" s="19" t="s">
        <v>150</v>
      </c>
      <c r="D75" s="19" t="s">
        <v>524</v>
      </c>
      <c r="E75" s="19" t="s">
        <v>525</v>
      </c>
      <c r="F75" s="15">
        <f>VLOOKUP(E:E,'08.05.17'!E:F,2,FALSE)</f>
        <v>0</v>
      </c>
      <c r="G75" s="15" t="str">
        <f>VLOOKUP(E:E,'19.04.17'!E:G,3,FALSE)</f>
        <v>IOB-fähig seit 15.04.2016</v>
      </c>
      <c r="H75" s="19" t="s">
        <v>526</v>
      </c>
      <c r="I75" s="19" t="s">
        <v>5</v>
      </c>
      <c r="J75" s="19" t="s">
        <v>6</v>
      </c>
      <c r="K75" s="19" t="s">
        <v>16</v>
      </c>
      <c r="L75" s="19" t="s">
        <v>8</v>
      </c>
      <c r="M75" s="19" t="s">
        <v>527</v>
      </c>
      <c r="N75" s="19" t="s">
        <v>528</v>
      </c>
      <c r="O75" s="19" t="s">
        <v>529</v>
      </c>
      <c r="P75" s="19">
        <v>3000</v>
      </c>
      <c r="Q75" s="19">
        <v>0.01</v>
      </c>
      <c r="R75" s="19">
        <v>5</v>
      </c>
      <c r="S75" s="20">
        <v>3000000</v>
      </c>
      <c r="T75" s="21" t="s">
        <v>530</v>
      </c>
    </row>
    <row r="76" spans="2:20" ht="15.75" thickBot="1" x14ac:dyDescent="0.3">
      <c r="B76" s="18" t="s">
        <v>0</v>
      </c>
      <c r="C76" s="19" t="s">
        <v>150</v>
      </c>
      <c r="D76" s="19" t="s">
        <v>483</v>
      </c>
      <c r="E76" s="19" t="s">
        <v>484</v>
      </c>
      <c r="F76" s="15">
        <f>VLOOKUP(E:E,'08.05.17'!E:F,2,FALSE)</f>
        <v>0</v>
      </c>
      <c r="G76" s="15" t="str">
        <f>VLOOKUP(E:E,'19.04.17'!E:G,3,FALSE)</f>
        <v>IOB-fähig seit 15.04.2016</v>
      </c>
      <c r="H76" s="19" t="s">
        <v>485</v>
      </c>
      <c r="I76" s="19" t="s">
        <v>5</v>
      </c>
      <c r="J76" s="19" t="s">
        <v>6</v>
      </c>
      <c r="K76" s="19" t="s">
        <v>53</v>
      </c>
      <c r="L76" s="19" t="s">
        <v>8</v>
      </c>
      <c r="M76" s="19" t="s">
        <v>486</v>
      </c>
      <c r="N76" s="19" t="s">
        <v>487</v>
      </c>
      <c r="O76" s="19" t="s">
        <v>488</v>
      </c>
      <c r="P76" s="19">
        <v>200</v>
      </c>
      <c r="Q76" s="19">
        <v>0.01</v>
      </c>
      <c r="R76" s="19">
        <v>5</v>
      </c>
      <c r="S76" s="20">
        <v>3000000</v>
      </c>
      <c r="T76" s="21" t="s">
        <v>489</v>
      </c>
    </row>
    <row r="77" spans="2:20" ht="15.75" thickBot="1" x14ac:dyDescent="0.3">
      <c r="B77" s="18" t="s">
        <v>0</v>
      </c>
      <c r="C77" s="19" t="s">
        <v>150</v>
      </c>
      <c r="D77" s="19" t="s">
        <v>57</v>
      </c>
      <c r="E77" s="19" t="s">
        <v>471</v>
      </c>
      <c r="F77" s="15">
        <f>VLOOKUP(E:E,'08.05.17'!E:F,2,FALSE)</f>
        <v>0</v>
      </c>
      <c r="G77" s="15" t="str">
        <f>VLOOKUP(E:E,'19.04.17'!E:G,3,FALSE)</f>
        <v>IOB-fähig seit 15.04.2016</v>
      </c>
      <c r="H77" s="19" t="s">
        <v>472</v>
      </c>
      <c r="I77" s="19" t="s">
        <v>5</v>
      </c>
      <c r="J77" s="19" t="s">
        <v>6</v>
      </c>
      <c r="K77" s="19" t="s">
        <v>53</v>
      </c>
      <c r="L77" s="19" t="s">
        <v>39</v>
      </c>
      <c r="M77" s="19" t="s">
        <v>473</v>
      </c>
      <c r="N77" s="19" t="s">
        <v>474</v>
      </c>
      <c r="O77" s="19" t="s">
        <v>475</v>
      </c>
      <c r="P77" s="19">
        <v>30</v>
      </c>
      <c r="Q77" s="19">
        <v>0.01</v>
      </c>
      <c r="R77" s="19">
        <v>5</v>
      </c>
      <c r="S77" s="20">
        <v>3000000</v>
      </c>
      <c r="T77" s="21" t="s">
        <v>64</v>
      </c>
    </row>
    <row r="78" spans="2:20" ht="15.75" thickBot="1" x14ac:dyDescent="0.3">
      <c r="B78" s="18" t="s">
        <v>0</v>
      </c>
      <c r="C78" s="19" t="s">
        <v>150</v>
      </c>
      <c r="D78" s="19" t="s">
        <v>464</v>
      </c>
      <c r="E78" s="19" t="s">
        <v>465</v>
      </c>
      <c r="F78" s="15">
        <f>VLOOKUP(E:E,'08.05.17'!E:F,2,FALSE)</f>
        <v>0</v>
      </c>
      <c r="G78" s="15" t="str">
        <f>VLOOKUP(E:E,'19.04.17'!E:G,3,FALSE)</f>
        <v>IOB-fähig seit 15.04.2016</v>
      </c>
      <c r="H78" s="19" t="s">
        <v>466</v>
      </c>
      <c r="I78" s="19" t="s">
        <v>5</v>
      </c>
      <c r="J78" s="19" t="s">
        <v>6</v>
      </c>
      <c r="K78" s="19" t="s">
        <v>16</v>
      </c>
      <c r="L78" s="19" t="s">
        <v>8</v>
      </c>
      <c r="M78" s="19" t="s">
        <v>467</v>
      </c>
      <c r="N78" s="19" t="s">
        <v>468</v>
      </c>
      <c r="O78" s="19" t="s">
        <v>469</v>
      </c>
      <c r="P78" s="19">
        <v>5000</v>
      </c>
      <c r="Q78" s="19">
        <v>0.01</v>
      </c>
      <c r="R78" s="19">
        <v>5</v>
      </c>
      <c r="S78" s="20">
        <v>3000000</v>
      </c>
      <c r="T78" s="21" t="s">
        <v>470</v>
      </c>
    </row>
    <row r="79" spans="2:20" ht="15.75" thickBot="1" x14ac:dyDescent="0.3">
      <c r="B79" s="18" t="s">
        <v>0</v>
      </c>
      <c r="C79" s="19" t="s">
        <v>150</v>
      </c>
      <c r="D79" s="19" t="s">
        <v>436</v>
      </c>
      <c r="E79" s="19" t="s">
        <v>437</v>
      </c>
      <c r="F79" s="15">
        <f>VLOOKUP(E:E,'08.05.17'!E:F,2,FALSE)</f>
        <v>0</v>
      </c>
      <c r="G79" s="15" t="str">
        <f>VLOOKUP(E:E,'19.04.17'!E:G,3,FALSE)</f>
        <v>IOB-fähig seit 15.04.2016</v>
      </c>
      <c r="H79" s="19" t="s">
        <v>438</v>
      </c>
      <c r="I79" s="19" t="s">
        <v>5</v>
      </c>
      <c r="J79" s="19" t="s">
        <v>6</v>
      </c>
      <c r="K79" s="19" t="s">
        <v>16</v>
      </c>
      <c r="L79" s="19" t="s">
        <v>8</v>
      </c>
      <c r="M79" s="19" t="s">
        <v>439</v>
      </c>
      <c r="N79" s="19" t="s">
        <v>440</v>
      </c>
      <c r="O79" s="19" t="s">
        <v>441</v>
      </c>
      <c r="P79" s="19">
        <v>150000</v>
      </c>
      <c r="Q79" s="19">
        <v>0.01</v>
      </c>
      <c r="R79" s="19">
        <v>5</v>
      </c>
      <c r="S79" s="20">
        <v>3000000</v>
      </c>
      <c r="T79" s="21" t="s">
        <v>442</v>
      </c>
    </row>
    <row r="80" spans="2:20" ht="15.75" thickBot="1" x14ac:dyDescent="0.3">
      <c r="B80" s="18" t="s">
        <v>0</v>
      </c>
      <c r="C80" s="19" t="s">
        <v>150</v>
      </c>
      <c r="D80" s="19" t="s">
        <v>422</v>
      </c>
      <c r="E80" s="19" t="s">
        <v>423</v>
      </c>
      <c r="F80" s="15">
        <f>VLOOKUP(E:E,'08.05.17'!E:F,2,FALSE)</f>
        <v>0</v>
      </c>
      <c r="G80" s="15" t="str">
        <f>VLOOKUP(E:E,'19.04.17'!E:G,3,FALSE)</f>
        <v>IOB-fähig seit 15.04.2016</v>
      </c>
      <c r="H80" s="19" t="s">
        <v>424</v>
      </c>
      <c r="I80" s="19" t="s">
        <v>5</v>
      </c>
      <c r="J80" s="19" t="s">
        <v>6</v>
      </c>
      <c r="K80" s="19" t="s">
        <v>16</v>
      </c>
      <c r="L80" s="19" t="s">
        <v>8</v>
      </c>
      <c r="M80" s="19" t="s">
        <v>425</v>
      </c>
      <c r="N80" s="19" t="s">
        <v>426</v>
      </c>
      <c r="O80" s="19" t="s">
        <v>427</v>
      </c>
      <c r="P80" s="19">
        <v>1000</v>
      </c>
      <c r="Q80" s="19">
        <v>0.01</v>
      </c>
      <c r="R80" s="19">
        <v>5</v>
      </c>
      <c r="S80" s="20">
        <v>3000000</v>
      </c>
      <c r="T80" s="21" t="s">
        <v>428</v>
      </c>
    </row>
    <row r="81" spans="2:20" ht="15.75" thickBot="1" x14ac:dyDescent="0.3">
      <c r="B81" s="18" t="s">
        <v>0</v>
      </c>
      <c r="C81" s="19" t="s">
        <v>150</v>
      </c>
      <c r="D81" s="19" t="s">
        <v>184</v>
      </c>
      <c r="E81" s="19" t="s">
        <v>185</v>
      </c>
      <c r="F81" s="15">
        <f>VLOOKUP(E:E,'08.05.17'!E:F,2,FALSE)</f>
        <v>0</v>
      </c>
      <c r="G81" s="15" t="str">
        <f>VLOOKUP(E:E,'19.04.17'!E:G,3,FALSE)</f>
        <v>in vorheriger Liste vorhanden!</v>
      </c>
      <c r="H81" s="19" t="s">
        <v>186</v>
      </c>
      <c r="I81" s="19" t="s">
        <v>5</v>
      </c>
      <c r="J81" s="19" t="s">
        <v>6</v>
      </c>
      <c r="K81" s="19" t="s">
        <v>16</v>
      </c>
      <c r="L81" s="19" t="s">
        <v>8</v>
      </c>
      <c r="M81" s="19" t="s">
        <v>187</v>
      </c>
      <c r="N81" s="19" t="s">
        <v>188</v>
      </c>
      <c r="O81" s="19" t="s">
        <v>106</v>
      </c>
      <c r="P81" s="19">
        <v>15000</v>
      </c>
      <c r="Q81" s="19">
        <v>0.01</v>
      </c>
      <c r="R81" s="19">
        <v>5</v>
      </c>
      <c r="S81" s="20">
        <v>3000000</v>
      </c>
      <c r="T81" s="21" t="s">
        <v>189</v>
      </c>
    </row>
    <row r="82" spans="2:20" ht="15.75" thickBot="1" x14ac:dyDescent="0.3">
      <c r="B82" s="18" t="s">
        <v>0</v>
      </c>
      <c r="C82" s="19" t="s">
        <v>150</v>
      </c>
      <c r="D82" s="19" t="s">
        <v>203</v>
      </c>
      <c r="E82" s="19" t="s">
        <v>204</v>
      </c>
      <c r="F82" s="15">
        <f>VLOOKUP(E:E,'08.05.17'!E:F,2,FALSE)</f>
        <v>0</v>
      </c>
      <c r="G82" s="15" t="str">
        <f>VLOOKUP(E:E,'19.04.17'!E:G,3,FALSE)</f>
        <v>in vorheriger Liste vorhanden!</v>
      </c>
      <c r="H82" s="19" t="s">
        <v>205</v>
      </c>
      <c r="I82" s="19" t="s">
        <v>5</v>
      </c>
      <c r="J82" s="19" t="s">
        <v>6</v>
      </c>
      <c r="K82" s="19" t="s">
        <v>16</v>
      </c>
      <c r="L82" s="19" t="s">
        <v>8</v>
      </c>
      <c r="M82" s="19" t="s">
        <v>206</v>
      </c>
      <c r="N82" s="19" t="s">
        <v>207</v>
      </c>
      <c r="O82" s="19" t="s">
        <v>208</v>
      </c>
      <c r="P82" s="19">
        <v>5000</v>
      </c>
      <c r="Q82" s="19">
        <v>0.01</v>
      </c>
      <c r="R82" s="19">
        <v>5</v>
      </c>
      <c r="S82" s="20">
        <v>3000000</v>
      </c>
      <c r="T82" s="21" t="s">
        <v>209</v>
      </c>
    </row>
    <row r="83" spans="2:20" ht="15.75" thickBot="1" x14ac:dyDescent="0.3">
      <c r="B83" s="18" t="s">
        <v>0</v>
      </c>
      <c r="C83" s="19" t="s">
        <v>150</v>
      </c>
      <c r="D83" s="19" t="s">
        <v>238</v>
      </c>
      <c r="E83" s="19" t="s">
        <v>239</v>
      </c>
      <c r="F83" s="15">
        <f>VLOOKUP(E:E,'08.05.17'!E:F,2,FALSE)</f>
        <v>0</v>
      </c>
      <c r="G83" s="15" t="str">
        <f>VLOOKUP(E:E,'19.04.17'!E:G,3,FALSE)</f>
        <v>IOB-fähig seit 17.08.2015</v>
      </c>
      <c r="H83" s="19" t="s">
        <v>240</v>
      </c>
      <c r="I83" s="19" t="s">
        <v>5</v>
      </c>
      <c r="J83" s="19" t="s">
        <v>6</v>
      </c>
      <c r="K83" s="19" t="s">
        <v>16</v>
      </c>
      <c r="L83" s="19" t="s">
        <v>8</v>
      </c>
      <c r="M83" s="19" t="s">
        <v>241</v>
      </c>
      <c r="N83" s="19" t="s">
        <v>242</v>
      </c>
      <c r="O83" s="19" t="s">
        <v>243</v>
      </c>
      <c r="P83" s="19">
        <v>100000</v>
      </c>
      <c r="Q83" s="19">
        <v>0.01</v>
      </c>
      <c r="R83" s="19">
        <v>5</v>
      </c>
      <c r="S83" s="20">
        <v>3000000</v>
      </c>
      <c r="T83" s="21" t="s">
        <v>244</v>
      </c>
    </row>
    <row r="84" spans="2:20" ht="15.75" thickBot="1" x14ac:dyDescent="0.3">
      <c r="B84" s="18" t="s">
        <v>0</v>
      </c>
      <c r="C84" s="19" t="s">
        <v>150</v>
      </c>
      <c r="D84" s="19" t="s">
        <v>299</v>
      </c>
      <c r="E84" s="19" t="s">
        <v>300</v>
      </c>
      <c r="F84" s="15">
        <f>VLOOKUP(E:E,'08.05.17'!E:F,2,FALSE)</f>
        <v>0</v>
      </c>
      <c r="G84" s="15" t="str">
        <f>VLOOKUP(E:E,'19.04.17'!E:G,3,FALSE)</f>
        <v>IOB-fähig seit 17.08.2015</v>
      </c>
      <c r="H84" s="19" t="s">
        <v>301</v>
      </c>
      <c r="I84" s="19" t="s">
        <v>5</v>
      </c>
      <c r="J84" s="19" t="s">
        <v>6</v>
      </c>
      <c r="K84" s="19" t="s">
        <v>16</v>
      </c>
      <c r="L84" s="19" t="s">
        <v>8</v>
      </c>
      <c r="M84" s="19" t="s">
        <v>302</v>
      </c>
      <c r="N84" s="19" t="s">
        <v>303</v>
      </c>
      <c r="O84" s="19" t="s">
        <v>304</v>
      </c>
      <c r="P84" s="19">
        <v>5000</v>
      </c>
      <c r="Q84" s="19">
        <v>0.01</v>
      </c>
      <c r="R84" s="19">
        <v>5</v>
      </c>
      <c r="S84" s="20">
        <v>3000000</v>
      </c>
      <c r="T84" s="21" t="s">
        <v>305</v>
      </c>
    </row>
    <row r="85" spans="2:20" ht="15.75" thickBot="1" x14ac:dyDescent="0.3">
      <c r="B85" s="18" t="s">
        <v>0</v>
      </c>
      <c r="C85" s="19" t="s">
        <v>150</v>
      </c>
      <c r="D85" s="19" t="s">
        <v>320</v>
      </c>
      <c r="E85" s="19" t="s">
        <v>321</v>
      </c>
      <c r="F85" s="15">
        <f>VLOOKUP(E:E,'08.05.17'!E:F,2,FALSE)</f>
        <v>0</v>
      </c>
      <c r="G85" s="15" t="str">
        <f>VLOOKUP(E:E,'19.04.17'!E:G,3,FALSE)</f>
        <v>IOB-fähig seit 17.08.2015</v>
      </c>
      <c r="H85" s="19" t="s">
        <v>322</v>
      </c>
      <c r="I85" s="19" t="s">
        <v>5</v>
      </c>
      <c r="J85" s="19" t="s">
        <v>6</v>
      </c>
      <c r="K85" s="19" t="s">
        <v>16</v>
      </c>
      <c r="L85" s="19" t="s">
        <v>8</v>
      </c>
      <c r="M85" s="19" t="s">
        <v>323</v>
      </c>
      <c r="N85" s="19" t="s">
        <v>324</v>
      </c>
      <c r="O85" s="19" t="s">
        <v>325</v>
      </c>
      <c r="P85" s="19">
        <v>7500</v>
      </c>
      <c r="Q85" s="19">
        <v>0.01</v>
      </c>
      <c r="R85" s="19">
        <v>5</v>
      </c>
      <c r="S85" s="20">
        <v>3000000</v>
      </c>
      <c r="T85" s="21" t="s">
        <v>326</v>
      </c>
    </row>
    <row r="86" spans="2:20" ht="15.75" thickBot="1" x14ac:dyDescent="0.3">
      <c r="B86" s="18" t="s">
        <v>0</v>
      </c>
      <c r="C86" s="19" t="s">
        <v>150</v>
      </c>
      <c r="D86" s="19" t="s">
        <v>341</v>
      </c>
      <c r="E86" s="19" t="s">
        <v>342</v>
      </c>
      <c r="F86" s="15">
        <f>VLOOKUP(E:E,'08.05.17'!E:F,2,FALSE)</f>
        <v>0</v>
      </c>
      <c r="G86" s="15" t="str">
        <f>VLOOKUP(E:E,'19.04.17'!E:G,3,FALSE)</f>
        <v>IOB-fähig seit 28.09.15</v>
      </c>
      <c r="H86" s="19" t="s">
        <v>343</v>
      </c>
      <c r="I86" s="19" t="s">
        <v>5</v>
      </c>
      <c r="J86" s="19" t="s">
        <v>6</v>
      </c>
      <c r="K86" s="19" t="s">
        <v>16</v>
      </c>
      <c r="L86" s="19" t="s">
        <v>8</v>
      </c>
      <c r="M86" s="19" t="s">
        <v>344</v>
      </c>
      <c r="N86" s="19" t="s">
        <v>345</v>
      </c>
      <c r="O86" s="19" t="s">
        <v>346</v>
      </c>
      <c r="P86" s="19">
        <v>7500</v>
      </c>
      <c r="Q86" s="19">
        <v>0.01</v>
      </c>
      <c r="R86" s="19">
        <v>5</v>
      </c>
      <c r="S86" s="20">
        <v>3000000</v>
      </c>
      <c r="T86" s="21" t="s">
        <v>347</v>
      </c>
    </row>
    <row r="87" spans="2:20" ht="15.75" thickBot="1" x14ac:dyDescent="0.3">
      <c r="B87" s="18" t="s">
        <v>0</v>
      </c>
      <c r="C87" s="19" t="s">
        <v>150</v>
      </c>
      <c r="D87" s="19" t="s">
        <v>348</v>
      </c>
      <c r="E87" s="19" t="s">
        <v>349</v>
      </c>
      <c r="F87" s="15">
        <f>VLOOKUP(E:E,'08.05.17'!E:F,2,FALSE)</f>
        <v>0</v>
      </c>
      <c r="G87" s="15" t="str">
        <f>VLOOKUP(E:E,'19.04.17'!E:G,3,FALSE)</f>
        <v>IOB-fähig seit 26.10.2015</v>
      </c>
      <c r="H87" s="19" t="s">
        <v>350</v>
      </c>
      <c r="I87" s="19" t="s">
        <v>5</v>
      </c>
      <c r="J87" s="19" t="s">
        <v>6</v>
      </c>
      <c r="K87" s="19" t="s">
        <v>7</v>
      </c>
      <c r="L87" s="19" t="s">
        <v>8</v>
      </c>
      <c r="M87" s="19" t="s">
        <v>351</v>
      </c>
      <c r="N87" s="19" t="s">
        <v>352</v>
      </c>
      <c r="O87" s="19" t="s">
        <v>353</v>
      </c>
      <c r="P87" s="19">
        <v>500</v>
      </c>
      <c r="Q87" s="19">
        <v>0.01</v>
      </c>
      <c r="R87" s="19">
        <v>5</v>
      </c>
      <c r="S87" s="20">
        <v>3000000</v>
      </c>
      <c r="T87" s="21" t="s">
        <v>354</v>
      </c>
    </row>
    <row r="88" spans="2:20" ht="15.75" thickBot="1" x14ac:dyDescent="0.3">
      <c r="B88" s="22" t="s">
        <v>0</v>
      </c>
      <c r="C88" s="23" t="s">
        <v>150</v>
      </c>
      <c r="D88" s="23" t="s">
        <v>217</v>
      </c>
      <c r="E88" s="23" t="s">
        <v>218</v>
      </c>
      <c r="F88" s="15">
        <f>VLOOKUP(E:E,'08.05.17'!E:F,2,FALSE)</f>
        <v>0</v>
      </c>
      <c r="G88" s="15" t="str">
        <f>VLOOKUP(E:E,'19.04.17'!E:G,3,FALSE)</f>
        <v>in vorheriger Liste vorhanden!</v>
      </c>
      <c r="H88" s="23" t="s">
        <v>219</v>
      </c>
      <c r="I88" s="23" t="s">
        <v>5</v>
      </c>
      <c r="J88" s="23" t="s">
        <v>6</v>
      </c>
      <c r="K88" s="23" t="s">
        <v>16</v>
      </c>
      <c r="L88" s="23" t="s">
        <v>8</v>
      </c>
      <c r="M88" s="23" t="s">
        <v>220</v>
      </c>
      <c r="N88" s="23" t="s">
        <v>221</v>
      </c>
      <c r="O88" s="23" t="s">
        <v>222</v>
      </c>
      <c r="P88" s="23">
        <v>2000</v>
      </c>
      <c r="Q88" s="23">
        <v>0.01</v>
      </c>
      <c r="R88" s="23">
        <v>5</v>
      </c>
      <c r="S88" s="24">
        <v>3000000</v>
      </c>
      <c r="T88" s="25" t="s">
        <v>223</v>
      </c>
    </row>
  </sheetData>
  <pageMargins left="0.7" right="0.7" top="0.78740157499999996" bottom="0.78740157499999996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88"/>
  <sheetViews>
    <sheetView workbookViewId="0">
      <selection activeCell="F2" sqref="F2"/>
    </sheetView>
  </sheetViews>
  <sheetFormatPr baseColWidth="10" defaultRowHeight="15" x14ac:dyDescent="0.25"/>
  <cols>
    <col min="5" max="5" width="14.140625" bestFit="1" customWidth="1"/>
    <col min="6" max="6" width="40.85546875" style="13" customWidth="1"/>
    <col min="7" max="7" width="41.5703125" style="13" bestFit="1" customWidth="1"/>
  </cols>
  <sheetData>
    <row r="1" spans="2:20" ht="15.75" thickBot="1" x14ac:dyDescent="0.3"/>
    <row r="2" spans="2:20" ht="15.75" thickBot="1" x14ac:dyDescent="0.3">
      <c r="B2" s="14" t="s">
        <v>0</v>
      </c>
      <c r="C2" s="15" t="s">
        <v>1</v>
      </c>
      <c r="D2" s="15" t="s">
        <v>71</v>
      </c>
      <c r="E2" s="15" t="s">
        <v>72</v>
      </c>
      <c r="F2" s="15">
        <f>VLOOKUP(E:E,'24.04.17'!E:F,2,FALSE)</f>
        <v>0</v>
      </c>
      <c r="G2" s="15" t="str">
        <f>VLOOKUP(E:E,'18.04.17'!E:G,3,FALSE)</f>
        <v>IOB-fähig seit 15.04.2016</v>
      </c>
      <c r="H2" s="15" t="s">
        <v>73</v>
      </c>
      <c r="I2" s="15" t="s">
        <v>5</v>
      </c>
      <c r="J2" s="15" t="s">
        <v>6</v>
      </c>
      <c r="K2" s="15" t="s">
        <v>16</v>
      </c>
      <c r="L2" s="15" t="s">
        <v>8</v>
      </c>
      <c r="M2" s="15" t="s">
        <v>74</v>
      </c>
      <c r="N2" s="15" t="s">
        <v>75</v>
      </c>
      <c r="O2" s="15" t="s">
        <v>76</v>
      </c>
      <c r="P2" s="15">
        <v>1000</v>
      </c>
      <c r="Q2" s="15">
        <v>0.01</v>
      </c>
      <c r="R2" s="15">
        <v>5</v>
      </c>
      <c r="S2" s="16">
        <v>3000000</v>
      </c>
      <c r="T2" s="17" t="s">
        <v>43</v>
      </c>
    </row>
    <row r="3" spans="2:20" ht="15.75" thickBot="1" x14ac:dyDescent="0.3">
      <c r="B3" s="18" t="s">
        <v>0</v>
      </c>
      <c r="C3" s="19" t="s">
        <v>1</v>
      </c>
      <c r="D3" s="19" t="s">
        <v>65</v>
      </c>
      <c r="E3" s="19" t="s">
        <v>66</v>
      </c>
      <c r="F3" s="15">
        <f>VLOOKUP(E:E,'24.04.17'!E:F,2,FALSE)</f>
        <v>0</v>
      </c>
      <c r="G3" s="15" t="str">
        <f>VLOOKUP(E:E,'18.04.17'!E:G,3,FALSE)</f>
        <v>IOB-fähig seit 15.04.2016</v>
      </c>
      <c r="H3" s="19" t="s">
        <v>67</v>
      </c>
      <c r="I3" s="19" t="s">
        <v>5</v>
      </c>
      <c r="J3" s="19" t="s">
        <v>6</v>
      </c>
      <c r="K3" s="19" t="s">
        <v>16</v>
      </c>
      <c r="L3" s="19" t="s">
        <v>8</v>
      </c>
      <c r="M3" s="19" t="s">
        <v>68</v>
      </c>
      <c r="N3" s="19" t="s">
        <v>69</v>
      </c>
      <c r="O3" s="19" t="s">
        <v>70</v>
      </c>
      <c r="P3" s="19">
        <v>3000</v>
      </c>
      <c r="Q3" s="19">
        <v>0.01</v>
      </c>
      <c r="R3" s="19">
        <v>5</v>
      </c>
      <c r="S3" s="20">
        <v>3000000</v>
      </c>
      <c r="T3" s="21" t="s">
        <v>43</v>
      </c>
    </row>
    <row r="4" spans="2:20" ht="15.75" thickBot="1" x14ac:dyDescent="0.3">
      <c r="B4" s="18" t="s">
        <v>0</v>
      </c>
      <c r="C4" s="19" t="s">
        <v>1</v>
      </c>
      <c r="D4" s="19" t="s">
        <v>50</v>
      </c>
      <c r="E4" s="19" t="s">
        <v>51</v>
      </c>
      <c r="F4" s="15">
        <f>VLOOKUP(E:E,'24.04.17'!E:F,2,FALSE)</f>
        <v>0</v>
      </c>
      <c r="G4" s="15" t="str">
        <f>VLOOKUP(E:E,'18.04.17'!E:G,3,FALSE)</f>
        <v>IOB-fähig seit 15.04.2016</v>
      </c>
      <c r="H4" s="19" t="s">
        <v>52</v>
      </c>
      <c r="I4" s="19" t="s">
        <v>5</v>
      </c>
      <c r="J4" s="19" t="s">
        <v>6</v>
      </c>
      <c r="K4" s="19" t="s">
        <v>53</v>
      </c>
      <c r="L4" s="19" t="s">
        <v>8</v>
      </c>
      <c r="M4" s="19" t="s">
        <v>54</v>
      </c>
      <c r="N4" s="19" t="s">
        <v>55</v>
      </c>
      <c r="O4" s="19" t="s">
        <v>56</v>
      </c>
      <c r="P4" s="19">
        <v>5000</v>
      </c>
      <c r="Q4" s="19">
        <v>0.01</v>
      </c>
      <c r="R4" s="19">
        <v>5</v>
      </c>
      <c r="S4" s="20">
        <v>3000000</v>
      </c>
      <c r="T4" s="21" t="s">
        <v>43</v>
      </c>
    </row>
    <row r="5" spans="2:20" ht="15.75" thickBot="1" x14ac:dyDescent="0.3">
      <c r="B5" s="18" t="s">
        <v>0</v>
      </c>
      <c r="C5" s="19" t="s">
        <v>1</v>
      </c>
      <c r="D5" s="19" t="s">
        <v>44</v>
      </c>
      <c r="E5" s="19" t="s">
        <v>45</v>
      </c>
      <c r="F5" s="15">
        <f>VLOOKUP(E:E,'24.04.17'!E:F,2,FALSE)</f>
        <v>0</v>
      </c>
      <c r="G5" s="15" t="str">
        <f>VLOOKUP(E:E,'18.04.17'!E:G,3,FALSE)</f>
        <v>IOB-fähig seit 15.04.2016</v>
      </c>
      <c r="H5" s="19" t="s">
        <v>46</v>
      </c>
      <c r="I5" s="19" t="s">
        <v>5</v>
      </c>
      <c r="J5" s="19" t="s">
        <v>6</v>
      </c>
      <c r="K5" s="19" t="s">
        <v>16</v>
      </c>
      <c r="L5" s="19" t="s">
        <v>39</v>
      </c>
      <c r="M5" s="19" t="s">
        <v>47</v>
      </c>
      <c r="N5" s="19" t="s">
        <v>48</v>
      </c>
      <c r="O5" s="19" t="s">
        <v>49</v>
      </c>
      <c r="P5" s="19">
        <v>1500</v>
      </c>
      <c r="Q5" s="19">
        <v>0.01</v>
      </c>
      <c r="R5" s="19">
        <v>5</v>
      </c>
      <c r="S5" s="20">
        <v>3000000</v>
      </c>
      <c r="T5" s="21" t="s">
        <v>43</v>
      </c>
    </row>
    <row r="6" spans="2:20" ht="15.75" thickBot="1" x14ac:dyDescent="0.3">
      <c r="B6" s="18" t="s">
        <v>0</v>
      </c>
      <c r="C6" s="19" t="s">
        <v>1</v>
      </c>
      <c r="D6" s="19" t="s">
        <v>22</v>
      </c>
      <c r="E6" s="19" t="s">
        <v>23</v>
      </c>
      <c r="F6" s="15">
        <f>VLOOKUP(E:E,'24.04.17'!E:F,2,FALSE)</f>
        <v>0</v>
      </c>
      <c r="G6" s="15" t="str">
        <f>VLOOKUP(E:E,'18.04.17'!E:G,3,FALSE)</f>
        <v>IOB-fähig seit 15.04.2016</v>
      </c>
      <c r="H6" s="19" t="s">
        <v>24</v>
      </c>
      <c r="I6" s="19" t="s">
        <v>5</v>
      </c>
      <c r="J6" s="19" t="s">
        <v>6</v>
      </c>
      <c r="K6" s="19" t="s">
        <v>16</v>
      </c>
      <c r="L6" s="19" t="s">
        <v>8</v>
      </c>
      <c r="M6" s="19" t="s">
        <v>25</v>
      </c>
      <c r="N6" s="19" t="s">
        <v>26</v>
      </c>
      <c r="O6" s="19" t="s">
        <v>27</v>
      </c>
      <c r="P6" s="19">
        <v>3000</v>
      </c>
      <c r="Q6" s="19">
        <v>0.01</v>
      </c>
      <c r="R6" s="19">
        <v>5</v>
      </c>
      <c r="S6" s="20">
        <v>3000000</v>
      </c>
      <c r="T6" s="21" t="s">
        <v>28</v>
      </c>
    </row>
    <row r="7" spans="2:20" ht="15.75" thickBot="1" x14ac:dyDescent="0.3">
      <c r="B7" s="18" t="s">
        <v>0</v>
      </c>
      <c r="C7" s="19" t="s">
        <v>1</v>
      </c>
      <c r="D7" s="19" t="s">
        <v>57</v>
      </c>
      <c r="E7" s="19" t="s">
        <v>58</v>
      </c>
      <c r="F7" s="15">
        <f>VLOOKUP(E:E,'24.04.17'!E:F,2,FALSE)</f>
        <v>0</v>
      </c>
      <c r="G7" s="15" t="str">
        <f>VLOOKUP(E:E,'18.04.17'!E:G,3,FALSE)</f>
        <v>IOB-fähig seit 15.04.2016</v>
      </c>
      <c r="H7" s="19" t="s">
        <v>59</v>
      </c>
      <c r="I7" s="19" t="s">
        <v>5</v>
      </c>
      <c r="J7" s="19" t="s">
        <v>6</v>
      </c>
      <c r="K7" s="19" t="s">
        <v>16</v>
      </c>
      <c r="L7" s="19" t="s">
        <v>60</v>
      </c>
      <c r="M7" s="19" t="s">
        <v>61</v>
      </c>
      <c r="N7" s="19" t="s">
        <v>62</v>
      </c>
      <c r="O7" s="19" t="s">
        <v>63</v>
      </c>
      <c r="P7" s="19">
        <v>50</v>
      </c>
      <c r="Q7" s="19">
        <v>0.01</v>
      </c>
      <c r="R7" s="19">
        <v>5</v>
      </c>
      <c r="S7" s="20">
        <v>3000000</v>
      </c>
      <c r="T7" s="21" t="s">
        <v>64</v>
      </c>
    </row>
    <row r="8" spans="2:20" ht="15.75" thickBot="1" x14ac:dyDescent="0.3">
      <c r="B8" s="18" t="s">
        <v>0</v>
      </c>
      <c r="C8" s="19" t="s">
        <v>1</v>
      </c>
      <c r="D8" s="19" t="s">
        <v>36</v>
      </c>
      <c r="E8" s="19" t="s">
        <v>37</v>
      </c>
      <c r="F8" s="15">
        <f>VLOOKUP(E:E,'24.04.17'!E:F,2,FALSE)</f>
        <v>0</v>
      </c>
      <c r="G8" s="15" t="str">
        <f>VLOOKUP(E:E,'18.04.17'!E:G,3,FALSE)</f>
        <v>IOB-fähig seit 15.04.2016</v>
      </c>
      <c r="H8" s="19" t="s">
        <v>38</v>
      </c>
      <c r="I8" s="19" t="s">
        <v>5</v>
      </c>
      <c r="J8" s="19" t="s">
        <v>6</v>
      </c>
      <c r="K8" s="19" t="s">
        <v>16</v>
      </c>
      <c r="L8" s="19" t="s">
        <v>39</v>
      </c>
      <c r="M8" s="19" t="s">
        <v>40</v>
      </c>
      <c r="N8" s="19" t="s">
        <v>41</v>
      </c>
      <c r="O8" s="19" t="s">
        <v>42</v>
      </c>
      <c r="P8" s="19">
        <v>1500</v>
      </c>
      <c r="Q8" s="19">
        <v>0.01</v>
      </c>
      <c r="R8" s="19">
        <v>5</v>
      </c>
      <c r="S8" s="20">
        <v>3000000</v>
      </c>
      <c r="T8" s="21" t="s">
        <v>43</v>
      </c>
    </row>
    <row r="9" spans="2:20" ht="15.75" thickBot="1" x14ac:dyDescent="0.3">
      <c r="B9" s="18" t="s">
        <v>0</v>
      </c>
      <c r="C9" s="19" t="s">
        <v>1</v>
      </c>
      <c r="D9" s="19" t="s">
        <v>29</v>
      </c>
      <c r="E9" s="19" t="s">
        <v>30</v>
      </c>
      <c r="F9" s="15">
        <f>VLOOKUP(E:E,'24.04.17'!E:F,2,FALSE)</f>
        <v>0</v>
      </c>
      <c r="G9" s="15" t="str">
        <f>VLOOKUP(E:E,'18.04.17'!E:G,3,FALSE)</f>
        <v>IOB-fähig seit 15.04.2016</v>
      </c>
      <c r="H9" s="19" t="s">
        <v>31</v>
      </c>
      <c r="I9" s="19" t="s">
        <v>5</v>
      </c>
      <c r="J9" s="19" t="s">
        <v>6</v>
      </c>
      <c r="K9" s="19" t="s">
        <v>16</v>
      </c>
      <c r="L9" s="19" t="s">
        <v>8</v>
      </c>
      <c r="M9" s="19" t="s">
        <v>32</v>
      </c>
      <c r="N9" s="19" t="s">
        <v>33</v>
      </c>
      <c r="O9" s="19" t="s">
        <v>34</v>
      </c>
      <c r="P9" s="19">
        <v>10000</v>
      </c>
      <c r="Q9" s="19">
        <v>0.01</v>
      </c>
      <c r="R9" s="19">
        <v>5</v>
      </c>
      <c r="S9" s="20">
        <v>3000000</v>
      </c>
      <c r="T9" s="21" t="s">
        <v>35</v>
      </c>
    </row>
    <row r="10" spans="2:20" ht="15.75" thickBot="1" x14ac:dyDescent="0.3">
      <c r="B10" s="18" t="s">
        <v>0</v>
      </c>
      <c r="C10" s="19" t="s">
        <v>1</v>
      </c>
      <c r="D10" s="19" t="s">
        <v>84</v>
      </c>
      <c r="E10" s="19" t="s">
        <v>85</v>
      </c>
      <c r="F10" s="15">
        <f>VLOOKUP(E:E,'24.04.17'!E:F,2,FALSE)</f>
        <v>2017</v>
      </c>
      <c r="G10" s="15" t="str">
        <f>VLOOKUP(E:E,'18.04.17'!E:G,3,FALSE)</f>
        <v>IOB-fähig seit 15.04.2016</v>
      </c>
      <c r="H10" s="19" t="s">
        <v>86</v>
      </c>
      <c r="I10" s="19" t="s">
        <v>5</v>
      </c>
      <c r="J10" s="19" t="s">
        <v>6</v>
      </c>
      <c r="K10" s="19" t="s">
        <v>16</v>
      </c>
      <c r="L10" s="19" t="s">
        <v>8</v>
      </c>
      <c r="M10" s="19" t="s">
        <v>87</v>
      </c>
      <c r="N10" s="19" t="s">
        <v>88</v>
      </c>
      <c r="O10" s="19" t="s">
        <v>89</v>
      </c>
      <c r="P10" s="19">
        <v>2000</v>
      </c>
      <c r="Q10" s="19">
        <v>0.01</v>
      </c>
      <c r="R10" s="19">
        <v>5</v>
      </c>
      <c r="S10" s="20">
        <v>3000000</v>
      </c>
      <c r="T10" s="21" t="s">
        <v>90</v>
      </c>
    </row>
    <row r="11" spans="2:20" ht="15.75" thickBot="1" x14ac:dyDescent="0.3">
      <c r="B11" s="18" t="s">
        <v>0</v>
      </c>
      <c r="C11" s="19" t="s">
        <v>1</v>
      </c>
      <c r="D11" s="19" t="s">
        <v>77</v>
      </c>
      <c r="E11" s="19" t="s">
        <v>78</v>
      </c>
      <c r="F11" s="15">
        <f>VLOOKUP(E:E,'24.04.17'!E:F,2,FALSE)</f>
        <v>0</v>
      </c>
      <c r="G11" s="15" t="str">
        <f>VLOOKUP(E:E,'18.04.17'!E:G,3,FALSE)</f>
        <v>IOB-fähig seit 15.04.2016</v>
      </c>
      <c r="H11" s="19" t="s">
        <v>79</v>
      </c>
      <c r="I11" s="19" t="s">
        <v>5</v>
      </c>
      <c r="J11" s="19" t="s">
        <v>6</v>
      </c>
      <c r="K11" s="19" t="s">
        <v>16</v>
      </c>
      <c r="L11" s="19" t="s">
        <v>8</v>
      </c>
      <c r="M11" s="19" t="s">
        <v>80</v>
      </c>
      <c r="N11" s="19" t="s">
        <v>81</v>
      </c>
      <c r="O11" s="19" t="s">
        <v>82</v>
      </c>
      <c r="P11" s="19">
        <v>1500</v>
      </c>
      <c r="Q11" s="19">
        <v>0.01</v>
      </c>
      <c r="R11" s="19">
        <v>5</v>
      </c>
      <c r="S11" s="20">
        <v>3000000</v>
      </c>
      <c r="T11" s="21" t="s">
        <v>83</v>
      </c>
    </row>
    <row r="12" spans="2:20" ht="15.75" thickBot="1" x14ac:dyDescent="0.3">
      <c r="B12" s="18" t="s">
        <v>0</v>
      </c>
      <c r="C12" s="19" t="s">
        <v>1</v>
      </c>
      <c r="D12" s="19" t="s">
        <v>2</v>
      </c>
      <c r="E12" s="19" t="s">
        <v>3</v>
      </c>
      <c r="F12" s="15">
        <f>VLOOKUP(E:E,'24.04.17'!E:F,2,FALSE)</f>
        <v>0</v>
      </c>
      <c r="G12" s="15" t="str">
        <f>VLOOKUP(E:E,'18.04.17'!E:G,3,FALSE)</f>
        <v>Gattung nicht in GIPS/ angefordert 21.09.2015</v>
      </c>
      <c r="H12" s="19" t="s">
        <v>4</v>
      </c>
      <c r="I12" s="19" t="s">
        <v>5</v>
      </c>
      <c r="J12" s="19" t="s">
        <v>6</v>
      </c>
      <c r="K12" s="19" t="s">
        <v>7</v>
      </c>
      <c r="L12" s="19" t="s">
        <v>8</v>
      </c>
      <c r="M12" s="19" t="s">
        <v>9</v>
      </c>
      <c r="N12" s="19" t="s">
        <v>10</v>
      </c>
      <c r="O12" s="19" t="s">
        <v>11</v>
      </c>
      <c r="P12" s="19">
        <v>2000</v>
      </c>
      <c r="Q12" s="19">
        <v>0.01</v>
      </c>
      <c r="R12" s="19">
        <v>5</v>
      </c>
      <c r="S12" s="20">
        <v>3000000</v>
      </c>
      <c r="T12" s="21" t="s">
        <v>12</v>
      </c>
    </row>
    <row r="13" spans="2:20" ht="15.75" thickBot="1" x14ac:dyDescent="0.3">
      <c r="B13" s="18" t="s">
        <v>0</v>
      </c>
      <c r="C13" s="19" t="s">
        <v>1</v>
      </c>
      <c r="D13" s="19" t="s">
        <v>13</v>
      </c>
      <c r="E13" s="19" t="s">
        <v>14</v>
      </c>
      <c r="F13" s="15">
        <f>VLOOKUP(E:E,'24.04.17'!E:F,2,FALSE)</f>
        <v>0</v>
      </c>
      <c r="G13" s="15" t="str">
        <f>VLOOKUP(E:E,'18.04.17'!E:G,3,FALSE)</f>
        <v>IOB-fähig seit 26.09.16</v>
      </c>
      <c r="H13" s="19" t="s">
        <v>15</v>
      </c>
      <c r="I13" s="19" t="s">
        <v>5</v>
      </c>
      <c r="J13" s="19" t="s">
        <v>6</v>
      </c>
      <c r="K13" s="19" t="s">
        <v>16</v>
      </c>
      <c r="L13" s="19" t="s">
        <v>17</v>
      </c>
      <c r="M13" s="19" t="s">
        <v>18</v>
      </c>
      <c r="N13" s="19" t="s">
        <v>19</v>
      </c>
      <c r="O13" s="19" t="s">
        <v>20</v>
      </c>
      <c r="P13" s="19">
        <v>15000</v>
      </c>
      <c r="Q13" s="19">
        <v>0.01</v>
      </c>
      <c r="R13" s="19">
        <v>5</v>
      </c>
      <c r="S13" s="20">
        <v>3000000</v>
      </c>
      <c r="T13" s="21" t="s">
        <v>21</v>
      </c>
    </row>
    <row r="14" spans="2:20" ht="15.75" thickBot="1" x14ac:dyDescent="0.3">
      <c r="B14" s="18" t="s">
        <v>0</v>
      </c>
      <c r="C14" s="19" t="s">
        <v>91</v>
      </c>
      <c r="D14" s="19" t="s">
        <v>92</v>
      </c>
      <c r="E14" s="19" t="s">
        <v>93</v>
      </c>
      <c r="F14" s="15">
        <f>VLOOKUP(E:E,'24.04.17'!E:F,2,FALSE)</f>
        <v>0</v>
      </c>
      <c r="G14" s="15" t="str">
        <f>VLOOKUP(E:E,'18.04.17'!E:G,3,FALSE)</f>
        <v>IOB-fähig seit 17.08.2015</v>
      </c>
      <c r="H14" s="19" t="s">
        <v>94</v>
      </c>
      <c r="I14" s="19" t="s">
        <v>5</v>
      </c>
      <c r="J14" s="19" t="s">
        <v>6</v>
      </c>
      <c r="K14" s="19" t="s">
        <v>16</v>
      </c>
      <c r="L14" s="19" t="s">
        <v>8</v>
      </c>
      <c r="M14" s="19" t="s">
        <v>95</v>
      </c>
      <c r="N14" s="19" t="s">
        <v>96</v>
      </c>
      <c r="O14" s="19" t="s">
        <v>97</v>
      </c>
      <c r="P14" s="19">
        <v>3000</v>
      </c>
      <c r="Q14" s="19">
        <v>0.01</v>
      </c>
      <c r="R14" s="19">
        <v>5</v>
      </c>
      <c r="S14" s="20">
        <v>3000000</v>
      </c>
      <c r="T14" s="21" t="s">
        <v>98</v>
      </c>
    </row>
    <row r="15" spans="2:20" ht="15.75" thickBot="1" x14ac:dyDescent="0.3">
      <c r="B15" s="18" t="s">
        <v>0</v>
      </c>
      <c r="C15" s="19" t="s">
        <v>99</v>
      </c>
      <c r="D15" s="19" t="s">
        <v>143</v>
      </c>
      <c r="E15" s="19" t="s">
        <v>144</v>
      </c>
      <c r="F15" s="15">
        <f>VLOOKUP(E:E,'24.04.17'!E:F,2,FALSE)</f>
        <v>0</v>
      </c>
      <c r="G15" s="15" t="str">
        <f>VLOOKUP(E:E,'18.04.17'!E:G,3,FALSE)</f>
        <v>IOB-fähig seit 15.04.2016</v>
      </c>
      <c r="H15" s="19" t="s">
        <v>145</v>
      </c>
      <c r="I15" s="19" t="s">
        <v>5</v>
      </c>
      <c r="J15" s="19" t="s">
        <v>6</v>
      </c>
      <c r="K15" s="19" t="s">
        <v>16</v>
      </c>
      <c r="L15" s="19" t="s">
        <v>8</v>
      </c>
      <c r="M15" s="19" t="s">
        <v>146</v>
      </c>
      <c r="N15" s="19" t="s">
        <v>147</v>
      </c>
      <c r="O15" s="19" t="s">
        <v>148</v>
      </c>
      <c r="P15" s="19">
        <v>15000</v>
      </c>
      <c r="Q15" s="19">
        <v>0.01</v>
      </c>
      <c r="R15" s="19">
        <v>5</v>
      </c>
      <c r="S15" s="20">
        <v>3000000</v>
      </c>
      <c r="T15" s="21" t="s">
        <v>149</v>
      </c>
    </row>
    <row r="16" spans="2:20" ht="15.75" thickBot="1" x14ac:dyDescent="0.3">
      <c r="B16" s="18" t="s">
        <v>0</v>
      </c>
      <c r="C16" s="19" t="s">
        <v>99</v>
      </c>
      <c r="D16" s="19" t="s">
        <v>129</v>
      </c>
      <c r="E16" s="19" t="s">
        <v>130</v>
      </c>
      <c r="F16" s="15">
        <f>VLOOKUP(E:E,'24.04.17'!E:F,2,FALSE)</f>
        <v>0</v>
      </c>
      <c r="G16" s="15" t="str">
        <f>VLOOKUP(E:E,'18.04.17'!E:G,3,FALSE)</f>
        <v>IOB-fähig seit 15.04.2016</v>
      </c>
      <c r="H16" s="19" t="s">
        <v>131</v>
      </c>
      <c r="I16" s="19" t="s">
        <v>5</v>
      </c>
      <c r="J16" s="19" t="s">
        <v>6</v>
      </c>
      <c r="K16" s="19" t="s">
        <v>16</v>
      </c>
      <c r="L16" s="19" t="s">
        <v>8</v>
      </c>
      <c r="M16" s="19" t="s">
        <v>132</v>
      </c>
      <c r="N16" s="19" t="s">
        <v>133</v>
      </c>
      <c r="O16" s="19" t="s">
        <v>134</v>
      </c>
      <c r="P16" s="19">
        <v>750</v>
      </c>
      <c r="Q16" s="19">
        <v>0.01</v>
      </c>
      <c r="R16" s="19">
        <v>5</v>
      </c>
      <c r="S16" s="20">
        <v>3000000</v>
      </c>
      <c r="T16" s="21" t="s">
        <v>135</v>
      </c>
    </row>
    <row r="17" spans="2:20" ht="15.75" thickBot="1" x14ac:dyDescent="0.3">
      <c r="B17" s="18" t="s">
        <v>0</v>
      </c>
      <c r="C17" s="19" t="s">
        <v>99</v>
      </c>
      <c r="D17" s="19" t="s">
        <v>122</v>
      </c>
      <c r="E17" s="19" t="s">
        <v>123</v>
      </c>
      <c r="F17" s="15">
        <f>VLOOKUP(E:E,'24.04.17'!E:F,2,FALSE)</f>
        <v>0</v>
      </c>
      <c r="G17" s="15" t="str">
        <f>VLOOKUP(E:E,'18.04.17'!E:G,3,FALSE)</f>
        <v>IOB-fähig seit 15.04.2016</v>
      </c>
      <c r="H17" s="19" t="s">
        <v>124</v>
      </c>
      <c r="I17" s="19" t="s">
        <v>5</v>
      </c>
      <c r="J17" s="19" t="s">
        <v>6</v>
      </c>
      <c r="K17" s="19" t="s">
        <v>16</v>
      </c>
      <c r="L17" s="19" t="s">
        <v>39</v>
      </c>
      <c r="M17" s="19" t="s">
        <v>125</v>
      </c>
      <c r="N17" s="19" t="s">
        <v>126</v>
      </c>
      <c r="O17" s="19" t="s">
        <v>127</v>
      </c>
      <c r="P17" s="19">
        <v>1500</v>
      </c>
      <c r="Q17" s="19">
        <v>0.01</v>
      </c>
      <c r="R17" s="19">
        <v>5</v>
      </c>
      <c r="S17" s="20">
        <v>3000000</v>
      </c>
      <c r="T17" s="21" t="s">
        <v>128</v>
      </c>
    </row>
    <row r="18" spans="2:20" ht="15.75" thickBot="1" x14ac:dyDescent="0.3">
      <c r="B18" s="18" t="s">
        <v>0</v>
      </c>
      <c r="C18" s="19" t="s">
        <v>99</v>
      </c>
      <c r="D18" s="19" t="s">
        <v>115</v>
      </c>
      <c r="E18" s="19" t="s">
        <v>116</v>
      </c>
      <c r="F18" s="15">
        <f>VLOOKUP(E:E,'24.04.17'!E:F,2,FALSE)</f>
        <v>0</v>
      </c>
      <c r="G18" s="15" t="str">
        <f>VLOOKUP(E:E,'18.04.17'!E:G,3,FALSE)</f>
        <v>IOB-fähig seit 15.04.2016</v>
      </c>
      <c r="H18" s="19" t="s">
        <v>117</v>
      </c>
      <c r="I18" s="19" t="s">
        <v>5</v>
      </c>
      <c r="J18" s="19" t="s">
        <v>6</v>
      </c>
      <c r="K18" s="19" t="s">
        <v>16</v>
      </c>
      <c r="L18" s="19" t="s">
        <v>8</v>
      </c>
      <c r="M18" s="19" t="s">
        <v>118</v>
      </c>
      <c r="N18" s="19" t="s">
        <v>119</v>
      </c>
      <c r="O18" s="19" t="s">
        <v>120</v>
      </c>
      <c r="P18" s="19">
        <v>750</v>
      </c>
      <c r="Q18" s="19">
        <v>0.01</v>
      </c>
      <c r="R18" s="19">
        <v>5</v>
      </c>
      <c r="S18" s="20">
        <v>3000000</v>
      </c>
      <c r="T18" s="21" t="s">
        <v>121</v>
      </c>
    </row>
    <row r="19" spans="2:20" ht="15.75" thickBot="1" x14ac:dyDescent="0.3">
      <c r="B19" s="18" t="s">
        <v>0</v>
      </c>
      <c r="C19" s="19" t="s">
        <v>99</v>
      </c>
      <c r="D19" s="19" t="s">
        <v>100</v>
      </c>
      <c r="E19" s="19" t="s">
        <v>101</v>
      </c>
      <c r="F19" s="15">
        <f>VLOOKUP(E:E,'24.04.17'!E:F,2,FALSE)</f>
        <v>0</v>
      </c>
      <c r="G19" s="15" t="str">
        <f>VLOOKUP(E:E,'18.04.17'!E:G,3,FALSE)</f>
        <v>in vorheriger Liste vorhanden!</v>
      </c>
      <c r="H19" s="19" t="s">
        <v>102</v>
      </c>
      <c r="I19" s="19" t="s">
        <v>5</v>
      </c>
      <c r="J19" s="19" t="s">
        <v>6</v>
      </c>
      <c r="K19" s="19" t="s">
        <v>16</v>
      </c>
      <c r="L19" s="19" t="s">
        <v>103</v>
      </c>
      <c r="M19" s="19" t="s">
        <v>104</v>
      </c>
      <c r="N19" s="19" t="s">
        <v>105</v>
      </c>
      <c r="O19" s="19" t="s">
        <v>106</v>
      </c>
      <c r="P19" s="19">
        <v>30000</v>
      </c>
      <c r="Q19" s="19">
        <v>0.01</v>
      </c>
      <c r="R19" s="19">
        <v>5</v>
      </c>
      <c r="S19" s="20">
        <v>3000000</v>
      </c>
      <c r="T19" s="21" t="s">
        <v>107</v>
      </c>
    </row>
    <row r="20" spans="2:20" ht="15.75" thickBot="1" x14ac:dyDescent="0.3">
      <c r="B20" s="18" t="s">
        <v>0</v>
      </c>
      <c r="C20" s="19" t="s">
        <v>99</v>
      </c>
      <c r="D20" s="19" t="s">
        <v>108</v>
      </c>
      <c r="E20" s="19" t="s">
        <v>109</v>
      </c>
      <c r="F20" s="15">
        <f>VLOOKUP(E:E,'24.04.17'!E:F,2,FALSE)</f>
        <v>0</v>
      </c>
      <c r="G20" s="15" t="str">
        <f>VLOOKUP(E:E,'18.04.17'!E:G,3,FALSE)</f>
        <v>IOB-fähig seit 15.04.2016</v>
      </c>
      <c r="H20" s="19" t="s">
        <v>110</v>
      </c>
      <c r="I20" s="19" t="s">
        <v>5</v>
      </c>
      <c r="J20" s="19" t="s">
        <v>6</v>
      </c>
      <c r="K20" s="19" t="s">
        <v>16</v>
      </c>
      <c r="L20" s="19" t="s">
        <v>8</v>
      </c>
      <c r="M20" s="19" t="s">
        <v>111</v>
      </c>
      <c r="N20" s="19" t="s">
        <v>112</v>
      </c>
      <c r="O20" s="19" t="s">
        <v>113</v>
      </c>
      <c r="P20" s="19">
        <v>5000</v>
      </c>
      <c r="Q20" s="19">
        <v>0.01</v>
      </c>
      <c r="R20" s="19">
        <v>5</v>
      </c>
      <c r="S20" s="20">
        <v>3000000</v>
      </c>
      <c r="T20" s="21" t="s">
        <v>114</v>
      </c>
    </row>
    <row r="21" spans="2:20" ht="15.75" thickBot="1" x14ac:dyDescent="0.3">
      <c r="B21" s="18" t="s">
        <v>0</v>
      </c>
      <c r="C21" s="19" t="s">
        <v>99</v>
      </c>
      <c r="D21" s="19" t="s">
        <v>136</v>
      </c>
      <c r="E21" s="19" t="s">
        <v>137</v>
      </c>
      <c r="F21" s="15">
        <f>VLOOKUP(E:E,'24.04.17'!E:F,2,FALSE)</f>
        <v>0</v>
      </c>
      <c r="G21" s="15" t="str">
        <f>VLOOKUP(E:E,'18.04.17'!E:G,3,FALSE)</f>
        <v>IOB-fähig seit 15.04.2016</v>
      </c>
      <c r="H21" s="19" t="s">
        <v>138</v>
      </c>
      <c r="I21" s="19" t="s">
        <v>5</v>
      </c>
      <c r="J21" s="19" t="s">
        <v>6</v>
      </c>
      <c r="K21" s="19" t="s">
        <v>16</v>
      </c>
      <c r="L21" s="19" t="s">
        <v>39</v>
      </c>
      <c r="M21" s="19" t="s">
        <v>139</v>
      </c>
      <c r="N21" s="19" t="s">
        <v>140</v>
      </c>
      <c r="O21" s="19" t="s">
        <v>141</v>
      </c>
      <c r="P21" s="19">
        <v>750</v>
      </c>
      <c r="Q21" s="19">
        <v>0.01</v>
      </c>
      <c r="R21" s="19">
        <v>5</v>
      </c>
      <c r="S21" s="20">
        <v>3000000</v>
      </c>
      <c r="T21" s="21" t="s">
        <v>142</v>
      </c>
    </row>
    <row r="22" spans="2:20" ht="15.75" thickBot="1" x14ac:dyDescent="0.3">
      <c r="B22" s="18" t="s">
        <v>0</v>
      </c>
      <c r="C22" s="19" t="s">
        <v>150</v>
      </c>
      <c r="D22" s="19" t="s">
        <v>612</v>
      </c>
      <c r="E22" s="19" t="s">
        <v>613</v>
      </c>
      <c r="F22" s="15">
        <f>VLOOKUP(E:E,'24.04.17'!E:F,2,FALSE)</f>
        <v>0</v>
      </c>
      <c r="G22" s="15" t="str">
        <f>VLOOKUP(E:E,'18.04.17'!E:G,3,FALSE)</f>
        <v>IOB-fähig seit 15.04.2016</v>
      </c>
      <c r="H22" s="19" t="s">
        <v>614</v>
      </c>
      <c r="I22" s="19" t="s">
        <v>5</v>
      </c>
      <c r="J22" s="19" t="s">
        <v>6</v>
      </c>
      <c r="K22" s="19" t="s">
        <v>16</v>
      </c>
      <c r="L22" s="19" t="s">
        <v>39</v>
      </c>
      <c r="M22" s="19" t="s">
        <v>615</v>
      </c>
      <c r="N22" s="19" t="s">
        <v>616</v>
      </c>
      <c r="O22" s="19" t="s">
        <v>617</v>
      </c>
      <c r="P22" s="19">
        <v>10000</v>
      </c>
      <c r="Q22" s="19">
        <v>0.01</v>
      </c>
      <c r="R22" s="19">
        <v>5</v>
      </c>
      <c r="S22" s="20">
        <v>3000000</v>
      </c>
      <c r="T22" s="21" t="s">
        <v>618</v>
      </c>
    </row>
    <row r="23" spans="2:20" ht="15.75" thickBot="1" x14ac:dyDescent="0.3">
      <c r="B23" s="18" t="s">
        <v>0</v>
      </c>
      <c r="C23" s="19" t="s">
        <v>150</v>
      </c>
      <c r="D23" s="19" t="s">
        <v>531</v>
      </c>
      <c r="E23" s="19" t="s">
        <v>532</v>
      </c>
      <c r="F23" s="15">
        <f>VLOOKUP(E:E,'24.04.17'!E:F,2,FALSE)</f>
        <v>0</v>
      </c>
      <c r="G23" s="15" t="str">
        <f>VLOOKUP(E:E,'18.04.17'!E:G,3,FALSE)</f>
        <v>IOB-fähig seit 15.04.2016</v>
      </c>
      <c r="H23" s="19" t="s">
        <v>533</v>
      </c>
      <c r="I23" s="19" t="s">
        <v>5</v>
      </c>
      <c r="J23" s="19" t="s">
        <v>6</v>
      </c>
      <c r="K23" s="19" t="s">
        <v>16</v>
      </c>
      <c r="L23" s="19" t="s">
        <v>8</v>
      </c>
      <c r="M23" s="19" t="s">
        <v>534</v>
      </c>
      <c r="N23" s="19" t="s">
        <v>535</v>
      </c>
      <c r="O23" s="19" t="s">
        <v>536</v>
      </c>
      <c r="P23" s="19">
        <v>5000</v>
      </c>
      <c r="Q23" s="19">
        <v>0.01</v>
      </c>
      <c r="R23" s="19">
        <v>5</v>
      </c>
      <c r="S23" s="20">
        <v>3000000</v>
      </c>
      <c r="T23" s="21" t="s">
        <v>537</v>
      </c>
    </row>
    <row r="24" spans="2:20" ht="15.75" thickBot="1" x14ac:dyDescent="0.3">
      <c r="B24" s="18" t="s">
        <v>0</v>
      </c>
      <c r="C24" s="19" t="s">
        <v>150</v>
      </c>
      <c r="D24" s="19" t="s">
        <v>538</v>
      </c>
      <c r="E24" s="19" t="s">
        <v>539</v>
      </c>
      <c r="F24" s="15">
        <f>VLOOKUP(E:E,'24.04.17'!E:F,2,FALSE)</f>
        <v>0</v>
      </c>
      <c r="G24" s="15" t="str">
        <f>VLOOKUP(E:E,'18.04.17'!E:G,3,FALSE)</f>
        <v>IOB-fähig seit 15.04.2016</v>
      </c>
      <c r="H24" s="19" t="s">
        <v>540</v>
      </c>
      <c r="I24" s="19" t="s">
        <v>5</v>
      </c>
      <c r="J24" s="19" t="s">
        <v>6</v>
      </c>
      <c r="K24" s="19" t="s">
        <v>16</v>
      </c>
      <c r="L24" s="19" t="s">
        <v>8</v>
      </c>
      <c r="M24" s="19" t="s">
        <v>541</v>
      </c>
      <c r="N24" s="19" t="s">
        <v>542</v>
      </c>
      <c r="O24" s="19" t="s">
        <v>543</v>
      </c>
      <c r="P24" s="19">
        <v>5000</v>
      </c>
      <c r="Q24" s="19">
        <v>0.01</v>
      </c>
      <c r="R24" s="19">
        <v>5</v>
      </c>
      <c r="S24" s="20">
        <v>3000000</v>
      </c>
      <c r="T24" s="21" t="s">
        <v>544</v>
      </c>
    </row>
    <row r="25" spans="2:20" ht="15.75" thickBot="1" x14ac:dyDescent="0.3">
      <c r="B25" s="18" t="s">
        <v>0</v>
      </c>
      <c r="C25" s="19" t="s">
        <v>150</v>
      </c>
      <c r="D25" s="19" t="s">
        <v>545</v>
      </c>
      <c r="E25" s="19" t="s">
        <v>546</v>
      </c>
      <c r="F25" s="15">
        <f>VLOOKUP(E:E,'24.04.17'!E:F,2,FALSE)</f>
        <v>0</v>
      </c>
      <c r="G25" s="15" t="str">
        <f>VLOOKUP(E:E,'18.04.17'!E:G,3,FALSE)</f>
        <v>IOB-fähig seit 15.04.2016</v>
      </c>
      <c r="H25" s="19" t="s">
        <v>547</v>
      </c>
      <c r="I25" s="19" t="s">
        <v>5</v>
      </c>
      <c r="J25" s="19" t="s">
        <v>6</v>
      </c>
      <c r="K25" s="19" t="s">
        <v>53</v>
      </c>
      <c r="L25" s="19" t="s">
        <v>8</v>
      </c>
      <c r="M25" s="19" t="s">
        <v>548</v>
      </c>
      <c r="N25" s="19" t="s">
        <v>549</v>
      </c>
      <c r="O25" s="19" t="s">
        <v>550</v>
      </c>
      <c r="P25" s="19">
        <v>15000</v>
      </c>
      <c r="Q25" s="19">
        <v>0.01</v>
      </c>
      <c r="R25" s="19">
        <v>5</v>
      </c>
      <c r="S25" s="20">
        <v>3000000</v>
      </c>
      <c r="T25" s="21" t="s">
        <v>551</v>
      </c>
    </row>
    <row r="26" spans="2:20" ht="15.75" thickBot="1" x14ac:dyDescent="0.3">
      <c r="B26" s="18" t="s">
        <v>0</v>
      </c>
      <c r="C26" s="19" t="s">
        <v>150</v>
      </c>
      <c r="D26" s="19" t="s">
        <v>559</v>
      </c>
      <c r="E26" s="19" t="s">
        <v>560</v>
      </c>
      <c r="F26" s="15">
        <f>VLOOKUP(E:E,'24.04.17'!E:F,2,FALSE)</f>
        <v>0</v>
      </c>
      <c r="G26" s="15" t="str">
        <f>VLOOKUP(E:E,'18.04.17'!E:G,3,FALSE)</f>
        <v>IOB-fähig seit 15.04.2016</v>
      </c>
      <c r="H26" s="19" t="s">
        <v>561</v>
      </c>
      <c r="I26" s="19" t="s">
        <v>5</v>
      </c>
      <c r="J26" s="19" t="s">
        <v>6</v>
      </c>
      <c r="K26" s="19" t="s">
        <v>16</v>
      </c>
      <c r="L26" s="19" t="s">
        <v>8</v>
      </c>
      <c r="M26" s="19" t="s">
        <v>562</v>
      </c>
      <c r="N26" s="19" t="s">
        <v>563</v>
      </c>
      <c r="O26" s="19" t="s">
        <v>564</v>
      </c>
      <c r="P26" s="19">
        <v>20000</v>
      </c>
      <c r="Q26" s="19">
        <v>0.01</v>
      </c>
      <c r="R26" s="19">
        <v>5</v>
      </c>
      <c r="S26" s="20">
        <v>3000000</v>
      </c>
      <c r="T26" s="21" t="s">
        <v>565</v>
      </c>
    </row>
    <row r="27" spans="2:20" ht="15.75" thickBot="1" x14ac:dyDescent="0.3">
      <c r="B27" s="18" t="s">
        <v>0</v>
      </c>
      <c r="C27" s="19" t="s">
        <v>150</v>
      </c>
      <c r="D27" s="19" t="s">
        <v>566</v>
      </c>
      <c r="E27" s="19" t="s">
        <v>567</v>
      </c>
      <c r="F27" s="15">
        <f>VLOOKUP(E:E,'24.04.17'!E:F,2,FALSE)</f>
        <v>0</v>
      </c>
      <c r="G27" s="15" t="str">
        <f>VLOOKUP(E:E,'18.04.17'!E:G,3,FALSE)</f>
        <v>IOB-fähig seit 15.04.2016</v>
      </c>
      <c r="H27" s="19" t="s">
        <v>568</v>
      </c>
      <c r="I27" s="19" t="s">
        <v>5</v>
      </c>
      <c r="J27" s="19" t="s">
        <v>6</v>
      </c>
      <c r="K27" s="19" t="s">
        <v>16</v>
      </c>
      <c r="L27" s="19" t="s">
        <v>8</v>
      </c>
      <c r="M27" s="19" t="s">
        <v>569</v>
      </c>
      <c r="N27" s="19" t="s">
        <v>570</v>
      </c>
      <c r="O27" s="19" t="s">
        <v>571</v>
      </c>
      <c r="P27" s="19">
        <v>3000</v>
      </c>
      <c r="Q27" s="19">
        <v>0.01</v>
      </c>
      <c r="R27" s="19">
        <v>5</v>
      </c>
      <c r="S27" s="20">
        <v>3000000</v>
      </c>
      <c r="T27" s="21" t="s">
        <v>572</v>
      </c>
    </row>
    <row r="28" spans="2:20" ht="15.75" thickBot="1" x14ac:dyDescent="0.3">
      <c r="B28" s="18" t="s">
        <v>0</v>
      </c>
      <c r="C28" s="19" t="s">
        <v>150</v>
      </c>
      <c r="D28" s="19" t="s">
        <v>517</v>
      </c>
      <c r="E28" s="19" t="s">
        <v>518</v>
      </c>
      <c r="F28" s="15" t="e">
        <f>VLOOKUP(E:E,'24.04.17'!E:F,2,FALSE)</f>
        <v>#N/A</v>
      </c>
      <c r="G28" s="15" t="str">
        <f>VLOOKUP(E:E,'18.04.17'!E:G,3,FALSE)</f>
        <v>IOB-fähig seit 15.04.2016</v>
      </c>
      <c r="H28" s="19" t="s">
        <v>519</v>
      </c>
      <c r="I28" s="19" t="s">
        <v>5</v>
      </c>
      <c r="J28" s="19" t="s">
        <v>6</v>
      </c>
      <c r="K28" s="19" t="s">
        <v>16</v>
      </c>
      <c r="L28" s="19" t="s">
        <v>8</v>
      </c>
      <c r="M28" s="19" t="s">
        <v>520</v>
      </c>
      <c r="N28" s="19" t="s">
        <v>521</v>
      </c>
      <c r="O28" s="19" t="s">
        <v>522</v>
      </c>
      <c r="P28" s="19">
        <v>3000</v>
      </c>
      <c r="Q28" s="19">
        <v>0.01</v>
      </c>
      <c r="R28" s="19">
        <v>5</v>
      </c>
      <c r="S28" s="20">
        <v>3000000</v>
      </c>
      <c r="T28" s="21" t="s">
        <v>523</v>
      </c>
    </row>
    <row r="29" spans="2:20" ht="15.75" thickBot="1" x14ac:dyDescent="0.3">
      <c r="B29" s="18" t="s">
        <v>0</v>
      </c>
      <c r="C29" s="19" t="s">
        <v>150</v>
      </c>
      <c r="D29" s="19" t="s">
        <v>382</v>
      </c>
      <c r="E29" s="19" t="s">
        <v>383</v>
      </c>
      <c r="F29" s="15">
        <f>VLOOKUP(E:E,'24.04.17'!E:F,2,FALSE)</f>
        <v>0</v>
      </c>
      <c r="G29" s="15" t="str">
        <f>VLOOKUP(E:E,'18.04.17'!E:G,3,FALSE)</f>
        <v>IOB-fähig seit 15.04.2016</v>
      </c>
      <c r="H29" s="19" t="s">
        <v>384</v>
      </c>
      <c r="I29" s="19" t="s">
        <v>5</v>
      </c>
      <c r="J29" s="19" t="s">
        <v>6</v>
      </c>
      <c r="K29" s="19" t="s">
        <v>16</v>
      </c>
      <c r="L29" s="19" t="s">
        <v>8</v>
      </c>
      <c r="M29" s="19" t="s">
        <v>385</v>
      </c>
      <c r="N29" s="19" t="s">
        <v>386</v>
      </c>
      <c r="O29" s="19" t="s">
        <v>113</v>
      </c>
      <c r="P29" s="19">
        <v>5000</v>
      </c>
      <c r="Q29" s="19">
        <v>0.01</v>
      </c>
      <c r="R29" s="19">
        <v>5</v>
      </c>
      <c r="S29" s="20">
        <v>3000000</v>
      </c>
      <c r="T29" s="21" t="s">
        <v>387</v>
      </c>
    </row>
    <row r="30" spans="2:20" ht="15.75" thickBot="1" x14ac:dyDescent="0.3">
      <c r="B30" s="18" t="s">
        <v>0</v>
      </c>
      <c r="C30" s="19" t="s">
        <v>150</v>
      </c>
      <c r="D30" s="19" t="s">
        <v>388</v>
      </c>
      <c r="E30" s="19" t="s">
        <v>389</v>
      </c>
      <c r="F30" s="15">
        <f>VLOOKUP(E:E,'24.04.17'!E:F,2,FALSE)</f>
        <v>0</v>
      </c>
      <c r="G30" s="15" t="str">
        <f>VLOOKUP(E:E,'18.04.17'!E:G,3,FALSE)</f>
        <v>IOB-fähig seit 15.04.2016</v>
      </c>
      <c r="H30" s="19" t="s">
        <v>390</v>
      </c>
      <c r="I30" s="19" t="s">
        <v>5</v>
      </c>
      <c r="J30" s="19" t="s">
        <v>6</v>
      </c>
      <c r="K30" s="19" t="s">
        <v>16</v>
      </c>
      <c r="L30" s="19" t="s">
        <v>8</v>
      </c>
      <c r="M30" s="19" t="s">
        <v>391</v>
      </c>
      <c r="N30" s="19" t="s">
        <v>392</v>
      </c>
      <c r="O30" s="19" t="s">
        <v>113</v>
      </c>
      <c r="P30" s="19">
        <v>3000</v>
      </c>
      <c r="Q30" s="19">
        <v>0.01</v>
      </c>
      <c r="R30" s="19">
        <v>5</v>
      </c>
      <c r="S30" s="20">
        <v>3000000</v>
      </c>
      <c r="T30" s="21" t="s">
        <v>393</v>
      </c>
    </row>
    <row r="31" spans="2:20" ht="15.75" thickBot="1" x14ac:dyDescent="0.3">
      <c r="B31" s="18" t="s">
        <v>0</v>
      </c>
      <c r="C31" s="19" t="s">
        <v>150</v>
      </c>
      <c r="D31" s="19" t="s">
        <v>306</v>
      </c>
      <c r="E31" s="19" t="s">
        <v>307</v>
      </c>
      <c r="F31" s="15">
        <f>VLOOKUP(E:E,'24.04.17'!E:F,2,FALSE)</f>
        <v>0</v>
      </c>
      <c r="G31" s="15" t="str">
        <f>VLOOKUP(E:E,'18.04.17'!E:G,3,FALSE)</f>
        <v>IOB-fähig seit 17.08.2015</v>
      </c>
      <c r="H31" s="19" t="s">
        <v>308</v>
      </c>
      <c r="I31" s="19" t="s">
        <v>5</v>
      </c>
      <c r="J31" s="19" t="s">
        <v>6</v>
      </c>
      <c r="K31" s="19" t="s">
        <v>16</v>
      </c>
      <c r="L31" s="19" t="s">
        <v>8</v>
      </c>
      <c r="M31" s="19" t="s">
        <v>309</v>
      </c>
      <c r="N31" s="19" t="s">
        <v>310</v>
      </c>
      <c r="O31" s="19" t="s">
        <v>311</v>
      </c>
      <c r="P31" s="19">
        <v>5000</v>
      </c>
      <c r="Q31" s="19">
        <v>0.01</v>
      </c>
      <c r="R31" s="19">
        <v>5</v>
      </c>
      <c r="S31" s="20">
        <v>3000000</v>
      </c>
      <c r="T31" s="21" t="s">
        <v>312</v>
      </c>
    </row>
    <row r="32" spans="2:20" ht="15.75" thickBot="1" x14ac:dyDescent="0.3">
      <c r="B32" s="18" t="s">
        <v>0</v>
      </c>
      <c r="C32" s="19" t="s">
        <v>150</v>
      </c>
      <c r="D32" s="19" t="s">
        <v>327</v>
      </c>
      <c r="E32" s="19" t="s">
        <v>328</v>
      </c>
      <c r="F32" s="15">
        <f>VLOOKUP(E:E,'24.04.17'!E:F,2,FALSE)</f>
        <v>0</v>
      </c>
      <c r="G32" s="15" t="str">
        <f>VLOOKUP(E:E,'18.04.17'!E:G,3,FALSE)</f>
        <v>IOB-fähig seit 17.08.2015</v>
      </c>
      <c r="H32" s="19" t="s">
        <v>329</v>
      </c>
      <c r="I32" s="19" t="s">
        <v>5</v>
      </c>
      <c r="J32" s="19" t="s">
        <v>6</v>
      </c>
      <c r="K32" s="19" t="s">
        <v>16</v>
      </c>
      <c r="L32" s="19" t="s">
        <v>8</v>
      </c>
      <c r="M32" s="19" t="s">
        <v>330</v>
      </c>
      <c r="N32" s="19" t="s">
        <v>331</v>
      </c>
      <c r="O32" s="19" t="s">
        <v>332</v>
      </c>
      <c r="P32" s="19">
        <v>3000</v>
      </c>
      <c r="Q32" s="19">
        <v>0.01</v>
      </c>
      <c r="R32" s="19">
        <v>5</v>
      </c>
      <c r="S32" s="20">
        <v>3000000</v>
      </c>
      <c r="T32" s="21" t="s">
        <v>333</v>
      </c>
    </row>
    <row r="33" spans="2:20" ht="15.75" thickBot="1" x14ac:dyDescent="0.3">
      <c r="B33" s="18" t="s">
        <v>0</v>
      </c>
      <c r="C33" s="19" t="s">
        <v>150</v>
      </c>
      <c r="D33" s="19" t="s">
        <v>355</v>
      </c>
      <c r="E33" s="19" t="s">
        <v>356</v>
      </c>
      <c r="F33" s="15">
        <f>VLOOKUP(E:E,'24.04.17'!E:F,2,FALSE)</f>
        <v>0</v>
      </c>
      <c r="G33" s="15" t="str">
        <f>VLOOKUP(E:E,'18.04.17'!E:G,3,FALSE)</f>
        <v>IOB-fähig seit 31.12.2015</v>
      </c>
      <c r="H33" s="19" t="s">
        <v>357</v>
      </c>
      <c r="I33" s="19" t="s">
        <v>5</v>
      </c>
      <c r="J33" s="19" t="s">
        <v>6</v>
      </c>
      <c r="K33" s="19" t="s">
        <v>53</v>
      </c>
      <c r="L33" s="19" t="s">
        <v>8</v>
      </c>
      <c r="M33" s="19" t="s">
        <v>358</v>
      </c>
      <c r="N33" s="19" t="s">
        <v>355</v>
      </c>
      <c r="O33" s="19" t="s">
        <v>359</v>
      </c>
      <c r="P33" s="19">
        <v>750</v>
      </c>
      <c r="Q33" s="19">
        <v>0.01</v>
      </c>
      <c r="R33" s="19">
        <v>5</v>
      </c>
      <c r="S33" s="20">
        <v>3000000</v>
      </c>
      <c r="T33" s="21" t="s">
        <v>360</v>
      </c>
    </row>
    <row r="34" spans="2:20" ht="15.75" thickBot="1" x14ac:dyDescent="0.3">
      <c r="B34" s="18" t="s">
        <v>0</v>
      </c>
      <c r="C34" s="19" t="s">
        <v>150</v>
      </c>
      <c r="D34" s="19" t="s">
        <v>151</v>
      </c>
      <c r="E34" s="19" t="s">
        <v>152</v>
      </c>
      <c r="F34" s="15">
        <f>VLOOKUP(E:E,'24.04.17'!E:F,2,FALSE)</f>
        <v>0</v>
      </c>
      <c r="G34" s="15" t="str">
        <f>VLOOKUP(E:E,'18.04.17'!E:G,3,FALSE)</f>
        <v>IOB-fähig seit 15.04.2016</v>
      </c>
      <c r="H34" s="19" t="s">
        <v>153</v>
      </c>
      <c r="I34" s="19" t="s">
        <v>5</v>
      </c>
      <c r="J34" s="19" t="s">
        <v>6</v>
      </c>
      <c r="K34" s="19" t="s">
        <v>16</v>
      </c>
      <c r="L34" s="19" t="s">
        <v>8</v>
      </c>
      <c r="M34" s="19" t="s">
        <v>154</v>
      </c>
      <c r="N34" s="19" t="s">
        <v>155</v>
      </c>
      <c r="O34" s="19" t="s">
        <v>156</v>
      </c>
      <c r="P34" s="19">
        <v>50000</v>
      </c>
      <c r="Q34" s="19">
        <v>0.01</v>
      </c>
      <c r="R34" s="19">
        <v>5</v>
      </c>
      <c r="S34" s="20">
        <v>3000000</v>
      </c>
      <c r="T34" s="21" t="s">
        <v>157</v>
      </c>
    </row>
    <row r="35" spans="2:20" ht="15.75" thickBot="1" x14ac:dyDescent="0.3">
      <c r="B35" s="18" t="s">
        <v>0</v>
      </c>
      <c r="C35" s="19" t="s">
        <v>150</v>
      </c>
      <c r="D35" s="19" t="s">
        <v>190</v>
      </c>
      <c r="E35" s="19" t="s">
        <v>191</v>
      </c>
      <c r="F35" s="15">
        <f>VLOOKUP(E:E,'24.04.17'!E:F,2,FALSE)</f>
        <v>0</v>
      </c>
      <c r="G35" s="15" t="str">
        <f>VLOOKUP(E:E,'18.04.17'!E:G,3,FALSE)</f>
        <v>in vorheriger Liste vorhanden!</v>
      </c>
      <c r="H35" s="19" t="s">
        <v>192</v>
      </c>
      <c r="I35" s="19" t="s">
        <v>5</v>
      </c>
      <c r="J35" s="19" t="s">
        <v>6</v>
      </c>
      <c r="K35" s="19" t="s">
        <v>16</v>
      </c>
      <c r="L35" s="19" t="s">
        <v>8</v>
      </c>
      <c r="M35" s="19" t="s">
        <v>193</v>
      </c>
      <c r="N35" s="19" t="s">
        <v>194</v>
      </c>
      <c r="O35" s="19" t="s">
        <v>195</v>
      </c>
      <c r="P35" s="19">
        <v>2000</v>
      </c>
      <c r="Q35" s="19">
        <v>0.01</v>
      </c>
      <c r="R35" s="19">
        <v>5</v>
      </c>
      <c r="S35" s="20">
        <v>3000000</v>
      </c>
      <c r="T35" s="21" t="s">
        <v>196</v>
      </c>
    </row>
    <row r="36" spans="2:20" ht="15.75" thickBot="1" x14ac:dyDescent="0.3">
      <c r="B36" s="18" t="s">
        <v>0</v>
      </c>
      <c r="C36" s="19" t="s">
        <v>150</v>
      </c>
      <c r="D36" s="19" t="s">
        <v>271</v>
      </c>
      <c r="E36" s="19" t="s">
        <v>272</v>
      </c>
      <c r="F36" s="15">
        <f>VLOOKUP(E:E,'24.04.17'!E:F,2,FALSE)</f>
        <v>0</v>
      </c>
      <c r="G36" s="15" t="str">
        <f>VLOOKUP(E:E,'18.04.17'!E:G,3,FALSE)</f>
        <v>IOB-fähig seit 17.08.2015</v>
      </c>
      <c r="H36" s="19" t="s">
        <v>273</v>
      </c>
      <c r="I36" s="19" t="s">
        <v>5</v>
      </c>
      <c r="J36" s="19" t="s">
        <v>6</v>
      </c>
      <c r="K36" s="19" t="s">
        <v>16</v>
      </c>
      <c r="L36" s="19" t="s">
        <v>8</v>
      </c>
      <c r="M36" s="19" t="s">
        <v>274</v>
      </c>
      <c r="N36" s="19" t="s">
        <v>275</v>
      </c>
      <c r="O36" s="19" t="s">
        <v>276</v>
      </c>
      <c r="P36" s="19">
        <v>10000</v>
      </c>
      <c r="Q36" s="19">
        <v>0.01</v>
      </c>
      <c r="R36" s="19">
        <v>5</v>
      </c>
      <c r="S36" s="20">
        <v>3000000</v>
      </c>
      <c r="T36" s="21" t="s">
        <v>277</v>
      </c>
    </row>
    <row r="37" spans="2:20" ht="15.75" thickBot="1" x14ac:dyDescent="0.3">
      <c r="B37" s="18" t="s">
        <v>0</v>
      </c>
      <c r="C37" s="19" t="s">
        <v>150</v>
      </c>
      <c r="D37" s="19" t="s">
        <v>313</v>
      </c>
      <c r="E37" s="19" t="s">
        <v>314</v>
      </c>
      <c r="F37" s="15">
        <f>VLOOKUP(E:E,'24.04.17'!E:F,2,FALSE)</f>
        <v>0</v>
      </c>
      <c r="G37" s="15" t="str">
        <f>VLOOKUP(E:E,'18.04.17'!E:G,3,FALSE)</f>
        <v>IOB-fähig seit 17.08.2015</v>
      </c>
      <c r="H37" s="19" t="s">
        <v>315</v>
      </c>
      <c r="I37" s="19" t="s">
        <v>5</v>
      </c>
      <c r="J37" s="19" t="s">
        <v>6</v>
      </c>
      <c r="K37" s="19" t="s">
        <v>16</v>
      </c>
      <c r="L37" s="19" t="s">
        <v>8</v>
      </c>
      <c r="M37" s="19" t="s">
        <v>316</v>
      </c>
      <c r="N37" s="19" t="s">
        <v>317</v>
      </c>
      <c r="O37" s="19" t="s">
        <v>318</v>
      </c>
      <c r="P37" s="19">
        <v>2300</v>
      </c>
      <c r="Q37" s="19">
        <v>0.01</v>
      </c>
      <c r="R37" s="19">
        <v>5</v>
      </c>
      <c r="S37" s="20">
        <v>3000000</v>
      </c>
      <c r="T37" s="21" t="s">
        <v>319</v>
      </c>
    </row>
    <row r="38" spans="2:20" ht="15.75" thickBot="1" x14ac:dyDescent="0.3">
      <c r="B38" s="18" t="s">
        <v>0</v>
      </c>
      <c r="C38" s="19" t="s">
        <v>150</v>
      </c>
      <c r="D38" s="19" t="s">
        <v>457</v>
      </c>
      <c r="E38" s="19" t="s">
        <v>458</v>
      </c>
      <c r="F38" s="15">
        <f>VLOOKUP(E:E,'24.04.17'!E:F,2,FALSE)</f>
        <v>0</v>
      </c>
      <c r="G38" s="15" t="str">
        <f>VLOOKUP(E:E,'18.04.17'!E:G,3,FALSE)</f>
        <v>IOB-fähig seit 15.04.2016</v>
      </c>
      <c r="H38" s="19" t="s">
        <v>459</v>
      </c>
      <c r="I38" s="19" t="s">
        <v>5</v>
      </c>
      <c r="J38" s="19" t="s">
        <v>6</v>
      </c>
      <c r="K38" s="19" t="s">
        <v>16</v>
      </c>
      <c r="L38" s="19" t="s">
        <v>8</v>
      </c>
      <c r="M38" s="19" t="s">
        <v>460</v>
      </c>
      <c r="N38" s="19" t="s">
        <v>461</v>
      </c>
      <c r="O38" s="19" t="s">
        <v>462</v>
      </c>
      <c r="P38" s="19">
        <v>10000</v>
      </c>
      <c r="Q38" s="19">
        <v>0.01</v>
      </c>
      <c r="R38" s="19">
        <v>5</v>
      </c>
      <c r="S38" s="20">
        <v>3000000</v>
      </c>
      <c r="T38" s="21" t="s">
        <v>463</v>
      </c>
    </row>
    <row r="39" spans="2:20" ht="15.75" thickBot="1" x14ac:dyDescent="0.3">
      <c r="B39" s="18" t="s">
        <v>0</v>
      </c>
      <c r="C39" s="19" t="s">
        <v>150</v>
      </c>
      <c r="D39" s="19" t="s">
        <v>257</v>
      </c>
      <c r="E39" s="19" t="s">
        <v>258</v>
      </c>
      <c r="F39" s="15">
        <f>VLOOKUP(E:E,'24.04.17'!E:F,2,FALSE)</f>
        <v>0</v>
      </c>
      <c r="G39" s="15" t="str">
        <f>VLOOKUP(E:E,'18.04.17'!E:G,3,FALSE)</f>
        <v>IOB-fähig seit 17.08.2015</v>
      </c>
      <c r="H39" s="19" t="s">
        <v>259</v>
      </c>
      <c r="I39" s="19" t="s">
        <v>5</v>
      </c>
      <c r="J39" s="19" t="s">
        <v>6</v>
      </c>
      <c r="K39" s="19" t="s">
        <v>16</v>
      </c>
      <c r="L39" s="19" t="s">
        <v>8</v>
      </c>
      <c r="M39" s="19" t="s">
        <v>260</v>
      </c>
      <c r="N39" s="19" t="s">
        <v>261</v>
      </c>
      <c r="O39" s="19" t="s">
        <v>262</v>
      </c>
      <c r="P39" s="19">
        <v>20000</v>
      </c>
      <c r="Q39" s="19">
        <v>0.01</v>
      </c>
      <c r="R39" s="19">
        <v>5</v>
      </c>
      <c r="S39" s="20">
        <v>3000000</v>
      </c>
      <c r="T39" s="21" t="s">
        <v>263</v>
      </c>
    </row>
    <row r="40" spans="2:20" ht="15.75" thickBot="1" x14ac:dyDescent="0.3">
      <c r="B40" s="18" t="s">
        <v>0</v>
      </c>
      <c r="C40" s="19" t="s">
        <v>150</v>
      </c>
      <c r="D40" s="19" t="s">
        <v>164</v>
      </c>
      <c r="E40" s="19" t="s">
        <v>165</v>
      </c>
      <c r="F40" s="15">
        <f>VLOOKUP(E:E,'24.04.17'!E:F,2,FALSE)</f>
        <v>0</v>
      </c>
      <c r="G40" s="15" t="str">
        <f>VLOOKUP(E:E,'18.04.17'!E:G,3,FALSE)</f>
        <v>in vorheriger Liste vorhanden!</v>
      </c>
      <c r="H40" s="19" t="s">
        <v>166</v>
      </c>
      <c r="I40" s="19" t="s">
        <v>5</v>
      </c>
      <c r="J40" s="19" t="s">
        <v>6</v>
      </c>
      <c r="K40" s="19" t="s">
        <v>53</v>
      </c>
      <c r="L40" s="19" t="s">
        <v>8</v>
      </c>
      <c r="M40" s="19" t="s">
        <v>167</v>
      </c>
      <c r="N40" s="19" t="s">
        <v>168</v>
      </c>
      <c r="O40" s="19" t="s">
        <v>113</v>
      </c>
      <c r="P40" s="19">
        <v>1500</v>
      </c>
      <c r="Q40" s="19">
        <v>0.01</v>
      </c>
      <c r="R40" s="19">
        <v>5</v>
      </c>
      <c r="S40" s="20">
        <v>3000000</v>
      </c>
      <c r="T40" s="21" t="s">
        <v>169</v>
      </c>
    </row>
    <row r="41" spans="2:20" ht="15.75" thickBot="1" x14ac:dyDescent="0.3">
      <c r="B41" s="18" t="s">
        <v>0</v>
      </c>
      <c r="C41" s="19" t="s">
        <v>150</v>
      </c>
      <c r="D41" s="19" t="s">
        <v>177</v>
      </c>
      <c r="E41" s="19" t="s">
        <v>178</v>
      </c>
      <c r="F41" s="15">
        <f>VLOOKUP(E:E,'24.04.17'!E:F,2,FALSE)</f>
        <v>0</v>
      </c>
      <c r="G41" s="15" t="str">
        <f>VLOOKUP(E:E,'18.04.17'!E:G,3,FALSE)</f>
        <v>in vorheriger Liste vorhanden!</v>
      </c>
      <c r="H41" s="19" t="s">
        <v>179</v>
      </c>
      <c r="I41" s="19" t="s">
        <v>5</v>
      </c>
      <c r="J41" s="19" t="s">
        <v>6</v>
      </c>
      <c r="K41" s="19" t="s">
        <v>16</v>
      </c>
      <c r="L41" s="19" t="s">
        <v>8</v>
      </c>
      <c r="M41" s="19" t="s">
        <v>180</v>
      </c>
      <c r="N41" s="19" t="s">
        <v>181</v>
      </c>
      <c r="O41" s="19" t="s">
        <v>182</v>
      </c>
      <c r="P41" s="19">
        <v>10000</v>
      </c>
      <c r="Q41" s="19">
        <v>0.01</v>
      </c>
      <c r="R41" s="19">
        <v>5</v>
      </c>
      <c r="S41" s="20">
        <v>3000000</v>
      </c>
      <c r="T41" s="21" t="s">
        <v>183</v>
      </c>
    </row>
    <row r="42" spans="2:20" ht="15.75" thickBot="1" x14ac:dyDescent="0.3">
      <c r="B42" s="18" t="s">
        <v>0</v>
      </c>
      <c r="C42" s="19" t="s">
        <v>150</v>
      </c>
      <c r="D42" s="19" t="s">
        <v>264</v>
      </c>
      <c r="E42" s="19" t="s">
        <v>265</v>
      </c>
      <c r="F42" s="15">
        <f>VLOOKUP(E:E,'24.04.17'!E:F,2,FALSE)</f>
        <v>0</v>
      </c>
      <c r="G42" s="15" t="str">
        <f>VLOOKUP(E:E,'18.04.17'!E:G,3,FALSE)</f>
        <v>IOB-fähig seit 17.08.2015</v>
      </c>
      <c r="H42" s="19" t="s">
        <v>266</v>
      </c>
      <c r="I42" s="19" t="s">
        <v>5</v>
      </c>
      <c r="J42" s="19" t="s">
        <v>6</v>
      </c>
      <c r="K42" s="19" t="s">
        <v>16</v>
      </c>
      <c r="L42" s="19" t="s">
        <v>8</v>
      </c>
      <c r="M42" s="19" t="s">
        <v>267</v>
      </c>
      <c r="N42" s="19" t="s">
        <v>268</v>
      </c>
      <c r="O42" s="19" t="s">
        <v>269</v>
      </c>
      <c r="P42" s="19">
        <v>10000</v>
      </c>
      <c r="Q42" s="19">
        <v>0.01</v>
      </c>
      <c r="R42" s="19">
        <v>5</v>
      </c>
      <c r="S42" s="20">
        <v>3000000</v>
      </c>
      <c r="T42" s="21" t="s">
        <v>270</v>
      </c>
    </row>
    <row r="43" spans="2:20" ht="15.75" thickBot="1" x14ac:dyDescent="0.3">
      <c r="B43" s="18" t="s">
        <v>0</v>
      </c>
      <c r="C43" s="19" t="s">
        <v>150</v>
      </c>
      <c r="D43" s="19" t="s">
        <v>217</v>
      </c>
      <c r="E43" s="19" t="s">
        <v>218</v>
      </c>
      <c r="F43" s="15">
        <f>VLOOKUP(E:E,'24.04.17'!E:F,2,FALSE)</f>
        <v>0</v>
      </c>
      <c r="G43" s="15" t="str">
        <f>VLOOKUP(E:E,'18.04.17'!E:G,3,FALSE)</f>
        <v>in vorheriger Liste vorhanden!</v>
      </c>
      <c r="H43" s="19" t="s">
        <v>219</v>
      </c>
      <c r="I43" s="19" t="s">
        <v>5</v>
      </c>
      <c r="J43" s="19" t="s">
        <v>6</v>
      </c>
      <c r="K43" s="19" t="s">
        <v>16</v>
      </c>
      <c r="L43" s="19" t="s">
        <v>8</v>
      </c>
      <c r="M43" s="19" t="s">
        <v>220</v>
      </c>
      <c r="N43" s="19" t="s">
        <v>221</v>
      </c>
      <c r="O43" s="19" t="s">
        <v>222</v>
      </c>
      <c r="P43" s="19">
        <v>2000</v>
      </c>
      <c r="Q43" s="19">
        <v>0.01</v>
      </c>
      <c r="R43" s="19">
        <v>5</v>
      </c>
      <c r="S43" s="20">
        <v>3000000</v>
      </c>
      <c r="T43" s="21" t="s">
        <v>223</v>
      </c>
    </row>
    <row r="44" spans="2:20" ht="15.75" thickBot="1" x14ac:dyDescent="0.3">
      <c r="B44" s="18" t="s">
        <v>0</v>
      </c>
      <c r="C44" s="19" t="s">
        <v>150</v>
      </c>
      <c r="D44" s="19" t="s">
        <v>592</v>
      </c>
      <c r="E44" s="19" t="s">
        <v>593</v>
      </c>
      <c r="F44" s="15">
        <f>VLOOKUP(E:E,'24.04.17'!E:F,2,FALSE)</f>
        <v>0</v>
      </c>
      <c r="G44" s="15" t="str">
        <f>VLOOKUP(E:E,'18.04.17'!E:G,3,FALSE)</f>
        <v>IOB-fähig seit 15.04.2016</v>
      </c>
      <c r="H44" s="19" t="s">
        <v>594</v>
      </c>
      <c r="I44" s="19" t="s">
        <v>5</v>
      </c>
      <c r="J44" s="19" t="s">
        <v>6</v>
      </c>
      <c r="K44" s="19" t="s">
        <v>16</v>
      </c>
      <c r="L44" s="19" t="s">
        <v>8</v>
      </c>
      <c r="M44" s="19" t="s">
        <v>595</v>
      </c>
      <c r="N44" s="19" t="s">
        <v>596</v>
      </c>
      <c r="O44" s="19" t="s">
        <v>597</v>
      </c>
      <c r="P44" s="19">
        <v>7500</v>
      </c>
      <c r="Q44" s="19">
        <v>0.01</v>
      </c>
      <c r="R44" s="19">
        <v>5</v>
      </c>
      <c r="S44" s="20">
        <v>3000000</v>
      </c>
      <c r="T44" s="21" t="s">
        <v>598</v>
      </c>
    </row>
    <row r="45" spans="2:20" ht="15.75" thickBot="1" x14ac:dyDescent="0.3">
      <c r="B45" s="18" t="s">
        <v>0</v>
      </c>
      <c r="C45" s="19" t="s">
        <v>150</v>
      </c>
      <c r="D45" s="19" t="s">
        <v>599</v>
      </c>
      <c r="E45" s="19" t="s">
        <v>600</v>
      </c>
      <c r="F45" s="15">
        <f>VLOOKUP(E:E,'24.04.17'!E:F,2,FALSE)</f>
        <v>0</v>
      </c>
      <c r="G45" s="15" t="str">
        <f>VLOOKUP(E:E,'18.04.17'!E:G,3,FALSE)</f>
        <v>IOB-fähig seit 15.04.2016</v>
      </c>
      <c r="H45" s="19" t="s">
        <v>601</v>
      </c>
      <c r="I45" s="19" t="s">
        <v>5</v>
      </c>
      <c r="J45" s="19" t="s">
        <v>6</v>
      </c>
      <c r="K45" s="19" t="s">
        <v>16</v>
      </c>
      <c r="L45" s="19" t="s">
        <v>8</v>
      </c>
      <c r="M45" s="19" t="s">
        <v>602</v>
      </c>
      <c r="N45" s="19" t="s">
        <v>603</v>
      </c>
      <c r="O45" s="19" t="s">
        <v>604</v>
      </c>
      <c r="P45" s="19">
        <v>3000</v>
      </c>
      <c r="Q45" s="19">
        <v>0.01</v>
      </c>
      <c r="R45" s="19">
        <v>5</v>
      </c>
      <c r="S45" s="20">
        <v>3000000</v>
      </c>
      <c r="T45" s="21" t="s">
        <v>605</v>
      </c>
    </row>
    <row r="46" spans="2:20" ht="15.75" thickBot="1" x14ac:dyDescent="0.3">
      <c r="B46" s="18" t="s">
        <v>0</v>
      </c>
      <c r="C46" s="19" t="s">
        <v>150</v>
      </c>
      <c r="D46" s="19" t="s">
        <v>606</v>
      </c>
      <c r="E46" s="19" t="s">
        <v>607</v>
      </c>
      <c r="F46" s="15">
        <f>VLOOKUP(E:E,'24.04.17'!E:F,2,FALSE)</f>
        <v>0</v>
      </c>
      <c r="G46" s="15" t="str">
        <f>VLOOKUP(E:E,'18.04.17'!E:G,3,FALSE)</f>
        <v>IOB-fähig seit 15.04.2016</v>
      </c>
      <c r="H46" s="19" t="s">
        <v>608</v>
      </c>
      <c r="I46" s="19" t="s">
        <v>5</v>
      </c>
      <c r="J46" s="19" t="s">
        <v>6</v>
      </c>
      <c r="K46" s="19" t="s">
        <v>16</v>
      </c>
      <c r="L46" s="19" t="s">
        <v>8</v>
      </c>
      <c r="M46" s="19" t="s">
        <v>609</v>
      </c>
      <c r="N46" s="19" t="s">
        <v>610</v>
      </c>
      <c r="O46" s="19" t="s">
        <v>611</v>
      </c>
      <c r="P46" s="19">
        <v>7500</v>
      </c>
      <c r="Q46" s="19">
        <v>0.01</v>
      </c>
      <c r="R46" s="19">
        <v>5</v>
      </c>
      <c r="S46" s="20">
        <v>3000000</v>
      </c>
      <c r="T46" s="21" t="s">
        <v>64</v>
      </c>
    </row>
    <row r="47" spans="2:20" ht="15.75" thickBot="1" x14ac:dyDescent="0.3">
      <c r="B47" s="18" t="s">
        <v>0</v>
      </c>
      <c r="C47" s="19" t="s">
        <v>150</v>
      </c>
      <c r="D47" s="19" t="s">
        <v>552</v>
      </c>
      <c r="E47" s="19" t="s">
        <v>553</v>
      </c>
      <c r="F47" s="15">
        <f>VLOOKUP(E:E,'24.04.17'!E:F,2,FALSE)</f>
        <v>0</v>
      </c>
      <c r="G47" s="15" t="str">
        <f>VLOOKUP(E:E,'18.04.17'!E:G,3,FALSE)</f>
        <v>IOB-fähig seit 15.04.2016</v>
      </c>
      <c r="H47" s="19" t="s">
        <v>554</v>
      </c>
      <c r="I47" s="19" t="s">
        <v>5</v>
      </c>
      <c r="J47" s="19" t="s">
        <v>6</v>
      </c>
      <c r="K47" s="19" t="s">
        <v>16</v>
      </c>
      <c r="L47" s="19" t="s">
        <v>8</v>
      </c>
      <c r="M47" s="19" t="s">
        <v>555</v>
      </c>
      <c r="N47" s="19" t="s">
        <v>556</v>
      </c>
      <c r="O47" s="19" t="s">
        <v>557</v>
      </c>
      <c r="P47" s="19">
        <v>3000</v>
      </c>
      <c r="Q47" s="19">
        <v>0.01</v>
      </c>
      <c r="R47" s="19">
        <v>5</v>
      </c>
      <c r="S47" s="20">
        <v>3000000</v>
      </c>
      <c r="T47" s="21" t="s">
        <v>558</v>
      </c>
    </row>
    <row r="48" spans="2:20" ht="15.75" thickBot="1" x14ac:dyDescent="0.3">
      <c r="B48" s="18" t="s">
        <v>0</v>
      </c>
      <c r="C48" s="19" t="s">
        <v>150</v>
      </c>
      <c r="D48" s="19" t="s">
        <v>490</v>
      </c>
      <c r="E48" s="19" t="s">
        <v>491</v>
      </c>
      <c r="F48" s="15">
        <f>VLOOKUP(E:E,'24.04.17'!E:F,2,FALSE)</f>
        <v>0</v>
      </c>
      <c r="G48" s="15" t="str">
        <f>VLOOKUP(E:E,'18.04.17'!E:G,3,FALSE)</f>
        <v>IOB-fähig seit 15.04.2016</v>
      </c>
      <c r="H48" s="19" t="s">
        <v>492</v>
      </c>
      <c r="I48" s="19" t="s">
        <v>5</v>
      </c>
      <c r="J48" s="19" t="s">
        <v>6</v>
      </c>
      <c r="K48" s="19" t="s">
        <v>16</v>
      </c>
      <c r="L48" s="19" t="s">
        <v>8</v>
      </c>
      <c r="M48" s="19" t="s">
        <v>493</v>
      </c>
      <c r="N48" s="19" t="s">
        <v>494</v>
      </c>
      <c r="O48" s="19" t="s">
        <v>495</v>
      </c>
      <c r="P48" s="19">
        <v>1500</v>
      </c>
      <c r="Q48" s="19">
        <v>0.01</v>
      </c>
      <c r="R48" s="19">
        <v>5</v>
      </c>
      <c r="S48" s="20">
        <v>3000000</v>
      </c>
      <c r="T48" s="21" t="s">
        <v>496</v>
      </c>
    </row>
    <row r="49" spans="2:20" ht="15.75" thickBot="1" x14ac:dyDescent="0.3">
      <c r="B49" s="18" t="s">
        <v>0</v>
      </c>
      <c r="C49" s="19" t="s">
        <v>150</v>
      </c>
      <c r="D49" s="19" t="s">
        <v>497</v>
      </c>
      <c r="E49" s="19" t="s">
        <v>498</v>
      </c>
      <c r="F49" s="15">
        <f>VLOOKUP(E:E,'24.04.17'!E:F,2,FALSE)</f>
        <v>0</v>
      </c>
      <c r="G49" s="15" t="str">
        <f>VLOOKUP(E:E,'18.04.17'!E:G,3,FALSE)</f>
        <v>IOB-fähig seit 15.04.2016</v>
      </c>
      <c r="H49" s="19" t="s">
        <v>499</v>
      </c>
      <c r="I49" s="19" t="s">
        <v>5</v>
      </c>
      <c r="J49" s="19" t="s">
        <v>6</v>
      </c>
      <c r="K49" s="19" t="s">
        <v>16</v>
      </c>
      <c r="L49" s="19" t="s">
        <v>8</v>
      </c>
      <c r="M49" s="19" t="s">
        <v>500</v>
      </c>
      <c r="N49" s="19" t="s">
        <v>501</v>
      </c>
      <c r="O49" s="19" t="s">
        <v>502</v>
      </c>
      <c r="P49" s="19">
        <v>2000</v>
      </c>
      <c r="Q49" s="19">
        <v>0.01</v>
      </c>
      <c r="R49" s="19">
        <v>5</v>
      </c>
      <c r="S49" s="20">
        <v>3000000</v>
      </c>
      <c r="T49" s="21" t="s">
        <v>393</v>
      </c>
    </row>
    <row r="50" spans="2:20" ht="15.75" thickBot="1" x14ac:dyDescent="0.3">
      <c r="B50" s="18" t="s">
        <v>0</v>
      </c>
      <c r="C50" s="19" t="s">
        <v>150</v>
      </c>
      <c r="D50" s="19" t="s">
        <v>503</v>
      </c>
      <c r="E50" s="19" t="s">
        <v>504</v>
      </c>
      <c r="F50" s="15">
        <f>VLOOKUP(E:E,'24.04.17'!E:F,2,FALSE)</f>
        <v>0</v>
      </c>
      <c r="G50" s="15" t="str">
        <f>VLOOKUP(E:E,'18.04.17'!E:G,3,FALSE)</f>
        <v>IOB-fähig seit 15.04.2016</v>
      </c>
      <c r="H50" s="19" t="s">
        <v>505</v>
      </c>
      <c r="I50" s="19" t="s">
        <v>5</v>
      </c>
      <c r="J50" s="19" t="s">
        <v>6</v>
      </c>
      <c r="K50" s="19" t="s">
        <v>53</v>
      </c>
      <c r="L50" s="19" t="s">
        <v>8</v>
      </c>
      <c r="M50" s="19" t="s">
        <v>506</v>
      </c>
      <c r="N50" s="19" t="s">
        <v>507</v>
      </c>
      <c r="O50" s="19" t="s">
        <v>508</v>
      </c>
      <c r="P50" s="19">
        <v>5000</v>
      </c>
      <c r="Q50" s="19">
        <v>0.01</v>
      </c>
      <c r="R50" s="19">
        <v>5</v>
      </c>
      <c r="S50" s="20">
        <v>3000000</v>
      </c>
      <c r="T50" s="21" t="s">
        <v>509</v>
      </c>
    </row>
    <row r="51" spans="2:20" ht="15.75" thickBot="1" x14ac:dyDescent="0.3">
      <c r="B51" s="18" t="s">
        <v>0</v>
      </c>
      <c r="C51" s="19" t="s">
        <v>150</v>
      </c>
      <c r="D51" s="19" t="s">
        <v>510</v>
      </c>
      <c r="E51" s="19" t="s">
        <v>511</v>
      </c>
      <c r="F51" s="15">
        <f>VLOOKUP(E:E,'24.04.17'!E:F,2,FALSE)</f>
        <v>0</v>
      </c>
      <c r="G51" s="15" t="str">
        <f>VLOOKUP(E:E,'18.04.17'!E:G,3,FALSE)</f>
        <v>IOB-fähig seit 15.04.2016</v>
      </c>
      <c r="H51" s="19" t="s">
        <v>512</v>
      </c>
      <c r="I51" s="19" t="s">
        <v>5</v>
      </c>
      <c r="J51" s="19" t="s">
        <v>6</v>
      </c>
      <c r="K51" s="19" t="s">
        <v>16</v>
      </c>
      <c r="L51" s="19" t="s">
        <v>8</v>
      </c>
      <c r="M51" s="19" t="s">
        <v>513</v>
      </c>
      <c r="N51" s="19" t="s">
        <v>514</v>
      </c>
      <c r="O51" s="19" t="s">
        <v>515</v>
      </c>
      <c r="P51" s="19">
        <v>7500</v>
      </c>
      <c r="Q51" s="19">
        <v>0.01</v>
      </c>
      <c r="R51" s="19">
        <v>5</v>
      </c>
      <c r="S51" s="20">
        <v>3000000</v>
      </c>
      <c r="T51" s="21" t="s">
        <v>516</v>
      </c>
    </row>
    <row r="52" spans="2:20" ht="15.75" thickBot="1" x14ac:dyDescent="0.3">
      <c r="B52" s="18" t="s">
        <v>0</v>
      </c>
      <c r="C52" s="19" t="s">
        <v>150</v>
      </c>
      <c r="D52" s="19" t="s">
        <v>476</v>
      </c>
      <c r="E52" s="19" t="s">
        <v>477</v>
      </c>
      <c r="F52" s="15">
        <f>VLOOKUP(E:E,'24.04.17'!E:F,2,FALSE)</f>
        <v>0</v>
      </c>
      <c r="G52" s="15" t="str">
        <f>VLOOKUP(E:E,'18.04.17'!E:G,3,FALSE)</f>
        <v>IOB-fähig seit 15.04.2016</v>
      </c>
      <c r="H52" s="19" t="s">
        <v>478</v>
      </c>
      <c r="I52" s="19" t="s">
        <v>5</v>
      </c>
      <c r="J52" s="19" t="s">
        <v>6</v>
      </c>
      <c r="K52" s="19" t="s">
        <v>53</v>
      </c>
      <c r="L52" s="19" t="s">
        <v>8</v>
      </c>
      <c r="M52" s="19" t="s">
        <v>479</v>
      </c>
      <c r="N52" s="19" t="s">
        <v>480</v>
      </c>
      <c r="O52" s="19" t="s">
        <v>481</v>
      </c>
      <c r="P52" s="19">
        <v>2000</v>
      </c>
      <c r="Q52" s="19">
        <v>0.01</v>
      </c>
      <c r="R52" s="19">
        <v>5</v>
      </c>
      <c r="S52" s="20">
        <v>3000000</v>
      </c>
      <c r="T52" s="21" t="s">
        <v>482</v>
      </c>
    </row>
    <row r="53" spans="2:20" ht="15.75" thickBot="1" x14ac:dyDescent="0.3">
      <c r="B53" s="18" t="s">
        <v>0</v>
      </c>
      <c r="C53" s="19" t="s">
        <v>150</v>
      </c>
      <c r="D53" s="19" t="s">
        <v>450</v>
      </c>
      <c r="E53" s="19" t="s">
        <v>451</v>
      </c>
      <c r="F53" s="15">
        <f>VLOOKUP(E:E,'24.04.17'!E:F,2,FALSE)</f>
        <v>0</v>
      </c>
      <c r="G53" s="15" t="str">
        <f>VLOOKUP(E:E,'18.04.17'!E:G,3,FALSE)</f>
        <v>IOB-fähig seit 15.04.2016</v>
      </c>
      <c r="H53" s="19" t="s">
        <v>452</v>
      </c>
      <c r="I53" s="19" t="s">
        <v>5</v>
      </c>
      <c r="J53" s="19" t="s">
        <v>6</v>
      </c>
      <c r="K53" s="19" t="s">
        <v>53</v>
      </c>
      <c r="L53" s="19" t="s">
        <v>8</v>
      </c>
      <c r="M53" s="19" t="s">
        <v>453</v>
      </c>
      <c r="N53" s="19" t="s">
        <v>454</v>
      </c>
      <c r="O53" s="19" t="s">
        <v>455</v>
      </c>
      <c r="P53" s="19">
        <v>1000</v>
      </c>
      <c r="Q53" s="19">
        <v>0.01</v>
      </c>
      <c r="R53" s="19">
        <v>5</v>
      </c>
      <c r="S53" s="20">
        <v>3000000</v>
      </c>
      <c r="T53" s="21" t="s">
        <v>456</v>
      </c>
    </row>
    <row r="54" spans="2:20" ht="15.75" thickBot="1" x14ac:dyDescent="0.3">
      <c r="B54" s="18" t="s">
        <v>0</v>
      </c>
      <c r="C54" s="19" t="s">
        <v>150</v>
      </c>
      <c r="D54" s="19" t="s">
        <v>443</v>
      </c>
      <c r="E54" s="19" t="s">
        <v>444</v>
      </c>
      <c r="F54" s="15">
        <f>VLOOKUP(E:E,'24.04.17'!E:F,2,FALSE)</f>
        <v>0</v>
      </c>
      <c r="G54" s="15" t="str">
        <f>VLOOKUP(E:E,'18.04.17'!E:G,3,FALSE)</f>
        <v>IOB-fähig seit 15.04.2016</v>
      </c>
      <c r="H54" s="19" t="s">
        <v>445</v>
      </c>
      <c r="I54" s="19" t="s">
        <v>5</v>
      </c>
      <c r="J54" s="19" t="s">
        <v>6</v>
      </c>
      <c r="K54" s="19" t="s">
        <v>16</v>
      </c>
      <c r="L54" s="19" t="s">
        <v>39</v>
      </c>
      <c r="M54" s="19" t="s">
        <v>446</v>
      </c>
      <c r="N54" s="19" t="s">
        <v>447</v>
      </c>
      <c r="O54" s="19" t="s">
        <v>448</v>
      </c>
      <c r="P54" s="19">
        <v>750</v>
      </c>
      <c r="Q54" s="19">
        <v>0.01</v>
      </c>
      <c r="R54" s="19">
        <v>5</v>
      </c>
      <c r="S54" s="20">
        <v>3000000</v>
      </c>
      <c r="T54" s="21" t="s">
        <v>449</v>
      </c>
    </row>
    <row r="55" spans="2:20" ht="15.75" thickBot="1" x14ac:dyDescent="0.3">
      <c r="B55" s="18" t="s">
        <v>0</v>
      </c>
      <c r="C55" s="19" t="s">
        <v>150</v>
      </c>
      <c r="D55" s="19" t="s">
        <v>429</v>
      </c>
      <c r="E55" s="19" t="s">
        <v>430</v>
      </c>
      <c r="F55" s="15">
        <f>VLOOKUP(E:E,'24.04.17'!E:F,2,FALSE)</f>
        <v>0</v>
      </c>
      <c r="G55" s="15" t="str">
        <f>VLOOKUP(E:E,'18.04.17'!E:G,3,FALSE)</f>
        <v>IOB-fähig seit 15.04.2016</v>
      </c>
      <c r="H55" s="19" t="s">
        <v>431</v>
      </c>
      <c r="I55" s="19" t="s">
        <v>5</v>
      </c>
      <c r="J55" s="19" t="s">
        <v>6</v>
      </c>
      <c r="K55" s="19" t="s">
        <v>16</v>
      </c>
      <c r="L55" s="19" t="s">
        <v>8</v>
      </c>
      <c r="M55" s="19" t="s">
        <v>432</v>
      </c>
      <c r="N55" s="19" t="s">
        <v>433</v>
      </c>
      <c r="O55" s="19" t="s">
        <v>434</v>
      </c>
      <c r="P55" s="19">
        <v>7500</v>
      </c>
      <c r="Q55" s="19">
        <v>0.01</v>
      </c>
      <c r="R55" s="19">
        <v>5</v>
      </c>
      <c r="S55" s="20">
        <v>3000000</v>
      </c>
      <c r="T55" s="21" t="s">
        <v>435</v>
      </c>
    </row>
    <row r="56" spans="2:20" ht="15.75" thickBot="1" x14ac:dyDescent="0.3">
      <c r="B56" s="18" t="s">
        <v>0</v>
      </c>
      <c r="C56" s="19" t="s">
        <v>150</v>
      </c>
      <c r="D56" s="19" t="s">
        <v>408</v>
      </c>
      <c r="E56" s="19" t="s">
        <v>409</v>
      </c>
      <c r="F56" s="15">
        <f>VLOOKUP(E:E,'24.04.17'!E:F,2,FALSE)</f>
        <v>0</v>
      </c>
      <c r="G56" s="15" t="str">
        <f>VLOOKUP(E:E,'18.04.17'!E:G,3,FALSE)</f>
        <v>IOB-fähig seit 15.04.2016</v>
      </c>
      <c r="H56" s="19" t="s">
        <v>410</v>
      </c>
      <c r="I56" s="19" t="s">
        <v>5</v>
      </c>
      <c r="J56" s="19" t="s">
        <v>6</v>
      </c>
      <c r="K56" s="19" t="s">
        <v>16</v>
      </c>
      <c r="L56" s="19" t="s">
        <v>8</v>
      </c>
      <c r="M56" s="19" t="s">
        <v>411</v>
      </c>
      <c r="N56" s="19" t="s">
        <v>412</v>
      </c>
      <c r="O56" s="19" t="s">
        <v>413</v>
      </c>
      <c r="P56" s="19">
        <v>3000</v>
      </c>
      <c r="Q56" s="19">
        <v>0.01</v>
      </c>
      <c r="R56" s="19">
        <v>5</v>
      </c>
      <c r="S56" s="20">
        <v>3000000</v>
      </c>
      <c r="T56" s="21" t="s">
        <v>414</v>
      </c>
    </row>
    <row r="57" spans="2:20" ht="15.75" thickBot="1" x14ac:dyDescent="0.3">
      <c r="B57" s="18" t="s">
        <v>0</v>
      </c>
      <c r="C57" s="19" t="s">
        <v>150</v>
      </c>
      <c r="D57" s="19" t="s">
        <v>415</v>
      </c>
      <c r="E57" s="19" t="s">
        <v>416</v>
      </c>
      <c r="F57" s="15">
        <f>VLOOKUP(E:E,'24.04.17'!E:F,2,FALSE)</f>
        <v>0</v>
      </c>
      <c r="G57" s="15" t="str">
        <f>VLOOKUP(E:E,'18.04.17'!E:G,3,FALSE)</f>
        <v>IOB-fähig seit 15.04.2016</v>
      </c>
      <c r="H57" s="19" t="s">
        <v>417</v>
      </c>
      <c r="I57" s="19" t="s">
        <v>5</v>
      </c>
      <c r="J57" s="19" t="s">
        <v>6</v>
      </c>
      <c r="K57" s="19" t="s">
        <v>16</v>
      </c>
      <c r="L57" s="19" t="s">
        <v>8</v>
      </c>
      <c r="M57" s="19" t="s">
        <v>418</v>
      </c>
      <c r="N57" s="19" t="s">
        <v>419</v>
      </c>
      <c r="O57" s="19" t="s">
        <v>420</v>
      </c>
      <c r="P57" s="19">
        <v>10000</v>
      </c>
      <c r="Q57" s="19">
        <v>0.01</v>
      </c>
      <c r="R57" s="19">
        <v>5</v>
      </c>
      <c r="S57" s="20">
        <v>3000000</v>
      </c>
      <c r="T57" s="21" t="s">
        <v>421</v>
      </c>
    </row>
    <row r="58" spans="2:20" ht="15.75" thickBot="1" x14ac:dyDescent="0.3">
      <c r="B58" s="18" t="s">
        <v>0</v>
      </c>
      <c r="C58" s="19" t="s">
        <v>150</v>
      </c>
      <c r="D58" s="19" t="s">
        <v>375</v>
      </c>
      <c r="E58" s="19" t="s">
        <v>376</v>
      </c>
      <c r="F58" s="15">
        <f>VLOOKUP(E:E,'24.04.17'!E:F,2,FALSE)</f>
        <v>0</v>
      </c>
      <c r="G58" s="15" t="str">
        <f>VLOOKUP(E:E,'18.04.17'!E:G,3,FALSE)</f>
        <v>IOB-fähig seit 15.04.2016</v>
      </c>
      <c r="H58" s="19" t="s">
        <v>377</v>
      </c>
      <c r="I58" s="19" t="s">
        <v>5</v>
      </c>
      <c r="J58" s="19" t="s">
        <v>6</v>
      </c>
      <c r="K58" s="19" t="s">
        <v>53</v>
      </c>
      <c r="L58" s="19" t="s">
        <v>8</v>
      </c>
      <c r="M58" s="19" t="s">
        <v>378</v>
      </c>
      <c r="N58" s="19" t="s">
        <v>379</v>
      </c>
      <c r="O58" s="19" t="s">
        <v>380</v>
      </c>
      <c r="P58" s="19">
        <v>750</v>
      </c>
      <c r="Q58" s="19">
        <v>0.01</v>
      </c>
      <c r="R58" s="19">
        <v>5</v>
      </c>
      <c r="S58" s="20">
        <v>3000000</v>
      </c>
      <c r="T58" s="21" t="s">
        <v>381</v>
      </c>
    </row>
    <row r="59" spans="2:20" ht="15.75" thickBot="1" x14ac:dyDescent="0.3">
      <c r="B59" s="18" t="s">
        <v>0</v>
      </c>
      <c r="C59" s="19" t="s">
        <v>150</v>
      </c>
      <c r="D59" s="19" t="s">
        <v>394</v>
      </c>
      <c r="E59" s="19" t="s">
        <v>395</v>
      </c>
      <c r="F59" s="15">
        <f>VLOOKUP(E:E,'24.04.17'!E:F,2,FALSE)</f>
        <v>0</v>
      </c>
      <c r="G59" s="15" t="str">
        <f>VLOOKUP(E:E,'18.04.17'!E:G,3,FALSE)</f>
        <v>ber. IOB-fähig gewesen</v>
      </c>
      <c r="H59" s="19" t="s">
        <v>396</v>
      </c>
      <c r="I59" s="19" t="s">
        <v>5</v>
      </c>
      <c r="J59" s="19" t="s">
        <v>6</v>
      </c>
      <c r="K59" s="19" t="s">
        <v>16</v>
      </c>
      <c r="L59" s="19" t="s">
        <v>8</v>
      </c>
      <c r="M59" s="19" t="s">
        <v>397</v>
      </c>
      <c r="N59" s="19" t="s">
        <v>398</v>
      </c>
      <c r="O59" s="19" t="s">
        <v>399</v>
      </c>
      <c r="P59" s="19">
        <v>15000</v>
      </c>
      <c r="Q59" s="19">
        <v>0.01</v>
      </c>
      <c r="R59" s="19">
        <v>5</v>
      </c>
      <c r="S59" s="20">
        <v>3000000</v>
      </c>
      <c r="T59" s="21" t="s">
        <v>400</v>
      </c>
    </row>
    <row r="60" spans="2:20" ht="15.75" thickBot="1" x14ac:dyDescent="0.3">
      <c r="B60" s="18" t="s">
        <v>0</v>
      </c>
      <c r="C60" s="19" t="s">
        <v>150</v>
      </c>
      <c r="D60" s="19" t="s">
        <v>401</v>
      </c>
      <c r="E60" s="19" t="s">
        <v>402</v>
      </c>
      <c r="F60" s="15">
        <f>VLOOKUP(E:E,'24.04.17'!E:F,2,FALSE)</f>
        <v>0</v>
      </c>
      <c r="G60" s="15" t="str">
        <f>VLOOKUP(E:E,'18.04.17'!E:G,3,FALSE)</f>
        <v>IOB-fähig seit 15.04.2016</v>
      </c>
      <c r="H60" s="19" t="s">
        <v>403</v>
      </c>
      <c r="I60" s="19" t="s">
        <v>5</v>
      </c>
      <c r="J60" s="19" t="s">
        <v>6</v>
      </c>
      <c r="K60" s="19" t="s">
        <v>16</v>
      </c>
      <c r="L60" s="19" t="s">
        <v>8</v>
      </c>
      <c r="M60" s="19" t="s">
        <v>404</v>
      </c>
      <c r="N60" s="19" t="s">
        <v>405</v>
      </c>
      <c r="O60" s="19" t="s">
        <v>406</v>
      </c>
      <c r="P60" s="19">
        <v>5000</v>
      </c>
      <c r="Q60" s="19">
        <v>0.01</v>
      </c>
      <c r="R60" s="19">
        <v>5</v>
      </c>
      <c r="S60" s="20">
        <v>3000000</v>
      </c>
      <c r="T60" s="21" t="s">
        <v>407</v>
      </c>
    </row>
    <row r="61" spans="2:20" ht="15.75" thickBot="1" x14ac:dyDescent="0.3">
      <c r="B61" s="18" t="s">
        <v>0</v>
      </c>
      <c r="C61" s="19" t="s">
        <v>150</v>
      </c>
      <c r="D61" s="19" t="s">
        <v>158</v>
      </c>
      <c r="E61" s="19" t="s">
        <v>159</v>
      </c>
      <c r="F61" s="15">
        <f>VLOOKUP(E:E,'24.04.17'!E:F,2,FALSE)</f>
        <v>0</v>
      </c>
      <c r="G61" s="15" t="str">
        <f>VLOOKUP(E:E,'18.04.17'!E:G,3,FALSE)</f>
        <v>in vorheriger Liste vorhanden!</v>
      </c>
      <c r="H61" s="19" t="s">
        <v>160</v>
      </c>
      <c r="I61" s="19" t="s">
        <v>5</v>
      </c>
      <c r="J61" s="19" t="s">
        <v>6</v>
      </c>
      <c r="K61" s="19" t="s">
        <v>16</v>
      </c>
      <c r="L61" s="19" t="s">
        <v>8</v>
      </c>
      <c r="M61" s="19" t="s">
        <v>161</v>
      </c>
      <c r="N61" s="19" t="s">
        <v>162</v>
      </c>
      <c r="O61" s="19" t="s">
        <v>113</v>
      </c>
      <c r="P61" s="19">
        <v>15000</v>
      </c>
      <c r="Q61" s="19">
        <v>0.01</v>
      </c>
      <c r="R61" s="19">
        <v>5</v>
      </c>
      <c r="S61" s="20">
        <v>3000000</v>
      </c>
      <c r="T61" s="21" t="s">
        <v>163</v>
      </c>
    </row>
    <row r="62" spans="2:20" ht="15.75" thickBot="1" x14ac:dyDescent="0.3">
      <c r="B62" s="18" t="s">
        <v>0</v>
      </c>
      <c r="C62" s="19" t="s">
        <v>150</v>
      </c>
      <c r="D62" s="19" t="s">
        <v>170</v>
      </c>
      <c r="E62" s="19" t="s">
        <v>171</v>
      </c>
      <c r="F62" s="15">
        <f>VLOOKUP(E:E,'24.04.17'!E:F,2,FALSE)</f>
        <v>0</v>
      </c>
      <c r="G62" s="15" t="str">
        <f>VLOOKUP(E:E,'18.04.17'!E:G,3,FALSE)</f>
        <v>in vorheriger Liste vorhanden!</v>
      </c>
      <c r="H62" s="19" t="s">
        <v>172</v>
      </c>
      <c r="I62" s="19" t="s">
        <v>5</v>
      </c>
      <c r="J62" s="19" t="s">
        <v>6</v>
      </c>
      <c r="K62" s="19" t="s">
        <v>16</v>
      </c>
      <c r="L62" s="19" t="s">
        <v>8</v>
      </c>
      <c r="M62" s="19" t="s">
        <v>173</v>
      </c>
      <c r="N62" s="19" t="s">
        <v>174</v>
      </c>
      <c r="O62" s="19" t="s">
        <v>175</v>
      </c>
      <c r="P62" s="19">
        <v>5000</v>
      </c>
      <c r="Q62" s="19">
        <v>0.01</v>
      </c>
      <c r="R62" s="19">
        <v>5</v>
      </c>
      <c r="S62" s="20">
        <v>3000000</v>
      </c>
      <c r="T62" s="21" t="s">
        <v>176</v>
      </c>
    </row>
    <row r="63" spans="2:20" ht="15.75" thickBot="1" x14ac:dyDescent="0.3">
      <c r="B63" s="18" t="s">
        <v>0</v>
      </c>
      <c r="C63" s="19" t="s">
        <v>150</v>
      </c>
      <c r="D63" s="19" t="s">
        <v>197</v>
      </c>
      <c r="E63" s="19" t="s">
        <v>198</v>
      </c>
      <c r="F63" s="15">
        <f>VLOOKUP(E:E,'24.04.17'!E:F,2,FALSE)</f>
        <v>0</v>
      </c>
      <c r="G63" s="15" t="str">
        <f>VLOOKUP(E:E,'18.04.17'!E:G,3,FALSE)</f>
        <v>in vorheriger Liste vorhanden!</v>
      </c>
      <c r="H63" s="19" t="s">
        <v>199</v>
      </c>
      <c r="I63" s="19" t="s">
        <v>5</v>
      </c>
      <c r="J63" s="19" t="s">
        <v>6</v>
      </c>
      <c r="K63" s="19" t="s">
        <v>16</v>
      </c>
      <c r="L63" s="19" t="s">
        <v>8</v>
      </c>
      <c r="M63" s="19" t="s">
        <v>200</v>
      </c>
      <c r="N63" s="19" t="s">
        <v>201</v>
      </c>
      <c r="O63" s="19" t="s">
        <v>113</v>
      </c>
      <c r="P63" s="19">
        <v>10000</v>
      </c>
      <c r="Q63" s="19">
        <v>0.01</v>
      </c>
      <c r="R63" s="19">
        <v>5</v>
      </c>
      <c r="S63" s="20">
        <v>3000000</v>
      </c>
      <c r="T63" s="21" t="s">
        <v>202</v>
      </c>
    </row>
    <row r="64" spans="2:20" ht="15.75" thickBot="1" x14ac:dyDescent="0.3">
      <c r="B64" s="18" t="s">
        <v>0</v>
      </c>
      <c r="C64" s="19" t="s">
        <v>150</v>
      </c>
      <c r="D64" s="19" t="s">
        <v>210</v>
      </c>
      <c r="E64" s="19" t="s">
        <v>211</v>
      </c>
      <c r="F64" s="15">
        <f>VLOOKUP(E:E,'24.04.17'!E:F,2,FALSE)</f>
        <v>0</v>
      </c>
      <c r="G64" s="15" t="str">
        <f>VLOOKUP(E:E,'18.04.17'!E:G,3,FALSE)</f>
        <v>in vorheriger Liste vorhanden!</v>
      </c>
      <c r="H64" s="19" t="s">
        <v>212</v>
      </c>
      <c r="I64" s="19" t="s">
        <v>5</v>
      </c>
      <c r="J64" s="19" t="s">
        <v>6</v>
      </c>
      <c r="K64" s="19" t="s">
        <v>7</v>
      </c>
      <c r="L64" s="19" t="s">
        <v>8</v>
      </c>
      <c r="M64" s="19" t="s">
        <v>213</v>
      </c>
      <c r="N64" s="19" t="s">
        <v>214</v>
      </c>
      <c r="O64" s="19" t="s">
        <v>215</v>
      </c>
      <c r="P64" s="19">
        <v>3000</v>
      </c>
      <c r="Q64" s="19">
        <v>0.01</v>
      </c>
      <c r="R64" s="19">
        <v>5</v>
      </c>
      <c r="S64" s="20">
        <v>3000000</v>
      </c>
      <c r="T64" s="21" t="s">
        <v>216</v>
      </c>
    </row>
    <row r="65" spans="2:20" ht="15.75" thickBot="1" x14ac:dyDescent="0.3">
      <c r="B65" s="18" t="s">
        <v>0</v>
      </c>
      <c r="C65" s="19" t="s">
        <v>150</v>
      </c>
      <c r="D65" s="19" t="s">
        <v>224</v>
      </c>
      <c r="E65" s="19" t="s">
        <v>225</v>
      </c>
      <c r="F65" s="15">
        <f>VLOOKUP(E:E,'24.04.17'!E:F,2,FALSE)</f>
        <v>0</v>
      </c>
      <c r="G65" s="15" t="str">
        <f>VLOOKUP(E:E,'18.04.17'!E:G,3,FALSE)</f>
        <v>IOB-fähig seit 17.08.2015</v>
      </c>
      <c r="H65" s="19" t="s">
        <v>226</v>
      </c>
      <c r="I65" s="19" t="s">
        <v>5</v>
      </c>
      <c r="J65" s="19" t="s">
        <v>6</v>
      </c>
      <c r="K65" s="19" t="s">
        <v>16</v>
      </c>
      <c r="L65" s="19" t="s">
        <v>8</v>
      </c>
      <c r="M65" s="19" t="s">
        <v>227</v>
      </c>
      <c r="N65" s="19" t="s">
        <v>228</v>
      </c>
      <c r="O65" s="19" t="s">
        <v>229</v>
      </c>
      <c r="P65" s="19">
        <v>30000</v>
      </c>
      <c r="Q65" s="19">
        <v>0.01</v>
      </c>
      <c r="R65" s="19">
        <v>5</v>
      </c>
      <c r="S65" s="20">
        <v>3000000</v>
      </c>
      <c r="T65" s="21" t="s">
        <v>230</v>
      </c>
    </row>
    <row r="66" spans="2:20" ht="15.75" thickBot="1" x14ac:dyDescent="0.3">
      <c r="B66" s="18" t="s">
        <v>0</v>
      </c>
      <c r="C66" s="19" t="s">
        <v>150</v>
      </c>
      <c r="D66" s="19" t="s">
        <v>245</v>
      </c>
      <c r="E66" s="19" t="s">
        <v>246</v>
      </c>
      <c r="F66" s="15">
        <f>VLOOKUP(E:E,'24.04.17'!E:F,2,FALSE)</f>
        <v>0</v>
      </c>
      <c r="G66" s="15" t="str">
        <f>VLOOKUP(E:E,'18.04.17'!E:G,3,FALSE)</f>
        <v>IOB-fähig seit 17.08.2015</v>
      </c>
      <c r="H66" s="19" t="s">
        <v>247</v>
      </c>
      <c r="I66" s="19" t="s">
        <v>5</v>
      </c>
      <c r="J66" s="19" t="s">
        <v>6</v>
      </c>
      <c r="K66" s="19" t="s">
        <v>16</v>
      </c>
      <c r="L66" s="19" t="s">
        <v>8</v>
      </c>
      <c r="M66" s="19" t="s">
        <v>248</v>
      </c>
      <c r="N66" s="19" t="s">
        <v>249</v>
      </c>
      <c r="O66" s="19" t="s">
        <v>113</v>
      </c>
      <c r="P66" s="19">
        <v>3000</v>
      </c>
      <c r="Q66" s="19">
        <v>0.01</v>
      </c>
      <c r="R66" s="19">
        <v>5</v>
      </c>
      <c r="S66" s="20">
        <v>3000000</v>
      </c>
      <c r="T66" s="21" t="s">
        <v>250</v>
      </c>
    </row>
    <row r="67" spans="2:20" ht="15.75" thickBot="1" x14ac:dyDescent="0.3">
      <c r="B67" s="18" t="s">
        <v>0</v>
      </c>
      <c r="C67" s="19" t="s">
        <v>150</v>
      </c>
      <c r="D67" s="19" t="s">
        <v>251</v>
      </c>
      <c r="E67" s="19" t="s">
        <v>252</v>
      </c>
      <c r="F67" s="15">
        <f>VLOOKUP(E:E,'24.04.17'!E:F,2,FALSE)</f>
        <v>0</v>
      </c>
      <c r="G67" s="15" t="str">
        <f>VLOOKUP(E:E,'18.04.17'!E:G,3,FALSE)</f>
        <v>IOB-fähig seit 17.08.2015</v>
      </c>
      <c r="H67" s="19" t="s">
        <v>253</v>
      </c>
      <c r="I67" s="19" t="s">
        <v>5</v>
      </c>
      <c r="J67" s="19" t="s">
        <v>6</v>
      </c>
      <c r="K67" s="19" t="s">
        <v>53</v>
      </c>
      <c r="L67" s="19" t="s">
        <v>8</v>
      </c>
      <c r="M67" s="19" t="s">
        <v>254</v>
      </c>
      <c r="N67" s="19" t="s">
        <v>255</v>
      </c>
      <c r="O67" s="19" t="s">
        <v>113</v>
      </c>
      <c r="P67" s="19">
        <v>3000</v>
      </c>
      <c r="Q67" s="19">
        <v>0.01</v>
      </c>
      <c r="R67" s="19">
        <v>5</v>
      </c>
      <c r="S67" s="20">
        <v>3000000</v>
      </c>
      <c r="T67" s="21" t="s">
        <v>256</v>
      </c>
    </row>
    <row r="68" spans="2:20" ht="15.75" thickBot="1" x14ac:dyDescent="0.3">
      <c r="B68" s="18" t="s">
        <v>0</v>
      </c>
      <c r="C68" s="19" t="s">
        <v>150</v>
      </c>
      <c r="D68" s="19" t="s">
        <v>285</v>
      </c>
      <c r="E68" s="19" t="s">
        <v>286</v>
      </c>
      <c r="F68" s="15">
        <f>VLOOKUP(E:E,'24.04.17'!E:F,2,FALSE)</f>
        <v>0</v>
      </c>
      <c r="G68" s="15" t="str">
        <f>VLOOKUP(E:E,'18.04.17'!E:G,3,FALSE)</f>
        <v>IOB-fähig seit 17.08.2015</v>
      </c>
      <c r="H68" s="19" t="s">
        <v>287</v>
      </c>
      <c r="I68" s="19" t="s">
        <v>5</v>
      </c>
      <c r="J68" s="19" t="s">
        <v>6</v>
      </c>
      <c r="K68" s="19" t="s">
        <v>16</v>
      </c>
      <c r="L68" s="19" t="s">
        <v>8</v>
      </c>
      <c r="M68" s="19" t="s">
        <v>288</v>
      </c>
      <c r="N68" s="19" t="s">
        <v>289</v>
      </c>
      <c r="O68" s="19" t="s">
        <v>290</v>
      </c>
      <c r="P68" s="19">
        <v>3000</v>
      </c>
      <c r="Q68" s="19">
        <v>0.01</v>
      </c>
      <c r="R68" s="19">
        <v>5</v>
      </c>
      <c r="S68" s="20">
        <v>3000000</v>
      </c>
      <c r="T68" s="21" t="s">
        <v>291</v>
      </c>
    </row>
    <row r="69" spans="2:20" ht="15.75" thickBot="1" x14ac:dyDescent="0.3">
      <c r="B69" s="18" t="s">
        <v>0</v>
      </c>
      <c r="C69" s="19" t="s">
        <v>150</v>
      </c>
      <c r="D69" s="19" t="s">
        <v>292</v>
      </c>
      <c r="E69" s="19" t="s">
        <v>293</v>
      </c>
      <c r="F69" s="15">
        <f>VLOOKUP(E:E,'24.04.17'!E:F,2,FALSE)</f>
        <v>0</v>
      </c>
      <c r="G69" s="15" t="str">
        <f>VLOOKUP(E:E,'18.04.17'!E:G,3,FALSE)</f>
        <v>IOB-fähig seit 17.08.2015</v>
      </c>
      <c r="H69" s="19" t="s">
        <v>294</v>
      </c>
      <c r="I69" s="19" t="s">
        <v>5</v>
      </c>
      <c r="J69" s="19" t="s">
        <v>6</v>
      </c>
      <c r="K69" s="19" t="s">
        <v>16</v>
      </c>
      <c r="L69" s="19" t="s">
        <v>8</v>
      </c>
      <c r="M69" s="19" t="s">
        <v>295</v>
      </c>
      <c r="N69" s="19" t="s">
        <v>296</v>
      </c>
      <c r="O69" s="19" t="s">
        <v>297</v>
      </c>
      <c r="P69" s="19">
        <v>5000</v>
      </c>
      <c r="Q69" s="19">
        <v>0.01</v>
      </c>
      <c r="R69" s="19">
        <v>5</v>
      </c>
      <c r="S69" s="20">
        <v>3000000</v>
      </c>
      <c r="T69" s="21" t="s">
        <v>298</v>
      </c>
    </row>
    <row r="70" spans="2:20" ht="15.75" thickBot="1" x14ac:dyDescent="0.3">
      <c r="B70" s="18" t="s">
        <v>0</v>
      </c>
      <c r="C70" s="19" t="s">
        <v>150</v>
      </c>
      <c r="D70" s="19" t="s">
        <v>334</v>
      </c>
      <c r="E70" s="19" t="s">
        <v>335</v>
      </c>
      <c r="F70" s="15">
        <f>VLOOKUP(E:E,'24.04.17'!E:F,2,FALSE)</f>
        <v>0</v>
      </c>
      <c r="G70" s="15" t="str">
        <f>VLOOKUP(E:E,'18.04.17'!E:G,3,FALSE)</f>
        <v>IOB-fähig seit 14.09.2015</v>
      </c>
      <c r="H70" s="19" t="s">
        <v>336</v>
      </c>
      <c r="I70" s="19" t="s">
        <v>5</v>
      </c>
      <c r="J70" s="19" t="s">
        <v>6</v>
      </c>
      <c r="K70" s="19" t="s">
        <v>16</v>
      </c>
      <c r="L70" s="19" t="s">
        <v>8</v>
      </c>
      <c r="M70" s="19" t="s">
        <v>337</v>
      </c>
      <c r="N70" s="19" t="s">
        <v>338</v>
      </c>
      <c r="O70" s="19" t="s">
        <v>339</v>
      </c>
      <c r="P70" s="19">
        <v>20000</v>
      </c>
      <c r="Q70" s="19">
        <v>0.01</v>
      </c>
      <c r="R70" s="19">
        <v>5</v>
      </c>
      <c r="S70" s="20">
        <v>3000000</v>
      </c>
      <c r="T70" s="21" t="s">
        <v>340</v>
      </c>
    </row>
    <row r="71" spans="2:20" ht="15.75" thickBot="1" x14ac:dyDescent="0.3">
      <c r="B71" s="18" t="s">
        <v>0</v>
      </c>
      <c r="C71" s="19" t="s">
        <v>150</v>
      </c>
      <c r="D71" s="19" t="s">
        <v>361</v>
      </c>
      <c r="E71" s="19" t="s">
        <v>362</v>
      </c>
      <c r="F71" s="15">
        <f>VLOOKUP(E:E,'24.04.17'!E:F,2,FALSE)</f>
        <v>0</v>
      </c>
      <c r="G71" s="15" t="str">
        <f>VLOOKUP(E:E,'18.04.17'!E:G,3,FALSE)</f>
        <v>IOB-fähig seit 08.02.2016</v>
      </c>
      <c r="H71" s="19" t="s">
        <v>363</v>
      </c>
      <c r="I71" s="19" t="s">
        <v>5</v>
      </c>
      <c r="J71" s="19" t="s">
        <v>6</v>
      </c>
      <c r="K71" s="19" t="s">
        <v>16</v>
      </c>
      <c r="L71" s="19" t="s">
        <v>8</v>
      </c>
      <c r="M71" s="19" t="s">
        <v>364</v>
      </c>
      <c r="N71" s="19" t="s">
        <v>365</v>
      </c>
      <c r="O71" s="19" t="s">
        <v>366</v>
      </c>
      <c r="P71" s="19">
        <v>3000</v>
      </c>
      <c r="Q71" s="19">
        <v>0.01</v>
      </c>
      <c r="R71" s="19">
        <v>5</v>
      </c>
      <c r="S71" s="20">
        <v>3000000</v>
      </c>
      <c r="T71" s="21" t="s">
        <v>367</v>
      </c>
    </row>
    <row r="72" spans="2:20" ht="15.75" thickBot="1" x14ac:dyDescent="0.3">
      <c r="B72" s="18" t="s">
        <v>0</v>
      </c>
      <c r="C72" s="19" t="s">
        <v>150</v>
      </c>
      <c r="D72" s="19" t="s">
        <v>368</v>
      </c>
      <c r="E72" s="19" t="s">
        <v>369</v>
      </c>
      <c r="F72" s="15">
        <f>VLOOKUP(E:E,'24.04.17'!E:F,2,FALSE)</f>
        <v>0</v>
      </c>
      <c r="G72" s="15" t="str">
        <f>VLOOKUP(E:E,'18.04.17'!E:G,3,FALSE)</f>
        <v>IOB-fähig seit 24.10.16</v>
      </c>
      <c r="H72" s="19" t="s">
        <v>370</v>
      </c>
      <c r="I72" s="19" t="s">
        <v>5</v>
      </c>
      <c r="J72" s="19" t="s">
        <v>6</v>
      </c>
      <c r="K72" s="19" t="s">
        <v>16</v>
      </c>
      <c r="L72" s="19" t="s">
        <v>8</v>
      </c>
      <c r="M72" s="19" t="s">
        <v>371</v>
      </c>
      <c r="N72" s="19" t="s">
        <v>372</v>
      </c>
      <c r="O72" s="19" t="s">
        <v>373</v>
      </c>
      <c r="P72" s="19">
        <v>3000</v>
      </c>
      <c r="Q72" s="19">
        <v>0.01</v>
      </c>
      <c r="R72" s="19">
        <v>5</v>
      </c>
      <c r="S72" s="20">
        <v>3000000</v>
      </c>
      <c r="T72" s="21" t="s">
        <v>374</v>
      </c>
    </row>
    <row r="73" spans="2:20" ht="15.75" thickBot="1" x14ac:dyDescent="0.3">
      <c r="B73" s="18" t="s">
        <v>0</v>
      </c>
      <c r="C73" s="19" t="s">
        <v>150</v>
      </c>
      <c r="D73" s="19" t="s">
        <v>586</v>
      </c>
      <c r="E73" s="19" t="s">
        <v>587</v>
      </c>
      <c r="F73" s="15">
        <f>VLOOKUP(E:E,'24.04.17'!E:F,2,FALSE)</f>
        <v>0</v>
      </c>
      <c r="G73" s="15" t="str">
        <f>VLOOKUP(E:E,'18.04.17'!E:G,3,FALSE)</f>
        <v>IOB-fähig seit 15.04.2016</v>
      </c>
      <c r="H73" s="19" t="s">
        <v>588</v>
      </c>
      <c r="I73" s="19" t="s">
        <v>5</v>
      </c>
      <c r="J73" s="19" t="s">
        <v>6</v>
      </c>
      <c r="K73" s="19" t="s">
        <v>16</v>
      </c>
      <c r="L73" s="19" t="s">
        <v>8</v>
      </c>
      <c r="M73" s="19" t="s">
        <v>589</v>
      </c>
      <c r="N73" s="19" t="s">
        <v>590</v>
      </c>
      <c r="O73" s="19" t="s">
        <v>113</v>
      </c>
      <c r="P73" s="19">
        <v>150000</v>
      </c>
      <c r="Q73" s="19">
        <v>0.01</v>
      </c>
      <c r="R73" s="19">
        <v>5</v>
      </c>
      <c r="S73" s="20">
        <v>3000000</v>
      </c>
      <c r="T73" s="21" t="s">
        <v>591</v>
      </c>
    </row>
    <row r="74" spans="2:20" ht="15.75" thickBot="1" x14ac:dyDescent="0.3">
      <c r="B74" s="18" t="s">
        <v>0</v>
      </c>
      <c r="C74" s="19" t="s">
        <v>150</v>
      </c>
      <c r="D74" s="19" t="s">
        <v>579</v>
      </c>
      <c r="E74" s="19" t="s">
        <v>580</v>
      </c>
      <c r="F74" s="15">
        <f>VLOOKUP(E:E,'24.04.17'!E:F,2,FALSE)</f>
        <v>0</v>
      </c>
      <c r="G74" s="15" t="str">
        <f>VLOOKUP(E:E,'18.04.17'!E:G,3,FALSE)</f>
        <v>IOB-fähig seit 15.04.2016</v>
      </c>
      <c r="H74" s="19" t="s">
        <v>581</v>
      </c>
      <c r="I74" s="19" t="s">
        <v>5</v>
      </c>
      <c r="J74" s="19" t="s">
        <v>6</v>
      </c>
      <c r="K74" s="19" t="s">
        <v>7</v>
      </c>
      <c r="L74" s="19" t="s">
        <v>8</v>
      </c>
      <c r="M74" s="19" t="s">
        <v>582</v>
      </c>
      <c r="N74" s="19" t="s">
        <v>583</v>
      </c>
      <c r="O74" s="19" t="s">
        <v>584</v>
      </c>
      <c r="P74" s="19">
        <v>7500</v>
      </c>
      <c r="Q74" s="19">
        <v>0.01</v>
      </c>
      <c r="R74" s="19">
        <v>5</v>
      </c>
      <c r="S74" s="20">
        <v>3000000</v>
      </c>
      <c r="T74" s="21" t="s">
        <v>585</v>
      </c>
    </row>
    <row r="75" spans="2:20" ht="15.75" thickBot="1" x14ac:dyDescent="0.3">
      <c r="B75" s="18" t="s">
        <v>0</v>
      </c>
      <c r="C75" s="19" t="s">
        <v>150</v>
      </c>
      <c r="D75" s="19" t="s">
        <v>573</v>
      </c>
      <c r="E75" s="19" t="s">
        <v>574</v>
      </c>
      <c r="F75" s="15">
        <f>VLOOKUP(E:E,'24.04.17'!E:F,2,FALSE)</f>
        <v>0</v>
      </c>
      <c r="G75" s="15" t="str">
        <f>VLOOKUP(E:E,'18.04.17'!E:G,3,FALSE)</f>
        <v>IOB-fähig seit 15.04.2016</v>
      </c>
      <c r="H75" s="19" t="s">
        <v>575</v>
      </c>
      <c r="I75" s="19" t="s">
        <v>5</v>
      </c>
      <c r="J75" s="19" t="s">
        <v>6</v>
      </c>
      <c r="K75" s="19" t="s">
        <v>16</v>
      </c>
      <c r="L75" s="19" t="s">
        <v>39</v>
      </c>
      <c r="M75" s="19" t="s">
        <v>576</v>
      </c>
      <c r="N75" s="19" t="s">
        <v>577</v>
      </c>
      <c r="O75" s="19" t="s">
        <v>578</v>
      </c>
      <c r="P75" s="19">
        <v>3000</v>
      </c>
      <c r="Q75" s="19">
        <v>0.01</v>
      </c>
      <c r="R75" s="19">
        <v>5</v>
      </c>
      <c r="S75" s="20">
        <v>3000000</v>
      </c>
      <c r="T75" s="21" t="s">
        <v>64</v>
      </c>
    </row>
    <row r="76" spans="2:20" ht="15.75" thickBot="1" x14ac:dyDescent="0.3">
      <c r="B76" s="18" t="s">
        <v>0</v>
      </c>
      <c r="C76" s="19" t="s">
        <v>150</v>
      </c>
      <c r="D76" s="19" t="s">
        <v>524</v>
      </c>
      <c r="E76" s="19" t="s">
        <v>525</v>
      </c>
      <c r="F76" s="15">
        <f>VLOOKUP(E:E,'24.04.17'!E:F,2,FALSE)</f>
        <v>0</v>
      </c>
      <c r="G76" s="15" t="str">
        <f>VLOOKUP(E:E,'18.04.17'!E:G,3,FALSE)</f>
        <v>IOB-fähig seit 15.04.2016</v>
      </c>
      <c r="H76" s="19" t="s">
        <v>526</v>
      </c>
      <c r="I76" s="19" t="s">
        <v>5</v>
      </c>
      <c r="J76" s="19" t="s">
        <v>6</v>
      </c>
      <c r="K76" s="19" t="s">
        <v>16</v>
      </c>
      <c r="L76" s="19" t="s">
        <v>8</v>
      </c>
      <c r="M76" s="19" t="s">
        <v>527</v>
      </c>
      <c r="N76" s="19" t="s">
        <v>528</v>
      </c>
      <c r="O76" s="19" t="s">
        <v>529</v>
      </c>
      <c r="P76" s="19">
        <v>3000</v>
      </c>
      <c r="Q76" s="19">
        <v>0.01</v>
      </c>
      <c r="R76" s="19">
        <v>5</v>
      </c>
      <c r="S76" s="20">
        <v>3000000</v>
      </c>
      <c r="T76" s="21" t="s">
        <v>530</v>
      </c>
    </row>
    <row r="77" spans="2:20" ht="15.75" thickBot="1" x14ac:dyDescent="0.3">
      <c r="B77" s="18" t="s">
        <v>0</v>
      </c>
      <c r="C77" s="19" t="s">
        <v>150</v>
      </c>
      <c r="D77" s="19" t="s">
        <v>483</v>
      </c>
      <c r="E77" s="19" t="s">
        <v>484</v>
      </c>
      <c r="F77" s="15">
        <f>VLOOKUP(E:E,'24.04.17'!E:F,2,FALSE)</f>
        <v>0</v>
      </c>
      <c r="G77" s="15" t="str">
        <f>VLOOKUP(E:E,'18.04.17'!E:G,3,FALSE)</f>
        <v>IOB-fähig seit 15.04.2016</v>
      </c>
      <c r="H77" s="19" t="s">
        <v>485</v>
      </c>
      <c r="I77" s="19" t="s">
        <v>5</v>
      </c>
      <c r="J77" s="19" t="s">
        <v>6</v>
      </c>
      <c r="K77" s="19" t="s">
        <v>53</v>
      </c>
      <c r="L77" s="19" t="s">
        <v>8</v>
      </c>
      <c r="M77" s="19" t="s">
        <v>486</v>
      </c>
      <c r="N77" s="19" t="s">
        <v>487</v>
      </c>
      <c r="O77" s="19" t="s">
        <v>488</v>
      </c>
      <c r="P77" s="19">
        <v>200</v>
      </c>
      <c r="Q77" s="19">
        <v>0.01</v>
      </c>
      <c r="R77" s="19">
        <v>5</v>
      </c>
      <c r="S77" s="20">
        <v>3000000</v>
      </c>
      <c r="T77" s="21" t="s">
        <v>489</v>
      </c>
    </row>
    <row r="78" spans="2:20" ht="15.75" thickBot="1" x14ac:dyDescent="0.3">
      <c r="B78" s="18" t="s">
        <v>0</v>
      </c>
      <c r="C78" s="19" t="s">
        <v>150</v>
      </c>
      <c r="D78" s="19" t="s">
        <v>57</v>
      </c>
      <c r="E78" s="19" t="s">
        <v>471</v>
      </c>
      <c r="F78" s="15">
        <f>VLOOKUP(E:E,'24.04.17'!E:F,2,FALSE)</f>
        <v>0</v>
      </c>
      <c r="G78" s="15" t="str">
        <f>VLOOKUP(E:E,'18.04.17'!E:G,3,FALSE)</f>
        <v>IOB-fähig seit 15.04.2016</v>
      </c>
      <c r="H78" s="19" t="s">
        <v>472</v>
      </c>
      <c r="I78" s="19" t="s">
        <v>5</v>
      </c>
      <c r="J78" s="19" t="s">
        <v>6</v>
      </c>
      <c r="K78" s="19" t="s">
        <v>53</v>
      </c>
      <c r="L78" s="19" t="s">
        <v>39</v>
      </c>
      <c r="M78" s="19" t="s">
        <v>473</v>
      </c>
      <c r="N78" s="19" t="s">
        <v>474</v>
      </c>
      <c r="O78" s="19" t="s">
        <v>475</v>
      </c>
      <c r="P78" s="19">
        <v>30</v>
      </c>
      <c r="Q78" s="19">
        <v>0.01</v>
      </c>
      <c r="R78" s="19">
        <v>5</v>
      </c>
      <c r="S78" s="20">
        <v>3000000</v>
      </c>
      <c r="T78" s="21" t="s">
        <v>64</v>
      </c>
    </row>
    <row r="79" spans="2:20" ht="15.75" thickBot="1" x14ac:dyDescent="0.3">
      <c r="B79" s="18" t="s">
        <v>0</v>
      </c>
      <c r="C79" s="19" t="s">
        <v>150</v>
      </c>
      <c r="D79" s="19" t="s">
        <v>464</v>
      </c>
      <c r="E79" s="19" t="s">
        <v>465</v>
      </c>
      <c r="F79" s="15">
        <f>VLOOKUP(E:E,'24.04.17'!E:F,2,FALSE)</f>
        <v>0</v>
      </c>
      <c r="G79" s="15" t="str">
        <f>VLOOKUP(E:E,'18.04.17'!E:G,3,FALSE)</f>
        <v>IOB-fähig seit 15.04.2016</v>
      </c>
      <c r="H79" s="19" t="s">
        <v>466</v>
      </c>
      <c r="I79" s="19" t="s">
        <v>5</v>
      </c>
      <c r="J79" s="19" t="s">
        <v>6</v>
      </c>
      <c r="K79" s="19" t="s">
        <v>16</v>
      </c>
      <c r="L79" s="19" t="s">
        <v>8</v>
      </c>
      <c r="M79" s="19" t="s">
        <v>467</v>
      </c>
      <c r="N79" s="19" t="s">
        <v>468</v>
      </c>
      <c r="O79" s="19" t="s">
        <v>469</v>
      </c>
      <c r="P79" s="19">
        <v>5000</v>
      </c>
      <c r="Q79" s="19">
        <v>0.01</v>
      </c>
      <c r="R79" s="19">
        <v>5</v>
      </c>
      <c r="S79" s="20">
        <v>3000000</v>
      </c>
      <c r="T79" s="21" t="s">
        <v>470</v>
      </c>
    </row>
    <row r="80" spans="2:20" ht="15.75" thickBot="1" x14ac:dyDescent="0.3">
      <c r="B80" s="18" t="s">
        <v>0</v>
      </c>
      <c r="C80" s="19" t="s">
        <v>150</v>
      </c>
      <c r="D80" s="19" t="s">
        <v>436</v>
      </c>
      <c r="E80" s="19" t="s">
        <v>437</v>
      </c>
      <c r="F80" s="15">
        <f>VLOOKUP(E:E,'24.04.17'!E:F,2,FALSE)</f>
        <v>0</v>
      </c>
      <c r="G80" s="15" t="str">
        <f>VLOOKUP(E:E,'18.04.17'!E:G,3,FALSE)</f>
        <v>IOB-fähig seit 15.04.2016</v>
      </c>
      <c r="H80" s="19" t="s">
        <v>438</v>
      </c>
      <c r="I80" s="19" t="s">
        <v>5</v>
      </c>
      <c r="J80" s="19" t="s">
        <v>6</v>
      </c>
      <c r="K80" s="19" t="s">
        <v>16</v>
      </c>
      <c r="L80" s="19" t="s">
        <v>8</v>
      </c>
      <c r="M80" s="19" t="s">
        <v>439</v>
      </c>
      <c r="N80" s="19" t="s">
        <v>440</v>
      </c>
      <c r="O80" s="19" t="s">
        <v>441</v>
      </c>
      <c r="P80" s="19">
        <v>150000</v>
      </c>
      <c r="Q80" s="19">
        <v>0.01</v>
      </c>
      <c r="R80" s="19">
        <v>5</v>
      </c>
      <c r="S80" s="20">
        <v>3000000</v>
      </c>
      <c r="T80" s="21" t="s">
        <v>442</v>
      </c>
    </row>
    <row r="81" spans="2:20" ht="15.75" thickBot="1" x14ac:dyDescent="0.3">
      <c r="B81" s="18" t="s">
        <v>0</v>
      </c>
      <c r="C81" s="19" t="s">
        <v>150</v>
      </c>
      <c r="D81" s="19" t="s">
        <v>422</v>
      </c>
      <c r="E81" s="19" t="s">
        <v>423</v>
      </c>
      <c r="F81" s="15">
        <f>VLOOKUP(E:E,'24.04.17'!E:F,2,FALSE)</f>
        <v>0</v>
      </c>
      <c r="G81" s="15" t="str">
        <f>VLOOKUP(E:E,'18.04.17'!E:G,3,FALSE)</f>
        <v>IOB-fähig seit 15.04.2016</v>
      </c>
      <c r="H81" s="19" t="s">
        <v>424</v>
      </c>
      <c r="I81" s="19" t="s">
        <v>5</v>
      </c>
      <c r="J81" s="19" t="s">
        <v>6</v>
      </c>
      <c r="K81" s="19" t="s">
        <v>16</v>
      </c>
      <c r="L81" s="19" t="s">
        <v>8</v>
      </c>
      <c r="M81" s="19" t="s">
        <v>425</v>
      </c>
      <c r="N81" s="19" t="s">
        <v>426</v>
      </c>
      <c r="O81" s="19" t="s">
        <v>427</v>
      </c>
      <c r="P81" s="19">
        <v>1000</v>
      </c>
      <c r="Q81" s="19">
        <v>0.01</v>
      </c>
      <c r="R81" s="19">
        <v>5</v>
      </c>
      <c r="S81" s="20">
        <v>3000000</v>
      </c>
      <c r="T81" s="21" t="s">
        <v>428</v>
      </c>
    </row>
    <row r="82" spans="2:20" ht="15.75" thickBot="1" x14ac:dyDescent="0.3">
      <c r="B82" s="18" t="s">
        <v>0</v>
      </c>
      <c r="C82" s="19" t="s">
        <v>150</v>
      </c>
      <c r="D82" s="19" t="s">
        <v>184</v>
      </c>
      <c r="E82" s="19" t="s">
        <v>185</v>
      </c>
      <c r="F82" s="15">
        <f>VLOOKUP(E:E,'24.04.17'!E:F,2,FALSE)</f>
        <v>0</v>
      </c>
      <c r="G82" s="15" t="str">
        <f>VLOOKUP(E:E,'18.04.17'!E:G,3,FALSE)</f>
        <v>in vorheriger Liste vorhanden!</v>
      </c>
      <c r="H82" s="19" t="s">
        <v>186</v>
      </c>
      <c r="I82" s="19" t="s">
        <v>5</v>
      </c>
      <c r="J82" s="19" t="s">
        <v>6</v>
      </c>
      <c r="K82" s="19" t="s">
        <v>16</v>
      </c>
      <c r="L82" s="19" t="s">
        <v>8</v>
      </c>
      <c r="M82" s="19" t="s">
        <v>187</v>
      </c>
      <c r="N82" s="19" t="s">
        <v>188</v>
      </c>
      <c r="O82" s="19" t="s">
        <v>106</v>
      </c>
      <c r="P82" s="19">
        <v>15000</v>
      </c>
      <c r="Q82" s="19">
        <v>0.01</v>
      </c>
      <c r="R82" s="19">
        <v>5</v>
      </c>
      <c r="S82" s="20">
        <v>3000000</v>
      </c>
      <c r="T82" s="21" t="s">
        <v>189</v>
      </c>
    </row>
    <row r="83" spans="2:20" ht="15.75" thickBot="1" x14ac:dyDescent="0.3">
      <c r="B83" s="18" t="s">
        <v>0</v>
      </c>
      <c r="C83" s="19" t="s">
        <v>150</v>
      </c>
      <c r="D83" s="19" t="s">
        <v>203</v>
      </c>
      <c r="E83" s="19" t="s">
        <v>204</v>
      </c>
      <c r="F83" s="15">
        <f>VLOOKUP(E:E,'24.04.17'!E:F,2,FALSE)</f>
        <v>0</v>
      </c>
      <c r="G83" s="15" t="str">
        <f>VLOOKUP(E:E,'18.04.17'!E:G,3,FALSE)</f>
        <v>in vorheriger Liste vorhanden!</v>
      </c>
      <c r="H83" s="19" t="s">
        <v>205</v>
      </c>
      <c r="I83" s="19" t="s">
        <v>5</v>
      </c>
      <c r="J83" s="19" t="s">
        <v>6</v>
      </c>
      <c r="K83" s="19" t="s">
        <v>16</v>
      </c>
      <c r="L83" s="19" t="s">
        <v>8</v>
      </c>
      <c r="M83" s="19" t="s">
        <v>206</v>
      </c>
      <c r="N83" s="19" t="s">
        <v>207</v>
      </c>
      <c r="O83" s="19" t="s">
        <v>208</v>
      </c>
      <c r="P83" s="19">
        <v>5000</v>
      </c>
      <c r="Q83" s="19">
        <v>0.01</v>
      </c>
      <c r="R83" s="19">
        <v>5</v>
      </c>
      <c r="S83" s="20">
        <v>3000000</v>
      </c>
      <c r="T83" s="21" t="s">
        <v>209</v>
      </c>
    </row>
    <row r="84" spans="2:20" ht="15.75" thickBot="1" x14ac:dyDescent="0.3">
      <c r="B84" s="18" t="s">
        <v>0</v>
      </c>
      <c r="C84" s="19" t="s">
        <v>150</v>
      </c>
      <c r="D84" s="19" t="s">
        <v>238</v>
      </c>
      <c r="E84" s="19" t="s">
        <v>239</v>
      </c>
      <c r="F84" s="15">
        <f>VLOOKUP(E:E,'24.04.17'!E:F,2,FALSE)</f>
        <v>0</v>
      </c>
      <c r="G84" s="15" t="str">
        <f>VLOOKUP(E:E,'18.04.17'!E:G,3,FALSE)</f>
        <v>IOB-fähig seit 17.08.2015</v>
      </c>
      <c r="H84" s="19" t="s">
        <v>240</v>
      </c>
      <c r="I84" s="19" t="s">
        <v>5</v>
      </c>
      <c r="J84" s="19" t="s">
        <v>6</v>
      </c>
      <c r="K84" s="19" t="s">
        <v>16</v>
      </c>
      <c r="L84" s="19" t="s">
        <v>8</v>
      </c>
      <c r="M84" s="19" t="s">
        <v>241</v>
      </c>
      <c r="N84" s="19" t="s">
        <v>242</v>
      </c>
      <c r="O84" s="19" t="s">
        <v>243</v>
      </c>
      <c r="P84" s="19">
        <v>100000</v>
      </c>
      <c r="Q84" s="19">
        <v>0.01</v>
      </c>
      <c r="R84" s="19">
        <v>5</v>
      </c>
      <c r="S84" s="20">
        <v>3000000</v>
      </c>
      <c r="T84" s="21" t="s">
        <v>244</v>
      </c>
    </row>
    <row r="85" spans="2:20" ht="15.75" thickBot="1" x14ac:dyDescent="0.3">
      <c r="B85" s="18" t="s">
        <v>0</v>
      </c>
      <c r="C85" s="19" t="s">
        <v>150</v>
      </c>
      <c r="D85" s="19" t="s">
        <v>299</v>
      </c>
      <c r="E85" s="19" t="s">
        <v>300</v>
      </c>
      <c r="F85" s="15">
        <f>VLOOKUP(E:E,'24.04.17'!E:F,2,FALSE)</f>
        <v>0</v>
      </c>
      <c r="G85" s="15" t="str">
        <f>VLOOKUP(E:E,'18.04.17'!E:G,3,FALSE)</f>
        <v>IOB-fähig seit 17.08.2015</v>
      </c>
      <c r="H85" s="19" t="s">
        <v>301</v>
      </c>
      <c r="I85" s="19" t="s">
        <v>5</v>
      </c>
      <c r="J85" s="19" t="s">
        <v>6</v>
      </c>
      <c r="K85" s="19" t="s">
        <v>16</v>
      </c>
      <c r="L85" s="19" t="s">
        <v>8</v>
      </c>
      <c r="M85" s="19" t="s">
        <v>302</v>
      </c>
      <c r="N85" s="19" t="s">
        <v>303</v>
      </c>
      <c r="O85" s="19" t="s">
        <v>304</v>
      </c>
      <c r="P85" s="19">
        <v>5000</v>
      </c>
      <c r="Q85" s="19">
        <v>0.01</v>
      </c>
      <c r="R85" s="19">
        <v>5</v>
      </c>
      <c r="S85" s="20">
        <v>3000000</v>
      </c>
      <c r="T85" s="21" t="s">
        <v>305</v>
      </c>
    </row>
    <row r="86" spans="2:20" ht="15.75" thickBot="1" x14ac:dyDescent="0.3">
      <c r="B86" s="18" t="s">
        <v>0</v>
      </c>
      <c r="C86" s="19" t="s">
        <v>150</v>
      </c>
      <c r="D86" s="19" t="s">
        <v>320</v>
      </c>
      <c r="E86" s="19" t="s">
        <v>321</v>
      </c>
      <c r="F86" s="15">
        <f>VLOOKUP(E:E,'24.04.17'!E:F,2,FALSE)</f>
        <v>0</v>
      </c>
      <c r="G86" s="15" t="str">
        <f>VLOOKUP(E:E,'18.04.17'!E:G,3,FALSE)</f>
        <v>IOB-fähig seit 17.08.2015</v>
      </c>
      <c r="H86" s="19" t="s">
        <v>322</v>
      </c>
      <c r="I86" s="19" t="s">
        <v>5</v>
      </c>
      <c r="J86" s="19" t="s">
        <v>6</v>
      </c>
      <c r="K86" s="19" t="s">
        <v>16</v>
      </c>
      <c r="L86" s="19" t="s">
        <v>8</v>
      </c>
      <c r="M86" s="19" t="s">
        <v>323</v>
      </c>
      <c r="N86" s="19" t="s">
        <v>324</v>
      </c>
      <c r="O86" s="19" t="s">
        <v>325</v>
      </c>
      <c r="P86" s="19">
        <v>7500</v>
      </c>
      <c r="Q86" s="19">
        <v>0.01</v>
      </c>
      <c r="R86" s="19">
        <v>5</v>
      </c>
      <c r="S86" s="20">
        <v>3000000</v>
      </c>
      <c r="T86" s="21" t="s">
        <v>326</v>
      </c>
    </row>
    <row r="87" spans="2:20" ht="15.75" thickBot="1" x14ac:dyDescent="0.3">
      <c r="B87" s="18" t="s">
        <v>0</v>
      </c>
      <c r="C87" s="19" t="s">
        <v>150</v>
      </c>
      <c r="D87" s="19" t="s">
        <v>341</v>
      </c>
      <c r="E87" s="19" t="s">
        <v>342</v>
      </c>
      <c r="F87" s="15">
        <f>VLOOKUP(E:E,'24.04.17'!E:F,2,FALSE)</f>
        <v>0</v>
      </c>
      <c r="G87" s="15" t="str">
        <f>VLOOKUP(E:E,'18.04.17'!E:G,3,FALSE)</f>
        <v>IOB-fähig seit 28.09.15</v>
      </c>
      <c r="H87" s="19" t="s">
        <v>343</v>
      </c>
      <c r="I87" s="19" t="s">
        <v>5</v>
      </c>
      <c r="J87" s="19" t="s">
        <v>6</v>
      </c>
      <c r="K87" s="19" t="s">
        <v>16</v>
      </c>
      <c r="L87" s="19" t="s">
        <v>8</v>
      </c>
      <c r="M87" s="19" t="s">
        <v>344</v>
      </c>
      <c r="N87" s="19" t="s">
        <v>345</v>
      </c>
      <c r="O87" s="19" t="s">
        <v>346</v>
      </c>
      <c r="P87" s="19">
        <v>7500</v>
      </c>
      <c r="Q87" s="19">
        <v>0.01</v>
      </c>
      <c r="R87" s="19">
        <v>5</v>
      </c>
      <c r="S87" s="20">
        <v>3000000</v>
      </c>
      <c r="T87" s="21" t="s">
        <v>347</v>
      </c>
    </row>
    <row r="88" spans="2:20" ht="15.75" thickBot="1" x14ac:dyDescent="0.3">
      <c r="B88" s="22" t="s">
        <v>0</v>
      </c>
      <c r="C88" s="23" t="s">
        <v>150</v>
      </c>
      <c r="D88" s="23" t="s">
        <v>348</v>
      </c>
      <c r="E88" s="23" t="s">
        <v>349</v>
      </c>
      <c r="F88" s="15">
        <f>VLOOKUP(E:E,'24.04.17'!E:F,2,FALSE)</f>
        <v>0</v>
      </c>
      <c r="G88" s="15" t="str">
        <f>VLOOKUP(E:E,'18.04.17'!E:G,3,FALSE)</f>
        <v>IOB-fähig seit 26.10.2015</v>
      </c>
      <c r="H88" s="23" t="s">
        <v>350</v>
      </c>
      <c r="I88" s="23" t="s">
        <v>5</v>
      </c>
      <c r="J88" s="23" t="s">
        <v>6</v>
      </c>
      <c r="K88" s="23" t="s">
        <v>7</v>
      </c>
      <c r="L88" s="23" t="s">
        <v>8</v>
      </c>
      <c r="M88" s="23" t="s">
        <v>351</v>
      </c>
      <c r="N88" s="23" t="s">
        <v>352</v>
      </c>
      <c r="O88" s="23" t="s">
        <v>353</v>
      </c>
      <c r="P88" s="23">
        <v>500</v>
      </c>
      <c r="Q88" s="23">
        <v>0.01</v>
      </c>
      <c r="R88" s="23">
        <v>5</v>
      </c>
      <c r="S88" s="24">
        <v>3000000</v>
      </c>
      <c r="T88" s="25" t="s">
        <v>354</v>
      </c>
    </row>
  </sheetData>
  <pageMargins left="0.7" right="0.7" top="0.78740157499999996" bottom="0.78740157499999996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88"/>
  <sheetViews>
    <sheetView workbookViewId="0">
      <selection activeCell="F2" sqref="F2"/>
    </sheetView>
  </sheetViews>
  <sheetFormatPr baseColWidth="10" defaultRowHeight="15" x14ac:dyDescent="0.25"/>
  <cols>
    <col min="5" max="5" width="14.140625" bestFit="1" customWidth="1"/>
    <col min="6" max="6" width="23.85546875" style="13" customWidth="1"/>
    <col min="7" max="7" width="41.5703125" style="13" bestFit="1" customWidth="1"/>
  </cols>
  <sheetData>
    <row r="1" spans="2:20" ht="15.75" thickBot="1" x14ac:dyDescent="0.3"/>
    <row r="2" spans="2:20" ht="15.75" thickBot="1" x14ac:dyDescent="0.3">
      <c r="B2" s="14" t="s">
        <v>0</v>
      </c>
      <c r="C2" s="15" t="s">
        <v>1</v>
      </c>
      <c r="D2" s="15" t="s">
        <v>84</v>
      </c>
      <c r="E2" s="15" t="s">
        <v>85</v>
      </c>
      <c r="F2" s="15">
        <f>VLOOKUP(E:E,'19.04.17'!E:F,2,FALSE)</f>
        <v>2017</v>
      </c>
      <c r="G2" s="15" t="str">
        <f>VLOOKUP(E:E,'10.04.17'!E:G,3,FALSE)</f>
        <v>IOB-fähig seit 15.04.2016</v>
      </c>
      <c r="H2" s="15" t="s">
        <v>86</v>
      </c>
      <c r="I2" s="15" t="s">
        <v>5</v>
      </c>
      <c r="J2" s="15" t="s">
        <v>6</v>
      </c>
      <c r="K2" s="15" t="s">
        <v>16</v>
      </c>
      <c r="L2" s="15" t="s">
        <v>8</v>
      </c>
      <c r="M2" s="15" t="s">
        <v>87</v>
      </c>
      <c r="N2" s="15" t="s">
        <v>88</v>
      </c>
      <c r="O2" s="15" t="s">
        <v>89</v>
      </c>
      <c r="P2" s="15">
        <v>2000</v>
      </c>
      <c r="Q2" s="15">
        <v>0.01</v>
      </c>
      <c r="R2" s="15">
        <v>5</v>
      </c>
      <c r="S2" s="16">
        <v>3000000</v>
      </c>
      <c r="T2" s="17" t="s">
        <v>90</v>
      </c>
    </row>
    <row r="3" spans="2:20" ht="15.75" thickBot="1" x14ac:dyDescent="0.3">
      <c r="B3" s="18" t="s">
        <v>0</v>
      </c>
      <c r="C3" s="19" t="s">
        <v>1</v>
      </c>
      <c r="D3" s="19" t="s">
        <v>77</v>
      </c>
      <c r="E3" s="19" t="s">
        <v>78</v>
      </c>
      <c r="F3" s="15">
        <f>VLOOKUP(E:E,'19.04.17'!E:F,2,FALSE)</f>
        <v>0</v>
      </c>
      <c r="G3" s="15" t="str">
        <f>VLOOKUP(E:E,'10.04.17'!E:G,3,FALSE)</f>
        <v>IOB-fähig seit 15.04.2016</v>
      </c>
      <c r="H3" s="19" t="s">
        <v>79</v>
      </c>
      <c r="I3" s="19" t="s">
        <v>5</v>
      </c>
      <c r="J3" s="19" t="s">
        <v>6</v>
      </c>
      <c r="K3" s="19" t="s">
        <v>16</v>
      </c>
      <c r="L3" s="19" t="s">
        <v>8</v>
      </c>
      <c r="M3" s="19" t="s">
        <v>80</v>
      </c>
      <c r="N3" s="19" t="s">
        <v>81</v>
      </c>
      <c r="O3" s="19" t="s">
        <v>82</v>
      </c>
      <c r="P3" s="19">
        <v>1500</v>
      </c>
      <c r="Q3" s="19">
        <v>0.01</v>
      </c>
      <c r="R3" s="19">
        <v>5</v>
      </c>
      <c r="S3" s="20">
        <v>3000000</v>
      </c>
      <c r="T3" s="21" t="s">
        <v>83</v>
      </c>
    </row>
    <row r="4" spans="2:20" ht="15.75" thickBot="1" x14ac:dyDescent="0.3">
      <c r="B4" s="18" t="s">
        <v>0</v>
      </c>
      <c r="C4" s="19" t="s">
        <v>1</v>
      </c>
      <c r="D4" s="19" t="s">
        <v>71</v>
      </c>
      <c r="E4" s="19" t="s">
        <v>72</v>
      </c>
      <c r="F4" s="15">
        <f>VLOOKUP(E:E,'19.04.17'!E:F,2,FALSE)</f>
        <v>0</v>
      </c>
      <c r="G4" s="15" t="str">
        <f>VLOOKUP(E:E,'10.04.17'!E:G,3,FALSE)</f>
        <v>IOB-fähig seit 15.04.2016</v>
      </c>
      <c r="H4" s="19" t="s">
        <v>73</v>
      </c>
      <c r="I4" s="19" t="s">
        <v>5</v>
      </c>
      <c r="J4" s="19" t="s">
        <v>6</v>
      </c>
      <c r="K4" s="19" t="s">
        <v>16</v>
      </c>
      <c r="L4" s="19" t="s">
        <v>8</v>
      </c>
      <c r="M4" s="19" t="s">
        <v>74</v>
      </c>
      <c r="N4" s="19" t="s">
        <v>75</v>
      </c>
      <c r="O4" s="19" t="s">
        <v>76</v>
      </c>
      <c r="P4" s="19">
        <v>1000</v>
      </c>
      <c r="Q4" s="19">
        <v>0.01</v>
      </c>
      <c r="R4" s="19">
        <v>5</v>
      </c>
      <c r="S4" s="20">
        <v>3000000</v>
      </c>
      <c r="T4" s="21" t="s">
        <v>43</v>
      </c>
    </row>
    <row r="5" spans="2:20" ht="15.75" thickBot="1" x14ac:dyDescent="0.3">
      <c r="B5" s="18" t="s">
        <v>0</v>
      </c>
      <c r="C5" s="19" t="s">
        <v>1</v>
      </c>
      <c r="D5" s="19" t="s">
        <v>65</v>
      </c>
      <c r="E5" s="19" t="s">
        <v>66</v>
      </c>
      <c r="F5" s="15">
        <f>VLOOKUP(E:E,'19.04.17'!E:F,2,FALSE)</f>
        <v>0</v>
      </c>
      <c r="G5" s="15" t="str">
        <f>VLOOKUP(E:E,'10.04.17'!E:G,3,FALSE)</f>
        <v>IOB-fähig seit 15.04.2016</v>
      </c>
      <c r="H5" s="19" t="s">
        <v>67</v>
      </c>
      <c r="I5" s="19" t="s">
        <v>5</v>
      </c>
      <c r="J5" s="19" t="s">
        <v>6</v>
      </c>
      <c r="K5" s="19" t="s">
        <v>16</v>
      </c>
      <c r="L5" s="19" t="s">
        <v>8</v>
      </c>
      <c r="M5" s="19" t="s">
        <v>68</v>
      </c>
      <c r="N5" s="19" t="s">
        <v>69</v>
      </c>
      <c r="O5" s="19" t="s">
        <v>70</v>
      </c>
      <c r="P5" s="19">
        <v>3000</v>
      </c>
      <c r="Q5" s="19">
        <v>0.01</v>
      </c>
      <c r="R5" s="19">
        <v>5</v>
      </c>
      <c r="S5" s="20">
        <v>3000000</v>
      </c>
      <c r="T5" s="21" t="s">
        <v>43</v>
      </c>
    </row>
    <row r="6" spans="2:20" ht="15.75" thickBot="1" x14ac:dyDescent="0.3">
      <c r="B6" s="18" t="s">
        <v>0</v>
      </c>
      <c r="C6" s="19" t="s">
        <v>1</v>
      </c>
      <c r="D6" s="19" t="s">
        <v>57</v>
      </c>
      <c r="E6" s="19" t="s">
        <v>58</v>
      </c>
      <c r="F6" s="15">
        <f>VLOOKUP(E:E,'19.04.17'!E:F,2,FALSE)</f>
        <v>0</v>
      </c>
      <c r="G6" s="15" t="str">
        <f>VLOOKUP(E:E,'10.04.17'!E:G,3,FALSE)</f>
        <v>IOB-fähig seit 15.04.2016</v>
      </c>
      <c r="H6" s="19" t="s">
        <v>59</v>
      </c>
      <c r="I6" s="19" t="s">
        <v>5</v>
      </c>
      <c r="J6" s="19" t="s">
        <v>6</v>
      </c>
      <c r="K6" s="19" t="s">
        <v>16</v>
      </c>
      <c r="L6" s="19" t="s">
        <v>60</v>
      </c>
      <c r="M6" s="19" t="s">
        <v>61</v>
      </c>
      <c r="N6" s="19" t="s">
        <v>62</v>
      </c>
      <c r="O6" s="19" t="s">
        <v>63</v>
      </c>
      <c r="P6" s="19">
        <v>50</v>
      </c>
      <c r="Q6" s="19">
        <v>0.01</v>
      </c>
      <c r="R6" s="19">
        <v>5</v>
      </c>
      <c r="S6" s="20">
        <v>3000000</v>
      </c>
      <c r="T6" s="21" t="s">
        <v>64</v>
      </c>
    </row>
    <row r="7" spans="2:20" ht="15.75" thickBot="1" x14ac:dyDescent="0.3">
      <c r="B7" s="18" t="s">
        <v>0</v>
      </c>
      <c r="C7" s="19" t="s">
        <v>1</v>
      </c>
      <c r="D7" s="19" t="s">
        <v>50</v>
      </c>
      <c r="E7" s="19" t="s">
        <v>51</v>
      </c>
      <c r="F7" s="15">
        <f>VLOOKUP(E:E,'19.04.17'!E:F,2,FALSE)</f>
        <v>0</v>
      </c>
      <c r="G7" s="15" t="str">
        <f>VLOOKUP(E:E,'10.04.17'!E:G,3,FALSE)</f>
        <v>IOB-fähig seit 15.04.2016</v>
      </c>
      <c r="H7" s="19" t="s">
        <v>52</v>
      </c>
      <c r="I7" s="19" t="s">
        <v>5</v>
      </c>
      <c r="J7" s="19" t="s">
        <v>6</v>
      </c>
      <c r="K7" s="19" t="s">
        <v>53</v>
      </c>
      <c r="L7" s="19" t="s">
        <v>8</v>
      </c>
      <c r="M7" s="19" t="s">
        <v>54</v>
      </c>
      <c r="N7" s="19" t="s">
        <v>55</v>
      </c>
      <c r="O7" s="19" t="s">
        <v>56</v>
      </c>
      <c r="P7" s="19">
        <v>5000</v>
      </c>
      <c r="Q7" s="19">
        <v>0.01</v>
      </c>
      <c r="R7" s="19">
        <v>5</v>
      </c>
      <c r="S7" s="20">
        <v>3000000</v>
      </c>
      <c r="T7" s="21" t="s">
        <v>43</v>
      </c>
    </row>
    <row r="8" spans="2:20" ht="15.75" thickBot="1" x14ac:dyDescent="0.3">
      <c r="B8" s="18" t="s">
        <v>0</v>
      </c>
      <c r="C8" s="19" t="s">
        <v>1</v>
      </c>
      <c r="D8" s="19" t="s">
        <v>36</v>
      </c>
      <c r="E8" s="19" t="s">
        <v>37</v>
      </c>
      <c r="F8" s="15">
        <f>VLOOKUP(E:E,'19.04.17'!E:F,2,FALSE)</f>
        <v>0</v>
      </c>
      <c r="G8" s="15" t="str">
        <f>VLOOKUP(E:E,'10.04.17'!E:G,3,FALSE)</f>
        <v>IOB-fähig seit 15.04.2016</v>
      </c>
      <c r="H8" s="19" t="s">
        <v>38</v>
      </c>
      <c r="I8" s="19" t="s">
        <v>5</v>
      </c>
      <c r="J8" s="19" t="s">
        <v>6</v>
      </c>
      <c r="K8" s="19" t="s">
        <v>16</v>
      </c>
      <c r="L8" s="19" t="s">
        <v>39</v>
      </c>
      <c r="M8" s="19" t="s">
        <v>40</v>
      </c>
      <c r="N8" s="19" t="s">
        <v>41</v>
      </c>
      <c r="O8" s="19" t="s">
        <v>42</v>
      </c>
      <c r="P8" s="19">
        <v>1500</v>
      </c>
      <c r="Q8" s="19">
        <v>0.01</v>
      </c>
      <c r="R8" s="19">
        <v>5</v>
      </c>
      <c r="S8" s="20">
        <v>3000000</v>
      </c>
      <c r="T8" s="21" t="s">
        <v>43</v>
      </c>
    </row>
    <row r="9" spans="2:20" ht="15.75" thickBot="1" x14ac:dyDescent="0.3">
      <c r="B9" s="18" t="s">
        <v>0</v>
      </c>
      <c r="C9" s="19" t="s">
        <v>1</v>
      </c>
      <c r="D9" s="19" t="s">
        <v>44</v>
      </c>
      <c r="E9" s="19" t="s">
        <v>45</v>
      </c>
      <c r="F9" s="15">
        <f>VLOOKUP(E:E,'19.04.17'!E:F,2,FALSE)</f>
        <v>0</v>
      </c>
      <c r="G9" s="15" t="str">
        <f>VLOOKUP(E:E,'10.04.17'!E:G,3,FALSE)</f>
        <v>IOB-fähig seit 15.04.2016</v>
      </c>
      <c r="H9" s="19" t="s">
        <v>46</v>
      </c>
      <c r="I9" s="19" t="s">
        <v>5</v>
      </c>
      <c r="J9" s="19" t="s">
        <v>6</v>
      </c>
      <c r="K9" s="19" t="s">
        <v>16</v>
      </c>
      <c r="L9" s="19" t="s">
        <v>39</v>
      </c>
      <c r="M9" s="19" t="s">
        <v>47</v>
      </c>
      <c r="N9" s="19" t="s">
        <v>48</v>
      </c>
      <c r="O9" s="19" t="s">
        <v>49</v>
      </c>
      <c r="P9" s="19">
        <v>1500</v>
      </c>
      <c r="Q9" s="19">
        <v>0.01</v>
      </c>
      <c r="R9" s="19">
        <v>5</v>
      </c>
      <c r="S9" s="20">
        <v>3000000</v>
      </c>
      <c r="T9" s="21" t="s">
        <v>43</v>
      </c>
    </row>
    <row r="10" spans="2:20" ht="15.75" thickBot="1" x14ac:dyDescent="0.3">
      <c r="B10" s="18" t="s">
        <v>0</v>
      </c>
      <c r="C10" s="19" t="s">
        <v>1</v>
      </c>
      <c r="D10" s="19" t="s">
        <v>22</v>
      </c>
      <c r="E10" s="19" t="s">
        <v>23</v>
      </c>
      <c r="F10" s="15">
        <f>VLOOKUP(E:E,'19.04.17'!E:F,2,FALSE)</f>
        <v>0</v>
      </c>
      <c r="G10" s="15" t="str">
        <f>VLOOKUP(E:E,'10.04.17'!E:G,3,FALSE)</f>
        <v>IOB-fähig seit 15.04.2016</v>
      </c>
      <c r="H10" s="19" t="s">
        <v>24</v>
      </c>
      <c r="I10" s="19" t="s">
        <v>5</v>
      </c>
      <c r="J10" s="19" t="s">
        <v>6</v>
      </c>
      <c r="K10" s="19" t="s">
        <v>16</v>
      </c>
      <c r="L10" s="19" t="s">
        <v>8</v>
      </c>
      <c r="M10" s="19" t="s">
        <v>25</v>
      </c>
      <c r="N10" s="19" t="s">
        <v>26</v>
      </c>
      <c r="O10" s="19" t="s">
        <v>27</v>
      </c>
      <c r="P10" s="19">
        <v>3000</v>
      </c>
      <c r="Q10" s="19">
        <v>0.01</v>
      </c>
      <c r="R10" s="19">
        <v>5</v>
      </c>
      <c r="S10" s="20">
        <v>3000000</v>
      </c>
      <c r="T10" s="21" t="s">
        <v>28</v>
      </c>
    </row>
    <row r="11" spans="2:20" ht="15.75" thickBot="1" x14ac:dyDescent="0.3">
      <c r="B11" s="18" t="s">
        <v>0</v>
      </c>
      <c r="C11" s="19" t="s">
        <v>1</v>
      </c>
      <c r="D11" s="19" t="s">
        <v>29</v>
      </c>
      <c r="E11" s="19" t="s">
        <v>30</v>
      </c>
      <c r="F11" s="15">
        <f>VLOOKUP(E:E,'19.04.17'!E:F,2,FALSE)</f>
        <v>0</v>
      </c>
      <c r="G11" s="15" t="str">
        <f>VLOOKUP(E:E,'10.04.17'!E:G,3,FALSE)</f>
        <v>IOB-fähig seit 15.04.2016</v>
      </c>
      <c r="H11" s="19" t="s">
        <v>31</v>
      </c>
      <c r="I11" s="19" t="s">
        <v>5</v>
      </c>
      <c r="J11" s="19" t="s">
        <v>6</v>
      </c>
      <c r="K11" s="19" t="s">
        <v>16</v>
      </c>
      <c r="L11" s="19" t="s">
        <v>8</v>
      </c>
      <c r="M11" s="19" t="s">
        <v>32</v>
      </c>
      <c r="N11" s="19" t="s">
        <v>33</v>
      </c>
      <c r="O11" s="19" t="s">
        <v>34</v>
      </c>
      <c r="P11" s="19">
        <v>10000</v>
      </c>
      <c r="Q11" s="19">
        <v>0.01</v>
      </c>
      <c r="R11" s="19">
        <v>5</v>
      </c>
      <c r="S11" s="20">
        <v>3000000</v>
      </c>
      <c r="T11" s="21" t="s">
        <v>35</v>
      </c>
    </row>
    <row r="12" spans="2:20" ht="15.75" thickBot="1" x14ac:dyDescent="0.3">
      <c r="B12" s="18" t="s">
        <v>0</v>
      </c>
      <c r="C12" s="19" t="s">
        <v>1</v>
      </c>
      <c r="D12" s="19" t="s">
        <v>2</v>
      </c>
      <c r="E12" s="19" t="s">
        <v>3</v>
      </c>
      <c r="F12" s="15">
        <f>VLOOKUP(E:E,'19.04.17'!E:F,2,FALSE)</f>
        <v>0</v>
      </c>
      <c r="G12" s="15" t="str">
        <f>VLOOKUP(E:E,'10.04.17'!E:G,3,FALSE)</f>
        <v>Gattung nicht in GIPS/ angefordert 21.09.2015</v>
      </c>
      <c r="H12" s="19" t="s">
        <v>4</v>
      </c>
      <c r="I12" s="19" t="s">
        <v>5</v>
      </c>
      <c r="J12" s="19" t="s">
        <v>6</v>
      </c>
      <c r="K12" s="19" t="s">
        <v>7</v>
      </c>
      <c r="L12" s="19" t="s">
        <v>8</v>
      </c>
      <c r="M12" s="19" t="s">
        <v>9</v>
      </c>
      <c r="N12" s="19" t="s">
        <v>10</v>
      </c>
      <c r="O12" s="19" t="s">
        <v>11</v>
      </c>
      <c r="P12" s="19">
        <v>2000</v>
      </c>
      <c r="Q12" s="19">
        <v>0.01</v>
      </c>
      <c r="R12" s="19">
        <v>5</v>
      </c>
      <c r="S12" s="20">
        <v>3000000</v>
      </c>
      <c r="T12" s="21" t="s">
        <v>12</v>
      </c>
    </row>
    <row r="13" spans="2:20" ht="15.75" thickBot="1" x14ac:dyDescent="0.3">
      <c r="B13" s="18" t="s">
        <v>0</v>
      </c>
      <c r="C13" s="19" t="s">
        <v>1</v>
      </c>
      <c r="D13" s="19" t="s">
        <v>13</v>
      </c>
      <c r="E13" s="19" t="s">
        <v>14</v>
      </c>
      <c r="F13" s="15">
        <f>VLOOKUP(E:E,'19.04.17'!E:F,2,FALSE)</f>
        <v>0</v>
      </c>
      <c r="G13" s="15" t="str">
        <f>VLOOKUP(E:E,'10.04.17'!E:G,3,FALSE)</f>
        <v>IOB-fähig seit 26.09.16</v>
      </c>
      <c r="H13" s="19" t="s">
        <v>15</v>
      </c>
      <c r="I13" s="19" t="s">
        <v>5</v>
      </c>
      <c r="J13" s="19" t="s">
        <v>6</v>
      </c>
      <c r="K13" s="19" t="s">
        <v>16</v>
      </c>
      <c r="L13" s="19" t="s">
        <v>17</v>
      </c>
      <c r="M13" s="19" t="s">
        <v>18</v>
      </c>
      <c r="N13" s="19" t="s">
        <v>19</v>
      </c>
      <c r="O13" s="19" t="s">
        <v>20</v>
      </c>
      <c r="P13" s="19">
        <v>15000</v>
      </c>
      <c r="Q13" s="19">
        <v>0.01</v>
      </c>
      <c r="R13" s="19">
        <v>5</v>
      </c>
      <c r="S13" s="20">
        <v>3000000</v>
      </c>
      <c r="T13" s="21" t="s">
        <v>21</v>
      </c>
    </row>
    <row r="14" spans="2:20" ht="15.75" thickBot="1" x14ac:dyDescent="0.3">
      <c r="B14" s="18" t="s">
        <v>0</v>
      </c>
      <c r="C14" s="19" t="s">
        <v>91</v>
      </c>
      <c r="D14" s="19" t="s">
        <v>92</v>
      </c>
      <c r="E14" s="19" t="s">
        <v>93</v>
      </c>
      <c r="F14" s="15">
        <f>VLOOKUP(E:E,'19.04.17'!E:F,2,FALSE)</f>
        <v>0</v>
      </c>
      <c r="G14" s="15" t="str">
        <f>VLOOKUP(E:E,'10.04.17'!E:G,3,FALSE)</f>
        <v>IOB-fähig seit 17.08.2015</v>
      </c>
      <c r="H14" s="19" t="s">
        <v>94</v>
      </c>
      <c r="I14" s="19" t="s">
        <v>5</v>
      </c>
      <c r="J14" s="19" t="s">
        <v>6</v>
      </c>
      <c r="K14" s="19" t="s">
        <v>16</v>
      </c>
      <c r="L14" s="19" t="s">
        <v>8</v>
      </c>
      <c r="M14" s="19" t="s">
        <v>95</v>
      </c>
      <c r="N14" s="19" t="s">
        <v>96</v>
      </c>
      <c r="O14" s="19" t="s">
        <v>97</v>
      </c>
      <c r="P14" s="19">
        <v>3000</v>
      </c>
      <c r="Q14" s="19">
        <v>0.01</v>
      </c>
      <c r="R14" s="19">
        <v>5</v>
      </c>
      <c r="S14" s="20">
        <v>3000000</v>
      </c>
      <c r="T14" s="21" t="s">
        <v>98</v>
      </c>
    </row>
    <row r="15" spans="2:20" ht="15.75" thickBot="1" x14ac:dyDescent="0.3">
      <c r="B15" s="18" t="s">
        <v>0</v>
      </c>
      <c r="C15" s="19" t="s">
        <v>99</v>
      </c>
      <c r="D15" s="19" t="s">
        <v>143</v>
      </c>
      <c r="E15" s="19" t="s">
        <v>144</v>
      </c>
      <c r="F15" s="15">
        <f>VLOOKUP(E:E,'19.04.17'!E:F,2,FALSE)</f>
        <v>0</v>
      </c>
      <c r="G15" s="15" t="str">
        <f>VLOOKUP(E:E,'10.04.17'!E:G,3,FALSE)</f>
        <v>IOB-fähig seit 15.04.2016</v>
      </c>
      <c r="H15" s="19" t="s">
        <v>145</v>
      </c>
      <c r="I15" s="19" t="s">
        <v>5</v>
      </c>
      <c r="J15" s="19" t="s">
        <v>6</v>
      </c>
      <c r="K15" s="19" t="s">
        <v>16</v>
      </c>
      <c r="L15" s="19" t="s">
        <v>8</v>
      </c>
      <c r="M15" s="19" t="s">
        <v>146</v>
      </c>
      <c r="N15" s="19" t="s">
        <v>147</v>
      </c>
      <c r="O15" s="19" t="s">
        <v>148</v>
      </c>
      <c r="P15" s="19">
        <v>15000</v>
      </c>
      <c r="Q15" s="19">
        <v>0.01</v>
      </c>
      <c r="R15" s="19">
        <v>5</v>
      </c>
      <c r="S15" s="20">
        <v>3000000</v>
      </c>
      <c r="T15" s="21" t="s">
        <v>149</v>
      </c>
    </row>
    <row r="16" spans="2:20" ht="15.75" thickBot="1" x14ac:dyDescent="0.3">
      <c r="B16" s="18" t="s">
        <v>0</v>
      </c>
      <c r="C16" s="19" t="s">
        <v>99</v>
      </c>
      <c r="D16" s="19" t="s">
        <v>136</v>
      </c>
      <c r="E16" s="19" t="s">
        <v>137</v>
      </c>
      <c r="F16" s="15">
        <f>VLOOKUP(E:E,'19.04.17'!E:F,2,FALSE)</f>
        <v>0</v>
      </c>
      <c r="G16" s="15" t="str">
        <f>VLOOKUP(E:E,'10.04.17'!E:G,3,FALSE)</f>
        <v>IOB-fähig seit 15.04.2016</v>
      </c>
      <c r="H16" s="19" t="s">
        <v>138</v>
      </c>
      <c r="I16" s="19" t="s">
        <v>5</v>
      </c>
      <c r="J16" s="19" t="s">
        <v>6</v>
      </c>
      <c r="K16" s="19" t="s">
        <v>16</v>
      </c>
      <c r="L16" s="19" t="s">
        <v>39</v>
      </c>
      <c r="M16" s="19" t="s">
        <v>139</v>
      </c>
      <c r="N16" s="19" t="s">
        <v>140</v>
      </c>
      <c r="O16" s="19" t="s">
        <v>141</v>
      </c>
      <c r="P16" s="19">
        <v>750</v>
      </c>
      <c r="Q16" s="19">
        <v>0.01</v>
      </c>
      <c r="R16" s="19">
        <v>5</v>
      </c>
      <c r="S16" s="20">
        <v>3000000</v>
      </c>
      <c r="T16" s="21" t="s">
        <v>142</v>
      </c>
    </row>
    <row r="17" spans="2:20" ht="15.75" thickBot="1" x14ac:dyDescent="0.3">
      <c r="B17" s="18" t="s">
        <v>0</v>
      </c>
      <c r="C17" s="19" t="s">
        <v>99</v>
      </c>
      <c r="D17" s="19" t="s">
        <v>129</v>
      </c>
      <c r="E17" s="19" t="s">
        <v>130</v>
      </c>
      <c r="F17" s="15">
        <f>VLOOKUP(E:E,'19.04.17'!E:F,2,FALSE)</f>
        <v>0</v>
      </c>
      <c r="G17" s="15" t="str">
        <f>VLOOKUP(E:E,'10.04.17'!E:G,3,FALSE)</f>
        <v>IOB-fähig seit 15.04.2016</v>
      </c>
      <c r="H17" s="19" t="s">
        <v>131</v>
      </c>
      <c r="I17" s="19" t="s">
        <v>5</v>
      </c>
      <c r="J17" s="19" t="s">
        <v>6</v>
      </c>
      <c r="K17" s="19" t="s">
        <v>16</v>
      </c>
      <c r="L17" s="19" t="s">
        <v>8</v>
      </c>
      <c r="M17" s="19" t="s">
        <v>132</v>
      </c>
      <c r="N17" s="19" t="s">
        <v>133</v>
      </c>
      <c r="O17" s="19" t="s">
        <v>134</v>
      </c>
      <c r="P17" s="19">
        <v>750</v>
      </c>
      <c r="Q17" s="19">
        <v>0.01</v>
      </c>
      <c r="R17" s="19">
        <v>5</v>
      </c>
      <c r="S17" s="20">
        <v>3000000</v>
      </c>
      <c r="T17" s="21" t="s">
        <v>135</v>
      </c>
    </row>
    <row r="18" spans="2:20" ht="15.75" thickBot="1" x14ac:dyDescent="0.3">
      <c r="B18" s="18" t="s">
        <v>0</v>
      </c>
      <c r="C18" s="19" t="s">
        <v>99</v>
      </c>
      <c r="D18" s="19" t="s">
        <v>122</v>
      </c>
      <c r="E18" s="19" t="s">
        <v>123</v>
      </c>
      <c r="F18" s="15">
        <f>VLOOKUP(E:E,'19.04.17'!E:F,2,FALSE)</f>
        <v>0</v>
      </c>
      <c r="G18" s="15" t="str">
        <f>VLOOKUP(E:E,'10.04.17'!E:G,3,FALSE)</f>
        <v>IOB-fähig seit 15.04.2016</v>
      </c>
      <c r="H18" s="19" t="s">
        <v>124</v>
      </c>
      <c r="I18" s="19" t="s">
        <v>5</v>
      </c>
      <c r="J18" s="19" t="s">
        <v>6</v>
      </c>
      <c r="K18" s="19" t="s">
        <v>16</v>
      </c>
      <c r="L18" s="19" t="s">
        <v>39</v>
      </c>
      <c r="M18" s="19" t="s">
        <v>125</v>
      </c>
      <c r="N18" s="19" t="s">
        <v>126</v>
      </c>
      <c r="O18" s="19" t="s">
        <v>127</v>
      </c>
      <c r="P18" s="19">
        <v>1500</v>
      </c>
      <c r="Q18" s="19">
        <v>0.01</v>
      </c>
      <c r="R18" s="19">
        <v>5</v>
      </c>
      <c r="S18" s="20">
        <v>3000000</v>
      </c>
      <c r="T18" s="21" t="s">
        <v>128</v>
      </c>
    </row>
    <row r="19" spans="2:20" ht="15.75" thickBot="1" x14ac:dyDescent="0.3">
      <c r="B19" s="18" t="s">
        <v>0</v>
      </c>
      <c r="C19" s="19" t="s">
        <v>99</v>
      </c>
      <c r="D19" s="19" t="s">
        <v>115</v>
      </c>
      <c r="E19" s="19" t="s">
        <v>116</v>
      </c>
      <c r="F19" s="15">
        <f>VLOOKUP(E:E,'19.04.17'!E:F,2,FALSE)</f>
        <v>0</v>
      </c>
      <c r="G19" s="15" t="str">
        <f>VLOOKUP(E:E,'10.04.17'!E:G,3,FALSE)</f>
        <v>IOB-fähig seit 15.04.2016</v>
      </c>
      <c r="H19" s="19" t="s">
        <v>117</v>
      </c>
      <c r="I19" s="19" t="s">
        <v>5</v>
      </c>
      <c r="J19" s="19" t="s">
        <v>6</v>
      </c>
      <c r="K19" s="19" t="s">
        <v>16</v>
      </c>
      <c r="L19" s="19" t="s">
        <v>8</v>
      </c>
      <c r="M19" s="19" t="s">
        <v>118</v>
      </c>
      <c r="N19" s="19" t="s">
        <v>119</v>
      </c>
      <c r="O19" s="19" t="s">
        <v>120</v>
      </c>
      <c r="P19" s="19">
        <v>750</v>
      </c>
      <c r="Q19" s="19">
        <v>0.01</v>
      </c>
      <c r="R19" s="19">
        <v>5</v>
      </c>
      <c r="S19" s="20">
        <v>3000000</v>
      </c>
      <c r="T19" s="21" t="s">
        <v>121</v>
      </c>
    </row>
    <row r="20" spans="2:20" ht="15.75" thickBot="1" x14ac:dyDescent="0.3">
      <c r="B20" s="18" t="s">
        <v>0</v>
      </c>
      <c r="C20" s="19" t="s">
        <v>99</v>
      </c>
      <c r="D20" s="19" t="s">
        <v>108</v>
      </c>
      <c r="E20" s="19" t="s">
        <v>109</v>
      </c>
      <c r="F20" s="15">
        <f>VLOOKUP(E:E,'19.04.17'!E:F,2,FALSE)</f>
        <v>0</v>
      </c>
      <c r="G20" s="15" t="str">
        <f>VLOOKUP(E:E,'10.04.17'!E:G,3,FALSE)</f>
        <v>IOB-fähig seit 15.04.2016</v>
      </c>
      <c r="H20" s="19" t="s">
        <v>110</v>
      </c>
      <c r="I20" s="19" t="s">
        <v>5</v>
      </c>
      <c r="J20" s="19" t="s">
        <v>6</v>
      </c>
      <c r="K20" s="19" t="s">
        <v>16</v>
      </c>
      <c r="L20" s="19" t="s">
        <v>8</v>
      </c>
      <c r="M20" s="19" t="s">
        <v>111</v>
      </c>
      <c r="N20" s="19" t="s">
        <v>112</v>
      </c>
      <c r="O20" s="19" t="s">
        <v>113</v>
      </c>
      <c r="P20" s="19">
        <v>5000</v>
      </c>
      <c r="Q20" s="19">
        <v>0.01</v>
      </c>
      <c r="R20" s="19">
        <v>5</v>
      </c>
      <c r="S20" s="20">
        <v>3000000</v>
      </c>
      <c r="T20" s="21" t="s">
        <v>114</v>
      </c>
    </row>
    <row r="21" spans="2:20" ht="15.75" thickBot="1" x14ac:dyDescent="0.3">
      <c r="B21" s="18" t="s">
        <v>0</v>
      </c>
      <c r="C21" s="19" t="s">
        <v>99</v>
      </c>
      <c r="D21" s="19" t="s">
        <v>100</v>
      </c>
      <c r="E21" s="19" t="s">
        <v>101</v>
      </c>
      <c r="F21" s="15">
        <f>VLOOKUP(E:E,'19.04.17'!E:F,2,FALSE)</f>
        <v>0</v>
      </c>
      <c r="G21" s="15" t="str">
        <f>VLOOKUP(E:E,'10.04.17'!E:G,3,FALSE)</f>
        <v>in vorheriger Liste vorhanden!</v>
      </c>
      <c r="H21" s="19" t="s">
        <v>102</v>
      </c>
      <c r="I21" s="19" t="s">
        <v>5</v>
      </c>
      <c r="J21" s="19" t="s">
        <v>6</v>
      </c>
      <c r="K21" s="19" t="s">
        <v>16</v>
      </c>
      <c r="L21" s="19" t="s">
        <v>103</v>
      </c>
      <c r="M21" s="19" t="s">
        <v>104</v>
      </c>
      <c r="N21" s="19" t="s">
        <v>105</v>
      </c>
      <c r="O21" s="19" t="s">
        <v>106</v>
      </c>
      <c r="P21" s="19">
        <v>30000</v>
      </c>
      <c r="Q21" s="19">
        <v>0.01</v>
      </c>
      <c r="R21" s="19">
        <v>5</v>
      </c>
      <c r="S21" s="20">
        <v>3000000</v>
      </c>
      <c r="T21" s="21" t="s">
        <v>107</v>
      </c>
    </row>
    <row r="22" spans="2:20" ht="15.75" thickBot="1" x14ac:dyDescent="0.3">
      <c r="B22" s="18" t="s">
        <v>0</v>
      </c>
      <c r="C22" s="19" t="s">
        <v>150</v>
      </c>
      <c r="D22" s="19" t="s">
        <v>586</v>
      </c>
      <c r="E22" s="19" t="s">
        <v>587</v>
      </c>
      <c r="F22" s="15">
        <f>VLOOKUP(E:E,'19.04.17'!E:F,2,FALSE)</f>
        <v>0</v>
      </c>
      <c r="G22" s="15" t="str">
        <f>VLOOKUP(E:E,'10.04.17'!E:G,3,FALSE)</f>
        <v>IOB-fähig seit 15.04.2016</v>
      </c>
      <c r="H22" s="19" t="s">
        <v>588</v>
      </c>
      <c r="I22" s="19" t="s">
        <v>5</v>
      </c>
      <c r="J22" s="19" t="s">
        <v>6</v>
      </c>
      <c r="K22" s="19" t="s">
        <v>16</v>
      </c>
      <c r="L22" s="19" t="s">
        <v>8</v>
      </c>
      <c r="M22" s="19" t="s">
        <v>589</v>
      </c>
      <c r="N22" s="19" t="s">
        <v>590</v>
      </c>
      <c r="O22" s="19" t="s">
        <v>113</v>
      </c>
      <c r="P22" s="19">
        <v>150000</v>
      </c>
      <c r="Q22" s="19">
        <v>0.01</v>
      </c>
      <c r="R22" s="19">
        <v>5</v>
      </c>
      <c r="S22" s="20">
        <v>3000000</v>
      </c>
      <c r="T22" s="21" t="s">
        <v>591</v>
      </c>
    </row>
    <row r="23" spans="2:20" ht="15.75" thickBot="1" x14ac:dyDescent="0.3">
      <c r="B23" s="18" t="s">
        <v>0</v>
      </c>
      <c r="C23" s="19" t="s">
        <v>150</v>
      </c>
      <c r="D23" s="19" t="s">
        <v>592</v>
      </c>
      <c r="E23" s="19" t="s">
        <v>593</v>
      </c>
      <c r="F23" s="15">
        <f>VLOOKUP(E:E,'19.04.17'!E:F,2,FALSE)</f>
        <v>0</v>
      </c>
      <c r="G23" s="15" t="str">
        <f>VLOOKUP(E:E,'10.04.17'!E:G,3,FALSE)</f>
        <v>IOB-fähig seit 15.04.2016</v>
      </c>
      <c r="H23" s="19" t="s">
        <v>594</v>
      </c>
      <c r="I23" s="19" t="s">
        <v>5</v>
      </c>
      <c r="J23" s="19" t="s">
        <v>6</v>
      </c>
      <c r="K23" s="19" t="s">
        <v>16</v>
      </c>
      <c r="L23" s="19" t="s">
        <v>8</v>
      </c>
      <c r="M23" s="19" t="s">
        <v>595</v>
      </c>
      <c r="N23" s="19" t="s">
        <v>596</v>
      </c>
      <c r="O23" s="19" t="s">
        <v>597</v>
      </c>
      <c r="P23" s="19">
        <v>7500</v>
      </c>
      <c r="Q23" s="19">
        <v>0.01</v>
      </c>
      <c r="R23" s="19">
        <v>5</v>
      </c>
      <c r="S23" s="20">
        <v>3000000</v>
      </c>
      <c r="T23" s="21" t="s">
        <v>598</v>
      </c>
    </row>
    <row r="24" spans="2:20" ht="15.75" thickBot="1" x14ac:dyDescent="0.3">
      <c r="B24" s="18" t="s">
        <v>0</v>
      </c>
      <c r="C24" s="19" t="s">
        <v>150</v>
      </c>
      <c r="D24" s="19" t="s">
        <v>599</v>
      </c>
      <c r="E24" s="19" t="s">
        <v>600</v>
      </c>
      <c r="F24" s="15">
        <f>VLOOKUP(E:E,'19.04.17'!E:F,2,FALSE)</f>
        <v>0</v>
      </c>
      <c r="G24" s="15" t="str">
        <f>VLOOKUP(E:E,'10.04.17'!E:G,3,FALSE)</f>
        <v>IOB-fähig seit 15.04.2016</v>
      </c>
      <c r="H24" s="19" t="s">
        <v>601</v>
      </c>
      <c r="I24" s="19" t="s">
        <v>5</v>
      </c>
      <c r="J24" s="19" t="s">
        <v>6</v>
      </c>
      <c r="K24" s="19" t="s">
        <v>16</v>
      </c>
      <c r="L24" s="19" t="s">
        <v>8</v>
      </c>
      <c r="M24" s="19" t="s">
        <v>602</v>
      </c>
      <c r="N24" s="19" t="s">
        <v>603</v>
      </c>
      <c r="O24" s="19" t="s">
        <v>604</v>
      </c>
      <c r="P24" s="19">
        <v>3000</v>
      </c>
      <c r="Q24" s="19">
        <v>0.01</v>
      </c>
      <c r="R24" s="19">
        <v>5</v>
      </c>
      <c r="S24" s="20">
        <v>3000000</v>
      </c>
      <c r="T24" s="21" t="s">
        <v>605</v>
      </c>
    </row>
    <row r="25" spans="2:20" ht="15.75" thickBot="1" x14ac:dyDescent="0.3">
      <c r="B25" s="18" t="s">
        <v>0</v>
      </c>
      <c r="C25" s="19" t="s">
        <v>150</v>
      </c>
      <c r="D25" s="19" t="s">
        <v>606</v>
      </c>
      <c r="E25" s="19" t="s">
        <v>607</v>
      </c>
      <c r="F25" s="15">
        <f>VLOOKUP(E:E,'19.04.17'!E:F,2,FALSE)</f>
        <v>0</v>
      </c>
      <c r="G25" s="15" t="str">
        <f>VLOOKUP(E:E,'10.04.17'!E:G,3,FALSE)</f>
        <v>IOB-fähig seit 15.04.2016</v>
      </c>
      <c r="H25" s="19" t="s">
        <v>608</v>
      </c>
      <c r="I25" s="19" t="s">
        <v>5</v>
      </c>
      <c r="J25" s="19" t="s">
        <v>6</v>
      </c>
      <c r="K25" s="19" t="s">
        <v>16</v>
      </c>
      <c r="L25" s="19" t="s">
        <v>8</v>
      </c>
      <c r="M25" s="19" t="s">
        <v>609</v>
      </c>
      <c r="N25" s="19" t="s">
        <v>610</v>
      </c>
      <c r="O25" s="19" t="s">
        <v>611</v>
      </c>
      <c r="P25" s="19">
        <v>7500</v>
      </c>
      <c r="Q25" s="19">
        <v>0.01</v>
      </c>
      <c r="R25" s="19">
        <v>5</v>
      </c>
      <c r="S25" s="20">
        <v>3000000</v>
      </c>
      <c r="T25" s="21" t="s">
        <v>64</v>
      </c>
    </row>
    <row r="26" spans="2:20" ht="15.75" thickBot="1" x14ac:dyDescent="0.3">
      <c r="B26" s="18" t="s">
        <v>0</v>
      </c>
      <c r="C26" s="19" t="s">
        <v>150</v>
      </c>
      <c r="D26" s="19" t="s">
        <v>612</v>
      </c>
      <c r="E26" s="19" t="s">
        <v>613</v>
      </c>
      <c r="F26" s="15">
        <f>VLOOKUP(E:E,'19.04.17'!E:F,2,FALSE)</f>
        <v>0</v>
      </c>
      <c r="G26" s="15" t="str">
        <f>VLOOKUP(E:E,'10.04.17'!E:G,3,FALSE)</f>
        <v>IOB-fähig seit 15.04.2016</v>
      </c>
      <c r="H26" s="19" t="s">
        <v>614</v>
      </c>
      <c r="I26" s="19" t="s">
        <v>5</v>
      </c>
      <c r="J26" s="19" t="s">
        <v>6</v>
      </c>
      <c r="K26" s="19" t="s">
        <v>16</v>
      </c>
      <c r="L26" s="19" t="s">
        <v>39</v>
      </c>
      <c r="M26" s="19" t="s">
        <v>615</v>
      </c>
      <c r="N26" s="19" t="s">
        <v>616</v>
      </c>
      <c r="O26" s="19" t="s">
        <v>617</v>
      </c>
      <c r="P26" s="19">
        <v>10000</v>
      </c>
      <c r="Q26" s="19">
        <v>0.01</v>
      </c>
      <c r="R26" s="19">
        <v>5</v>
      </c>
      <c r="S26" s="20">
        <v>3000000</v>
      </c>
      <c r="T26" s="21" t="s">
        <v>618</v>
      </c>
    </row>
    <row r="27" spans="2:20" ht="15.75" thickBot="1" x14ac:dyDescent="0.3">
      <c r="B27" s="18" t="s">
        <v>0</v>
      </c>
      <c r="C27" s="19" t="s">
        <v>150</v>
      </c>
      <c r="D27" s="19" t="s">
        <v>579</v>
      </c>
      <c r="E27" s="19" t="s">
        <v>580</v>
      </c>
      <c r="F27" s="15">
        <f>VLOOKUP(E:E,'19.04.17'!E:F,2,FALSE)</f>
        <v>0</v>
      </c>
      <c r="G27" s="15" t="str">
        <f>VLOOKUP(E:E,'10.04.17'!E:G,3,FALSE)</f>
        <v>IOB-fähig seit 15.04.2016</v>
      </c>
      <c r="H27" s="19" t="s">
        <v>581</v>
      </c>
      <c r="I27" s="19" t="s">
        <v>5</v>
      </c>
      <c r="J27" s="19" t="s">
        <v>6</v>
      </c>
      <c r="K27" s="19" t="s">
        <v>7</v>
      </c>
      <c r="L27" s="19" t="s">
        <v>8</v>
      </c>
      <c r="M27" s="19" t="s">
        <v>582</v>
      </c>
      <c r="N27" s="19" t="s">
        <v>583</v>
      </c>
      <c r="O27" s="19" t="s">
        <v>584</v>
      </c>
      <c r="P27" s="19">
        <v>7500</v>
      </c>
      <c r="Q27" s="19">
        <v>0.01</v>
      </c>
      <c r="R27" s="19">
        <v>5</v>
      </c>
      <c r="S27" s="20">
        <v>3000000</v>
      </c>
      <c r="T27" s="21" t="s">
        <v>585</v>
      </c>
    </row>
    <row r="28" spans="2:20" ht="15.75" thickBot="1" x14ac:dyDescent="0.3">
      <c r="B28" s="18" t="s">
        <v>0</v>
      </c>
      <c r="C28" s="19" t="s">
        <v>150</v>
      </c>
      <c r="D28" s="19" t="s">
        <v>531</v>
      </c>
      <c r="E28" s="19" t="s">
        <v>532</v>
      </c>
      <c r="F28" s="15">
        <f>VLOOKUP(E:E,'19.04.17'!E:F,2,FALSE)</f>
        <v>0</v>
      </c>
      <c r="G28" s="15" t="str">
        <f>VLOOKUP(E:E,'10.04.17'!E:G,3,FALSE)</f>
        <v>IOB-fähig seit 15.04.2016</v>
      </c>
      <c r="H28" s="19" t="s">
        <v>533</v>
      </c>
      <c r="I28" s="19" t="s">
        <v>5</v>
      </c>
      <c r="J28" s="19" t="s">
        <v>6</v>
      </c>
      <c r="K28" s="19" t="s">
        <v>16</v>
      </c>
      <c r="L28" s="19" t="s">
        <v>8</v>
      </c>
      <c r="M28" s="19" t="s">
        <v>534</v>
      </c>
      <c r="N28" s="19" t="s">
        <v>535</v>
      </c>
      <c r="O28" s="19" t="s">
        <v>536</v>
      </c>
      <c r="P28" s="19">
        <v>5000</v>
      </c>
      <c r="Q28" s="19">
        <v>0.01</v>
      </c>
      <c r="R28" s="19">
        <v>5</v>
      </c>
      <c r="S28" s="20">
        <v>3000000</v>
      </c>
      <c r="T28" s="21" t="s">
        <v>537</v>
      </c>
    </row>
    <row r="29" spans="2:20" ht="15.75" thickBot="1" x14ac:dyDescent="0.3">
      <c r="B29" s="18" t="s">
        <v>0</v>
      </c>
      <c r="C29" s="19" t="s">
        <v>150</v>
      </c>
      <c r="D29" s="19" t="s">
        <v>538</v>
      </c>
      <c r="E29" s="19" t="s">
        <v>539</v>
      </c>
      <c r="F29" s="15">
        <f>VLOOKUP(E:E,'19.04.17'!E:F,2,FALSE)</f>
        <v>0</v>
      </c>
      <c r="G29" s="15" t="str">
        <f>VLOOKUP(E:E,'10.04.17'!E:G,3,FALSE)</f>
        <v>IOB-fähig seit 15.04.2016</v>
      </c>
      <c r="H29" s="19" t="s">
        <v>540</v>
      </c>
      <c r="I29" s="19" t="s">
        <v>5</v>
      </c>
      <c r="J29" s="19" t="s">
        <v>6</v>
      </c>
      <c r="K29" s="19" t="s">
        <v>16</v>
      </c>
      <c r="L29" s="19" t="s">
        <v>8</v>
      </c>
      <c r="M29" s="19" t="s">
        <v>541</v>
      </c>
      <c r="N29" s="19" t="s">
        <v>542</v>
      </c>
      <c r="O29" s="19" t="s">
        <v>543</v>
      </c>
      <c r="P29" s="19">
        <v>5000</v>
      </c>
      <c r="Q29" s="19">
        <v>0.01</v>
      </c>
      <c r="R29" s="19">
        <v>5</v>
      </c>
      <c r="S29" s="20">
        <v>3000000</v>
      </c>
      <c r="T29" s="21" t="s">
        <v>544</v>
      </c>
    </row>
    <row r="30" spans="2:20" ht="15.75" thickBot="1" x14ac:dyDescent="0.3">
      <c r="B30" s="18" t="s">
        <v>0</v>
      </c>
      <c r="C30" s="19" t="s">
        <v>150</v>
      </c>
      <c r="D30" s="19" t="s">
        <v>545</v>
      </c>
      <c r="E30" s="19" t="s">
        <v>546</v>
      </c>
      <c r="F30" s="15">
        <f>VLOOKUP(E:E,'19.04.17'!E:F,2,FALSE)</f>
        <v>0</v>
      </c>
      <c r="G30" s="15" t="str">
        <f>VLOOKUP(E:E,'10.04.17'!E:G,3,FALSE)</f>
        <v>IOB-fähig seit 15.04.2016</v>
      </c>
      <c r="H30" s="19" t="s">
        <v>547</v>
      </c>
      <c r="I30" s="19" t="s">
        <v>5</v>
      </c>
      <c r="J30" s="19" t="s">
        <v>6</v>
      </c>
      <c r="K30" s="19" t="s">
        <v>53</v>
      </c>
      <c r="L30" s="19" t="s">
        <v>8</v>
      </c>
      <c r="M30" s="19" t="s">
        <v>548</v>
      </c>
      <c r="N30" s="19" t="s">
        <v>549</v>
      </c>
      <c r="O30" s="19" t="s">
        <v>550</v>
      </c>
      <c r="P30" s="19">
        <v>15000</v>
      </c>
      <c r="Q30" s="19">
        <v>0.01</v>
      </c>
      <c r="R30" s="19">
        <v>5</v>
      </c>
      <c r="S30" s="20">
        <v>3000000</v>
      </c>
      <c r="T30" s="21" t="s">
        <v>551</v>
      </c>
    </row>
    <row r="31" spans="2:20" ht="15.75" thickBot="1" x14ac:dyDescent="0.3">
      <c r="B31" s="18" t="s">
        <v>0</v>
      </c>
      <c r="C31" s="19" t="s">
        <v>150</v>
      </c>
      <c r="D31" s="19" t="s">
        <v>552</v>
      </c>
      <c r="E31" s="19" t="s">
        <v>553</v>
      </c>
      <c r="F31" s="15">
        <f>VLOOKUP(E:E,'19.04.17'!E:F,2,FALSE)</f>
        <v>0</v>
      </c>
      <c r="G31" s="15" t="str">
        <f>VLOOKUP(E:E,'10.04.17'!E:G,3,FALSE)</f>
        <v>IOB-fähig seit 15.04.2016</v>
      </c>
      <c r="H31" s="19" t="s">
        <v>554</v>
      </c>
      <c r="I31" s="19" t="s">
        <v>5</v>
      </c>
      <c r="J31" s="19" t="s">
        <v>6</v>
      </c>
      <c r="K31" s="19" t="s">
        <v>16</v>
      </c>
      <c r="L31" s="19" t="s">
        <v>8</v>
      </c>
      <c r="M31" s="19" t="s">
        <v>555</v>
      </c>
      <c r="N31" s="19" t="s">
        <v>556</v>
      </c>
      <c r="O31" s="19" t="s">
        <v>557</v>
      </c>
      <c r="P31" s="19">
        <v>3000</v>
      </c>
      <c r="Q31" s="19">
        <v>0.01</v>
      </c>
      <c r="R31" s="19">
        <v>5</v>
      </c>
      <c r="S31" s="20">
        <v>3000000</v>
      </c>
      <c r="T31" s="21" t="s">
        <v>558</v>
      </c>
    </row>
    <row r="32" spans="2:20" ht="15.75" thickBot="1" x14ac:dyDescent="0.3">
      <c r="B32" s="18" t="s">
        <v>0</v>
      </c>
      <c r="C32" s="19" t="s">
        <v>150</v>
      </c>
      <c r="D32" s="19" t="s">
        <v>559</v>
      </c>
      <c r="E32" s="19" t="s">
        <v>560</v>
      </c>
      <c r="F32" s="15">
        <f>VLOOKUP(E:E,'19.04.17'!E:F,2,FALSE)</f>
        <v>0</v>
      </c>
      <c r="G32" s="15" t="str">
        <f>VLOOKUP(E:E,'10.04.17'!E:G,3,FALSE)</f>
        <v>IOB-fähig seit 15.04.2016</v>
      </c>
      <c r="H32" s="19" t="s">
        <v>561</v>
      </c>
      <c r="I32" s="19" t="s">
        <v>5</v>
      </c>
      <c r="J32" s="19" t="s">
        <v>6</v>
      </c>
      <c r="K32" s="19" t="s">
        <v>16</v>
      </c>
      <c r="L32" s="19" t="s">
        <v>8</v>
      </c>
      <c r="M32" s="19" t="s">
        <v>562</v>
      </c>
      <c r="N32" s="19" t="s">
        <v>563</v>
      </c>
      <c r="O32" s="19" t="s">
        <v>564</v>
      </c>
      <c r="P32" s="19">
        <v>20000</v>
      </c>
      <c r="Q32" s="19">
        <v>0.01</v>
      </c>
      <c r="R32" s="19">
        <v>5</v>
      </c>
      <c r="S32" s="20">
        <v>3000000</v>
      </c>
      <c r="T32" s="21" t="s">
        <v>565</v>
      </c>
    </row>
    <row r="33" spans="2:20" ht="15.75" thickBot="1" x14ac:dyDescent="0.3">
      <c r="B33" s="18" t="s">
        <v>0</v>
      </c>
      <c r="C33" s="19" t="s">
        <v>150</v>
      </c>
      <c r="D33" s="19" t="s">
        <v>566</v>
      </c>
      <c r="E33" s="19" t="s">
        <v>567</v>
      </c>
      <c r="F33" s="15">
        <f>VLOOKUP(E:E,'19.04.17'!E:F,2,FALSE)</f>
        <v>0</v>
      </c>
      <c r="G33" s="15" t="str">
        <f>VLOOKUP(E:E,'10.04.17'!E:G,3,FALSE)</f>
        <v>IOB-fähig seit 15.04.2016</v>
      </c>
      <c r="H33" s="19" t="s">
        <v>568</v>
      </c>
      <c r="I33" s="19" t="s">
        <v>5</v>
      </c>
      <c r="J33" s="19" t="s">
        <v>6</v>
      </c>
      <c r="K33" s="19" t="s">
        <v>16</v>
      </c>
      <c r="L33" s="19" t="s">
        <v>8</v>
      </c>
      <c r="M33" s="19" t="s">
        <v>569</v>
      </c>
      <c r="N33" s="19" t="s">
        <v>570</v>
      </c>
      <c r="O33" s="19" t="s">
        <v>571</v>
      </c>
      <c r="P33" s="19">
        <v>3000</v>
      </c>
      <c r="Q33" s="19">
        <v>0.01</v>
      </c>
      <c r="R33" s="19">
        <v>5</v>
      </c>
      <c r="S33" s="20">
        <v>3000000</v>
      </c>
      <c r="T33" s="21" t="s">
        <v>572</v>
      </c>
    </row>
    <row r="34" spans="2:20" ht="15.75" thickBot="1" x14ac:dyDescent="0.3">
      <c r="B34" s="18" t="s">
        <v>0</v>
      </c>
      <c r="C34" s="19" t="s">
        <v>150</v>
      </c>
      <c r="D34" s="19" t="s">
        <v>573</v>
      </c>
      <c r="E34" s="19" t="s">
        <v>574</v>
      </c>
      <c r="F34" s="15">
        <f>VLOOKUP(E:E,'19.04.17'!E:F,2,FALSE)</f>
        <v>0</v>
      </c>
      <c r="G34" s="15" t="str">
        <f>VLOOKUP(E:E,'10.04.17'!E:G,3,FALSE)</f>
        <v>IOB-fähig seit 15.04.2016</v>
      </c>
      <c r="H34" s="19" t="s">
        <v>575</v>
      </c>
      <c r="I34" s="19" t="s">
        <v>5</v>
      </c>
      <c r="J34" s="19" t="s">
        <v>6</v>
      </c>
      <c r="K34" s="19" t="s">
        <v>16</v>
      </c>
      <c r="L34" s="19" t="s">
        <v>39</v>
      </c>
      <c r="M34" s="19" t="s">
        <v>576</v>
      </c>
      <c r="N34" s="19" t="s">
        <v>577</v>
      </c>
      <c r="O34" s="19" t="s">
        <v>578</v>
      </c>
      <c r="P34" s="19">
        <v>3000</v>
      </c>
      <c r="Q34" s="19">
        <v>0.01</v>
      </c>
      <c r="R34" s="19">
        <v>5</v>
      </c>
      <c r="S34" s="20">
        <v>3000000</v>
      </c>
      <c r="T34" s="21" t="s">
        <v>64</v>
      </c>
    </row>
    <row r="35" spans="2:20" ht="15.75" thickBot="1" x14ac:dyDescent="0.3">
      <c r="B35" s="18" t="s">
        <v>0</v>
      </c>
      <c r="C35" s="19" t="s">
        <v>150</v>
      </c>
      <c r="D35" s="19" t="s">
        <v>517</v>
      </c>
      <c r="E35" s="19" t="s">
        <v>518</v>
      </c>
      <c r="F35" s="15" t="e">
        <f>VLOOKUP(E:E,'19.04.17'!E:F,2,FALSE)</f>
        <v>#N/A</v>
      </c>
      <c r="G35" s="15" t="str">
        <f>VLOOKUP(E:E,'10.04.17'!E:G,3,FALSE)</f>
        <v>IOB-fähig seit 15.04.2016</v>
      </c>
      <c r="H35" s="19" t="s">
        <v>519</v>
      </c>
      <c r="I35" s="19" t="s">
        <v>5</v>
      </c>
      <c r="J35" s="19" t="s">
        <v>6</v>
      </c>
      <c r="K35" s="19" t="s">
        <v>16</v>
      </c>
      <c r="L35" s="19" t="s">
        <v>8</v>
      </c>
      <c r="M35" s="19" t="s">
        <v>520</v>
      </c>
      <c r="N35" s="19" t="s">
        <v>521</v>
      </c>
      <c r="O35" s="19" t="s">
        <v>522</v>
      </c>
      <c r="P35" s="19">
        <v>3000</v>
      </c>
      <c r="Q35" s="19">
        <v>0.01</v>
      </c>
      <c r="R35" s="19">
        <v>5</v>
      </c>
      <c r="S35" s="20">
        <v>3000000</v>
      </c>
      <c r="T35" s="21" t="s">
        <v>523</v>
      </c>
    </row>
    <row r="36" spans="2:20" ht="15.75" thickBot="1" x14ac:dyDescent="0.3">
      <c r="B36" s="18" t="s">
        <v>0</v>
      </c>
      <c r="C36" s="19" t="s">
        <v>150</v>
      </c>
      <c r="D36" s="19" t="s">
        <v>524</v>
      </c>
      <c r="E36" s="19" t="s">
        <v>525</v>
      </c>
      <c r="F36" s="15">
        <f>VLOOKUP(E:E,'19.04.17'!E:F,2,FALSE)</f>
        <v>0</v>
      </c>
      <c r="G36" s="15" t="str">
        <f>VLOOKUP(E:E,'10.04.17'!E:G,3,FALSE)</f>
        <v>IOB-fähig seit 15.04.2016</v>
      </c>
      <c r="H36" s="19" t="s">
        <v>526</v>
      </c>
      <c r="I36" s="19" t="s">
        <v>5</v>
      </c>
      <c r="J36" s="19" t="s">
        <v>6</v>
      </c>
      <c r="K36" s="19" t="s">
        <v>16</v>
      </c>
      <c r="L36" s="19" t="s">
        <v>8</v>
      </c>
      <c r="M36" s="19" t="s">
        <v>527</v>
      </c>
      <c r="N36" s="19" t="s">
        <v>528</v>
      </c>
      <c r="O36" s="19" t="s">
        <v>529</v>
      </c>
      <c r="P36" s="19">
        <v>3000</v>
      </c>
      <c r="Q36" s="19">
        <v>0.01</v>
      </c>
      <c r="R36" s="19">
        <v>5</v>
      </c>
      <c r="S36" s="20">
        <v>3000000</v>
      </c>
      <c r="T36" s="21" t="s">
        <v>530</v>
      </c>
    </row>
    <row r="37" spans="2:20" ht="15.75" thickBot="1" x14ac:dyDescent="0.3">
      <c r="B37" s="18" t="s">
        <v>0</v>
      </c>
      <c r="C37" s="19" t="s">
        <v>150</v>
      </c>
      <c r="D37" s="19" t="s">
        <v>483</v>
      </c>
      <c r="E37" s="19" t="s">
        <v>484</v>
      </c>
      <c r="F37" s="15">
        <f>VLOOKUP(E:E,'19.04.17'!E:F,2,FALSE)</f>
        <v>0</v>
      </c>
      <c r="G37" s="15" t="str">
        <f>VLOOKUP(E:E,'10.04.17'!E:G,3,FALSE)</f>
        <v>IOB-fähig seit 15.04.2016</v>
      </c>
      <c r="H37" s="19" t="s">
        <v>485</v>
      </c>
      <c r="I37" s="19" t="s">
        <v>5</v>
      </c>
      <c r="J37" s="19" t="s">
        <v>6</v>
      </c>
      <c r="K37" s="19" t="s">
        <v>53</v>
      </c>
      <c r="L37" s="19" t="s">
        <v>8</v>
      </c>
      <c r="M37" s="19" t="s">
        <v>486</v>
      </c>
      <c r="N37" s="19" t="s">
        <v>487</v>
      </c>
      <c r="O37" s="19" t="s">
        <v>488</v>
      </c>
      <c r="P37" s="19">
        <v>200</v>
      </c>
      <c r="Q37" s="19">
        <v>0.01</v>
      </c>
      <c r="R37" s="19">
        <v>5</v>
      </c>
      <c r="S37" s="20">
        <v>3000000</v>
      </c>
      <c r="T37" s="21" t="s">
        <v>489</v>
      </c>
    </row>
    <row r="38" spans="2:20" ht="15.75" thickBot="1" x14ac:dyDescent="0.3">
      <c r="B38" s="18" t="s">
        <v>0</v>
      </c>
      <c r="C38" s="19" t="s">
        <v>150</v>
      </c>
      <c r="D38" s="19" t="s">
        <v>490</v>
      </c>
      <c r="E38" s="19" t="s">
        <v>491</v>
      </c>
      <c r="F38" s="15">
        <f>VLOOKUP(E:E,'19.04.17'!E:F,2,FALSE)</f>
        <v>0</v>
      </c>
      <c r="G38" s="15" t="str">
        <f>VLOOKUP(E:E,'10.04.17'!E:G,3,FALSE)</f>
        <v>IOB-fähig seit 15.04.2016</v>
      </c>
      <c r="H38" s="19" t="s">
        <v>492</v>
      </c>
      <c r="I38" s="19" t="s">
        <v>5</v>
      </c>
      <c r="J38" s="19" t="s">
        <v>6</v>
      </c>
      <c r="K38" s="19" t="s">
        <v>16</v>
      </c>
      <c r="L38" s="19" t="s">
        <v>8</v>
      </c>
      <c r="M38" s="19" t="s">
        <v>493</v>
      </c>
      <c r="N38" s="19" t="s">
        <v>494</v>
      </c>
      <c r="O38" s="19" t="s">
        <v>495</v>
      </c>
      <c r="P38" s="19">
        <v>1500</v>
      </c>
      <c r="Q38" s="19">
        <v>0.01</v>
      </c>
      <c r="R38" s="19">
        <v>5</v>
      </c>
      <c r="S38" s="20">
        <v>3000000</v>
      </c>
      <c r="T38" s="21" t="s">
        <v>496</v>
      </c>
    </row>
    <row r="39" spans="2:20" ht="15.75" thickBot="1" x14ac:dyDescent="0.3">
      <c r="B39" s="18" t="s">
        <v>0</v>
      </c>
      <c r="C39" s="19" t="s">
        <v>150</v>
      </c>
      <c r="D39" s="19" t="s">
        <v>497</v>
      </c>
      <c r="E39" s="19" t="s">
        <v>498</v>
      </c>
      <c r="F39" s="15">
        <f>VLOOKUP(E:E,'19.04.17'!E:F,2,FALSE)</f>
        <v>0</v>
      </c>
      <c r="G39" s="15" t="str">
        <f>VLOOKUP(E:E,'10.04.17'!E:G,3,FALSE)</f>
        <v>IOB-fähig seit 15.04.2016</v>
      </c>
      <c r="H39" s="19" t="s">
        <v>499</v>
      </c>
      <c r="I39" s="19" t="s">
        <v>5</v>
      </c>
      <c r="J39" s="19" t="s">
        <v>6</v>
      </c>
      <c r="K39" s="19" t="s">
        <v>16</v>
      </c>
      <c r="L39" s="19" t="s">
        <v>8</v>
      </c>
      <c r="M39" s="19" t="s">
        <v>500</v>
      </c>
      <c r="N39" s="19" t="s">
        <v>501</v>
      </c>
      <c r="O39" s="19" t="s">
        <v>502</v>
      </c>
      <c r="P39" s="19">
        <v>2000</v>
      </c>
      <c r="Q39" s="19">
        <v>0.01</v>
      </c>
      <c r="R39" s="19">
        <v>5</v>
      </c>
      <c r="S39" s="20">
        <v>3000000</v>
      </c>
      <c r="T39" s="21" t="s">
        <v>393</v>
      </c>
    </row>
    <row r="40" spans="2:20" ht="15.75" thickBot="1" x14ac:dyDescent="0.3">
      <c r="B40" s="18" t="s">
        <v>0</v>
      </c>
      <c r="C40" s="19" t="s">
        <v>150</v>
      </c>
      <c r="D40" s="19" t="s">
        <v>503</v>
      </c>
      <c r="E40" s="19" t="s">
        <v>504</v>
      </c>
      <c r="F40" s="15">
        <f>VLOOKUP(E:E,'19.04.17'!E:F,2,FALSE)</f>
        <v>0</v>
      </c>
      <c r="G40" s="15" t="str">
        <f>VLOOKUP(E:E,'10.04.17'!E:G,3,FALSE)</f>
        <v>IOB-fähig seit 15.04.2016</v>
      </c>
      <c r="H40" s="19" t="s">
        <v>505</v>
      </c>
      <c r="I40" s="19" t="s">
        <v>5</v>
      </c>
      <c r="J40" s="19" t="s">
        <v>6</v>
      </c>
      <c r="K40" s="19" t="s">
        <v>53</v>
      </c>
      <c r="L40" s="19" t="s">
        <v>8</v>
      </c>
      <c r="M40" s="19" t="s">
        <v>506</v>
      </c>
      <c r="N40" s="19" t="s">
        <v>507</v>
      </c>
      <c r="O40" s="19" t="s">
        <v>508</v>
      </c>
      <c r="P40" s="19">
        <v>5000</v>
      </c>
      <c r="Q40" s="19">
        <v>0.01</v>
      </c>
      <c r="R40" s="19">
        <v>5</v>
      </c>
      <c r="S40" s="20">
        <v>3000000</v>
      </c>
      <c r="T40" s="21" t="s">
        <v>509</v>
      </c>
    </row>
    <row r="41" spans="2:20" ht="15.75" thickBot="1" x14ac:dyDescent="0.3">
      <c r="B41" s="18" t="s">
        <v>0</v>
      </c>
      <c r="C41" s="19" t="s">
        <v>150</v>
      </c>
      <c r="D41" s="19" t="s">
        <v>510</v>
      </c>
      <c r="E41" s="19" t="s">
        <v>511</v>
      </c>
      <c r="F41" s="15">
        <f>VLOOKUP(E:E,'19.04.17'!E:F,2,FALSE)</f>
        <v>0</v>
      </c>
      <c r="G41" s="15" t="str">
        <f>VLOOKUP(E:E,'10.04.17'!E:G,3,FALSE)</f>
        <v>IOB-fähig seit 15.04.2016</v>
      </c>
      <c r="H41" s="19" t="s">
        <v>512</v>
      </c>
      <c r="I41" s="19" t="s">
        <v>5</v>
      </c>
      <c r="J41" s="19" t="s">
        <v>6</v>
      </c>
      <c r="K41" s="19" t="s">
        <v>16</v>
      </c>
      <c r="L41" s="19" t="s">
        <v>8</v>
      </c>
      <c r="M41" s="19" t="s">
        <v>513</v>
      </c>
      <c r="N41" s="19" t="s">
        <v>514</v>
      </c>
      <c r="O41" s="19" t="s">
        <v>515</v>
      </c>
      <c r="P41" s="19">
        <v>7500</v>
      </c>
      <c r="Q41" s="19">
        <v>0.01</v>
      </c>
      <c r="R41" s="19">
        <v>5</v>
      </c>
      <c r="S41" s="20">
        <v>3000000</v>
      </c>
      <c r="T41" s="21" t="s">
        <v>516</v>
      </c>
    </row>
    <row r="42" spans="2:20" ht="15.75" thickBot="1" x14ac:dyDescent="0.3">
      <c r="B42" s="18" t="s">
        <v>0</v>
      </c>
      <c r="C42" s="19" t="s">
        <v>150</v>
      </c>
      <c r="D42" s="19" t="s">
        <v>57</v>
      </c>
      <c r="E42" s="19" t="s">
        <v>471</v>
      </c>
      <c r="F42" s="15">
        <f>VLOOKUP(E:E,'19.04.17'!E:F,2,FALSE)</f>
        <v>0</v>
      </c>
      <c r="G42" s="15" t="str">
        <f>VLOOKUP(E:E,'10.04.17'!E:G,3,FALSE)</f>
        <v>IOB-fähig seit 15.04.2016</v>
      </c>
      <c r="H42" s="19" t="s">
        <v>472</v>
      </c>
      <c r="I42" s="19" t="s">
        <v>5</v>
      </c>
      <c r="J42" s="19" t="s">
        <v>6</v>
      </c>
      <c r="K42" s="19" t="s">
        <v>53</v>
      </c>
      <c r="L42" s="19" t="s">
        <v>39</v>
      </c>
      <c r="M42" s="19" t="s">
        <v>473</v>
      </c>
      <c r="N42" s="19" t="s">
        <v>474</v>
      </c>
      <c r="O42" s="19" t="s">
        <v>475</v>
      </c>
      <c r="P42" s="19">
        <v>30</v>
      </c>
      <c r="Q42" s="19">
        <v>0.01</v>
      </c>
      <c r="R42" s="19">
        <v>5</v>
      </c>
      <c r="S42" s="20">
        <v>3000000</v>
      </c>
      <c r="T42" s="21" t="s">
        <v>64</v>
      </c>
    </row>
    <row r="43" spans="2:20" ht="15.75" thickBot="1" x14ac:dyDescent="0.3">
      <c r="B43" s="18" t="s">
        <v>0</v>
      </c>
      <c r="C43" s="19" t="s">
        <v>150</v>
      </c>
      <c r="D43" s="19" t="s">
        <v>476</v>
      </c>
      <c r="E43" s="19" t="s">
        <v>477</v>
      </c>
      <c r="F43" s="15">
        <f>VLOOKUP(E:E,'19.04.17'!E:F,2,FALSE)</f>
        <v>0</v>
      </c>
      <c r="G43" s="15" t="str">
        <f>VLOOKUP(E:E,'10.04.17'!E:G,3,FALSE)</f>
        <v>IOB-fähig seit 15.04.2016</v>
      </c>
      <c r="H43" s="19" t="s">
        <v>478</v>
      </c>
      <c r="I43" s="19" t="s">
        <v>5</v>
      </c>
      <c r="J43" s="19" t="s">
        <v>6</v>
      </c>
      <c r="K43" s="19" t="s">
        <v>53</v>
      </c>
      <c r="L43" s="19" t="s">
        <v>8</v>
      </c>
      <c r="M43" s="19" t="s">
        <v>479</v>
      </c>
      <c r="N43" s="19" t="s">
        <v>480</v>
      </c>
      <c r="O43" s="19" t="s">
        <v>481</v>
      </c>
      <c r="P43" s="19">
        <v>2000</v>
      </c>
      <c r="Q43" s="19">
        <v>0.01</v>
      </c>
      <c r="R43" s="19">
        <v>5</v>
      </c>
      <c r="S43" s="20">
        <v>3000000</v>
      </c>
      <c r="T43" s="21" t="s">
        <v>482</v>
      </c>
    </row>
    <row r="44" spans="2:20" ht="15.75" thickBot="1" x14ac:dyDescent="0.3">
      <c r="B44" s="18" t="s">
        <v>0</v>
      </c>
      <c r="C44" s="19" t="s">
        <v>150</v>
      </c>
      <c r="D44" s="19" t="s">
        <v>464</v>
      </c>
      <c r="E44" s="19" t="s">
        <v>465</v>
      </c>
      <c r="F44" s="15">
        <f>VLOOKUP(E:E,'19.04.17'!E:F,2,FALSE)</f>
        <v>0</v>
      </c>
      <c r="G44" s="15" t="str">
        <f>VLOOKUP(E:E,'10.04.17'!E:G,3,FALSE)</f>
        <v>IOB-fähig seit 15.04.2016</v>
      </c>
      <c r="H44" s="19" t="s">
        <v>466</v>
      </c>
      <c r="I44" s="19" t="s">
        <v>5</v>
      </c>
      <c r="J44" s="19" t="s">
        <v>6</v>
      </c>
      <c r="K44" s="19" t="s">
        <v>16</v>
      </c>
      <c r="L44" s="19" t="s">
        <v>8</v>
      </c>
      <c r="M44" s="19" t="s">
        <v>467</v>
      </c>
      <c r="N44" s="19" t="s">
        <v>468</v>
      </c>
      <c r="O44" s="19" t="s">
        <v>469</v>
      </c>
      <c r="P44" s="19">
        <v>5000</v>
      </c>
      <c r="Q44" s="19">
        <v>0.01</v>
      </c>
      <c r="R44" s="19">
        <v>5</v>
      </c>
      <c r="S44" s="20">
        <v>3000000</v>
      </c>
      <c r="T44" s="21" t="s">
        <v>470</v>
      </c>
    </row>
    <row r="45" spans="2:20" ht="15.75" thickBot="1" x14ac:dyDescent="0.3">
      <c r="B45" s="18" t="s">
        <v>0</v>
      </c>
      <c r="C45" s="19" t="s">
        <v>150</v>
      </c>
      <c r="D45" s="19" t="s">
        <v>457</v>
      </c>
      <c r="E45" s="19" t="s">
        <v>458</v>
      </c>
      <c r="F45" s="15">
        <f>VLOOKUP(E:E,'19.04.17'!E:F,2,FALSE)</f>
        <v>0</v>
      </c>
      <c r="G45" s="15" t="str">
        <f>VLOOKUP(E:E,'10.04.17'!E:G,3,FALSE)</f>
        <v>IOB-fähig seit 15.04.2016</v>
      </c>
      <c r="H45" s="19" t="s">
        <v>459</v>
      </c>
      <c r="I45" s="19" t="s">
        <v>5</v>
      </c>
      <c r="J45" s="19" t="s">
        <v>6</v>
      </c>
      <c r="K45" s="19" t="s">
        <v>16</v>
      </c>
      <c r="L45" s="19" t="s">
        <v>8</v>
      </c>
      <c r="M45" s="19" t="s">
        <v>460</v>
      </c>
      <c r="N45" s="19" t="s">
        <v>461</v>
      </c>
      <c r="O45" s="19" t="s">
        <v>462</v>
      </c>
      <c r="P45" s="19">
        <v>10000</v>
      </c>
      <c r="Q45" s="19">
        <v>0.01</v>
      </c>
      <c r="R45" s="19">
        <v>5</v>
      </c>
      <c r="S45" s="20">
        <v>3000000</v>
      </c>
      <c r="T45" s="21" t="s">
        <v>463</v>
      </c>
    </row>
    <row r="46" spans="2:20" ht="15.75" thickBot="1" x14ac:dyDescent="0.3">
      <c r="B46" s="18" t="s">
        <v>0</v>
      </c>
      <c r="C46" s="19" t="s">
        <v>150</v>
      </c>
      <c r="D46" s="19" t="s">
        <v>450</v>
      </c>
      <c r="E46" s="19" t="s">
        <v>451</v>
      </c>
      <c r="F46" s="15">
        <f>VLOOKUP(E:E,'19.04.17'!E:F,2,FALSE)</f>
        <v>0</v>
      </c>
      <c r="G46" s="15" t="str">
        <f>VLOOKUP(E:E,'10.04.17'!E:G,3,FALSE)</f>
        <v>IOB-fähig seit 15.04.2016</v>
      </c>
      <c r="H46" s="19" t="s">
        <v>452</v>
      </c>
      <c r="I46" s="19" t="s">
        <v>5</v>
      </c>
      <c r="J46" s="19" t="s">
        <v>6</v>
      </c>
      <c r="K46" s="19" t="s">
        <v>53</v>
      </c>
      <c r="L46" s="19" t="s">
        <v>8</v>
      </c>
      <c r="M46" s="19" t="s">
        <v>453</v>
      </c>
      <c r="N46" s="19" t="s">
        <v>454</v>
      </c>
      <c r="O46" s="19" t="s">
        <v>455</v>
      </c>
      <c r="P46" s="19">
        <v>1000</v>
      </c>
      <c r="Q46" s="19">
        <v>0.01</v>
      </c>
      <c r="R46" s="19">
        <v>5</v>
      </c>
      <c r="S46" s="20">
        <v>3000000</v>
      </c>
      <c r="T46" s="21" t="s">
        <v>456</v>
      </c>
    </row>
    <row r="47" spans="2:20" ht="15.75" thickBot="1" x14ac:dyDescent="0.3">
      <c r="B47" s="18" t="s">
        <v>0</v>
      </c>
      <c r="C47" s="19" t="s">
        <v>150</v>
      </c>
      <c r="D47" s="19" t="s">
        <v>443</v>
      </c>
      <c r="E47" s="19" t="s">
        <v>444</v>
      </c>
      <c r="F47" s="15">
        <f>VLOOKUP(E:E,'19.04.17'!E:F,2,FALSE)</f>
        <v>0</v>
      </c>
      <c r="G47" s="15" t="str">
        <f>VLOOKUP(E:E,'10.04.17'!E:G,3,FALSE)</f>
        <v>IOB-fähig seit 15.04.2016</v>
      </c>
      <c r="H47" s="19" t="s">
        <v>445</v>
      </c>
      <c r="I47" s="19" t="s">
        <v>5</v>
      </c>
      <c r="J47" s="19" t="s">
        <v>6</v>
      </c>
      <c r="K47" s="19" t="s">
        <v>16</v>
      </c>
      <c r="L47" s="19" t="s">
        <v>39</v>
      </c>
      <c r="M47" s="19" t="s">
        <v>446</v>
      </c>
      <c r="N47" s="19" t="s">
        <v>447</v>
      </c>
      <c r="O47" s="19" t="s">
        <v>448</v>
      </c>
      <c r="P47" s="19">
        <v>750</v>
      </c>
      <c r="Q47" s="19">
        <v>0.01</v>
      </c>
      <c r="R47" s="19">
        <v>5</v>
      </c>
      <c r="S47" s="20">
        <v>3000000</v>
      </c>
      <c r="T47" s="21" t="s">
        <v>449</v>
      </c>
    </row>
    <row r="48" spans="2:20" ht="15.75" thickBot="1" x14ac:dyDescent="0.3">
      <c r="B48" s="18" t="s">
        <v>0</v>
      </c>
      <c r="C48" s="19" t="s">
        <v>150</v>
      </c>
      <c r="D48" s="19" t="s">
        <v>429</v>
      </c>
      <c r="E48" s="19" t="s">
        <v>430</v>
      </c>
      <c r="F48" s="15">
        <f>VLOOKUP(E:E,'19.04.17'!E:F,2,FALSE)</f>
        <v>0</v>
      </c>
      <c r="G48" s="15" t="str">
        <f>VLOOKUP(E:E,'10.04.17'!E:G,3,FALSE)</f>
        <v>IOB-fähig seit 15.04.2016</v>
      </c>
      <c r="H48" s="19" t="s">
        <v>431</v>
      </c>
      <c r="I48" s="19" t="s">
        <v>5</v>
      </c>
      <c r="J48" s="19" t="s">
        <v>6</v>
      </c>
      <c r="K48" s="19" t="s">
        <v>16</v>
      </c>
      <c r="L48" s="19" t="s">
        <v>8</v>
      </c>
      <c r="M48" s="19" t="s">
        <v>432</v>
      </c>
      <c r="N48" s="19" t="s">
        <v>433</v>
      </c>
      <c r="O48" s="19" t="s">
        <v>434</v>
      </c>
      <c r="P48" s="19">
        <v>7500</v>
      </c>
      <c r="Q48" s="19">
        <v>0.01</v>
      </c>
      <c r="R48" s="19">
        <v>5</v>
      </c>
      <c r="S48" s="20">
        <v>3000000</v>
      </c>
      <c r="T48" s="21" t="s">
        <v>435</v>
      </c>
    </row>
    <row r="49" spans="2:20" ht="15.75" thickBot="1" x14ac:dyDescent="0.3">
      <c r="B49" s="18" t="s">
        <v>0</v>
      </c>
      <c r="C49" s="19" t="s">
        <v>150</v>
      </c>
      <c r="D49" s="19" t="s">
        <v>436</v>
      </c>
      <c r="E49" s="19" t="s">
        <v>437</v>
      </c>
      <c r="F49" s="15">
        <f>VLOOKUP(E:E,'19.04.17'!E:F,2,FALSE)</f>
        <v>0</v>
      </c>
      <c r="G49" s="15" t="str">
        <f>VLOOKUP(E:E,'10.04.17'!E:G,3,FALSE)</f>
        <v>IOB-fähig seit 15.04.2016</v>
      </c>
      <c r="H49" s="19" t="s">
        <v>438</v>
      </c>
      <c r="I49" s="19" t="s">
        <v>5</v>
      </c>
      <c r="J49" s="19" t="s">
        <v>6</v>
      </c>
      <c r="K49" s="19" t="s">
        <v>16</v>
      </c>
      <c r="L49" s="19" t="s">
        <v>8</v>
      </c>
      <c r="M49" s="19" t="s">
        <v>439</v>
      </c>
      <c r="N49" s="19" t="s">
        <v>440</v>
      </c>
      <c r="O49" s="19" t="s">
        <v>441</v>
      </c>
      <c r="P49" s="19">
        <v>150000</v>
      </c>
      <c r="Q49" s="19">
        <v>0.01</v>
      </c>
      <c r="R49" s="19">
        <v>5</v>
      </c>
      <c r="S49" s="20">
        <v>3000000</v>
      </c>
      <c r="T49" s="21" t="s">
        <v>442</v>
      </c>
    </row>
    <row r="50" spans="2:20" ht="15.75" thickBot="1" x14ac:dyDescent="0.3">
      <c r="B50" s="18" t="s">
        <v>0</v>
      </c>
      <c r="C50" s="19" t="s">
        <v>150</v>
      </c>
      <c r="D50" s="19" t="s">
        <v>422</v>
      </c>
      <c r="E50" s="19" t="s">
        <v>423</v>
      </c>
      <c r="F50" s="15">
        <f>VLOOKUP(E:E,'19.04.17'!E:F,2,FALSE)</f>
        <v>0</v>
      </c>
      <c r="G50" s="15" t="str">
        <f>VLOOKUP(E:E,'10.04.17'!E:G,3,FALSE)</f>
        <v>IOB-fähig seit 15.04.2016</v>
      </c>
      <c r="H50" s="19" t="s">
        <v>424</v>
      </c>
      <c r="I50" s="19" t="s">
        <v>5</v>
      </c>
      <c r="J50" s="19" t="s">
        <v>6</v>
      </c>
      <c r="K50" s="19" t="s">
        <v>16</v>
      </c>
      <c r="L50" s="19" t="s">
        <v>8</v>
      </c>
      <c r="M50" s="19" t="s">
        <v>425</v>
      </c>
      <c r="N50" s="19" t="s">
        <v>426</v>
      </c>
      <c r="O50" s="19" t="s">
        <v>427</v>
      </c>
      <c r="P50" s="19">
        <v>1000</v>
      </c>
      <c r="Q50" s="19">
        <v>0.01</v>
      </c>
      <c r="R50" s="19">
        <v>5</v>
      </c>
      <c r="S50" s="20">
        <v>3000000</v>
      </c>
      <c r="T50" s="21" t="s">
        <v>428</v>
      </c>
    </row>
    <row r="51" spans="2:20" ht="15.75" thickBot="1" x14ac:dyDescent="0.3">
      <c r="B51" s="18" t="s">
        <v>0</v>
      </c>
      <c r="C51" s="19" t="s">
        <v>150</v>
      </c>
      <c r="D51" s="19" t="s">
        <v>408</v>
      </c>
      <c r="E51" s="19" t="s">
        <v>409</v>
      </c>
      <c r="F51" s="15">
        <f>VLOOKUP(E:E,'19.04.17'!E:F,2,FALSE)</f>
        <v>0</v>
      </c>
      <c r="G51" s="15" t="str">
        <f>VLOOKUP(E:E,'10.04.17'!E:G,3,FALSE)</f>
        <v>IOB-fähig seit 15.04.2016</v>
      </c>
      <c r="H51" s="19" t="s">
        <v>410</v>
      </c>
      <c r="I51" s="19" t="s">
        <v>5</v>
      </c>
      <c r="J51" s="19" t="s">
        <v>6</v>
      </c>
      <c r="K51" s="19" t="s">
        <v>16</v>
      </c>
      <c r="L51" s="19" t="s">
        <v>8</v>
      </c>
      <c r="M51" s="19" t="s">
        <v>411</v>
      </c>
      <c r="N51" s="19" t="s">
        <v>412</v>
      </c>
      <c r="O51" s="19" t="s">
        <v>413</v>
      </c>
      <c r="P51" s="19">
        <v>3000</v>
      </c>
      <c r="Q51" s="19">
        <v>0.01</v>
      </c>
      <c r="R51" s="19">
        <v>5</v>
      </c>
      <c r="S51" s="20">
        <v>3000000</v>
      </c>
      <c r="T51" s="21" t="s">
        <v>414</v>
      </c>
    </row>
    <row r="52" spans="2:20" ht="15.75" thickBot="1" x14ac:dyDescent="0.3">
      <c r="B52" s="18" t="s">
        <v>0</v>
      </c>
      <c r="C52" s="19" t="s">
        <v>150</v>
      </c>
      <c r="D52" s="19" t="s">
        <v>415</v>
      </c>
      <c r="E52" s="19" t="s">
        <v>416</v>
      </c>
      <c r="F52" s="15">
        <f>VLOOKUP(E:E,'19.04.17'!E:F,2,FALSE)</f>
        <v>0</v>
      </c>
      <c r="G52" s="15" t="str">
        <f>VLOOKUP(E:E,'10.04.17'!E:G,3,FALSE)</f>
        <v>IOB-fähig seit 15.04.2016</v>
      </c>
      <c r="H52" s="19" t="s">
        <v>417</v>
      </c>
      <c r="I52" s="19" t="s">
        <v>5</v>
      </c>
      <c r="J52" s="19" t="s">
        <v>6</v>
      </c>
      <c r="K52" s="19" t="s">
        <v>16</v>
      </c>
      <c r="L52" s="19" t="s">
        <v>8</v>
      </c>
      <c r="M52" s="19" t="s">
        <v>418</v>
      </c>
      <c r="N52" s="19" t="s">
        <v>419</v>
      </c>
      <c r="O52" s="19" t="s">
        <v>420</v>
      </c>
      <c r="P52" s="19">
        <v>10000</v>
      </c>
      <c r="Q52" s="19">
        <v>0.01</v>
      </c>
      <c r="R52" s="19">
        <v>5</v>
      </c>
      <c r="S52" s="20">
        <v>3000000</v>
      </c>
      <c r="T52" s="21" t="s">
        <v>421</v>
      </c>
    </row>
    <row r="53" spans="2:20" ht="15.75" thickBot="1" x14ac:dyDescent="0.3">
      <c r="B53" s="18" t="s">
        <v>0</v>
      </c>
      <c r="C53" s="19" t="s">
        <v>150</v>
      </c>
      <c r="D53" s="19" t="s">
        <v>375</v>
      </c>
      <c r="E53" s="19" t="s">
        <v>376</v>
      </c>
      <c r="F53" s="15">
        <f>VLOOKUP(E:E,'19.04.17'!E:F,2,FALSE)</f>
        <v>0</v>
      </c>
      <c r="G53" s="15" t="str">
        <f>VLOOKUP(E:E,'10.04.17'!E:G,3,FALSE)</f>
        <v>IOB-fähig seit 15.04.2016</v>
      </c>
      <c r="H53" s="19" t="s">
        <v>377</v>
      </c>
      <c r="I53" s="19" t="s">
        <v>5</v>
      </c>
      <c r="J53" s="19" t="s">
        <v>6</v>
      </c>
      <c r="K53" s="19" t="s">
        <v>53</v>
      </c>
      <c r="L53" s="19" t="s">
        <v>8</v>
      </c>
      <c r="M53" s="19" t="s">
        <v>378</v>
      </c>
      <c r="N53" s="19" t="s">
        <v>379</v>
      </c>
      <c r="O53" s="19" t="s">
        <v>380</v>
      </c>
      <c r="P53" s="19">
        <v>750</v>
      </c>
      <c r="Q53" s="19">
        <v>0.01</v>
      </c>
      <c r="R53" s="19">
        <v>5</v>
      </c>
      <c r="S53" s="20">
        <v>3000000</v>
      </c>
      <c r="T53" s="21" t="s">
        <v>381</v>
      </c>
    </row>
    <row r="54" spans="2:20" ht="15.75" thickBot="1" x14ac:dyDescent="0.3">
      <c r="B54" s="18" t="s">
        <v>0</v>
      </c>
      <c r="C54" s="19" t="s">
        <v>150</v>
      </c>
      <c r="D54" s="19" t="s">
        <v>382</v>
      </c>
      <c r="E54" s="19" t="s">
        <v>383</v>
      </c>
      <c r="F54" s="15">
        <f>VLOOKUP(E:E,'19.04.17'!E:F,2,FALSE)</f>
        <v>0</v>
      </c>
      <c r="G54" s="15" t="str">
        <f>VLOOKUP(E:E,'10.04.17'!E:G,3,FALSE)</f>
        <v>IOB-fähig seit 15.04.2016</v>
      </c>
      <c r="H54" s="19" t="s">
        <v>384</v>
      </c>
      <c r="I54" s="19" t="s">
        <v>5</v>
      </c>
      <c r="J54" s="19" t="s">
        <v>6</v>
      </c>
      <c r="K54" s="19" t="s">
        <v>16</v>
      </c>
      <c r="L54" s="19" t="s">
        <v>8</v>
      </c>
      <c r="M54" s="19" t="s">
        <v>385</v>
      </c>
      <c r="N54" s="19" t="s">
        <v>386</v>
      </c>
      <c r="O54" s="19" t="s">
        <v>113</v>
      </c>
      <c r="P54" s="19">
        <v>5000</v>
      </c>
      <c r="Q54" s="19">
        <v>0.01</v>
      </c>
      <c r="R54" s="19">
        <v>5</v>
      </c>
      <c r="S54" s="20">
        <v>3000000</v>
      </c>
      <c r="T54" s="21" t="s">
        <v>387</v>
      </c>
    </row>
    <row r="55" spans="2:20" ht="15.75" thickBot="1" x14ac:dyDescent="0.3">
      <c r="B55" s="18" t="s">
        <v>0</v>
      </c>
      <c r="C55" s="19" t="s">
        <v>150</v>
      </c>
      <c r="D55" s="19" t="s">
        <v>388</v>
      </c>
      <c r="E55" s="19" t="s">
        <v>389</v>
      </c>
      <c r="F55" s="15">
        <f>VLOOKUP(E:E,'19.04.17'!E:F,2,FALSE)</f>
        <v>0</v>
      </c>
      <c r="G55" s="15" t="str">
        <f>VLOOKUP(E:E,'10.04.17'!E:G,3,FALSE)</f>
        <v>IOB-fähig seit 15.04.2016</v>
      </c>
      <c r="H55" s="19" t="s">
        <v>390</v>
      </c>
      <c r="I55" s="19" t="s">
        <v>5</v>
      </c>
      <c r="J55" s="19" t="s">
        <v>6</v>
      </c>
      <c r="K55" s="19" t="s">
        <v>16</v>
      </c>
      <c r="L55" s="19" t="s">
        <v>8</v>
      </c>
      <c r="M55" s="19" t="s">
        <v>391</v>
      </c>
      <c r="N55" s="19" t="s">
        <v>392</v>
      </c>
      <c r="O55" s="19" t="s">
        <v>113</v>
      </c>
      <c r="P55" s="19">
        <v>3000</v>
      </c>
      <c r="Q55" s="19">
        <v>0.01</v>
      </c>
      <c r="R55" s="19">
        <v>5</v>
      </c>
      <c r="S55" s="20">
        <v>3000000</v>
      </c>
      <c r="T55" s="21" t="s">
        <v>393</v>
      </c>
    </row>
    <row r="56" spans="2:20" ht="15.75" thickBot="1" x14ac:dyDescent="0.3">
      <c r="B56" s="18" t="s">
        <v>0</v>
      </c>
      <c r="C56" s="19" t="s">
        <v>150</v>
      </c>
      <c r="D56" s="19" t="s">
        <v>394</v>
      </c>
      <c r="E56" s="19" t="s">
        <v>395</v>
      </c>
      <c r="F56" s="15">
        <f>VLOOKUP(E:E,'19.04.17'!E:F,2,FALSE)</f>
        <v>0</v>
      </c>
      <c r="G56" s="15" t="str">
        <f>VLOOKUP(E:E,'10.04.17'!E:G,3,FALSE)</f>
        <v>ber. IOB-fähig gewesen</v>
      </c>
      <c r="H56" s="19" t="s">
        <v>396</v>
      </c>
      <c r="I56" s="19" t="s">
        <v>5</v>
      </c>
      <c r="J56" s="19" t="s">
        <v>6</v>
      </c>
      <c r="K56" s="19" t="s">
        <v>16</v>
      </c>
      <c r="L56" s="19" t="s">
        <v>8</v>
      </c>
      <c r="M56" s="19" t="s">
        <v>397</v>
      </c>
      <c r="N56" s="19" t="s">
        <v>398</v>
      </c>
      <c r="O56" s="19" t="s">
        <v>399</v>
      </c>
      <c r="P56" s="19">
        <v>15000</v>
      </c>
      <c r="Q56" s="19">
        <v>0.01</v>
      </c>
      <c r="R56" s="19">
        <v>5</v>
      </c>
      <c r="S56" s="20">
        <v>3000000</v>
      </c>
      <c r="T56" s="21" t="s">
        <v>400</v>
      </c>
    </row>
    <row r="57" spans="2:20" ht="15.75" thickBot="1" x14ac:dyDescent="0.3">
      <c r="B57" s="18" t="s">
        <v>0</v>
      </c>
      <c r="C57" s="19" t="s">
        <v>150</v>
      </c>
      <c r="D57" s="19" t="s">
        <v>401</v>
      </c>
      <c r="E57" s="19" t="s">
        <v>402</v>
      </c>
      <c r="F57" s="15">
        <f>VLOOKUP(E:E,'19.04.17'!E:F,2,FALSE)</f>
        <v>0</v>
      </c>
      <c r="G57" s="15" t="str">
        <f>VLOOKUP(E:E,'10.04.17'!E:G,3,FALSE)</f>
        <v>IOB-fähig seit 15.04.2016</v>
      </c>
      <c r="H57" s="19" t="s">
        <v>403</v>
      </c>
      <c r="I57" s="19" t="s">
        <v>5</v>
      </c>
      <c r="J57" s="19" t="s">
        <v>6</v>
      </c>
      <c r="K57" s="19" t="s">
        <v>16</v>
      </c>
      <c r="L57" s="19" t="s">
        <v>8</v>
      </c>
      <c r="M57" s="19" t="s">
        <v>404</v>
      </c>
      <c r="N57" s="19" t="s">
        <v>405</v>
      </c>
      <c r="O57" s="19" t="s">
        <v>406</v>
      </c>
      <c r="P57" s="19">
        <v>5000</v>
      </c>
      <c r="Q57" s="19">
        <v>0.01</v>
      </c>
      <c r="R57" s="19">
        <v>5</v>
      </c>
      <c r="S57" s="20">
        <v>3000000</v>
      </c>
      <c r="T57" s="21" t="s">
        <v>407</v>
      </c>
    </row>
    <row r="58" spans="2:20" ht="15.75" thickBot="1" x14ac:dyDescent="0.3">
      <c r="B58" s="18" t="s">
        <v>0</v>
      </c>
      <c r="C58" s="19" t="s">
        <v>150</v>
      </c>
      <c r="D58" s="19" t="s">
        <v>151</v>
      </c>
      <c r="E58" s="19" t="s">
        <v>152</v>
      </c>
      <c r="F58" s="15">
        <f>VLOOKUP(E:E,'19.04.17'!E:F,2,FALSE)</f>
        <v>0</v>
      </c>
      <c r="G58" s="15" t="str">
        <f>VLOOKUP(E:E,'10.04.17'!E:G,3,FALSE)</f>
        <v>IOB-fähig seit 15.04.2016</v>
      </c>
      <c r="H58" s="19" t="s">
        <v>153</v>
      </c>
      <c r="I58" s="19" t="s">
        <v>5</v>
      </c>
      <c r="J58" s="19" t="s">
        <v>6</v>
      </c>
      <c r="K58" s="19" t="s">
        <v>16</v>
      </c>
      <c r="L58" s="19" t="s">
        <v>8</v>
      </c>
      <c r="M58" s="19" t="s">
        <v>154</v>
      </c>
      <c r="N58" s="19" t="s">
        <v>155</v>
      </c>
      <c r="O58" s="19" t="s">
        <v>156</v>
      </c>
      <c r="P58" s="19">
        <v>50000</v>
      </c>
      <c r="Q58" s="19">
        <v>0.01</v>
      </c>
      <c r="R58" s="19">
        <v>5</v>
      </c>
      <c r="S58" s="20">
        <v>3000000</v>
      </c>
      <c r="T58" s="21" t="s">
        <v>157</v>
      </c>
    </row>
    <row r="59" spans="2:20" ht="15.75" thickBot="1" x14ac:dyDescent="0.3">
      <c r="B59" s="18" t="s">
        <v>0</v>
      </c>
      <c r="C59" s="19" t="s">
        <v>150</v>
      </c>
      <c r="D59" s="19" t="s">
        <v>158</v>
      </c>
      <c r="E59" s="19" t="s">
        <v>159</v>
      </c>
      <c r="F59" s="15">
        <f>VLOOKUP(E:E,'19.04.17'!E:F,2,FALSE)</f>
        <v>0</v>
      </c>
      <c r="G59" s="15" t="str">
        <f>VLOOKUP(E:E,'10.04.17'!E:G,3,FALSE)</f>
        <v>in vorheriger Liste vorhanden!</v>
      </c>
      <c r="H59" s="19" t="s">
        <v>160</v>
      </c>
      <c r="I59" s="19" t="s">
        <v>5</v>
      </c>
      <c r="J59" s="19" t="s">
        <v>6</v>
      </c>
      <c r="K59" s="19" t="s">
        <v>16</v>
      </c>
      <c r="L59" s="19" t="s">
        <v>8</v>
      </c>
      <c r="M59" s="19" t="s">
        <v>161</v>
      </c>
      <c r="N59" s="19" t="s">
        <v>162</v>
      </c>
      <c r="O59" s="19" t="s">
        <v>113</v>
      </c>
      <c r="P59" s="19">
        <v>15000</v>
      </c>
      <c r="Q59" s="19">
        <v>0.01</v>
      </c>
      <c r="R59" s="19">
        <v>5</v>
      </c>
      <c r="S59" s="20">
        <v>3000000</v>
      </c>
      <c r="T59" s="21" t="s">
        <v>163</v>
      </c>
    </row>
    <row r="60" spans="2:20" ht="15.75" thickBot="1" x14ac:dyDescent="0.3">
      <c r="B60" s="18" t="s">
        <v>0</v>
      </c>
      <c r="C60" s="19" t="s">
        <v>150</v>
      </c>
      <c r="D60" s="19" t="s">
        <v>164</v>
      </c>
      <c r="E60" s="19" t="s">
        <v>165</v>
      </c>
      <c r="F60" s="15">
        <f>VLOOKUP(E:E,'19.04.17'!E:F,2,FALSE)</f>
        <v>0</v>
      </c>
      <c r="G60" s="15" t="str">
        <f>VLOOKUP(E:E,'10.04.17'!E:G,3,FALSE)</f>
        <v>in vorheriger Liste vorhanden!</v>
      </c>
      <c r="H60" s="19" t="s">
        <v>166</v>
      </c>
      <c r="I60" s="19" t="s">
        <v>5</v>
      </c>
      <c r="J60" s="19" t="s">
        <v>6</v>
      </c>
      <c r="K60" s="19" t="s">
        <v>53</v>
      </c>
      <c r="L60" s="19" t="s">
        <v>8</v>
      </c>
      <c r="M60" s="19" t="s">
        <v>167</v>
      </c>
      <c r="N60" s="19" t="s">
        <v>168</v>
      </c>
      <c r="O60" s="19" t="s">
        <v>113</v>
      </c>
      <c r="P60" s="19">
        <v>1500</v>
      </c>
      <c r="Q60" s="19">
        <v>0.01</v>
      </c>
      <c r="R60" s="19">
        <v>5</v>
      </c>
      <c r="S60" s="20">
        <v>3000000</v>
      </c>
      <c r="T60" s="21" t="s">
        <v>169</v>
      </c>
    </row>
    <row r="61" spans="2:20" ht="15.75" thickBot="1" x14ac:dyDescent="0.3">
      <c r="B61" s="18" t="s">
        <v>0</v>
      </c>
      <c r="C61" s="19" t="s">
        <v>150</v>
      </c>
      <c r="D61" s="19" t="s">
        <v>170</v>
      </c>
      <c r="E61" s="19" t="s">
        <v>171</v>
      </c>
      <c r="F61" s="15">
        <f>VLOOKUP(E:E,'19.04.17'!E:F,2,FALSE)</f>
        <v>0</v>
      </c>
      <c r="G61" s="15" t="str">
        <f>VLOOKUP(E:E,'10.04.17'!E:G,3,FALSE)</f>
        <v>in vorheriger Liste vorhanden!</v>
      </c>
      <c r="H61" s="19" t="s">
        <v>172</v>
      </c>
      <c r="I61" s="19" t="s">
        <v>5</v>
      </c>
      <c r="J61" s="19" t="s">
        <v>6</v>
      </c>
      <c r="K61" s="19" t="s">
        <v>16</v>
      </c>
      <c r="L61" s="19" t="s">
        <v>8</v>
      </c>
      <c r="M61" s="19" t="s">
        <v>173</v>
      </c>
      <c r="N61" s="19" t="s">
        <v>174</v>
      </c>
      <c r="O61" s="19" t="s">
        <v>175</v>
      </c>
      <c r="P61" s="19">
        <v>5000</v>
      </c>
      <c r="Q61" s="19">
        <v>0.01</v>
      </c>
      <c r="R61" s="19">
        <v>5</v>
      </c>
      <c r="S61" s="20">
        <v>3000000</v>
      </c>
      <c r="T61" s="21" t="s">
        <v>176</v>
      </c>
    </row>
    <row r="62" spans="2:20" ht="15.75" thickBot="1" x14ac:dyDescent="0.3">
      <c r="B62" s="18" t="s">
        <v>0</v>
      </c>
      <c r="C62" s="19" t="s">
        <v>150</v>
      </c>
      <c r="D62" s="19" t="s">
        <v>177</v>
      </c>
      <c r="E62" s="19" t="s">
        <v>178</v>
      </c>
      <c r="F62" s="15">
        <f>VLOOKUP(E:E,'19.04.17'!E:F,2,FALSE)</f>
        <v>0</v>
      </c>
      <c r="G62" s="15" t="str">
        <f>VLOOKUP(E:E,'10.04.17'!E:G,3,FALSE)</f>
        <v>in vorheriger Liste vorhanden!</v>
      </c>
      <c r="H62" s="19" t="s">
        <v>179</v>
      </c>
      <c r="I62" s="19" t="s">
        <v>5</v>
      </c>
      <c r="J62" s="19" t="s">
        <v>6</v>
      </c>
      <c r="K62" s="19" t="s">
        <v>16</v>
      </c>
      <c r="L62" s="19" t="s">
        <v>8</v>
      </c>
      <c r="M62" s="19" t="s">
        <v>180</v>
      </c>
      <c r="N62" s="19" t="s">
        <v>181</v>
      </c>
      <c r="O62" s="19" t="s">
        <v>182</v>
      </c>
      <c r="P62" s="19">
        <v>10000</v>
      </c>
      <c r="Q62" s="19">
        <v>0.01</v>
      </c>
      <c r="R62" s="19">
        <v>5</v>
      </c>
      <c r="S62" s="20">
        <v>3000000</v>
      </c>
      <c r="T62" s="21" t="s">
        <v>183</v>
      </c>
    </row>
    <row r="63" spans="2:20" ht="15.75" thickBot="1" x14ac:dyDescent="0.3">
      <c r="B63" s="18" t="s">
        <v>0</v>
      </c>
      <c r="C63" s="19" t="s">
        <v>150</v>
      </c>
      <c r="D63" s="19" t="s">
        <v>184</v>
      </c>
      <c r="E63" s="19" t="s">
        <v>185</v>
      </c>
      <c r="F63" s="15">
        <f>VLOOKUP(E:E,'19.04.17'!E:F,2,FALSE)</f>
        <v>0</v>
      </c>
      <c r="G63" s="15" t="str">
        <f>VLOOKUP(E:E,'10.04.17'!E:G,3,FALSE)</f>
        <v>in vorheriger Liste vorhanden!</v>
      </c>
      <c r="H63" s="19" t="s">
        <v>186</v>
      </c>
      <c r="I63" s="19" t="s">
        <v>5</v>
      </c>
      <c r="J63" s="19" t="s">
        <v>6</v>
      </c>
      <c r="K63" s="19" t="s">
        <v>16</v>
      </c>
      <c r="L63" s="19" t="s">
        <v>8</v>
      </c>
      <c r="M63" s="19" t="s">
        <v>187</v>
      </c>
      <c r="N63" s="19" t="s">
        <v>188</v>
      </c>
      <c r="O63" s="19" t="s">
        <v>106</v>
      </c>
      <c r="P63" s="19">
        <v>15000</v>
      </c>
      <c r="Q63" s="19">
        <v>0.01</v>
      </c>
      <c r="R63" s="19">
        <v>5</v>
      </c>
      <c r="S63" s="20">
        <v>3000000</v>
      </c>
      <c r="T63" s="21" t="s">
        <v>189</v>
      </c>
    </row>
    <row r="64" spans="2:20" ht="15.75" thickBot="1" x14ac:dyDescent="0.3">
      <c r="B64" s="18" t="s">
        <v>0</v>
      </c>
      <c r="C64" s="19" t="s">
        <v>150</v>
      </c>
      <c r="D64" s="19" t="s">
        <v>190</v>
      </c>
      <c r="E64" s="19" t="s">
        <v>191</v>
      </c>
      <c r="F64" s="15">
        <f>VLOOKUP(E:E,'19.04.17'!E:F,2,FALSE)</f>
        <v>0</v>
      </c>
      <c r="G64" s="15" t="str">
        <f>VLOOKUP(E:E,'10.04.17'!E:G,3,FALSE)</f>
        <v>in vorheriger Liste vorhanden!</v>
      </c>
      <c r="H64" s="19" t="s">
        <v>192</v>
      </c>
      <c r="I64" s="19" t="s">
        <v>5</v>
      </c>
      <c r="J64" s="19" t="s">
        <v>6</v>
      </c>
      <c r="K64" s="19" t="s">
        <v>16</v>
      </c>
      <c r="L64" s="19" t="s">
        <v>8</v>
      </c>
      <c r="M64" s="19" t="s">
        <v>193</v>
      </c>
      <c r="N64" s="19" t="s">
        <v>194</v>
      </c>
      <c r="O64" s="19" t="s">
        <v>195</v>
      </c>
      <c r="P64" s="19">
        <v>2000</v>
      </c>
      <c r="Q64" s="19">
        <v>0.01</v>
      </c>
      <c r="R64" s="19">
        <v>5</v>
      </c>
      <c r="S64" s="20">
        <v>3000000</v>
      </c>
      <c r="T64" s="21" t="s">
        <v>196</v>
      </c>
    </row>
    <row r="65" spans="2:20" ht="15.75" thickBot="1" x14ac:dyDescent="0.3">
      <c r="B65" s="18" t="s">
        <v>0</v>
      </c>
      <c r="C65" s="19" t="s">
        <v>150</v>
      </c>
      <c r="D65" s="19" t="s">
        <v>197</v>
      </c>
      <c r="E65" s="19" t="s">
        <v>198</v>
      </c>
      <c r="F65" s="15">
        <f>VLOOKUP(E:E,'19.04.17'!E:F,2,FALSE)</f>
        <v>0</v>
      </c>
      <c r="G65" s="15" t="str">
        <f>VLOOKUP(E:E,'10.04.17'!E:G,3,FALSE)</f>
        <v>in vorheriger Liste vorhanden!</v>
      </c>
      <c r="H65" s="19" t="s">
        <v>199</v>
      </c>
      <c r="I65" s="19" t="s">
        <v>5</v>
      </c>
      <c r="J65" s="19" t="s">
        <v>6</v>
      </c>
      <c r="K65" s="19" t="s">
        <v>16</v>
      </c>
      <c r="L65" s="19" t="s">
        <v>8</v>
      </c>
      <c r="M65" s="19" t="s">
        <v>200</v>
      </c>
      <c r="N65" s="19" t="s">
        <v>201</v>
      </c>
      <c r="O65" s="19" t="s">
        <v>113</v>
      </c>
      <c r="P65" s="19">
        <v>10000</v>
      </c>
      <c r="Q65" s="19">
        <v>0.01</v>
      </c>
      <c r="R65" s="19">
        <v>5</v>
      </c>
      <c r="S65" s="20">
        <v>3000000</v>
      </c>
      <c r="T65" s="21" t="s">
        <v>202</v>
      </c>
    </row>
    <row r="66" spans="2:20" ht="15.75" thickBot="1" x14ac:dyDescent="0.3">
      <c r="B66" s="18" t="s">
        <v>0</v>
      </c>
      <c r="C66" s="19" t="s">
        <v>150</v>
      </c>
      <c r="D66" s="19" t="s">
        <v>203</v>
      </c>
      <c r="E66" s="19" t="s">
        <v>204</v>
      </c>
      <c r="F66" s="15">
        <f>VLOOKUP(E:E,'19.04.17'!E:F,2,FALSE)</f>
        <v>0</v>
      </c>
      <c r="G66" s="15" t="str">
        <f>VLOOKUP(E:E,'10.04.17'!E:G,3,FALSE)</f>
        <v>in vorheriger Liste vorhanden!</v>
      </c>
      <c r="H66" s="19" t="s">
        <v>205</v>
      </c>
      <c r="I66" s="19" t="s">
        <v>5</v>
      </c>
      <c r="J66" s="19" t="s">
        <v>6</v>
      </c>
      <c r="K66" s="19" t="s">
        <v>16</v>
      </c>
      <c r="L66" s="19" t="s">
        <v>8</v>
      </c>
      <c r="M66" s="19" t="s">
        <v>206</v>
      </c>
      <c r="N66" s="19" t="s">
        <v>207</v>
      </c>
      <c r="O66" s="19" t="s">
        <v>208</v>
      </c>
      <c r="P66" s="19">
        <v>5000</v>
      </c>
      <c r="Q66" s="19">
        <v>0.01</v>
      </c>
      <c r="R66" s="19">
        <v>5</v>
      </c>
      <c r="S66" s="20">
        <v>3000000</v>
      </c>
      <c r="T66" s="21" t="s">
        <v>209</v>
      </c>
    </row>
    <row r="67" spans="2:20" ht="15.75" thickBot="1" x14ac:dyDescent="0.3">
      <c r="B67" s="18" t="s">
        <v>0</v>
      </c>
      <c r="C67" s="19" t="s">
        <v>150</v>
      </c>
      <c r="D67" s="19" t="s">
        <v>210</v>
      </c>
      <c r="E67" s="19" t="s">
        <v>211</v>
      </c>
      <c r="F67" s="15">
        <f>VLOOKUP(E:E,'19.04.17'!E:F,2,FALSE)</f>
        <v>0</v>
      </c>
      <c r="G67" s="15" t="str">
        <f>VLOOKUP(E:E,'10.04.17'!E:G,3,FALSE)</f>
        <v>in vorheriger Liste vorhanden!</v>
      </c>
      <c r="H67" s="19" t="s">
        <v>212</v>
      </c>
      <c r="I67" s="19" t="s">
        <v>5</v>
      </c>
      <c r="J67" s="19" t="s">
        <v>6</v>
      </c>
      <c r="K67" s="19" t="s">
        <v>7</v>
      </c>
      <c r="L67" s="19" t="s">
        <v>8</v>
      </c>
      <c r="M67" s="19" t="s">
        <v>213</v>
      </c>
      <c r="N67" s="19" t="s">
        <v>214</v>
      </c>
      <c r="O67" s="19" t="s">
        <v>215</v>
      </c>
      <c r="P67" s="19">
        <v>3000</v>
      </c>
      <c r="Q67" s="19">
        <v>0.01</v>
      </c>
      <c r="R67" s="19">
        <v>5</v>
      </c>
      <c r="S67" s="20">
        <v>3000000</v>
      </c>
      <c r="T67" s="21" t="s">
        <v>216</v>
      </c>
    </row>
    <row r="68" spans="2:20" ht="15.75" thickBot="1" x14ac:dyDescent="0.3">
      <c r="B68" s="18" t="s">
        <v>0</v>
      </c>
      <c r="C68" s="19" t="s">
        <v>150</v>
      </c>
      <c r="D68" s="19" t="s">
        <v>217</v>
      </c>
      <c r="E68" s="19" t="s">
        <v>218</v>
      </c>
      <c r="F68" s="15">
        <f>VLOOKUP(E:E,'19.04.17'!E:F,2,FALSE)</f>
        <v>0</v>
      </c>
      <c r="G68" s="15" t="str">
        <f>VLOOKUP(E:E,'10.04.17'!E:G,3,FALSE)</f>
        <v>in vorheriger Liste vorhanden!</v>
      </c>
      <c r="H68" s="19" t="s">
        <v>219</v>
      </c>
      <c r="I68" s="19" t="s">
        <v>5</v>
      </c>
      <c r="J68" s="19" t="s">
        <v>6</v>
      </c>
      <c r="K68" s="19" t="s">
        <v>16</v>
      </c>
      <c r="L68" s="19" t="s">
        <v>8</v>
      </c>
      <c r="M68" s="19" t="s">
        <v>220</v>
      </c>
      <c r="N68" s="19" t="s">
        <v>221</v>
      </c>
      <c r="O68" s="19" t="s">
        <v>222</v>
      </c>
      <c r="P68" s="19">
        <v>2000</v>
      </c>
      <c r="Q68" s="19">
        <v>0.01</v>
      </c>
      <c r="R68" s="19">
        <v>5</v>
      </c>
      <c r="S68" s="20">
        <v>3000000</v>
      </c>
      <c r="T68" s="21" t="s">
        <v>223</v>
      </c>
    </row>
    <row r="69" spans="2:20" ht="15.75" thickBot="1" x14ac:dyDescent="0.3">
      <c r="B69" s="18" t="s">
        <v>0</v>
      </c>
      <c r="C69" s="19" t="s">
        <v>150</v>
      </c>
      <c r="D69" s="19" t="s">
        <v>224</v>
      </c>
      <c r="E69" s="19" t="s">
        <v>225</v>
      </c>
      <c r="F69" s="15">
        <f>VLOOKUP(E:E,'19.04.17'!E:F,2,FALSE)</f>
        <v>0</v>
      </c>
      <c r="G69" s="15" t="str">
        <f>VLOOKUP(E:E,'10.04.17'!E:G,3,FALSE)</f>
        <v>IOB-fähig seit 17.08.2015</v>
      </c>
      <c r="H69" s="19" t="s">
        <v>226</v>
      </c>
      <c r="I69" s="19" t="s">
        <v>5</v>
      </c>
      <c r="J69" s="19" t="s">
        <v>6</v>
      </c>
      <c r="K69" s="19" t="s">
        <v>16</v>
      </c>
      <c r="L69" s="19" t="s">
        <v>8</v>
      </c>
      <c r="M69" s="19" t="s">
        <v>227</v>
      </c>
      <c r="N69" s="19" t="s">
        <v>228</v>
      </c>
      <c r="O69" s="19" t="s">
        <v>229</v>
      </c>
      <c r="P69" s="19">
        <v>30000</v>
      </c>
      <c r="Q69" s="19">
        <v>0.01</v>
      </c>
      <c r="R69" s="19">
        <v>5</v>
      </c>
      <c r="S69" s="20">
        <v>3000000</v>
      </c>
      <c r="T69" s="21" t="s">
        <v>230</v>
      </c>
    </row>
    <row r="70" spans="2:20" ht="15.75" thickBot="1" x14ac:dyDescent="0.3">
      <c r="B70" s="18" t="s">
        <v>0</v>
      </c>
      <c r="C70" s="19" t="s">
        <v>150</v>
      </c>
      <c r="D70" s="19" t="s">
        <v>238</v>
      </c>
      <c r="E70" s="19" t="s">
        <v>239</v>
      </c>
      <c r="F70" s="15">
        <f>VLOOKUP(E:E,'19.04.17'!E:F,2,FALSE)</f>
        <v>0</v>
      </c>
      <c r="G70" s="15" t="str">
        <f>VLOOKUP(E:E,'10.04.17'!E:G,3,FALSE)</f>
        <v>IOB-fähig seit 17.08.2015</v>
      </c>
      <c r="H70" s="19" t="s">
        <v>240</v>
      </c>
      <c r="I70" s="19" t="s">
        <v>5</v>
      </c>
      <c r="J70" s="19" t="s">
        <v>6</v>
      </c>
      <c r="K70" s="19" t="s">
        <v>16</v>
      </c>
      <c r="L70" s="19" t="s">
        <v>8</v>
      </c>
      <c r="M70" s="19" t="s">
        <v>241</v>
      </c>
      <c r="N70" s="19" t="s">
        <v>242</v>
      </c>
      <c r="O70" s="19" t="s">
        <v>243</v>
      </c>
      <c r="P70" s="19">
        <v>100000</v>
      </c>
      <c r="Q70" s="19">
        <v>0.01</v>
      </c>
      <c r="R70" s="19">
        <v>5</v>
      </c>
      <c r="S70" s="20">
        <v>3000000</v>
      </c>
      <c r="T70" s="21" t="s">
        <v>244</v>
      </c>
    </row>
    <row r="71" spans="2:20" ht="15.75" thickBot="1" x14ac:dyDescent="0.3">
      <c r="B71" s="18" t="s">
        <v>0</v>
      </c>
      <c r="C71" s="19" t="s">
        <v>150</v>
      </c>
      <c r="D71" s="19" t="s">
        <v>245</v>
      </c>
      <c r="E71" s="19" t="s">
        <v>246</v>
      </c>
      <c r="F71" s="15">
        <f>VLOOKUP(E:E,'19.04.17'!E:F,2,FALSE)</f>
        <v>0</v>
      </c>
      <c r="G71" s="15" t="str">
        <f>VLOOKUP(E:E,'10.04.17'!E:G,3,FALSE)</f>
        <v>IOB-fähig seit 17.08.2015</v>
      </c>
      <c r="H71" s="19" t="s">
        <v>247</v>
      </c>
      <c r="I71" s="19" t="s">
        <v>5</v>
      </c>
      <c r="J71" s="19" t="s">
        <v>6</v>
      </c>
      <c r="K71" s="19" t="s">
        <v>16</v>
      </c>
      <c r="L71" s="19" t="s">
        <v>8</v>
      </c>
      <c r="M71" s="19" t="s">
        <v>248</v>
      </c>
      <c r="N71" s="19" t="s">
        <v>249</v>
      </c>
      <c r="O71" s="19" t="s">
        <v>113</v>
      </c>
      <c r="P71" s="19">
        <v>3000</v>
      </c>
      <c r="Q71" s="19">
        <v>0.01</v>
      </c>
      <c r="R71" s="19">
        <v>5</v>
      </c>
      <c r="S71" s="20">
        <v>3000000</v>
      </c>
      <c r="T71" s="21" t="s">
        <v>250</v>
      </c>
    </row>
    <row r="72" spans="2:20" ht="15.75" thickBot="1" x14ac:dyDescent="0.3">
      <c r="B72" s="18" t="s">
        <v>0</v>
      </c>
      <c r="C72" s="19" t="s">
        <v>150</v>
      </c>
      <c r="D72" s="19" t="s">
        <v>251</v>
      </c>
      <c r="E72" s="19" t="s">
        <v>252</v>
      </c>
      <c r="F72" s="15">
        <f>VLOOKUP(E:E,'19.04.17'!E:F,2,FALSE)</f>
        <v>0</v>
      </c>
      <c r="G72" s="15" t="str">
        <f>VLOOKUP(E:E,'10.04.17'!E:G,3,FALSE)</f>
        <v>IOB-fähig seit 17.08.2015</v>
      </c>
      <c r="H72" s="19" t="s">
        <v>253</v>
      </c>
      <c r="I72" s="19" t="s">
        <v>5</v>
      </c>
      <c r="J72" s="19" t="s">
        <v>6</v>
      </c>
      <c r="K72" s="19" t="s">
        <v>53</v>
      </c>
      <c r="L72" s="19" t="s">
        <v>8</v>
      </c>
      <c r="M72" s="19" t="s">
        <v>254</v>
      </c>
      <c r="N72" s="19" t="s">
        <v>255</v>
      </c>
      <c r="O72" s="19" t="s">
        <v>113</v>
      </c>
      <c r="P72" s="19">
        <v>3000</v>
      </c>
      <c r="Q72" s="19">
        <v>0.01</v>
      </c>
      <c r="R72" s="19">
        <v>5</v>
      </c>
      <c r="S72" s="20">
        <v>3000000</v>
      </c>
      <c r="T72" s="21" t="s">
        <v>256</v>
      </c>
    </row>
    <row r="73" spans="2:20" ht="15.75" thickBot="1" x14ac:dyDescent="0.3">
      <c r="B73" s="18" t="s">
        <v>0</v>
      </c>
      <c r="C73" s="19" t="s">
        <v>150</v>
      </c>
      <c r="D73" s="19" t="s">
        <v>257</v>
      </c>
      <c r="E73" s="19" t="s">
        <v>258</v>
      </c>
      <c r="F73" s="15">
        <f>VLOOKUP(E:E,'19.04.17'!E:F,2,FALSE)</f>
        <v>0</v>
      </c>
      <c r="G73" s="15" t="str">
        <f>VLOOKUP(E:E,'10.04.17'!E:G,3,FALSE)</f>
        <v>IOB-fähig seit 17.08.2015</v>
      </c>
      <c r="H73" s="19" t="s">
        <v>259</v>
      </c>
      <c r="I73" s="19" t="s">
        <v>5</v>
      </c>
      <c r="J73" s="19" t="s">
        <v>6</v>
      </c>
      <c r="K73" s="19" t="s">
        <v>16</v>
      </c>
      <c r="L73" s="19" t="s">
        <v>8</v>
      </c>
      <c r="M73" s="19" t="s">
        <v>260</v>
      </c>
      <c r="N73" s="19" t="s">
        <v>261</v>
      </c>
      <c r="O73" s="19" t="s">
        <v>262</v>
      </c>
      <c r="P73" s="19">
        <v>20000</v>
      </c>
      <c r="Q73" s="19">
        <v>0.01</v>
      </c>
      <c r="R73" s="19">
        <v>5</v>
      </c>
      <c r="S73" s="20">
        <v>3000000</v>
      </c>
      <c r="T73" s="21" t="s">
        <v>263</v>
      </c>
    </row>
    <row r="74" spans="2:20" ht="15.75" thickBot="1" x14ac:dyDescent="0.3">
      <c r="B74" s="18" t="s">
        <v>0</v>
      </c>
      <c r="C74" s="19" t="s">
        <v>150</v>
      </c>
      <c r="D74" s="19" t="s">
        <v>264</v>
      </c>
      <c r="E74" s="19" t="s">
        <v>265</v>
      </c>
      <c r="F74" s="15">
        <f>VLOOKUP(E:E,'19.04.17'!E:F,2,FALSE)</f>
        <v>0</v>
      </c>
      <c r="G74" s="15" t="str">
        <f>VLOOKUP(E:E,'10.04.17'!E:G,3,FALSE)</f>
        <v>IOB-fähig seit 17.08.2015</v>
      </c>
      <c r="H74" s="19" t="s">
        <v>266</v>
      </c>
      <c r="I74" s="19" t="s">
        <v>5</v>
      </c>
      <c r="J74" s="19" t="s">
        <v>6</v>
      </c>
      <c r="K74" s="19" t="s">
        <v>16</v>
      </c>
      <c r="L74" s="19" t="s">
        <v>8</v>
      </c>
      <c r="M74" s="19" t="s">
        <v>267</v>
      </c>
      <c r="N74" s="19" t="s">
        <v>268</v>
      </c>
      <c r="O74" s="19" t="s">
        <v>269</v>
      </c>
      <c r="P74" s="19">
        <v>10000</v>
      </c>
      <c r="Q74" s="19">
        <v>0.01</v>
      </c>
      <c r="R74" s="19">
        <v>5</v>
      </c>
      <c r="S74" s="20">
        <v>3000000</v>
      </c>
      <c r="T74" s="21" t="s">
        <v>270</v>
      </c>
    </row>
    <row r="75" spans="2:20" ht="15.75" thickBot="1" x14ac:dyDescent="0.3">
      <c r="B75" s="18" t="s">
        <v>0</v>
      </c>
      <c r="C75" s="19" t="s">
        <v>150</v>
      </c>
      <c r="D75" s="19" t="s">
        <v>271</v>
      </c>
      <c r="E75" s="19" t="s">
        <v>272</v>
      </c>
      <c r="F75" s="15">
        <f>VLOOKUP(E:E,'19.04.17'!E:F,2,FALSE)</f>
        <v>0</v>
      </c>
      <c r="G75" s="15" t="str">
        <f>VLOOKUP(E:E,'10.04.17'!E:G,3,FALSE)</f>
        <v>IOB-fähig seit 17.08.2015</v>
      </c>
      <c r="H75" s="19" t="s">
        <v>273</v>
      </c>
      <c r="I75" s="19" t="s">
        <v>5</v>
      </c>
      <c r="J75" s="19" t="s">
        <v>6</v>
      </c>
      <c r="K75" s="19" t="s">
        <v>16</v>
      </c>
      <c r="L75" s="19" t="s">
        <v>8</v>
      </c>
      <c r="M75" s="19" t="s">
        <v>274</v>
      </c>
      <c r="N75" s="19" t="s">
        <v>275</v>
      </c>
      <c r="O75" s="19" t="s">
        <v>276</v>
      </c>
      <c r="P75" s="19">
        <v>10000</v>
      </c>
      <c r="Q75" s="19">
        <v>0.01</v>
      </c>
      <c r="R75" s="19">
        <v>5</v>
      </c>
      <c r="S75" s="20">
        <v>3000000</v>
      </c>
      <c r="T75" s="21" t="s">
        <v>277</v>
      </c>
    </row>
    <row r="76" spans="2:20" ht="15.75" thickBot="1" x14ac:dyDescent="0.3">
      <c r="B76" s="18" t="s">
        <v>0</v>
      </c>
      <c r="C76" s="19" t="s">
        <v>150</v>
      </c>
      <c r="D76" s="19" t="s">
        <v>285</v>
      </c>
      <c r="E76" s="19" t="s">
        <v>286</v>
      </c>
      <c r="F76" s="15">
        <f>VLOOKUP(E:E,'19.04.17'!E:F,2,FALSE)</f>
        <v>0</v>
      </c>
      <c r="G76" s="15" t="str">
        <f>VLOOKUP(E:E,'10.04.17'!E:G,3,FALSE)</f>
        <v>IOB-fähig seit 17.08.2015</v>
      </c>
      <c r="H76" s="19" t="s">
        <v>287</v>
      </c>
      <c r="I76" s="19" t="s">
        <v>5</v>
      </c>
      <c r="J76" s="19" t="s">
        <v>6</v>
      </c>
      <c r="K76" s="19" t="s">
        <v>16</v>
      </c>
      <c r="L76" s="19" t="s">
        <v>8</v>
      </c>
      <c r="M76" s="19" t="s">
        <v>288</v>
      </c>
      <c r="N76" s="19" t="s">
        <v>289</v>
      </c>
      <c r="O76" s="19" t="s">
        <v>290</v>
      </c>
      <c r="P76" s="19">
        <v>3000</v>
      </c>
      <c r="Q76" s="19">
        <v>0.01</v>
      </c>
      <c r="R76" s="19">
        <v>5</v>
      </c>
      <c r="S76" s="20">
        <v>3000000</v>
      </c>
      <c r="T76" s="21" t="s">
        <v>291</v>
      </c>
    </row>
    <row r="77" spans="2:20" ht="15.75" thickBot="1" x14ac:dyDescent="0.3">
      <c r="B77" s="18" t="s">
        <v>0</v>
      </c>
      <c r="C77" s="19" t="s">
        <v>150</v>
      </c>
      <c r="D77" s="19" t="s">
        <v>292</v>
      </c>
      <c r="E77" s="19" t="s">
        <v>293</v>
      </c>
      <c r="F77" s="15">
        <f>VLOOKUP(E:E,'19.04.17'!E:F,2,FALSE)</f>
        <v>0</v>
      </c>
      <c r="G77" s="15" t="str">
        <f>VLOOKUP(E:E,'10.04.17'!E:G,3,FALSE)</f>
        <v>IOB-fähig seit 17.08.2015</v>
      </c>
      <c r="H77" s="19" t="s">
        <v>294</v>
      </c>
      <c r="I77" s="19" t="s">
        <v>5</v>
      </c>
      <c r="J77" s="19" t="s">
        <v>6</v>
      </c>
      <c r="K77" s="19" t="s">
        <v>16</v>
      </c>
      <c r="L77" s="19" t="s">
        <v>8</v>
      </c>
      <c r="M77" s="19" t="s">
        <v>295</v>
      </c>
      <c r="N77" s="19" t="s">
        <v>296</v>
      </c>
      <c r="O77" s="19" t="s">
        <v>297</v>
      </c>
      <c r="P77" s="19">
        <v>5000</v>
      </c>
      <c r="Q77" s="19">
        <v>0.01</v>
      </c>
      <c r="R77" s="19">
        <v>5</v>
      </c>
      <c r="S77" s="20">
        <v>3000000</v>
      </c>
      <c r="T77" s="21" t="s">
        <v>298</v>
      </c>
    </row>
    <row r="78" spans="2:20" ht="15.75" thickBot="1" x14ac:dyDescent="0.3">
      <c r="B78" s="18" t="s">
        <v>0</v>
      </c>
      <c r="C78" s="19" t="s">
        <v>150</v>
      </c>
      <c r="D78" s="19" t="s">
        <v>299</v>
      </c>
      <c r="E78" s="19" t="s">
        <v>300</v>
      </c>
      <c r="F78" s="15">
        <f>VLOOKUP(E:E,'19.04.17'!E:F,2,FALSE)</f>
        <v>0</v>
      </c>
      <c r="G78" s="15" t="str">
        <f>VLOOKUP(E:E,'10.04.17'!E:G,3,FALSE)</f>
        <v>IOB-fähig seit 17.08.2015</v>
      </c>
      <c r="H78" s="19" t="s">
        <v>301</v>
      </c>
      <c r="I78" s="19" t="s">
        <v>5</v>
      </c>
      <c r="J78" s="19" t="s">
        <v>6</v>
      </c>
      <c r="K78" s="19" t="s">
        <v>16</v>
      </c>
      <c r="L78" s="19" t="s">
        <v>8</v>
      </c>
      <c r="M78" s="19" t="s">
        <v>302</v>
      </c>
      <c r="N78" s="19" t="s">
        <v>303</v>
      </c>
      <c r="O78" s="19" t="s">
        <v>304</v>
      </c>
      <c r="P78" s="19">
        <v>5000</v>
      </c>
      <c r="Q78" s="19">
        <v>0.01</v>
      </c>
      <c r="R78" s="19">
        <v>5</v>
      </c>
      <c r="S78" s="20">
        <v>3000000</v>
      </c>
      <c r="T78" s="21" t="s">
        <v>305</v>
      </c>
    </row>
    <row r="79" spans="2:20" ht="15.75" thickBot="1" x14ac:dyDescent="0.3">
      <c r="B79" s="18" t="s">
        <v>0</v>
      </c>
      <c r="C79" s="19" t="s">
        <v>150</v>
      </c>
      <c r="D79" s="19" t="s">
        <v>306</v>
      </c>
      <c r="E79" s="19" t="s">
        <v>307</v>
      </c>
      <c r="F79" s="15">
        <f>VLOOKUP(E:E,'19.04.17'!E:F,2,FALSE)</f>
        <v>0</v>
      </c>
      <c r="G79" s="15" t="str">
        <f>VLOOKUP(E:E,'10.04.17'!E:G,3,FALSE)</f>
        <v>IOB-fähig seit 17.08.2015</v>
      </c>
      <c r="H79" s="19" t="s">
        <v>308</v>
      </c>
      <c r="I79" s="19" t="s">
        <v>5</v>
      </c>
      <c r="J79" s="19" t="s">
        <v>6</v>
      </c>
      <c r="K79" s="19" t="s">
        <v>16</v>
      </c>
      <c r="L79" s="19" t="s">
        <v>8</v>
      </c>
      <c r="M79" s="19" t="s">
        <v>309</v>
      </c>
      <c r="N79" s="19" t="s">
        <v>310</v>
      </c>
      <c r="O79" s="19" t="s">
        <v>311</v>
      </c>
      <c r="P79" s="19">
        <v>5000</v>
      </c>
      <c r="Q79" s="19">
        <v>0.01</v>
      </c>
      <c r="R79" s="19">
        <v>5</v>
      </c>
      <c r="S79" s="20">
        <v>3000000</v>
      </c>
      <c r="T79" s="21" t="s">
        <v>312</v>
      </c>
    </row>
    <row r="80" spans="2:20" ht="15.75" thickBot="1" x14ac:dyDescent="0.3">
      <c r="B80" s="18" t="s">
        <v>0</v>
      </c>
      <c r="C80" s="19" t="s">
        <v>150</v>
      </c>
      <c r="D80" s="19" t="s">
        <v>313</v>
      </c>
      <c r="E80" s="19" t="s">
        <v>314</v>
      </c>
      <c r="F80" s="15">
        <f>VLOOKUP(E:E,'19.04.17'!E:F,2,FALSE)</f>
        <v>0</v>
      </c>
      <c r="G80" s="15" t="str">
        <f>VLOOKUP(E:E,'10.04.17'!E:G,3,FALSE)</f>
        <v>IOB-fähig seit 17.08.2015</v>
      </c>
      <c r="H80" s="19" t="s">
        <v>315</v>
      </c>
      <c r="I80" s="19" t="s">
        <v>5</v>
      </c>
      <c r="J80" s="19" t="s">
        <v>6</v>
      </c>
      <c r="K80" s="19" t="s">
        <v>16</v>
      </c>
      <c r="L80" s="19" t="s">
        <v>8</v>
      </c>
      <c r="M80" s="19" t="s">
        <v>316</v>
      </c>
      <c r="N80" s="19" t="s">
        <v>317</v>
      </c>
      <c r="O80" s="19" t="s">
        <v>318</v>
      </c>
      <c r="P80" s="19">
        <v>2300</v>
      </c>
      <c r="Q80" s="19">
        <v>0.01</v>
      </c>
      <c r="R80" s="19">
        <v>5</v>
      </c>
      <c r="S80" s="20">
        <v>3000000</v>
      </c>
      <c r="T80" s="21" t="s">
        <v>319</v>
      </c>
    </row>
    <row r="81" spans="2:20" ht="15.75" thickBot="1" x14ac:dyDescent="0.3">
      <c r="B81" s="18" t="s">
        <v>0</v>
      </c>
      <c r="C81" s="19" t="s">
        <v>150</v>
      </c>
      <c r="D81" s="19" t="s">
        <v>320</v>
      </c>
      <c r="E81" s="19" t="s">
        <v>321</v>
      </c>
      <c r="F81" s="15">
        <f>VLOOKUP(E:E,'19.04.17'!E:F,2,FALSE)</f>
        <v>0</v>
      </c>
      <c r="G81" s="15" t="str">
        <f>VLOOKUP(E:E,'10.04.17'!E:G,3,FALSE)</f>
        <v>IOB-fähig seit 17.08.2015</v>
      </c>
      <c r="H81" s="19" t="s">
        <v>322</v>
      </c>
      <c r="I81" s="19" t="s">
        <v>5</v>
      </c>
      <c r="J81" s="19" t="s">
        <v>6</v>
      </c>
      <c r="K81" s="19" t="s">
        <v>16</v>
      </c>
      <c r="L81" s="19" t="s">
        <v>8</v>
      </c>
      <c r="M81" s="19" t="s">
        <v>323</v>
      </c>
      <c r="N81" s="19" t="s">
        <v>324</v>
      </c>
      <c r="O81" s="19" t="s">
        <v>325</v>
      </c>
      <c r="P81" s="19">
        <v>7500</v>
      </c>
      <c r="Q81" s="19">
        <v>0.01</v>
      </c>
      <c r="R81" s="19">
        <v>5</v>
      </c>
      <c r="S81" s="20">
        <v>3000000</v>
      </c>
      <c r="T81" s="21" t="s">
        <v>326</v>
      </c>
    </row>
    <row r="82" spans="2:20" ht="15.75" thickBot="1" x14ac:dyDescent="0.3">
      <c r="B82" s="18" t="s">
        <v>0</v>
      </c>
      <c r="C82" s="19" t="s">
        <v>150</v>
      </c>
      <c r="D82" s="19" t="s">
        <v>327</v>
      </c>
      <c r="E82" s="19" t="s">
        <v>328</v>
      </c>
      <c r="F82" s="15">
        <f>VLOOKUP(E:E,'19.04.17'!E:F,2,FALSE)</f>
        <v>0</v>
      </c>
      <c r="G82" s="15" t="str">
        <f>VLOOKUP(E:E,'10.04.17'!E:G,3,FALSE)</f>
        <v>IOB-fähig seit 17.08.2015</v>
      </c>
      <c r="H82" s="19" t="s">
        <v>329</v>
      </c>
      <c r="I82" s="19" t="s">
        <v>5</v>
      </c>
      <c r="J82" s="19" t="s">
        <v>6</v>
      </c>
      <c r="K82" s="19" t="s">
        <v>16</v>
      </c>
      <c r="L82" s="19" t="s">
        <v>8</v>
      </c>
      <c r="M82" s="19" t="s">
        <v>330</v>
      </c>
      <c r="N82" s="19" t="s">
        <v>331</v>
      </c>
      <c r="O82" s="19" t="s">
        <v>332</v>
      </c>
      <c r="P82" s="19">
        <v>3000</v>
      </c>
      <c r="Q82" s="19">
        <v>0.01</v>
      </c>
      <c r="R82" s="19">
        <v>5</v>
      </c>
      <c r="S82" s="20">
        <v>3000000</v>
      </c>
      <c r="T82" s="21" t="s">
        <v>333</v>
      </c>
    </row>
    <row r="83" spans="2:20" ht="15.75" thickBot="1" x14ac:dyDescent="0.3">
      <c r="B83" s="18" t="s">
        <v>0</v>
      </c>
      <c r="C83" s="19" t="s">
        <v>150</v>
      </c>
      <c r="D83" s="19" t="s">
        <v>334</v>
      </c>
      <c r="E83" s="19" t="s">
        <v>335</v>
      </c>
      <c r="F83" s="15">
        <f>VLOOKUP(E:E,'19.04.17'!E:F,2,FALSE)</f>
        <v>0</v>
      </c>
      <c r="G83" s="15" t="str">
        <f>VLOOKUP(E:E,'10.04.17'!E:G,3,FALSE)</f>
        <v>IOB-fähig seit 14.09.2015</v>
      </c>
      <c r="H83" s="19" t="s">
        <v>336</v>
      </c>
      <c r="I83" s="19" t="s">
        <v>5</v>
      </c>
      <c r="J83" s="19" t="s">
        <v>6</v>
      </c>
      <c r="K83" s="19" t="s">
        <v>16</v>
      </c>
      <c r="L83" s="19" t="s">
        <v>8</v>
      </c>
      <c r="M83" s="19" t="s">
        <v>337</v>
      </c>
      <c r="N83" s="19" t="s">
        <v>338</v>
      </c>
      <c r="O83" s="19" t="s">
        <v>339</v>
      </c>
      <c r="P83" s="19">
        <v>20000</v>
      </c>
      <c r="Q83" s="19">
        <v>0.01</v>
      </c>
      <c r="R83" s="19">
        <v>5</v>
      </c>
      <c r="S83" s="20">
        <v>3000000</v>
      </c>
      <c r="T83" s="21" t="s">
        <v>340</v>
      </c>
    </row>
    <row r="84" spans="2:20" ht="15.75" thickBot="1" x14ac:dyDescent="0.3">
      <c r="B84" s="18" t="s">
        <v>0</v>
      </c>
      <c r="C84" s="19" t="s">
        <v>150</v>
      </c>
      <c r="D84" s="19" t="s">
        <v>341</v>
      </c>
      <c r="E84" s="19" t="s">
        <v>342</v>
      </c>
      <c r="F84" s="15">
        <f>VLOOKUP(E:E,'19.04.17'!E:F,2,FALSE)</f>
        <v>0</v>
      </c>
      <c r="G84" s="15" t="str">
        <f>VLOOKUP(E:E,'10.04.17'!E:G,3,FALSE)</f>
        <v>IOB-fähig seit 28.09.15</v>
      </c>
      <c r="H84" s="19" t="s">
        <v>343</v>
      </c>
      <c r="I84" s="19" t="s">
        <v>5</v>
      </c>
      <c r="J84" s="19" t="s">
        <v>6</v>
      </c>
      <c r="K84" s="19" t="s">
        <v>16</v>
      </c>
      <c r="L84" s="19" t="s">
        <v>8</v>
      </c>
      <c r="M84" s="19" t="s">
        <v>344</v>
      </c>
      <c r="N84" s="19" t="s">
        <v>345</v>
      </c>
      <c r="O84" s="19" t="s">
        <v>346</v>
      </c>
      <c r="P84" s="19">
        <v>7500</v>
      </c>
      <c r="Q84" s="19">
        <v>0.01</v>
      </c>
      <c r="R84" s="19">
        <v>5</v>
      </c>
      <c r="S84" s="20">
        <v>3000000</v>
      </c>
      <c r="T84" s="21" t="s">
        <v>347</v>
      </c>
    </row>
    <row r="85" spans="2:20" ht="15.75" thickBot="1" x14ac:dyDescent="0.3">
      <c r="B85" s="18" t="s">
        <v>0</v>
      </c>
      <c r="C85" s="19" t="s">
        <v>150</v>
      </c>
      <c r="D85" s="19" t="s">
        <v>348</v>
      </c>
      <c r="E85" s="19" t="s">
        <v>349</v>
      </c>
      <c r="F85" s="15">
        <f>VLOOKUP(E:E,'19.04.17'!E:F,2,FALSE)</f>
        <v>0</v>
      </c>
      <c r="G85" s="15" t="str">
        <f>VLOOKUP(E:E,'10.04.17'!E:G,3,FALSE)</f>
        <v>IOB-fähig seit 26.10.2015</v>
      </c>
      <c r="H85" s="19" t="s">
        <v>350</v>
      </c>
      <c r="I85" s="19" t="s">
        <v>5</v>
      </c>
      <c r="J85" s="19" t="s">
        <v>6</v>
      </c>
      <c r="K85" s="19" t="s">
        <v>7</v>
      </c>
      <c r="L85" s="19" t="s">
        <v>8</v>
      </c>
      <c r="M85" s="19" t="s">
        <v>351</v>
      </c>
      <c r="N85" s="19" t="s">
        <v>352</v>
      </c>
      <c r="O85" s="19" t="s">
        <v>353</v>
      </c>
      <c r="P85" s="19">
        <v>500</v>
      </c>
      <c r="Q85" s="19">
        <v>0.01</v>
      </c>
      <c r="R85" s="19">
        <v>5</v>
      </c>
      <c r="S85" s="20">
        <v>3000000</v>
      </c>
      <c r="T85" s="21" t="s">
        <v>354</v>
      </c>
    </row>
    <row r="86" spans="2:20" ht="15.75" thickBot="1" x14ac:dyDescent="0.3">
      <c r="B86" s="18" t="s">
        <v>0</v>
      </c>
      <c r="C86" s="19" t="s">
        <v>150</v>
      </c>
      <c r="D86" s="19" t="s">
        <v>355</v>
      </c>
      <c r="E86" s="19" t="s">
        <v>356</v>
      </c>
      <c r="F86" s="15">
        <f>VLOOKUP(E:E,'19.04.17'!E:F,2,FALSE)</f>
        <v>0</v>
      </c>
      <c r="G86" s="15" t="str">
        <f>VLOOKUP(E:E,'10.04.17'!E:G,3,FALSE)</f>
        <v>IOB-fähig seit 31.12.2015</v>
      </c>
      <c r="H86" s="19" t="s">
        <v>357</v>
      </c>
      <c r="I86" s="19" t="s">
        <v>5</v>
      </c>
      <c r="J86" s="19" t="s">
        <v>6</v>
      </c>
      <c r="K86" s="19" t="s">
        <v>53</v>
      </c>
      <c r="L86" s="19" t="s">
        <v>8</v>
      </c>
      <c r="M86" s="19" t="s">
        <v>358</v>
      </c>
      <c r="N86" s="19" t="s">
        <v>355</v>
      </c>
      <c r="O86" s="19" t="s">
        <v>359</v>
      </c>
      <c r="P86" s="19">
        <v>750</v>
      </c>
      <c r="Q86" s="19">
        <v>0.01</v>
      </c>
      <c r="R86" s="19">
        <v>5</v>
      </c>
      <c r="S86" s="20">
        <v>3000000</v>
      </c>
      <c r="T86" s="21" t="s">
        <v>360</v>
      </c>
    </row>
    <row r="87" spans="2:20" ht="15.75" thickBot="1" x14ac:dyDescent="0.3">
      <c r="B87" s="18" t="s">
        <v>0</v>
      </c>
      <c r="C87" s="19" t="s">
        <v>150</v>
      </c>
      <c r="D87" s="19" t="s">
        <v>361</v>
      </c>
      <c r="E87" s="19" t="s">
        <v>362</v>
      </c>
      <c r="F87" s="15">
        <f>VLOOKUP(E:E,'19.04.17'!E:F,2,FALSE)</f>
        <v>0</v>
      </c>
      <c r="G87" s="15" t="str">
        <f>VLOOKUP(E:E,'10.04.17'!E:G,3,FALSE)</f>
        <v>IOB-fähig seit 08.02.2016</v>
      </c>
      <c r="H87" s="19" t="s">
        <v>363</v>
      </c>
      <c r="I87" s="19" t="s">
        <v>5</v>
      </c>
      <c r="J87" s="19" t="s">
        <v>6</v>
      </c>
      <c r="K87" s="19" t="s">
        <v>16</v>
      </c>
      <c r="L87" s="19" t="s">
        <v>8</v>
      </c>
      <c r="M87" s="19" t="s">
        <v>364</v>
      </c>
      <c r="N87" s="19" t="s">
        <v>365</v>
      </c>
      <c r="O87" s="19" t="s">
        <v>366</v>
      </c>
      <c r="P87" s="19">
        <v>3000</v>
      </c>
      <c r="Q87" s="19">
        <v>0.01</v>
      </c>
      <c r="R87" s="19">
        <v>5</v>
      </c>
      <c r="S87" s="20">
        <v>3000000</v>
      </c>
      <c r="T87" s="21" t="s">
        <v>367</v>
      </c>
    </row>
    <row r="88" spans="2:20" ht="15.75" thickBot="1" x14ac:dyDescent="0.3">
      <c r="B88" s="22" t="s">
        <v>0</v>
      </c>
      <c r="C88" s="23" t="s">
        <v>150</v>
      </c>
      <c r="D88" s="23" t="s">
        <v>368</v>
      </c>
      <c r="E88" s="23" t="s">
        <v>369</v>
      </c>
      <c r="F88" s="15">
        <f>VLOOKUP(E:E,'19.04.17'!E:F,2,FALSE)</f>
        <v>0</v>
      </c>
      <c r="G88" s="15" t="str">
        <f>VLOOKUP(E:E,'10.04.17'!E:G,3,FALSE)</f>
        <v>IOB-fähig seit 24.10.16</v>
      </c>
      <c r="H88" s="23" t="s">
        <v>370</v>
      </c>
      <c r="I88" s="23" t="s">
        <v>5</v>
      </c>
      <c r="J88" s="23" t="s">
        <v>6</v>
      </c>
      <c r="K88" s="23" t="s">
        <v>16</v>
      </c>
      <c r="L88" s="23" t="s">
        <v>8</v>
      </c>
      <c r="M88" s="23" t="s">
        <v>371</v>
      </c>
      <c r="N88" s="23" t="s">
        <v>372</v>
      </c>
      <c r="O88" s="23" t="s">
        <v>373</v>
      </c>
      <c r="P88" s="23">
        <v>3000</v>
      </c>
      <c r="Q88" s="23">
        <v>0.01</v>
      </c>
      <c r="R88" s="23">
        <v>5</v>
      </c>
      <c r="S88" s="24">
        <v>3000000</v>
      </c>
      <c r="T88" s="25" t="s">
        <v>374</v>
      </c>
    </row>
  </sheetData>
  <pageMargins left="0.7" right="0.7" top="0.78740157499999996" bottom="0.78740157499999996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88"/>
  <sheetViews>
    <sheetView workbookViewId="0">
      <selection activeCell="F2" sqref="F2:F88"/>
    </sheetView>
  </sheetViews>
  <sheetFormatPr baseColWidth="10" defaultRowHeight="15" x14ac:dyDescent="0.25"/>
  <cols>
    <col min="4" max="4" width="40.5703125" bestFit="1" customWidth="1"/>
    <col min="5" max="5" width="14.140625" bestFit="1" customWidth="1"/>
    <col min="6" max="6" width="11.42578125" style="13"/>
    <col min="7" max="7" width="41.5703125" style="13" bestFit="1" customWidth="1"/>
  </cols>
  <sheetData>
    <row r="1" spans="2:20" ht="15.75" thickBot="1" x14ac:dyDescent="0.3"/>
    <row r="2" spans="2:20" ht="15.75" thickBot="1" x14ac:dyDescent="0.3">
      <c r="B2" s="14" t="s">
        <v>0</v>
      </c>
      <c r="C2" s="15" t="s">
        <v>1</v>
      </c>
      <c r="D2" s="15" t="s">
        <v>84</v>
      </c>
      <c r="E2" s="15" t="s">
        <v>85</v>
      </c>
      <c r="F2" s="15">
        <f>VLOOKUP(E:E,'18.04.17'!E:F,2,FALSE)</f>
        <v>2017</v>
      </c>
      <c r="G2" s="15" t="str">
        <f>VLOOKUP(E:E,'03.04.17'!E:G,3,FALSE)</f>
        <v>IOB-fähig seit 15.04.2016</v>
      </c>
      <c r="H2" s="15" t="s">
        <v>86</v>
      </c>
      <c r="I2" s="15" t="s">
        <v>5</v>
      </c>
      <c r="J2" s="15" t="s">
        <v>6</v>
      </c>
      <c r="K2" s="15" t="s">
        <v>16</v>
      </c>
      <c r="L2" s="15" t="s">
        <v>8</v>
      </c>
      <c r="M2" s="15" t="s">
        <v>87</v>
      </c>
      <c r="N2" s="15" t="s">
        <v>88</v>
      </c>
      <c r="O2" s="15" t="s">
        <v>89</v>
      </c>
      <c r="P2" s="15">
        <v>2000</v>
      </c>
      <c r="Q2" s="15">
        <v>0.01</v>
      </c>
      <c r="R2" s="15">
        <v>5</v>
      </c>
      <c r="S2" s="16">
        <v>3000000</v>
      </c>
      <c r="T2" s="17" t="s">
        <v>90</v>
      </c>
    </row>
    <row r="3" spans="2:20" ht="15.75" thickBot="1" x14ac:dyDescent="0.3">
      <c r="B3" s="18" t="s">
        <v>0</v>
      </c>
      <c r="C3" s="19" t="s">
        <v>1</v>
      </c>
      <c r="D3" s="19" t="s">
        <v>77</v>
      </c>
      <c r="E3" s="19" t="s">
        <v>78</v>
      </c>
      <c r="F3" s="15">
        <f>VLOOKUP(E:E,'18.04.17'!E:F,2,FALSE)</f>
        <v>0</v>
      </c>
      <c r="G3" s="15" t="str">
        <f>VLOOKUP(E:E,'03.04.17'!E:G,3,FALSE)</f>
        <v>IOB-fähig seit 15.04.2016</v>
      </c>
      <c r="H3" s="19" t="s">
        <v>79</v>
      </c>
      <c r="I3" s="19" t="s">
        <v>5</v>
      </c>
      <c r="J3" s="19" t="s">
        <v>6</v>
      </c>
      <c r="K3" s="19" t="s">
        <v>16</v>
      </c>
      <c r="L3" s="19" t="s">
        <v>8</v>
      </c>
      <c r="M3" s="19" t="s">
        <v>80</v>
      </c>
      <c r="N3" s="19" t="s">
        <v>81</v>
      </c>
      <c r="O3" s="19" t="s">
        <v>82</v>
      </c>
      <c r="P3" s="19">
        <v>1500</v>
      </c>
      <c r="Q3" s="19">
        <v>0.01</v>
      </c>
      <c r="R3" s="19">
        <v>5</v>
      </c>
      <c r="S3" s="20">
        <v>3000000</v>
      </c>
      <c r="T3" s="21" t="s">
        <v>83</v>
      </c>
    </row>
    <row r="4" spans="2:20" ht="15.75" thickBot="1" x14ac:dyDescent="0.3">
      <c r="B4" s="18" t="s">
        <v>0</v>
      </c>
      <c r="C4" s="19" t="s">
        <v>1</v>
      </c>
      <c r="D4" s="19" t="s">
        <v>71</v>
      </c>
      <c r="E4" s="19" t="s">
        <v>72</v>
      </c>
      <c r="F4" s="15">
        <f>VLOOKUP(E:E,'18.04.17'!E:F,2,FALSE)</f>
        <v>0</v>
      </c>
      <c r="G4" s="15" t="str">
        <f>VLOOKUP(E:E,'03.04.17'!E:G,3,FALSE)</f>
        <v>IOB-fähig seit 15.04.2016</v>
      </c>
      <c r="H4" s="19" t="s">
        <v>73</v>
      </c>
      <c r="I4" s="19" t="s">
        <v>5</v>
      </c>
      <c r="J4" s="19" t="s">
        <v>6</v>
      </c>
      <c r="K4" s="19" t="s">
        <v>16</v>
      </c>
      <c r="L4" s="19" t="s">
        <v>8</v>
      </c>
      <c r="M4" s="19" t="s">
        <v>74</v>
      </c>
      <c r="N4" s="19" t="s">
        <v>75</v>
      </c>
      <c r="O4" s="19" t="s">
        <v>76</v>
      </c>
      <c r="P4" s="19">
        <v>1000</v>
      </c>
      <c r="Q4" s="19">
        <v>0.01</v>
      </c>
      <c r="R4" s="19">
        <v>5</v>
      </c>
      <c r="S4" s="20">
        <v>3000000</v>
      </c>
      <c r="T4" s="21" t="s">
        <v>43</v>
      </c>
    </row>
    <row r="5" spans="2:20" ht="15.75" thickBot="1" x14ac:dyDescent="0.3">
      <c r="B5" s="18" t="s">
        <v>0</v>
      </c>
      <c r="C5" s="19" t="s">
        <v>1</v>
      </c>
      <c r="D5" s="19" t="s">
        <v>65</v>
      </c>
      <c r="E5" s="19" t="s">
        <v>66</v>
      </c>
      <c r="F5" s="15">
        <f>VLOOKUP(E:E,'18.04.17'!E:F,2,FALSE)</f>
        <v>0</v>
      </c>
      <c r="G5" s="15" t="str">
        <f>VLOOKUP(E:E,'03.04.17'!E:G,3,FALSE)</f>
        <v>IOB-fähig seit 15.04.2016</v>
      </c>
      <c r="H5" s="19" t="s">
        <v>67</v>
      </c>
      <c r="I5" s="19" t="s">
        <v>5</v>
      </c>
      <c r="J5" s="19" t="s">
        <v>6</v>
      </c>
      <c r="K5" s="19" t="s">
        <v>16</v>
      </c>
      <c r="L5" s="19" t="s">
        <v>8</v>
      </c>
      <c r="M5" s="19" t="s">
        <v>68</v>
      </c>
      <c r="N5" s="19" t="s">
        <v>69</v>
      </c>
      <c r="O5" s="19" t="s">
        <v>70</v>
      </c>
      <c r="P5" s="19">
        <v>3000</v>
      </c>
      <c r="Q5" s="19">
        <v>0.01</v>
      </c>
      <c r="R5" s="19">
        <v>5</v>
      </c>
      <c r="S5" s="20">
        <v>3000000</v>
      </c>
      <c r="T5" s="21" t="s">
        <v>43</v>
      </c>
    </row>
    <row r="6" spans="2:20" ht="15.75" thickBot="1" x14ac:dyDescent="0.3">
      <c r="B6" s="18" t="s">
        <v>0</v>
      </c>
      <c r="C6" s="19" t="s">
        <v>1</v>
      </c>
      <c r="D6" s="19" t="s">
        <v>57</v>
      </c>
      <c r="E6" s="19" t="s">
        <v>58</v>
      </c>
      <c r="F6" s="15">
        <f>VLOOKUP(E:E,'18.04.17'!E:F,2,FALSE)</f>
        <v>0</v>
      </c>
      <c r="G6" s="15" t="str">
        <f>VLOOKUP(E:E,'03.04.17'!E:G,3,FALSE)</f>
        <v>IOB-fähig seit 15.04.2016</v>
      </c>
      <c r="H6" s="19" t="s">
        <v>59</v>
      </c>
      <c r="I6" s="19" t="s">
        <v>5</v>
      </c>
      <c r="J6" s="19" t="s">
        <v>6</v>
      </c>
      <c r="K6" s="19" t="s">
        <v>16</v>
      </c>
      <c r="L6" s="19" t="s">
        <v>60</v>
      </c>
      <c r="M6" s="19" t="s">
        <v>61</v>
      </c>
      <c r="N6" s="19" t="s">
        <v>62</v>
      </c>
      <c r="O6" s="19" t="s">
        <v>63</v>
      </c>
      <c r="P6" s="19">
        <v>50</v>
      </c>
      <c r="Q6" s="19">
        <v>0.01</v>
      </c>
      <c r="R6" s="19">
        <v>5</v>
      </c>
      <c r="S6" s="20">
        <v>3000000</v>
      </c>
      <c r="T6" s="21" t="s">
        <v>64</v>
      </c>
    </row>
    <row r="7" spans="2:20" ht="15.75" thickBot="1" x14ac:dyDescent="0.3">
      <c r="B7" s="18" t="s">
        <v>0</v>
      </c>
      <c r="C7" s="19" t="s">
        <v>1</v>
      </c>
      <c r="D7" s="19" t="s">
        <v>50</v>
      </c>
      <c r="E7" s="19" t="s">
        <v>51</v>
      </c>
      <c r="F7" s="15">
        <f>VLOOKUP(E:E,'18.04.17'!E:F,2,FALSE)</f>
        <v>0</v>
      </c>
      <c r="G7" s="15" t="str">
        <f>VLOOKUP(E:E,'03.04.17'!E:G,3,FALSE)</f>
        <v>IOB-fähig seit 15.04.2016</v>
      </c>
      <c r="H7" s="19" t="s">
        <v>52</v>
      </c>
      <c r="I7" s="19" t="s">
        <v>5</v>
      </c>
      <c r="J7" s="19" t="s">
        <v>6</v>
      </c>
      <c r="K7" s="19" t="s">
        <v>53</v>
      </c>
      <c r="L7" s="19" t="s">
        <v>8</v>
      </c>
      <c r="M7" s="19" t="s">
        <v>54</v>
      </c>
      <c r="N7" s="19" t="s">
        <v>55</v>
      </c>
      <c r="O7" s="19" t="s">
        <v>56</v>
      </c>
      <c r="P7" s="19">
        <v>5000</v>
      </c>
      <c r="Q7" s="19">
        <v>0.01</v>
      </c>
      <c r="R7" s="19">
        <v>5</v>
      </c>
      <c r="S7" s="20">
        <v>3000000</v>
      </c>
      <c r="T7" s="21" t="s">
        <v>43</v>
      </c>
    </row>
    <row r="8" spans="2:20" ht="15.75" thickBot="1" x14ac:dyDescent="0.3">
      <c r="B8" s="18" t="s">
        <v>0</v>
      </c>
      <c r="C8" s="19" t="s">
        <v>1</v>
      </c>
      <c r="D8" s="19" t="s">
        <v>36</v>
      </c>
      <c r="E8" s="19" t="s">
        <v>37</v>
      </c>
      <c r="F8" s="15">
        <f>VLOOKUP(E:E,'18.04.17'!E:F,2,FALSE)</f>
        <v>0</v>
      </c>
      <c r="G8" s="15" t="str">
        <f>VLOOKUP(E:E,'03.04.17'!E:G,3,FALSE)</f>
        <v>IOB-fähig seit 15.04.2016</v>
      </c>
      <c r="H8" s="19" t="s">
        <v>38</v>
      </c>
      <c r="I8" s="19" t="s">
        <v>5</v>
      </c>
      <c r="J8" s="19" t="s">
        <v>6</v>
      </c>
      <c r="K8" s="19" t="s">
        <v>16</v>
      </c>
      <c r="L8" s="19" t="s">
        <v>39</v>
      </c>
      <c r="M8" s="19" t="s">
        <v>40</v>
      </c>
      <c r="N8" s="19" t="s">
        <v>41</v>
      </c>
      <c r="O8" s="19" t="s">
        <v>42</v>
      </c>
      <c r="P8" s="19">
        <v>1500</v>
      </c>
      <c r="Q8" s="19">
        <v>0.01</v>
      </c>
      <c r="R8" s="19">
        <v>5</v>
      </c>
      <c r="S8" s="20">
        <v>3000000</v>
      </c>
      <c r="T8" s="21" t="s">
        <v>43</v>
      </c>
    </row>
    <row r="9" spans="2:20" ht="15.75" thickBot="1" x14ac:dyDescent="0.3">
      <c r="B9" s="18" t="s">
        <v>0</v>
      </c>
      <c r="C9" s="19" t="s">
        <v>1</v>
      </c>
      <c r="D9" s="19" t="s">
        <v>44</v>
      </c>
      <c r="E9" s="19" t="s">
        <v>45</v>
      </c>
      <c r="F9" s="15">
        <f>VLOOKUP(E:E,'18.04.17'!E:F,2,FALSE)</f>
        <v>0</v>
      </c>
      <c r="G9" s="15" t="str">
        <f>VLOOKUP(E:E,'03.04.17'!E:G,3,FALSE)</f>
        <v>IOB-fähig seit 15.04.2016</v>
      </c>
      <c r="H9" s="19" t="s">
        <v>46</v>
      </c>
      <c r="I9" s="19" t="s">
        <v>5</v>
      </c>
      <c r="J9" s="19" t="s">
        <v>6</v>
      </c>
      <c r="K9" s="19" t="s">
        <v>16</v>
      </c>
      <c r="L9" s="19" t="s">
        <v>39</v>
      </c>
      <c r="M9" s="19" t="s">
        <v>47</v>
      </c>
      <c r="N9" s="19" t="s">
        <v>48</v>
      </c>
      <c r="O9" s="19" t="s">
        <v>49</v>
      </c>
      <c r="P9" s="19">
        <v>1500</v>
      </c>
      <c r="Q9" s="19">
        <v>0.01</v>
      </c>
      <c r="R9" s="19">
        <v>5</v>
      </c>
      <c r="S9" s="20">
        <v>3000000</v>
      </c>
      <c r="T9" s="21" t="s">
        <v>43</v>
      </c>
    </row>
    <row r="10" spans="2:20" ht="15.75" thickBot="1" x14ac:dyDescent="0.3">
      <c r="B10" s="18" t="s">
        <v>0</v>
      </c>
      <c r="C10" s="19" t="s">
        <v>1</v>
      </c>
      <c r="D10" s="19" t="s">
        <v>22</v>
      </c>
      <c r="E10" s="19" t="s">
        <v>23</v>
      </c>
      <c r="F10" s="15">
        <f>VLOOKUP(E:E,'18.04.17'!E:F,2,FALSE)</f>
        <v>0</v>
      </c>
      <c r="G10" s="15" t="str">
        <f>VLOOKUP(E:E,'03.04.17'!E:G,3,FALSE)</f>
        <v>IOB-fähig seit 15.04.2016</v>
      </c>
      <c r="H10" s="19" t="s">
        <v>24</v>
      </c>
      <c r="I10" s="19" t="s">
        <v>5</v>
      </c>
      <c r="J10" s="19" t="s">
        <v>6</v>
      </c>
      <c r="K10" s="19" t="s">
        <v>16</v>
      </c>
      <c r="L10" s="19" t="s">
        <v>8</v>
      </c>
      <c r="M10" s="19" t="s">
        <v>25</v>
      </c>
      <c r="N10" s="19" t="s">
        <v>26</v>
      </c>
      <c r="O10" s="19" t="s">
        <v>27</v>
      </c>
      <c r="P10" s="19">
        <v>3000</v>
      </c>
      <c r="Q10" s="19">
        <v>0.01</v>
      </c>
      <c r="R10" s="19">
        <v>5</v>
      </c>
      <c r="S10" s="20">
        <v>3000000</v>
      </c>
      <c r="T10" s="21" t="s">
        <v>28</v>
      </c>
    </row>
    <row r="11" spans="2:20" ht="15.75" thickBot="1" x14ac:dyDescent="0.3">
      <c r="B11" s="18" t="s">
        <v>0</v>
      </c>
      <c r="C11" s="19" t="s">
        <v>1</v>
      </c>
      <c r="D11" s="19" t="s">
        <v>29</v>
      </c>
      <c r="E11" s="19" t="s">
        <v>30</v>
      </c>
      <c r="F11" s="15">
        <f>VLOOKUP(E:E,'18.04.17'!E:F,2,FALSE)</f>
        <v>0</v>
      </c>
      <c r="G11" s="15" t="str">
        <f>VLOOKUP(E:E,'03.04.17'!E:G,3,FALSE)</f>
        <v>IOB-fähig seit 15.04.2016</v>
      </c>
      <c r="H11" s="19" t="s">
        <v>31</v>
      </c>
      <c r="I11" s="19" t="s">
        <v>5</v>
      </c>
      <c r="J11" s="19" t="s">
        <v>6</v>
      </c>
      <c r="K11" s="19" t="s">
        <v>16</v>
      </c>
      <c r="L11" s="19" t="s">
        <v>8</v>
      </c>
      <c r="M11" s="19" t="s">
        <v>32</v>
      </c>
      <c r="N11" s="19" t="s">
        <v>33</v>
      </c>
      <c r="O11" s="19" t="s">
        <v>34</v>
      </c>
      <c r="P11" s="19">
        <v>10000</v>
      </c>
      <c r="Q11" s="19">
        <v>0.01</v>
      </c>
      <c r="R11" s="19">
        <v>5</v>
      </c>
      <c r="S11" s="20">
        <v>3000000</v>
      </c>
      <c r="T11" s="21" t="s">
        <v>35</v>
      </c>
    </row>
    <row r="12" spans="2:20" ht="15.75" thickBot="1" x14ac:dyDescent="0.3">
      <c r="B12" s="18" t="s">
        <v>0</v>
      </c>
      <c r="C12" s="19" t="s">
        <v>1</v>
      </c>
      <c r="D12" s="19" t="s">
        <v>2</v>
      </c>
      <c r="E12" s="19" t="s">
        <v>3</v>
      </c>
      <c r="F12" s="15">
        <f>VLOOKUP(E:E,'18.04.17'!E:F,2,FALSE)</f>
        <v>0</v>
      </c>
      <c r="G12" s="15" t="str">
        <f>VLOOKUP(E:E,'03.04.17'!E:G,3,FALSE)</f>
        <v>Gattung nicht in GIPS/ angefordert 21.09.2015</v>
      </c>
      <c r="H12" s="19" t="s">
        <v>4</v>
      </c>
      <c r="I12" s="19" t="s">
        <v>5</v>
      </c>
      <c r="J12" s="19" t="s">
        <v>6</v>
      </c>
      <c r="K12" s="19" t="s">
        <v>7</v>
      </c>
      <c r="L12" s="19" t="s">
        <v>8</v>
      </c>
      <c r="M12" s="19" t="s">
        <v>9</v>
      </c>
      <c r="N12" s="19" t="s">
        <v>10</v>
      </c>
      <c r="O12" s="19" t="s">
        <v>11</v>
      </c>
      <c r="P12" s="19">
        <v>2000</v>
      </c>
      <c r="Q12" s="19">
        <v>0.01</v>
      </c>
      <c r="R12" s="19">
        <v>5</v>
      </c>
      <c r="S12" s="20">
        <v>3000000</v>
      </c>
      <c r="T12" s="21" t="s">
        <v>12</v>
      </c>
    </row>
    <row r="13" spans="2:20" ht="15.75" thickBot="1" x14ac:dyDescent="0.3">
      <c r="B13" s="18" t="s">
        <v>0</v>
      </c>
      <c r="C13" s="19" t="s">
        <v>1</v>
      </c>
      <c r="D13" s="19" t="s">
        <v>13</v>
      </c>
      <c r="E13" s="19" t="s">
        <v>14</v>
      </c>
      <c r="F13" s="15">
        <f>VLOOKUP(E:E,'18.04.17'!E:F,2,FALSE)</f>
        <v>0</v>
      </c>
      <c r="G13" s="15" t="str">
        <f>VLOOKUP(E:E,'03.04.17'!E:G,3,FALSE)</f>
        <v>IOB-fähig seit 26.09.16</v>
      </c>
      <c r="H13" s="19" t="s">
        <v>15</v>
      </c>
      <c r="I13" s="19" t="s">
        <v>5</v>
      </c>
      <c r="J13" s="19" t="s">
        <v>6</v>
      </c>
      <c r="K13" s="19" t="s">
        <v>16</v>
      </c>
      <c r="L13" s="19" t="s">
        <v>17</v>
      </c>
      <c r="M13" s="19" t="s">
        <v>18</v>
      </c>
      <c r="N13" s="19" t="s">
        <v>19</v>
      </c>
      <c r="O13" s="19" t="s">
        <v>20</v>
      </c>
      <c r="P13" s="19">
        <v>15000</v>
      </c>
      <c r="Q13" s="19">
        <v>0.01</v>
      </c>
      <c r="R13" s="19">
        <v>5</v>
      </c>
      <c r="S13" s="20">
        <v>3000000</v>
      </c>
      <c r="T13" s="21" t="s">
        <v>21</v>
      </c>
    </row>
    <row r="14" spans="2:20" ht="15.75" thickBot="1" x14ac:dyDescent="0.3">
      <c r="B14" s="18" t="s">
        <v>0</v>
      </c>
      <c r="C14" s="19" t="s">
        <v>91</v>
      </c>
      <c r="D14" s="19" t="s">
        <v>92</v>
      </c>
      <c r="E14" s="19" t="s">
        <v>93</v>
      </c>
      <c r="F14" s="15">
        <f>VLOOKUP(E:E,'18.04.17'!E:F,2,FALSE)</f>
        <v>0</v>
      </c>
      <c r="G14" s="15" t="str">
        <f>VLOOKUP(E:E,'03.04.17'!E:G,3,FALSE)</f>
        <v>IOB-fähig seit 17.08.2015</v>
      </c>
      <c r="H14" s="19" t="s">
        <v>94</v>
      </c>
      <c r="I14" s="19" t="s">
        <v>5</v>
      </c>
      <c r="J14" s="19" t="s">
        <v>6</v>
      </c>
      <c r="K14" s="19" t="s">
        <v>16</v>
      </c>
      <c r="L14" s="19" t="s">
        <v>8</v>
      </c>
      <c r="M14" s="19" t="s">
        <v>95</v>
      </c>
      <c r="N14" s="19" t="s">
        <v>96</v>
      </c>
      <c r="O14" s="19" t="s">
        <v>97</v>
      </c>
      <c r="P14" s="19">
        <v>3000</v>
      </c>
      <c r="Q14" s="19">
        <v>0.01</v>
      </c>
      <c r="R14" s="19">
        <v>5</v>
      </c>
      <c r="S14" s="20">
        <v>3000000</v>
      </c>
      <c r="T14" s="21" t="s">
        <v>98</v>
      </c>
    </row>
    <row r="15" spans="2:20" ht="15.75" thickBot="1" x14ac:dyDescent="0.3">
      <c r="B15" s="18" t="s">
        <v>0</v>
      </c>
      <c r="C15" s="19" t="s">
        <v>99</v>
      </c>
      <c r="D15" s="19" t="s">
        <v>143</v>
      </c>
      <c r="E15" s="19" t="s">
        <v>144</v>
      </c>
      <c r="F15" s="15">
        <f>VLOOKUP(E:E,'18.04.17'!E:F,2,FALSE)</f>
        <v>0</v>
      </c>
      <c r="G15" s="15" t="str">
        <f>VLOOKUP(E:E,'03.04.17'!E:G,3,FALSE)</f>
        <v>IOB-fähig seit 15.04.2016</v>
      </c>
      <c r="H15" s="19" t="s">
        <v>145</v>
      </c>
      <c r="I15" s="19" t="s">
        <v>5</v>
      </c>
      <c r="J15" s="19" t="s">
        <v>6</v>
      </c>
      <c r="K15" s="19" t="s">
        <v>16</v>
      </c>
      <c r="L15" s="19" t="s">
        <v>8</v>
      </c>
      <c r="M15" s="19" t="s">
        <v>146</v>
      </c>
      <c r="N15" s="19" t="s">
        <v>147</v>
      </c>
      <c r="O15" s="19" t="s">
        <v>148</v>
      </c>
      <c r="P15" s="19">
        <v>15000</v>
      </c>
      <c r="Q15" s="19">
        <v>0.01</v>
      </c>
      <c r="R15" s="19">
        <v>5</v>
      </c>
      <c r="S15" s="20">
        <v>3000000</v>
      </c>
      <c r="T15" s="21" t="s">
        <v>149</v>
      </c>
    </row>
    <row r="16" spans="2:20" ht="15.75" thickBot="1" x14ac:dyDescent="0.3">
      <c r="B16" s="18" t="s">
        <v>0</v>
      </c>
      <c r="C16" s="19" t="s">
        <v>99</v>
      </c>
      <c r="D16" s="19" t="s">
        <v>136</v>
      </c>
      <c r="E16" s="19" t="s">
        <v>137</v>
      </c>
      <c r="F16" s="15">
        <f>VLOOKUP(E:E,'18.04.17'!E:F,2,FALSE)</f>
        <v>0</v>
      </c>
      <c r="G16" s="15" t="str">
        <f>VLOOKUP(E:E,'03.04.17'!E:G,3,FALSE)</f>
        <v>IOB-fähig seit 15.04.2016</v>
      </c>
      <c r="H16" s="19" t="s">
        <v>138</v>
      </c>
      <c r="I16" s="19" t="s">
        <v>5</v>
      </c>
      <c r="J16" s="19" t="s">
        <v>6</v>
      </c>
      <c r="K16" s="19" t="s">
        <v>16</v>
      </c>
      <c r="L16" s="19" t="s">
        <v>39</v>
      </c>
      <c r="M16" s="19" t="s">
        <v>139</v>
      </c>
      <c r="N16" s="19" t="s">
        <v>140</v>
      </c>
      <c r="O16" s="19" t="s">
        <v>141</v>
      </c>
      <c r="P16" s="19">
        <v>750</v>
      </c>
      <c r="Q16" s="19">
        <v>0.01</v>
      </c>
      <c r="R16" s="19">
        <v>5</v>
      </c>
      <c r="S16" s="20">
        <v>3000000</v>
      </c>
      <c r="T16" s="21" t="s">
        <v>142</v>
      </c>
    </row>
    <row r="17" spans="2:20" ht="15.75" thickBot="1" x14ac:dyDescent="0.3">
      <c r="B17" s="18" t="s">
        <v>0</v>
      </c>
      <c r="C17" s="19" t="s">
        <v>99</v>
      </c>
      <c r="D17" s="19" t="s">
        <v>129</v>
      </c>
      <c r="E17" s="19" t="s">
        <v>130</v>
      </c>
      <c r="F17" s="15">
        <f>VLOOKUP(E:E,'18.04.17'!E:F,2,FALSE)</f>
        <v>0</v>
      </c>
      <c r="G17" s="15" t="str">
        <f>VLOOKUP(E:E,'03.04.17'!E:G,3,FALSE)</f>
        <v>IOB-fähig seit 15.04.2016</v>
      </c>
      <c r="H17" s="19" t="s">
        <v>131</v>
      </c>
      <c r="I17" s="19" t="s">
        <v>5</v>
      </c>
      <c r="J17" s="19" t="s">
        <v>6</v>
      </c>
      <c r="K17" s="19" t="s">
        <v>16</v>
      </c>
      <c r="L17" s="19" t="s">
        <v>8</v>
      </c>
      <c r="M17" s="19" t="s">
        <v>132</v>
      </c>
      <c r="N17" s="19" t="s">
        <v>133</v>
      </c>
      <c r="O17" s="19" t="s">
        <v>134</v>
      </c>
      <c r="P17" s="19">
        <v>750</v>
      </c>
      <c r="Q17" s="19">
        <v>0.01</v>
      </c>
      <c r="R17" s="19">
        <v>5</v>
      </c>
      <c r="S17" s="20">
        <v>3000000</v>
      </c>
      <c r="T17" s="21" t="s">
        <v>135</v>
      </c>
    </row>
    <row r="18" spans="2:20" ht="15.75" thickBot="1" x14ac:dyDescent="0.3">
      <c r="B18" s="18" t="s">
        <v>0</v>
      </c>
      <c r="C18" s="19" t="s">
        <v>99</v>
      </c>
      <c r="D18" s="19" t="s">
        <v>122</v>
      </c>
      <c r="E18" s="19" t="s">
        <v>123</v>
      </c>
      <c r="F18" s="15">
        <f>VLOOKUP(E:E,'18.04.17'!E:F,2,FALSE)</f>
        <v>0</v>
      </c>
      <c r="G18" s="15" t="str">
        <f>VLOOKUP(E:E,'03.04.17'!E:G,3,FALSE)</f>
        <v>IOB-fähig seit 15.04.2016</v>
      </c>
      <c r="H18" s="19" t="s">
        <v>124</v>
      </c>
      <c r="I18" s="19" t="s">
        <v>5</v>
      </c>
      <c r="J18" s="19" t="s">
        <v>6</v>
      </c>
      <c r="K18" s="19" t="s">
        <v>16</v>
      </c>
      <c r="L18" s="19" t="s">
        <v>39</v>
      </c>
      <c r="M18" s="19" t="s">
        <v>125</v>
      </c>
      <c r="N18" s="19" t="s">
        <v>126</v>
      </c>
      <c r="O18" s="19" t="s">
        <v>127</v>
      </c>
      <c r="P18" s="19">
        <v>1500</v>
      </c>
      <c r="Q18" s="19">
        <v>0.01</v>
      </c>
      <c r="R18" s="19">
        <v>5</v>
      </c>
      <c r="S18" s="20">
        <v>3000000</v>
      </c>
      <c r="T18" s="21" t="s">
        <v>128</v>
      </c>
    </row>
    <row r="19" spans="2:20" ht="15.75" thickBot="1" x14ac:dyDescent="0.3">
      <c r="B19" s="18" t="s">
        <v>0</v>
      </c>
      <c r="C19" s="19" t="s">
        <v>99</v>
      </c>
      <c r="D19" s="19" t="s">
        <v>115</v>
      </c>
      <c r="E19" s="19" t="s">
        <v>116</v>
      </c>
      <c r="F19" s="15">
        <f>VLOOKUP(E:E,'18.04.17'!E:F,2,FALSE)</f>
        <v>0</v>
      </c>
      <c r="G19" s="15" t="str">
        <f>VLOOKUP(E:E,'03.04.17'!E:G,3,FALSE)</f>
        <v>IOB-fähig seit 15.04.2016</v>
      </c>
      <c r="H19" s="19" t="s">
        <v>117</v>
      </c>
      <c r="I19" s="19" t="s">
        <v>5</v>
      </c>
      <c r="J19" s="19" t="s">
        <v>6</v>
      </c>
      <c r="K19" s="19" t="s">
        <v>16</v>
      </c>
      <c r="L19" s="19" t="s">
        <v>8</v>
      </c>
      <c r="M19" s="19" t="s">
        <v>118</v>
      </c>
      <c r="N19" s="19" t="s">
        <v>119</v>
      </c>
      <c r="O19" s="19" t="s">
        <v>120</v>
      </c>
      <c r="P19" s="19">
        <v>750</v>
      </c>
      <c r="Q19" s="19">
        <v>0.01</v>
      </c>
      <c r="R19" s="19">
        <v>5</v>
      </c>
      <c r="S19" s="20">
        <v>3000000</v>
      </c>
      <c r="T19" s="21" t="s">
        <v>121</v>
      </c>
    </row>
    <row r="20" spans="2:20" ht="15.75" thickBot="1" x14ac:dyDescent="0.3">
      <c r="B20" s="18" t="s">
        <v>0</v>
      </c>
      <c r="C20" s="19" t="s">
        <v>99</v>
      </c>
      <c r="D20" s="19" t="s">
        <v>108</v>
      </c>
      <c r="E20" s="19" t="s">
        <v>109</v>
      </c>
      <c r="F20" s="15">
        <f>VLOOKUP(E:E,'18.04.17'!E:F,2,FALSE)</f>
        <v>0</v>
      </c>
      <c r="G20" s="15" t="str">
        <f>VLOOKUP(E:E,'03.04.17'!E:G,3,FALSE)</f>
        <v>IOB-fähig seit 15.04.2016</v>
      </c>
      <c r="H20" s="19" t="s">
        <v>110</v>
      </c>
      <c r="I20" s="19" t="s">
        <v>5</v>
      </c>
      <c r="J20" s="19" t="s">
        <v>6</v>
      </c>
      <c r="K20" s="19" t="s">
        <v>16</v>
      </c>
      <c r="L20" s="19" t="s">
        <v>8</v>
      </c>
      <c r="M20" s="19" t="s">
        <v>111</v>
      </c>
      <c r="N20" s="19" t="s">
        <v>112</v>
      </c>
      <c r="O20" s="19" t="s">
        <v>113</v>
      </c>
      <c r="P20" s="19">
        <v>5000</v>
      </c>
      <c r="Q20" s="19">
        <v>0.01</v>
      </c>
      <c r="R20" s="19">
        <v>5</v>
      </c>
      <c r="S20" s="20">
        <v>3000000</v>
      </c>
      <c r="T20" s="21" t="s">
        <v>114</v>
      </c>
    </row>
    <row r="21" spans="2:20" ht="15.75" thickBot="1" x14ac:dyDescent="0.3">
      <c r="B21" s="18" t="s">
        <v>0</v>
      </c>
      <c r="C21" s="19" t="s">
        <v>99</v>
      </c>
      <c r="D21" s="19" t="s">
        <v>100</v>
      </c>
      <c r="E21" s="19" t="s">
        <v>101</v>
      </c>
      <c r="F21" s="15">
        <f>VLOOKUP(E:E,'18.04.17'!E:F,2,FALSE)</f>
        <v>0</v>
      </c>
      <c r="G21" s="15" t="str">
        <f>VLOOKUP(E:E,'03.04.17'!E:G,3,FALSE)</f>
        <v>in vorheriger Liste vorhanden!</v>
      </c>
      <c r="H21" s="19" t="s">
        <v>102</v>
      </c>
      <c r="I21" s="19" t="s">
        <v>5</v>
      </c>
      <c r="J21" s="19" t="s">
        <v>6</v>
      </c>
      <c r="K21" s="19" t="s">
        <v>16</v>
      </c>
      <c r="L21" s="19" t="s">
        <v>103</v>
      </c>
      <c r="M21" s="19" t="s">
        <v>104</v>
      </c>
      <c r="N21" s="19" t="s">
        <v>105</v>
      </c>
      <c r="O21" s="19" t="s">
        <v>106</v>
      </c>
      <c r="P21" s="19">
        <v>30000</v>
      </c>
      <c r="Q21" s="19">
        <v>0.01</v>
      </c>
      <c r="R21" s="19">
        <v>5</v>
      </c>
      <c r="S21" s="20">
        <v>3000000</v>
      </c>
      <c r="T21" s="21" t="s">
        <v>107</v>
      </c>
    </row>
    <row r="22" spans="2:20" ht="15.75" thickBot="1" x14ac:dyDescent="0.3">
      <c r="B22" s="18" t="s">
        <v>0</v>
      </c>
      <c r="C22" s="19" t="s">
        <v>150</v>
      </c>
      <c r="D22" s="19" t="s">
        <v>586</v>
      </c>
      <c r="E22" s="19" t="s">
        <v>587</v>
      </c>
      <c r="F22" s="15">
        <f>VLOOKUP(E:E,'18.04.17'!E:F,2,FALSE)</f>
        <v>0</v>
      </c>
      <c r="G22" s="15" t="str">
        <f>VLOOKUP(E:E,'03.04.17'!E:G,3,FALSE)</f>
        <v>IOB-fähig seit 15.04.2016</v>
      </c>
      <c r="H22" s="19" t="s">
        <v>588</v>
      </c>
      <c r="I22" s="19" t="s">
        <v>5</v>
      </c>
      <c r="J22" s="19" t="s">
        <v>6</v>
      </c>
      <c r="K22" s="19" t="s">
        <v>16</v>
      </c>
      <c r="L22" s="19" t="s">
        <v>8</v>
      </c>
      <c r="M22" s="19" t="s">
        <v>589</v>
      </c>
      <c r="N22" s="19" t="s">
        <v>590</v>
      </c>
      <c r="O22" s="19" t="s">
        <v>113</v>
      </c>
      <c r="P22" s="19">
        <v>150000</v>
      </c>
      <c r="Q22" s="19">
        <v>0.01</v>
      </c>
      <c r="R22" s="19">
        <v>5</v>
      </c>
      <c r="S22" s="20">
        <v>3000000</v>
      </c>
      <c r="T22" s="21" t="s">
        <v>591</v>
      </c>
    </row>
    <row r="23" spans="2:20" ht="15.75" thickBot="1" x14ac:dyDescent="0.3">
      <c r="B23" s="18" t="s">
        <v>0</v>
      </c>
      <c r="C23" s="19" t="s">
        <v>150</v>
      </c>
      <c r="D23" s="19" t="s">
        <v>592</v>
      </c>
      <c r="E23" s="19" t="s">
        <v>593</v>
      </c>
      <c r="F23" s="15">
        <f>VLOOKUP(E:E,'18.04.17'!E:F,2,FALSE)</f>
        <v>0</v>
      </c>
      <c r="G23" s="15" t="str">
        <f>VLOOKUP(E:E,'03.04.17'!E:G,3,FALSE)</f>
        <v>IOB-fähig seit 15.04.2016</v>
      </c>
      <c r="H23" s="19" t="s">
        <v>594</v>
      </c>
      <c r="I23" s="19" t="s">
        <v>5</v>
      </c>
      <c r="J23" s="19" t="s">
        <v>6</v>
      </c>
      <c r="K23" s="19" t="s">
        <v>16</v>
      </c>
      <c r="L23" s="19" t="s">
        <v>8</v>
      </c>
      <c r="M23" s="19" t="s">
        <v>595</v>
      </c>
      <c r="N23" s="19" t="s">
        <v>596</v>
      </c>
      <c r="O23" s="19" t="s">
        <v>597</v>
      </c>
      <c r="P23" s="19">
        <v>7500</v>
      </c>
      <c r="Q23" s="19">
        <v>0.01</v>
      </c>
      <c r="R23" s="19">
        <v>5</v>
      </c>
      <c r="S23" s="20">
        <v>3000000</v>
      </c>
      <c r="T23" s="21" t="s">
        <v>598</v>
      </c>
    </row>
    <row r="24" spans="2:20" ht="15.75" thickBot="1" x14ac:dyDescent="0.3">
      <c r="B24" s="18" t="s">
        <v>0</v>
      </c>
      <c r="C24" s="19" t="s">
        <v>150</v>
      </c>
      <c r="D24" s="19" t="s">
        <v>599</v>
      </c>
      <c r="E24" s="19" t="s">
        <v>600</v>
      </c>
      <c r="F24" s="15">
        <f>VLOOKUP(E:E,'18.04.17'!E:F,2,FALSE)</f>
        <v>0</v>
      </c>
      <c r="G24" s="15" t="str">
        <f>VLOOKUP(E:E,'03.04.17'!E:G,3,FALSE)</f>
        <v>IOB-fähig seit 15.04.2016</v>
      </c>
      <c r="H24" s="19" t="s">
        <v>601</v>
      </c>
      <c r="I24" s="19" t="s">
        <v>5</v>
      </c>
      <c r="J24" s="19" t="s">
        <v>6</v>
      </c>
      <c r="K24" s="19" t="s">
        <v>16</v>
      </c>
      <c r="L24" s="19" t="s">
        <v>8</v>
      </c>
      <c r="M24" s="19" t="s">
        <v>602</v>
      </c>
      <c r="N24" s="19" t="s">
        <v>603</v>
      </c>
      <c r="O24" s="19" t="s">
        <v>604</v>
      </c>
      <c r="P24" s="19">
        <v>3000</v>
      </c>
      <c r="Q24" s="19">
        <v>0.01</v>
      </c>
      <c r="R24" s="19">
        <v>5</v>
      </c>
      <c r="S24" s="20">
        <v>3000000</v>
      </c>
      <c r="T24" s="21" t="s">
        <v>605</v>
      </c>
    </row>
    <row r="25" spans="2:20" ht="15.75" thickBot="1" x14ac:dyDescent="0.3">
      <c r="B25" s="18" t="s">
        <v>0</v>
      </c>
      <c r="C25" s="19" t="s">
        <v>150</v>
      </c>
      <c r="D25" s="19" t="s">
        <v>606</v>
      </c>
      <c r="E25" s="19" t="s">
        <v>607</v>
      </c>
      <c r="F25" s="15">
        <f>VLOOKUP(E:E,'18.04.17'!E:F,2,FALSE)</f>
        <v>0</v>
      </c>
      <c r="G25" s="15" t="str">
        <f>VLOOKUP(E:E,'03.04.17'!E:G,3,FALSE)</f>
        <v>IOB-fähig seit 15.04.2016</v>
      </c>
      <c r="H25" s="19" t="s">
        <v>608</v>
      </c>
      <c r="I25" s="19" t="s">
        <v>5</v>
      </c>
      <c r="J25" s="19" t="s">
        <v>6</v>
      </c>
      <c r="K25" s="19" t="s">
        <v>16</v>
      </c>
      <c r="L25" s="19" t="s">
        <v>8</v>
      </c>
      <c r="M25" s="19" t="s">
        <v>609</v>
      </c>
      <c r="N25" s="19" t="s">
        <v>610</v>
      </c>
      <c r="O25" s="19" t="s">
        <v>611</v>
      </c>
      <c r="P25" s="19">
        <v>7500</v>
      </c>
      <c r="Q25" s="19">
        <v>0.01</v>
      </c>
      <c r="R25" s="19">
        <v>5</v>
      </c>
      <c r="S25" s="20">
        <v>3000000</v>
      </c>
      <c r="T25" s="21" t="s">
        <v>64</v>
      </c>
    </row>
    <row r="26" spans="2:20" ht="15.75" thickBot="1" x14ac:dyDescent="0.3">
      <c r="B26" s="18" t="s">
        <v>0</v>
      </c>
      <c r="C26" s="19" t="s">
        <v>150</v>
      </c>
      <c r="D26" s="19" t="s">
        <v>612</v>
      </c>
      <c r="E26" s="19" t="s">
        <v>613</v>
      </c>
      <c r="F26" s="15">
        <f>VLOOKUP(E:E,'18.04.17'!E:F,2,FALSE)</f>
        <v>0</v>
      </c>
      <c r="G26" s="15" t="str">
        <f>VLOOKUP(E:E,'03.04.17'!E:G,3,FALSE)</f>
        <v>IOB-fähig seit 15.04.2016</v>
      </c>
      <c r="H26" s="19" t="s">
        <v>614</v>
      </c>
      <c r="I26" s="19" t="s">
        <v>5</v>
      </c>
      <c r="J26" s="19" t="s">
        <v>6</v>
      </c>
      <c r="K26" s="19" t="s">
        <v>16</v>
      </c>
      <c r="L26" s="19" t="s">
        <v>39</v>
      </c>
      <c r="M26" s="19" t="s">
        <v>615</v>
      </c>
      <c r="N26" s="19" t="s">
        <v>616</v>
      </c>
      <c r="O26" s="19" t="s">
        <v>617</v>
      </c>
      <c r="P26" s="19">
        <v>10000</v>
      </c>
      <c r="Q26" s="19">
        <v>0.01</v>
      </c>
      <c r="R26" s="19">
        <v>5</v>
      </c>
      <c r="S26" s="20">
        <v>3000000</v>
      </c>
      <c r="T26" s="21" t="s">
        <v>618</v>
      </c>
    </row>
    <row r="27" spans="2:20" ht="15.75" thickBot="1" x14ac:dyDescent="0.3">
      <c r="B27" s="18" t="s">
        <v>0</v>
      </c>
      <c r="C27" s="19" t="s">
        <v>150</v>
      </c>
      <c r="D27" s="19" t="s">
        <v>579</v>
      </c>
      <c r="E27" s="19" t="s">
        <v>580</v>
      </c>
      <c r="F27" s="15">
        <f>VLOOKUP(E:E,'18.04.17'!E:F,2,FALSE)</f>
        <v>0</v>
      </c>
      <c r="G27" s="15" t="str">
        <f>VLOOKUP(E:E,'03.04.17'!E:G,3,FALSE)</f>
        <v>IOB-fähig seit 15.04.2016</v>
      </c>
      <c r="H27" s="19" t="s">
        <v>581</v>
      </c>
      <c r="I27" s="19" t="s">
        <v>5</v>
      </c>
      <c r="J27" s="19" t="s">
        <v>6</v>
      </c>
      <c r="K27" s="19" t="s">
        <v>7</v>
      </c>
      <c r="L27" s="19" t="s">
        <v>8</v>
      </c>
      <c r="M27" s="19" t="s">
        <v>582</v>
      </c>
      <c r="N27" s="19" t="s">
        <v>583</v>
      </c>
      <c r="O27" s="19" t="s">
        <v>584</v>
      </c>
      <c r="P27" s="19">
        <v>7500</v>
      </c>
      <c r="Q27" s="19">
        <v>0.01</v>
      </c>
      <c r="R27" s="19">
        <v>5</v>
      </c>
      <c r="S27" s="20">
        <v>3000000</v>
      </c>
      <c r="T27" s="21" t="s">
        <v>585</v>
      </c>
    </row>
    <row r="28" spans="2:20" ht="15.75" thickBot="1" x14ac:dyDescent="0.3">
      <c r="B28" s="18" t="s">
        <v>0</v>
      </c>
      <c r="C28" s="19" t="s">
        <v>150</v>
      </c>
      <c r="D28" s="19" t="s">
        <v>531</v>
      </c>
      <c r="E28" s="19" t="s">
        <v>532</v>
      </c>
      <c r="F28" s="15">
        <f>VLOOKUP(E:E,'18.04.17'!E:F,2,FALSE)</f>
        <v>0</v>
      </c>
      <c r="G28" s="15" t="str">
        <f>VLOOKUP(E:E,'03.04.17'!E:G,3,FALSE)</f>
        <v>IOB-fähig seit 15.04.2016</v>
      </c>
      <c r="H28" s="19" t="s">
        <v>533</v>
      </c>
      <c r="I28" s="19" t="s">
        <v>5</v>
      </c>
      <c r="J28" s="19" t="s">
        <v>6</v>
      </c>
      <c r="K28" s="19" t="s">
        <v>16</v>
      </c>
      <c r="L28" s="19" t="s">
        <v>8</v>
      </c>
      <c r="M28" s="19" t="s">
        <v>534</v>
      </c>
      <c r="N28" s="19" t="s">
        <v>535</v>
      </c>
      <c r="O28" s="19" t="s">
        <v>536</v>
      </c>
      <c r="P28" s="19">
        <v>5000</v>
      </c>
      <c r="Q28" s="19">
        <v>0.01</v>
      </c>
      <c r="R28" s="19">
        <v>5</v>
      </c>
      <c r="S28" s="20">
        <v>3000000</v>
      </c>
      <c r="T28" s="21" t="s">
        <v>537</v>
      </c>
    </row>
    <row r="29" spans="2:20" ht="15.75" thickBot="1" x14ac:dyDescent="0.3">
      <c r="B29" s="18" t="s">
        <v>0</v>
      </c>
      <c r="C29" s="19" t="s">
        <v>150</v>
      </c>
      <c r="D29" s="19" t="s">
        <v>538</v>
      </c>
      <c r="E29" s="19" t="s">
        <v>539</v>
      </c>
      <c r="F29" s="15">
        <f>VLOOKUP(E:E,'18.04.17'!E:F,2,FALSE)</f>
        <v>0</v>
      </c>
      <c r="G29" s="15" t="str">
        <f>VLOOKUP(E:E,'03.04.17'!E:G,3,FALSE)</f>
        <v>IOB-fähig seit 15.04.2016</v>
      </c>
      <c r="H29" s="19" t="s">
        <v>540</v>
      </c>
      <c r="I29" s="19" t="s">
        <v>5</v>
      </c>
      <c r="J29" s="19" t="s">
        <v>6</v>
      </c>
      <c r="K29" s="19" t="s">
        <v>16</v>
      </c>
      <c r="L29" s="19" t="s">
        <v>8</v>
      </c>
      <c r="M29" s="19" t="s">
        <v>541</v>
      </c>
      <c r="N29" s="19" t="s">
        <v>542</v>
      </c>
      <c r="O29" s="19" t="s">
        <v>543</v>
      </c>
      <c r="P29" s="19">
        <v>5000</v>
      </c>
      <c r="Q29" s="19">
        <v>0.01</v>
      </c>
      <c r="R29" s="19">
        <v>5</v>
      </c>
      <c r="S29" s="20">
        <v>3000000</v>
      </c>
      <c r="T29" s="21" t="s">
        <v>544</v>
      </c>
    </row>
    <row r="30" spans="2:20" ht="15.75" thickBot="1" x14ac:dyDescent="0.3">
      <c r="B30" s="18" t="s">
        <v>0</v>
      </c>
      <c r="C30" s="19" t="s">
        <v>150</v>
      </c>
      <c r="D30" s="19" t="s">
        <v>545</v>
      </c>
      <c r="E30" s="19" t="s">
        <v>546</v>
      </c>
      <c r="F30" s="15">
        <f>VLOOKUP(E:E,'18.04.17'!E:F,2,FALSE)</f>
        <v>0</v>
      </c>
      <c r="G30" s="15" t="str">
        <f>VLOOKUP(E:E,'03.04.17'!E:G,3,FALSE)</f>
        <v>IOB-fähig seit 15.04.2016</v>
      </c>
      <c r="H30" s="19" t="s">
        <v>547</v>
      </c>
      <c r="I30" s="19" t="s">
        <v>5</v>
      </c>
      <c r="J30" s="19" t="s">
        <v>6</v>
      </c>
      <c r="K30" s="19" t="s">
        <v>53</v>
      </c>
      <c r="L30" s="19" t="s">
        <v>8</v>
      </c>
      <c r="M30" s="19" t="s">
        <v>548</v>
      </c>
      <c r="N30" s="19" t="s">
        <v>549</v>
      </c>
      <c r="O30" s="19" t="s">
        <v>550</v>
      </c>
      <c r="P30" s="19">
        <v>15000</v>
      </c>
      <c r="Q30" s="19">
        <v>0.01</v>
      </c>
      <c r="R30" s="19">
        <v>5</v>
      </c>
      <c r="S30" s="20">
        <v>3000000</v>
      </c>
      <c r="T30" s="21" t="s">
        <v>551</v>
      </c>
    </row>
    <row r="31" spans="2:20" ht="15.75" thickBot="1" x14ac:dyDescent="0.3">
      <c r="B31" s="18" t="s">
        <v>0</v>
      </c>
      <c r="C31" s="19" t="s">
        <v>150</v>
      </c>
      <c r="D31" s="19" t="s">
        <v>552</v>
      </c>
      <c r="E31" s="19" t="s">
        <v>553</v>
      </c>
      <c r="F31" s="15">
        <f>VLOOKUP(E:E,'18.04.17'!E:F,2,FALSE)</f>
        <v>0</v>
      </c>
      <c r="G31" s="15" t="str">
        <f>VLOOKUP(E:E,'03.04.17'!E:G,3,FALSE)</f>
        <v>IOB-fähig seit 15.04.2016</v>
      </c>
      <c r="H31" s="19" t="s">
        <v>554</v>
      </c>
      <c r="I31" s="19" t="s">
        <v>5</v>
      </c>
      <c r="J31" s="19" t="s">
        <v>6</v>
      </c>
      <c r="K31" s="19" t="s">
        <v>16</v>
      </c>
      <c r="L31" s="19" t="s">
        <v>8</v>
      </c>
      <c r="M31" s="19" t="s">
        <v>555</v>
      </c>
      <c r="N31" s="19" t="s">
        <v>556</v>
      </c>
      <c r="O31" s="19" t="s">
        <v>557</v>
      </c>
      <c r="P31" s="19">
        <v>3000</v>
      </c>
      <c r="Q31" s="19">
        <v>0.01</v>
      </c>
      <c r="R31" s="19">
        <v>5</v>
      </c>
      <c r="S31" s="20">
        <v>3000000</v>
      </c>
      <c r="T31" s="21" t="s">
        <v>558</v>
      </c>
    </row>
    <row r="32" spans="2:20" ht="15.75" thickBot="1" x14ac:dyDescent="0.3">
      <c r="B32" s="18" t="s">
        <v>0</v>
      </c>
      <c r="C32" s="19" t="s">
        <v>150</v>
      </c>
      <c r="D32" s="19" t="s">
        <v>559</v>
      </c>
      <c r="E32" s="19" t="s">
        <v>560</v>
      </c>
      <c r="F32" s="15">
        <f>VLOOKUP(E:E,'18.04.17'!E:F,2,FALSE)</f>
        <v>0</v>
      </c>
      <c r="G32" s="15" t="str">
        <f>VLOOKUP(E:E,'03.04.17'!E:G,3,FALSE)</f>
        <v>IOB-fähig seit 15.04.2016</v>
      </c>
      <c r="H32" s="19" t="s">
        <v>561</v>
      </c>
      <c r="I32" s="19" t="s">
        <v>5</v>
      </c>
      <c r="J32" s="19" t="s">
        <v>6</v>
      </c>
      <c r="K32" s="19" t="s">
        <v>16</v>
      </c>
      <c r="L32" s="19" t="s">
        <v>8</v>
      </c>
      <c r="M32" s="19" t="s">
        <v>562</v>
      </c>
      <c r="N32" s="19" t="s">
        <v>563</v>
      </c>
      <c r="O32" s="19" t="s">
        <v>564</v>
      </c>
      <c r="P32" s="19">
        <v>20000</v>
      </c>
      <c r="Q32" s="19">
        <v>0.01</v>
      </c>
      <c r="R32" s="19">
        <v>5</v>
      </c>
      <c r="S32" s="20">
        <v>3000000</v>
      </c>
      <c r="T32" s="21" t="s">
        <v>565</v>
      </c>
    </row>
    <row r="33" spans="2:20" ht="15.75" thickBot="1" x14ac:dyDescent="0.3">
      <c r="B33" s="18" t="s">
        <v>0</v>
      </c>
      <c r="C33" s="19" t="s">
        <v>150</v>
      </c>
      <c r="D33" s="19" t="s">
        <v>566</v>
      </c>
      <c r="E33" s="19" t="s">
        <v>567</v>
      </c>
      <c r="F33" s="15">
        <f>VLOOKUP(E:E,'18.04.17'!E:F,2,FALSE)</f>
        <v>0</v>
      </c>
      <c r="G33" s="15" t="str">
        <f>VLOOKUP(E:E,'03.04.17'!E:G,3,FALSE)</f>
        <v>IOB-fähig seit 15.04.2016</v>
      </c>
      <c r="H33" s="19" t="s">
        <v>568</v>
      </c>
      <c r="I33" s="19" t="s">
        <v>5</v>
      </c>
      <c r="J33" s="19" t="s">
        <v>6</v>
      </c>
      <c r="K33" s="19" t="s">
        <v>16</v>
      </c>
      <c r="L33" s="19" t="s">
        <v>8</v>
      </c>
      <c r="M33" s="19" t="s">
        <v>569</v>
      </c>
      <c r="N33" s="19" t="s">
        <v>570</v>
      </c>
      <c r="O33" s="19" t="s">
        <v>571</v>
      </c>
      <c r="P33" s="19">
        <v>3000</v>
      </c>
      <c r="Q33" s="19">
        <v>0.01</v>
      </c>
      <c r="R33" s="19">
        <v>5</v>
      </c>
      <c r="S33" s="20">
        <v>3000000</v>
      </c>
      <c r="T33" s="21" t="s">
        <v>572</v>
      </c>
    </row>
    <row r="34" spans="2:20" ht="15.75" thickBot="1" x14ac:dyDescent="0.3">
      <c r="B34" s="18" t="s">
        <v>0</v>
      </c>
      <c r="C34" s="19" t="s">
        <v>150</v>
      </c>
      <c r="D34" s="19" t="s">
        <v>573</v>
      </c>
      <c r="E34" s="19" t="s">
        <v>574</v>
      </c>
      <c r="F34" s="15">
        <f>VLOOKUP(E:E,'18.04.17'!E:F,2,FALSE)</f>
        <v>0</v>
      </c>
      <c r="G34" s="15" t="str">
        <f>VLOOKUP(E:E,'03.04.17'!E:G,3,FALSE)</f>
        <v>IOB-fähig seit 15.04.2016</v>
      </c>
      <c r="H34" s="19" t="s">
        <v>575</v>
      </c>
      <c r="I34" s="19" t="s">
        <v>5</v>
      </c>
      <c r="J34" s="19" t="s">
        <v>6</v>
      </c>
      <c r="K34" s="19" t="s">
        <v>16</v>
      </c>
      <c r="L34" s="19" t="s">
        <v>39</v>
      </c>
      <c r="M34" s="19" t="s">
        <v>576</v>
      </c>
      <c r="N34" s="19" t="s">
        <v>577</v>
      </c>
      <c r="O34" s="19" t="s">
        <v>578</v>
      </c>
      <c r="P34" s="19">
        <v>3000</v>
      </c>
      <c r="Q34" s="19">
        <v>0.01</v>
      </c>
      <c r="R34" s="19">
        <v>5</v>
      </c>
      <c r="S34" s="20">
        <v>3000000</v>
      </c>
      <c r="T34" s="21" t="s">
        <v>64</v>
      </c>
    </row>
    <row r="35" spans="2:20" ht="15.75" thickBot="1" x14ac:dyDescent="0.3">
      <c r="B35" s="18" t="s">
        <v>0</v>
      </c>
      <c r="C35" s="19" t="s">
        <v>150</v>
      </c>
      <c r="D35" s="19" t="s">
        <v>517</v>
      </c>
      <c r="E35" s="19" t="s">
        <v>518</v>
      </c>
      <c r="F35" s="15" t="e">
        <f>VLOOKUP(E:E,'18.04.17'!E:F,2,FALSE)</f>
        <v>#N/A</v>
      </c>
      <c r="G35" s="15" t="str">
        <f>VLOOKUP(E:E,'03.04.17'!E:G,3,FALSE)</f>
        <v>IOB-fähig seit 15.04.2016</v>
      </c>
      <c r="H35" s="19" t="s">
        <v>519</v>
      </c>
      <c r="I35" s="19" t="s">
        <v>5</v>
      </c>
      <c r="J35" s="19" t="s">
        <v>6</v>
      </c>
      <c r="K35" s="19" t="s">
        <v>16</v>
      </c>
      <c r="L35" s="19" t="s">
        <v>8</v>
      </c>
      <c r="M35" s="19" t="s">
        <v>520</v>
      </c>
      <c r="N35" s="19" t="s">
        <v>521</v>
      </c>
      <c r="O35" s="19" t="s">
        <v>522</v>
      </c>
      <c r="P35" s="19">
        <v>3000</v>
      </c>
      <c r="Q35" s="19">
        <v>0.01</v>
      </c>
      <c r="R35" s="19">
        <v>5</v>
      </c>
      <c r="S35" s="20">
        <v>3000000</v>
      </c>
      <c r="T35" s="21" t="s">
        <v>523</v>
      </c>
    </row>
    <row r="36" spans="2:20" ht="15.75" thickBot="1" x14ac:dyDescent="0.3">
      <c r="B36" s="18" t="s">
        <v>0</v>
      </c>
      <c r="C36" s="19" t="s">
        <v>150</v>
      </c>
      <c r="D36" s="19" t="s">
        <v>524</v>
      </c>
      <c r="E36" s="19" t="s">
        <v>525</v>
      </c>
      <c r="F36" s="15">
        <f>VLOOKUP(E:E,'18.04.17'!E:F,2,FALSE)</f>
        <v>0</v>
      </c>
      <c r="G36" s="15" t="str">
        <f>VLOOKUP(E:E,'03.04.17'!E:G,3,FALSE)</f>
        <v>IOB-fähig seit 15.04.2016</v>
      </c>
      <c r="H36" s="19" t="s">
        <v>526</v>
      </c>
      <c r="I36" s="19" t="s">
        <v>5</v>
      </c>
      <c r="J36" s="19" t="s">
        <v>6</v>
      </c>
      <c r="K36" s="19" t="s">
        <v>16</v>
      </c>
      <c r="L36" s="19" t="s">
        <v>8</v>
      </c>
      <c r="M36" s="19" t="s">
        <v>527</v>
      </c>
      <c r="N36" s="19" t="s">
        <v>528</v>
      </c>
      <c r="O36" s="19" t="s">
        <v>529</v>
      </c>
      <c r="P36" s="19">
        <v>3000</v>
      </c>
      <c r="Q36" s="19">
        <v>0.01</v>
      </c>
      <c r="R36" s="19">
        <v>5</v>
      </c>
      <c r="S36" s="20">
        <v>3000000</v>
      </c>
      <c r="T36" s="21" t="s">
        <v>530</v>
      </c>
    </row>
    <row r="37" spans="2:20" ht="15.75" thickBot="1" x14ac:dyDescent="0.3">
      <c r="B37" s="18" t="s">
        <v>0</v>
      </c>
      <c r="C37" s="19" t="s">
        <v>150</v>
      </c>
      <c r="D37" s="19" t="s">
        <v>483</v>
      </c>
      <c r="E37" s="19" t="s">
        <v>484</v>
      </c>
      <c r="F37" s="15">
        <f>VLOOKUP(E:E,'18.04.17'!E:F,2,FALSE)</f>
        <v>0</v>
      </c>
      <c r="G37" s="15" t="str">
        <f>VLOOKUP(E:E,'03.04.17'!E:G,3,FALSE)</f>
        <v>IOB-fähig seit 15.04.2016</v>
      </c>
      <c r="H37" s="19" t="s">
        <v>485</v>
      </c>
      <c r="I37" s="19" t="s">
        <v>5</v>
      </c>
      <c r="J37" s="19" t="s">
        <v>6</v>
      </c>
      <c r="K37" s="19" t="s">
        <v>53</v>
      </c>
      <c r="L37" s="19" t="s">
        <v>8</v>
      </c>
      <c r="M37" s="19" t="s">
        <v>486</v>
      </c>
      <c r="N37" s="19" t="s">
        <v>487</v>
      </c>
      <c r="O37" s="19" t="s">
        <v>488</v>
      </c>
      <c r="P37" s="19">
        <v>200</v>
      </c>
      <c r="Q37" s="19">
        <v>0.01</v>
      </c>
      <c r="R37" s="19">
        <v>5</v>
      </c>
      <c r="S37" s="20">
        <v>3000000</v>
      </c>
      <c r="T37" s="21" t="s">
        <v>489</v>
      </c>
    </row>
    <row r="38" spans="2:20" ht="15.75" thickBot="1" x14ac:dyDescent="0.3">
      <c r="B38" s="18" t="s">
        <v>0</v>
      </c>
      <c r="C38" s="19" t="s">
        <v>150</v>
      </c>
      <c r="D38" s="19" t="s">
        <v>490</v>
      </c>
      <c r="E38" s="19" t="s">
        <v>491</v>
      </c>
      <c r="F38" s="15">
        <f>VLOOKUP(E:E,'18.04.17'!E:F,2,FALSE)</f>
        <v>0</v>
      </c>
      <c r="G38" s="15" t="str">
        <f>VLOOKUP(E:E,'03.04.17'!E:G,3,FALSE)</f>
        <v>IOB-fähig seit 15.04.2016</v>
      </c>
      <c r="H38" s="19" t="s">
        <v>492</v>
      </c>
      <c r="I38" s="19" t="s">
        <v>5</v>
      </c>
      <c r="J38" s="19" t="s">
        <v>6</v>
      </c>
      <c r="K38" s="19" t="s">
        <v>16</v>
      </c>
      <c r="L38" s="19" t="s">
        <v>8</v>
      </c>
      <c r="M38" s="19" t="s">
        <v>493</v>
      </c>
      <c r="N38" s="19" t="s">
        <v>494</v>
      </c>
      <c r="O38" s="19" t="s">
        <v>495</v>
      </c>
      <c r="P38" s="19">
        <v>1500</v>
      </c>
      <c r="Q38" s="19">
        <v>0.01</v>
      </c>
      <c r="R38" s="19">
        <v>5</v>
      </c>
      <c r="S38" s="20">
        <v>3000000</v>
      </c>
      <c r="T38" s="21" t="s">
        <v>496</v>
      </c>
    </row>
    <row r="39" spans="2:20" ht="15.75" thickBot="1" x14ac:dyDescent="0.3">
      <c r="B39" s="18" t="s">
        <v>0</v>
      </c>
      <c r="C39" s="19" t="s">
        <v>150</v>
      </c>
      <c r="D39" s="19" t="s">
        <v>497</v>
      </c>
      <c r="E39" s="19" t="s">
        <v>498</v>
      </c>
      <c r="F39" s="15">
        <f>VLOOKUP(E:E,'18.04.17'!E:F,2,FALSE)</f>
        <v>0</v>
      </c>
      <c r="G39" s="15" t="str">
        <f>VLOOKUP(E:E,'03.04.17'!E:G,3,FALSE)</f>
        <v>IOB-fähig seit 15.04.2016</v>
      </c>
      <c r="H39" s="19" t="s">
        <v>499</v>
      </c>
      <c r="I39" s="19" t="s">
        <v>5</v>
      </c>
      <c r="J39" s="19" t="s">
        <v>6</v>
      </c>
      <c r="K39" s="19" t="s">
        <v>16</v>
      </c>
      <c r="L39" s="19" t="s">
        <v>8</v>
      </c>
      <c r="M39" s="19" t="s">
        <v>500</v>
      </c>
      <c r="N39" s="19" t="s">
        <v>501</v>
      </c>
      <c r="O39" s="19" t="s">
        <v>502</v>
      </c>
      <c r="P39" s="19">
        <v>2000</v>
      </c>
      <c r="Q39" s="19">
        <v>0.01</v>
      </c>
      <c r="R39" s="19">
        <v>5</v>
      </c>
      <c r="S39" s="20">
        <v>3000000</v>
      </c>
      <c r="T39" s="21" t="s">
        <v>393</v>
      </c>
    </row>
    <row r="40" spans="2:20" ht="15.75" thickBot="1" x14ac:dyDescent="0.3">
      <c r="B40" s="18" t="s">
        <v>0</v>
      </c>
      <c r="C40" s="19" t="s">
        <v>150</v>
      </c>
      <c r="D40" s="19" t="s">
        <v>503</v>
      </c>
      <c r="E40" s="19" t="s">
        <v>504</v>
      </c>
      <c r="F40" s="15">
        <f>VLOOKUP(E:E,'18.04.17'!E:F,2,FALSE)</f>
        <v>0</v>
      </c>
      <c r="G40" s="15" t="str">
        <f>VLOOKUP(E:E,'03.04.17'!E:G,3,FALSE)</f>
        <v>IOB-fähig seit 15.04.2016</v>
      </c>
      <c r="H40" s="19" t="s">
        <v>505</v>
      </c>
      <c r="I40" s="19" t="s">
        <v>5</v>
      </c>
      <c r="J40" s="19" t="s">
        <v>6</v>
      </c>
      <c r="K40" s="19" t="s">
        <v>53</v>
      </c>
      <c r="L40" s="19" t="s">
        <v>8</v>
      </c>
      <c r="M40" s="19" t="s">
        <v>506</v>
      </c>
      <c r="N40" s="19" t="s">
        <v>507</v>
      </c>
      <c r="O40" s="19" t="s">
        <v>508</v>
      </c>
      <c r="P40" s="19">
        <v>5000</v>
      </c>
      <c r="Q40" s="19">
        <v>0.01</v>
      </c>
      <c r="R40" s="19">
        <v>5</v>
      </c>
      <c r="S40" s="20">
        <v>3000000</v>
      </c>
      <c r="T40" s="21" t="s">
        <v>509</v>
      </c>
    </row>
    <row r="41" spans="2:20" ht="15.75" thickBot="1" x14ac:dyDescent="0.3">
      <c r="B41" s="18" t="s">
        <v>0</v>
      </c>
      <c r="C41" s="19" t="s">
        <v>150</v>
      </c>
      <c r="D41" s="19" t="s">
        <v>510</v>
      </c>
      <c r="E41" s="19" t="s">
        <v>511</v>
      </c>
      <c r="F41" s="15">
        <f>VLOOKUP(E:E,'18.04.17'!E:F,2,FALSE)</f>
        <v>0</v>
      </c>
      <c r="G41" s="15" t="str">
        <f>VLOOKUP(E:E,'03.04.17'!E:G,3,FALSE)</f>
        <v>IOB-fähig seit 15.04.2016</v>
      </c>
      <c r="H41" s="19" t="s">
        <v>512</v>
      </c>
      <c r="I41" s="19" t="s">
        <v>5</v>
      </c>
      <c r="J41" s="19" t="s">
        <v>6</v>
      </c>
      <c r="K41" s="19" t="s">
        <v>16</v>
      </c>
      <c r="L41" s="19" t="s">
        <v>8</v>
      </c>
      <c r="M41" s="19" t="s">
        <v>513</v>
      </c>
      <c r="N41" s="19" t="s">
        <v>514</v>
      </c>
      <c r="O41" s="19" t="s">
        <v>515</v>
      </c>
      <c r="P41" s="19">
        <v>7500</v>
      </c>
      <c r="Q41" s="19">
        <v>0.01</v>
      </c>
      <c r="R41" s="19">
        <v>5</v>
      </c>
      <c r="S41" s="20">
        <v>3000000</v>
      </c>
      <c r="T41" s="21" t="s">
        <v>516</v>
      </c>
    </row>
    <row r="42" spans="2:20" ht="15.75" thickBot="1" x14ac:dyDescent="0.3">
      <c r="B42" s="18" t="s">
        <v>0</v>
      </c>
      <c r="C42" s="19" t="s">
        <v>150</v>
      </c>
      <c r="D42" s="19" t="s">
        <v>57</v>
      </c>
      <c r="E42" s="19" t="s">
        <v>471</v>
      </c>
      <c r="F42" s="15">
        <f>VLOOKUP(E:E,'18.04.17'!E:F,2,FALSE)</f>
        <v>0</v>
      </c>
      <c r="G42" s="15" t="str">
        <f>VLOOKUP(E:E,'03.04.17'!E:G,3,FALSE)</f>
        <v>IOB-fähig seit 15.04.2016</v>
      </c>
      <c r="H42" s="19" t="s">
        <v>472</v>
      </c>
      <c r="I42" s="19" t="s">
        <v>5</v>
      </c>
      <c r="J42" s="19" t="s">
        <v>6</v>
      </c>
      <c r="K42" s="19" t="s">
        <v>53</v>
      </c>
      <c r="L42" s="19" t="s">
        <v>39</v>
      </c>
      <c r="M42" s="19" t="s">
        <v>473</v>
      </c>
      <c r="N42" s="19" t="s">
        <v>474</v>
      </c>
      <c r="O42" s="19" t="s">
        <v>475</v>
      </c>
      <c r="P42" s="19">
        <v>30</v>
      </c>
      <c r="Q42" s="19">
        <v>0.01</v>
      </c>
      <c r="R42" s="19">
        <v>5</v>
      </c>
      <c r="S42" s="20">
        <v>3000000</v>
      </c>
      <c r="T42" s="21" t="s">
        <v>64</v>
      </c>
    </row>
    <row r="43" spans="2:20" ht="15.75" thickBot="1" x14ac:dyDescent="0.3">
      <c r="B43" s="18" t="s">
        <v>0</v>
      </c>
      <c r="C43" s="19" t="s">
        <v>150</v>
      </c>
      <c r="D43" s="19" t="s">
        <v>476</v>
      </c>
      <c r="E43" s="19" t="s">
        <v>477</v>
      </c>
      <c r="F43" s="15">
        <f>VLOOKUP(E:E,'18.04.17'!E:F,2,FALSE)</f>
        <v>0</v>
      </c>
      <c r="G43" s="15" t="str">
        <f>VLOOKUP(E:E,'03.04.17'!E:G,3,FALSE)</f>
        <v>IOB-fähig seit 15.04.2016</v>
      </c>
      <c r="H43" s="19" t="s">
        <v>478</v>
      </c>
      <c r="I43" s="19" t="s">
        <v>5</v>
      </c>
      <c r="J43" s="19" t="s">
        <v>6</v>
      </c>
      <c r="K43" s="19" t="s">
        <v>53</v>
      </c>
      <c r="L43" s="19" t="s">
        <v>8</v>
      </c>
      <c r="M43" s="19" t="s">
        <v>479</v>
      </c>
      <c r="N43" s="19" t="s">
        <v>480</v>
      </c>
      <c r="O43" s="19" t="s">
        <v>481</v>
      </c>
      <c r="P43" s="19">
        <v>2000</v>
      </c>
      <c r="Q43" s="19">
        <v>0.01</v>
      </c>
      <c r="R43" s="19">
        <v>5</v>
      </c>
      <c r="S43" s="20">
        <v>3000000</v>
      </c>
      <c r="T43" s="21" t="s">
        <v>482</v>
      </c>
    </row>
    <row r="44" spans="2:20" ht="15.75" thickBot="1" x14ac:dyDescent="0.3">
      <c r="B44" s="18" t="s">
        <v>0</v>
      </c>
      <c r="C44" s="19" t="s">
        <v>150</v>
      </c>
      <c r="D44" s="19" t="s">
        <v>464</v>
      </c>
      <c r="E44" s="19" t="s">
        <v>465</v>
      </c>
      <c r="F44" s="15">
        <f>VLOOKUP(E:E,'18.04.17'!E:F,2,FALSE)</f>
        <v>0</v>
      </c>
      <c r="G44" s="15" t="str">
        <f>VLOOKUP(E:E,'03.04.17'!E:G,3,FALSE)</f>
        <v>IOB-fähig seit 15.04.2016</v>
      </c>
      <c r="H44" s="19" t="s">
        <v>466</v>
      </c>
      <c r="I44" s="19" t="s">
        <v>5</v>
      </c>
      <c r="J44" s="19" t="s">
        <v>6</v>
      </c>
      <c r="K44" s="19" t="s">
        <v>16</v>
      </c>
      <c r="L44" s="19" t="s">
        <v>8</v>
      </c>
      <c r="M44" s="19" t="s">
        <v>467</v>
      </c>
      <c r="N44" s="19" t="s">
        <v>468</v>
      </c>
      <c r="O44" s="19" t="s">
        <v>469</v>
      </c>
      <c r="P44" s="19">
        <v>5000</v>
      </c>
      <c r="Q44" s="19">
        <v>0.01</v>
      </c>
      <c r="R44" s="19">
        <v>5</v>
      </c>
      <c r="S44" s="20">
        <v>3000000</v>
      </c>
      <c r="T44" s="21" t="s">
        <v>470</v>
      </c>
    </row>
    <row r="45" spans="2:20" ht="15.75" thickBot="1" x14ac:dyDescent="0.3">
      <c r="B45" s="18" t="s">
        <v>0</v>
      </c>
      <c r="C45" s="19" t="s">
        <v>150</v>
      </c>
      <c r="D45" s="19" t="s">
        <v>457</v>
      </c>
      <c r="E45" s="19" t="s">
        <v>458</v>
      </c>
      <c r="F45" s="15">
        <f>VLOOKUP(E:E,'18.04.17'!E:F,2,FALSE)</f>
        <v>0</v>
      </c>
      <c r="G45" s="15" t="str">
        <f>VLOOKUP(E:E,'03.04.17'!E:G,3,FALSE)</f>
        <v>IOB-fähig seit 15.04.2016</v>
      </c>
      <c r="H45" s="19" t="s">
        <v>459</v>
      </c>
      <c r="I45" s="19" t="s">
        <v>5</v>
      </c>
      <c r="J45" s="19" t="s">
        <v>6</v>
      </c>
      <c r="K45" s="19" t="s">
        <v>16</v>
      </c>
      <c r="L45" s="19" t="s">
        <v>8</v>
      </c>
      <c r="M45" s="19" t="s">
        <v>460</v>
      </c>
      <c r="N45" s="19" t="s">
        <v>461</v>
      </c>
      <c r="O45" s="19" t="s">
        <v>462</v>
      </c>
      <c r="P45" s="19">
        <v>10000</v>
      </c>
      <c r="Q45" s="19">
        <v>0.01</v>
      </c>
      <c r="R45" s="19">
        <v>5</v>
      </c>
      <c r="S45" s="20">
        <v>3000000</v>
      </c>
      <c r="T45" s="21" t="s">
        <v>463</v>
      </c>
    </row>
    <row r="46" spans="2:20" ht="15.75" thickBot="1" x14ac:dyDescent="0.3">
      <c r="B46" s="18" t="s">
        <v>0</v>
      </c>
      <c r="C46" s="19" t="s">
        <v>150</v>
      </c>
      <c r="D46" s="19" t="s">
        <v>450</v>
      </c>
      <c r="E46" s="19" t="s">
        <v>451</v>
      </c>
      <c r="F46" s="15">
        <f>VLOOKUP(E:E,'18.04.17'!E:F,2,FALSE)</f>
        <v>0</v>
      </c>
      <c r="G46" s="15" t="str">
        <f>VLOOKUP(E:E,'03.04.17'!E:G,3,FALSE)</f>
        <v>IOB-fähig seit 15.04.2016</v>
      </c>
      <c r="H46" s="19" t="s">
        <v>452</v>
      </c>
      <c r="I46" s="19" t="s">
        <v>5</v>
      </c>
      <c r="J46" s="19" t="s">
        <v>6</v>
      </c>
      <c r="K46" s="19" t="s">
        <v>53</v>
      </c>
      <c r="L46" s="19" t="s">
        <v>8</v>
      </c>
      <c r="M46" s="19" t="s">
        <v>453</v>
      </c>
      <c r="N46" s="19" t="s">
        <v>454</v>
      </c>
      <c r="O46" s="19" t="s">
        <v>455</v>
      </c>
      <c r="P46" s="19">
        <v>1000</v>
      </c>
      <c r="Q46" s="19">
        <v>0.01</v>
      </c>
      <c r="R46" s="19">
        <v>5</v>
      </c>
      <c r="S46" s="20">
        <v>3000000</v>
      </c>
      <c r="T46" s="21" t="s">
        <v>456</v>
      </c>
    </row>
    <row r="47" spans="2:20" ht="15.75" thickBot="1" x14ac:dyDescent="0.3">
      <c r="B47" s="18" t="s">
        <v>0</v>
      </c>
      <c r="C47" s="19" t="s">
        <v>150</v>
      </c>
      <c r="D47" s="19" t="s">
        <v>443</v>
      </c>
      <c r="E47" s="19" t="s">
        <v>444</v>
      </c>
      <c r="F47" s="15">
        <f>VLOOKUP(E:E,'18.04.17'!E:F,2,FALSE)</f>
        <v>0</v>
      </c>
      <c r="G47" s="15" t="str">
        <f>VLOOKUP(E:E,'03.04.17'!E:G,3,FALSE)</f>
        <v>IOB-fähig seit 15.04.2016</v>
      </c>
      <c r="H47" s="19" t="s">
        <v>445</v>
      </c>
      <c r="I47" s="19" t="s">
        <v>5</v>
      </c>
      <c r="J47" s="19" t="s">
        <v>6</v>
      </c>
      <c r="K47" s="19" t="s">
        <v>16</v>
      </c>
      <c r="L47" s="19" t="s">
        <v>39</v>
      </c>
      <c r="M47" s="19" t="s">
        <v>446</v>
      </c>
      <c r="N47" s="19" t="s">
        <v>447</v>
      </c>
      <c r="O47" s="19" t="s">
        <v>448</v>
      </c>
      <c r="P47" s="19">
        <v>750</v>
      </c>
      <c r="Q47" s="19">
        <v>0.01</v>
      </c>
      <c r="R47" s="19">
        <v>5</v>
      </c>
      <c r="S47" s="20">
        <v>3000000</v>
      </c>
      <c r="T47" s="21" t="s">
        <v>449</v>
      </c>
    </row>
    <row r="48" spans="2:20" ht="15.75" thickBot="1" x14ac:dyDescent="0.3">
      <c r="B48" s="18" t="s">
        <v>0</v>
      </c>
      <c r="C48" s="19" t="s">
        <v>150</v>
      </c>
      <c r="D48" s="19" t="s">
        <v>429</v>
      </c>
      <c r="E48" s="19" t="s">
        <v>430</v>
      </c>
      <c r="F48" s="15">
        <f>VLOOKUP(E:E,'18.04.17'!E:F,2,FALSE)</f>
        <v>0</v>
      </c>
      <c r="G48" s="15" t="str">
        <f>VLOOKUP(E:E,'03.04.17'!E:G,3,FALSE)</f>
        <v>IOB-fähig seit 15.04.2016</v>
      </c>
      <c r="H48" s="19" t="s">
        <v>431</v>
      </c>
      <c r="I48" s="19" t="s">
        <v>5</v>
      </c>
      <c r="J48" s="19" t="s">
        <v>6</v>
      </c>
      <c r="K48" s="19" t="s">
        <v>16</v>
      </c>
      <c r="L48" s="19" t="s">
        <v>8</v>
      </c>
      <c r="M48" s="19" t="s">
        <v>432</v>
      </c>
      <c r="N48" s="19" t="s">
        <v>433</v>
      </c>
      <c r="O48" s="19" t="s">
        <v>434</v>
      </c>
      <c r="P48" s="19">
        <v>7500</v>
      </c>
      <c r="Q48" s="19">
        <v>0.01</v>
      </c>
      <c r="R48" s="19">
        <v>5</v>
      </c>
      <c r="S48" s="20">
        <v>3000000</v>
      </c>
      <c r="T48" s="21" t="s">
        <v>435</v>
      </c>
    </row>
    <row r="49" spans="2:20" ht="15.75" thickBot="1" x14ac:dyDescent="0.3">
      <c r="B49" s="18" t="s">
        <v>0</v>
      </c>
      <c r="C49" s="19" t="s">
        <v>150</v>
      </c>
      <c r="D49" s="19" t="s">
        <v>436</v>
      </c>
      <c r="E49" s="19" t="s">
        <v>437</v>
      </c>
      <c r="F49" s="15">
        <f>VLOOKUP(E:E,'18.04.17'!E:F,2,FALSE)</f>
        <v>0</v>
      </c>
      <c r="G49" s="15" t="str">
        <f>VLOOKUP(E:E,'03.04.17'!E:G,3,FALSE)</f>
        <v>IOB-fähig seit 15.04.2016</v>
      </c>
      <c r="H49" s="19" t="s">
        <v>438</v>
      </c>
      <c r="I49" s="19" t="s">
        <v>5</v>
      </c>
      <c r="J49" s="19" t="s">
        <v>6</v>
      </c>
      <c r="K49" s="19" t="s">
        <v>16</v>
      </c>
      <c r="L49" s="19" t="s">
        <v>8</v>
      </c>
      <c r="M49" s="19" t="s">
        <v>439</v>
      </c>
      <c r="N49" s="19" t="s">
        <v>440</v>
      </c>
      <c r="O49" s="19" t="s">
        <v>441</v>
      </c>
      <c r="P49" s="19">
        <v>150000</v>
      </c>
      <c r="Q49" s="19">
        <v>0.01</v>
      </c>
      <c r="R49" s="19">
        <v>5</v>
      </c>
      <c r="S49" s="20">
        <v>3000000</v>
      </c>
      <c r="T49" s="21" t="s">
        <v>442</v>
      </c>
    </row>
    <row r="50" spans="2:20" ht="15.75" thickBot="1" x14ac:dyDescent="0.3">
      <c r="B50" s="18" t="s">
        <v>0</v>
      </c>
      <c r="C50" s="19" t="s">
        <v>150</v>
      </c>
      <c r="D50" s="19" t="s">
        <v>422</v>
      </c>
      <c r="E50" s="19" t="s">
        <v>423</v>
      </c>
      <c r="F50" s="15">
        <f>VLOOKUP(E:E,'18.04.17'!E:F,2,FALSE)</f>
        <v>0</v>
      </c>
      <c r="G50" s="15" t="str">
        <f>VLOOKUP(E:E,'03.04.17'!E:G,3,FALSE)</f>
        <v>IOB-fähig seit 15.04.2016</v>
      </c>
      <c r="H50" s="19" t="s">
        <v>424</v>
      </c>
      <c r="I50" s="19" t="s">
        <v>5</v>
      </c>
      <c r="J50" s="19" t="s">
        <v>6</v>
      </c>
      <c r="K50" s="19" t="s">
        <v>16</v>
      </c>
      <c r="L50" s="19" t="s">
        <v>8</v>
      </c>
      <c r="M50" s="19" t="s">
        <v>425</v>
      </c>
      <c r="N50" s="19" t="s">
        <v>426</v>
      </c>
      <c r="O50" s="19" t="s">
        <v>427</v>
      </c>
      <c r="P50" s="19">
        <v>1000</v>
      </c>
      <c r="Q50" s="19">
        <v>0.01</v>
      </c>
      <c r="R50" s="19">
        <v>5</v>
      </c>
      <c r="S50" s="20">
        <v>3000000</v>
      </c>
      <c r="T50" s="21" t="s">
        <v>428</v>
      </c>
    </row>
    <row r="51" spans="2:20" ht="15.75" thickBot="1" x14ac:dyDescent="0.3">
      <c r="B51" s="18" t="s">
        <v>0</v>
      </c>
      <c r="C51" s="19" t="s">
        <v>150</v>
      </c>
      <c r="D51" s="19" t="s">
        <v>408</v>
      </c>
      <c r="E51" s="19" t="s">
        <v>409</v>
      </c>
      <c r="F51" s="15">
        <f>VLOOKUP(E:E,'18.04.17'!E:F,2,FALSE)</f>
        <v>0</v>
      </c>
      <c r="G51" s="15" t="str">
        <f>VLOOKUP(E:E,'03.04.17'!E:G,3,FALSE)</f>
        <v>IOB-fähig seit 15.04.2016</v>
      </c>
      <c r="H51" s="19" t="s">
        <v>410</v>
      </c>
      <c r="I51" s="19" t="s">
        <v>5</v>
      </c>
      <c r="J51" s="19" t="s">
        <v>6</v>
      </c>
      <c r="K51" s="19" t="s">
        <v>16</v>
      </c>
      <c r="L51" s="19" t="s">
        <v>8</v>
      </c>
      <c r="M51" s="19" t="s">
        <v>411</v>
      </c>
      <c r="N51" s="19" t="s">
        <v>412</v>
      </c>
      <c r="O51" s="19" t="s">
        <v>413</v>
      </c>
      <c r="P51" s="19">
        <v>3000</v>
      </c>
      <c r="Q51" s="19">
        <v>0.01</v>
      </c>
      <c r="R51" s="19">
        <v>5</v>
      </c>
      <c r="S51" s="20">
        <v>3000000</v>
      </c>
      <c r="T51" s="21" t="s">
        <v>414</v>
      </c>
    </row>
    <row r="52" spans="2:20" ht="15.75" thickBot="1" x14ac:dyDescent="0.3">
      <c r="B52" s="18" t="s">
        <v>0</v>
      </c>
      <c r="C52" s="19" t="s">
        <v>150</v>
      </c>
      <c r="D52" s="19" t="s">
        <v>415</v>
      </c>
      <c r="E52" s="19" t="s">
        <v>416</v>
      </c>
      <c r="F52" s="15">
        <f>VLOOKUP(E:E,'18.04.17'!E:F,2,FALSE)</f>
        <v>0</v>
      </c>
      <c r="G52" s="15" t="str">
        <f>VLOOKUP(E:E,'03.04.17'!E:G,3,FALSE)</f>
        <v>IOB-fähig seit 15.04.2016</v>
      </c>
      <c r="H52" s="19" t="s">
        <v>417</v>
      </c>
      <c r="I52" s="19" t="s">
        <v>5</v>
      </c>
      <c r="J52" s="19" t="s">
        <v>6</v>
      </c>
      <c r="K52" s="19" t="s">
        <v>16</v>
      </c>
      <c r="L52" s="19" t="s">
        <v>8</v>
      </c>
      <c r="M52" s="19" t="s">
        <v>418</v>
      </c>
      <c r="N52" s="19" t="s">
        <v>419</v>
      </c>
      <c r="O52" s="19" t="s">
        <v>420</v>
      </c>
      <c r="P52" s="19">
        <v>10000</v>
      </c>
      <c r="Q52" s="19">
        <v>0.01</v>
      </c>
      <c r="R52" s="19">
        <v>5</v>
      </c>
      <c r="S52" s="20">
        <v>3000000</v>
      </c>
      <c r="T52" s="21" t="s">
        <v>421</v>
      </c>
    </row>
    <row r="53" spans="2:20" ht="15.75" thickBot="1" x14ac:dyDescent="0.3">
      <c r="B53" s="18" t="s">
        <v>0</v>
      </c>
      <c r="C53" s="19" t="s">
        <v>150</v>
      </c>
      <c r="D53" s="19" t="s">
        <v>375</v>
      </c>
      <c r="E53" s="19" t="s">
        <v>376</v>
      </c>
      <c r="F53" s="15">
        <f>VLOOKUP(E:E,'18.04.17'!E:F,2,FALSE)</f>
        <v>0</v>
      </c>
      <c r="G53" s="15" t="str">
        <f>VLOOKUP(E:E,'03.04.17'!E:G,3,FALSE)</f>
        <v>IOB-fähig seit 15.04.2016</v>
      </c>
      <c r="H53" s="19" t="s">
        <v>377</v>
      </c>
      <c r="I53" s="19" t="s">
        <v>5</v>
      </c>
      <c r="J53" s="19" t="s">
        <v>6</v>
      </c>
      <c r="K53" s="19" t="s">
        <v>53</v>
      </c>
      <c r="L53" s="19" t="s">
        <v>8</v>
      </c>
      <c r="M53" s="19" t="s">
        <v>378</v>
      </c>
      <c r="N53" s="19" t="s">
        <v>379</v>
      </c>
      <c r="O53" s="19" t="s">
        <v>380</v>
      </c>
      <c r="P53" s="19">
        <v>750</v>
      </c>
      <c r="Q53" s="19">
        <v>0.01</v>
      </c>
      <c r="R53" s="19">
        <v>5</v>
      </c>
      <c r="S53" s="20">
        <v>3000000</v>
      </c>
      <c r="T53" s="21" t="s">
        <v>381</v>
      </c>
    </row>
    <row r="54" spans="2:20" ht="15.75" thickBot="1" x14ac:dyDescent="0.3">
      <c r="B54" s="18" t="s">
        <v>0</v>
      </c>
      <c r="C54" s="19" t="s">
        <v>150</v>
      </c>
      <c r="D54" s="19" t="s">
        <v>382</v>
      </c>
      <c r="E54" s="19" t="s">
        <v>383</v>
      </c>
      <c r="F54" s="15">
        <f>VLOOKUP(E:E,'18.04.17'!E:F,2,FALSE)</f>
        <v>0</v>
      </c>
      <c r="G54" s="15" t="str">
        <f>VLOOKUP(E:E,'03.04.17'!E:G,3,FALSE)</f>
        <v>IOB-fähig seit 15.04.2016</v>
      </c>
      <c r="H54" s="19" t="s">
        <v>384</v>
      </c>
      <c r="I54" s="19" t="s">
        <v>5</v>
      </c>
      <c r="J54" s="19" t="s">
        <v>6</v>
      </c>
      <c r="K54" s="19" t="s">
        <v>16</v>
      </c>
      <c r="L54" s="19" t="s">
        <v>8</v>
      </c>
      <c r="M54" s="19" t="s">
        <v>385</v>
      </c>
      <c r="N54" s="19" t="s">
        <v>386</v>
      </c>
      <c r="O54" s="19" t="s">
        <v>113</v>
      </c>
      <c r="P54" s="19">
        <v>5000</v>
      </c>
      <c r="Q54" s="19">
        <v>0.01</v>
      </c>
      <c r="R54" s="19">
        <v>5</v>
      </c>
      <c r="S54" s="20">
        <v>3000000</v>
      </c>
      <c r="T54" s="21" t="s">
        <v>387</v>
      </c>
    </row>
    <row r="55" spans="2:20" ht="15.75" thickBot="1" x14ac:dyDescent="0.3">
      <c r="B55" s="18" t="s">
        <v>0</v>
      </c>
      <c r="C55" s="19" t="s">
        <v>150</v>
      </c>
      <c r="D55" s="19" t="s">
        <v>388</v>
      </c>
      <c r="E55" s="19" t="s">
        <v>389</v>
      </c>
      <c r="F55" s="15">
        <f>VLOOKUP(E:E,'18.04.17'!E:F,2,FALSE)</f>
        <v>0</v>
      </c>
      <c r="G55" s="15" t="str">
        <f>VLOOKUP(E:E,'03.04.17'!E:G,3,FALSE)</f>
        <v>IOB-fähig seit 15.04.2016</v>
      </c>
      <c r="H55" s="19" t="s">
        <v>390</v>
      </c>
      <c r="I55" s="19" t="s">
        <v>5</v>
      </c>
      <c r="J55" s="19" t="s">
        <v>6</v>
      </c>
      <c r="K55" s="19" t="s">
        <v>16</v>
      </c>
      <c r="L55" s="19" t="s">
        <v>8</v>
      </c>
      <c r="M55" s="19" t="s">
        <v>391</v>
      </c>
      <c r="N55" s="19" t="s">
        <v>392</v>
      </c>
      <c r="O55" s="19" t="s">
        <v>113</v>
      </c>
      <c r="P55" s="19">
        <v>3000</v>
      </c>
      <c r="Q55" s="19">
        <v>0.01</v>
      </c>
      <c r="R55" s="19">
        <v>5</v>
      </c>
      <c r="S55" s="20">
        <v>3000000</v>
      </c>
      <c r="T55" s="21" t="s">
        <v>393</v>
      </c>
    </row>
    <row r="56" spans="2:20" ht="15.75" thickBot="1" x14ac:dyDescent="0.3">
      <c r="B56" s="18" t="s">
        <v>0</v>
      </c>
      <c r="C56" s="19" t="s">
        <v>150</v>
      </c>
      <c r="D56" s="19" t="s">
        <v>394</v>
      </c>
      <c r="E56" s="19" t="s">
        <v>395</v>
      </c>
      <c r="F56" s="15">
        <f>VLOOKUP(E:E,'18.04.17'!E:F,2,FALSE)</f>
        <v>0</v>
      </c>
      <c r="G56" s="15" t="str">
        <f>VLOOKUP(E:E,'03.04.17'!E:G,3,FALSE)</f>
        <v>ber. IOB-fähig gewesen</v>
      </c>
      <c r="H56" s="19" t="s">
        <v>396</v>
      </c>
      <c r="I56" s="19" t="s">
        <v>5</v>
      </c>
      <c r="J56" s="19" t="s">
        <v>6</v>
      </c>
      <c r="K56" s="19" t="s">
        <v>16</v>
      </c>
      <c r="L56" s="19" t="s">
        <v>8</v>
      </c>
      <c r="M56" s="19" t="s">
        <v>397</v>
      </c>
      <c r="N56" s="19" t="s">
        <v>398</v>
      </c>
      <c r="O56" s="19" t="s">
        <v>399</v>
      </c>
      <c r="P56" s="19">
        <v>15000</v>
      </c>
      <c r="Q56" s="19">
        <v>0.01</v>
      </c>
      <c r="R56" s="19">
        <v>5</v>
      </c>
      <c r="S56" s="20">
        <v>3000000</v>
      </c>
      <c r="T56" s="21" t="s">
        <v>400</v>
      </c>
    </row>
    <row r="57" spans="2:20" ht="15.75" thickBot="1" x14ac:dyDescent="0.3">
      <c r="B57" s="18" t="s">
        <v>0</v>
      </c>
      <c r="C57" s="19" t="s">
        <v>150</v>
      </c>
      <c r="D57" s="19" t="s">
        <v>401</v>
      </c>
      <c r="E57" s="19" t="s">
        <v>402</v>
      </c>
      <c r="F57" s="15">
        <f>VLOOKUP(E:E,'18.04.17'!E:F,2,FALSE)</f>
        <v>0</v>
      </c>
      <c r="G57" s="15" t="str">
        <f>VLOOKUP(E:E,'03.04.17'!E:G,3,FALSE)</f>
        <v>IOB-fähig seit 15.04.2016</v>
      </c>
      <c r="H57" s="19" t="s">
        <v>403</v>
      </c>
      <c r="I57" s="19" t="s">
        <v>5</v>
      </c>
      <c r="J57" s="19" t="s">
        <v>6</v>
      </c>
      <c r="K57" s="19" t="s">
        <v>16</v>
      </c>
      <c r="L57" s="19" t="s">
        <v>8</v>
      </c>
      <c r="M57" s="19" t="s">
        <v>404</v>
      </c>
      <c r="N57" s="19" t="s">
        <v>405</v>
      </c>
      <c r="O57" s="19" t="s">
        <v>406</v>
      </c>
      <c r="P57" s="19">
        <v>5000</v>
      </c>
      <c r="Q57" s="19">
        <v>0.01</v>
      </c>
      <c r="R57" s="19">
        <v>5</v>
      </c>
      <c r="S57" s="20">
        <v>3000000</v>
      </c>
      <c r="T57" s="21" t="s">
        <v>407</v>
      </c>
    </row>
    <row r="58" spans="2:20" ht="15.75" thickBot="1" x14ac:dyDescent="0.3">
      <c r="B58" s="18" t="s">
        <v>0</v>
      </c>
      <c r="C58" s="19" t="s">
        <v>150</v>
      </c>
      <c r="D58" s="19" t="s">
        <v>151</v>
      </c>
      <c r="E58" s="19" t="s">
        <v>152</v>
      </c>
      <c r="F58" s="15">
        <f>VLOOKUP(E:E,'18.04.17'!E:F,2,FALSE)</f>
        <v>0</v>
      </c>
      <c r="G58" s="15" t="str">
        <f>VLOOKUP(E:E,'03.04.17'!E:G,3,FALSE)</f>
        <v>IOB-fähig seit 15.04.2016</v>
      </c>
      <c r="H58" s="19" t="s">
        <v>153</v>
      </c>
      <c r="I58" s="19" t="s">
        <v>5</v>
      </c>
      <c r="J58" s="19" t="s">
        <v>6</v>
      </c>
      <c r="K58" s="19" t="s">
        <v>16</v>
      </c>
      <c r="L58" s="19" t="s">
        <v>8</v>
      </c>
      <c r="M58" s="19" t="s">
        <v>154</v>
      </c>
      <c r="N58" s="19" t="s">
        <v>155</v>
      </c>
      <c r="O58" s="19" t="s">
        <v>156</v>
      </c>
      <c r="P58" s="19">
        <v>50000</v>
      </c>
      <c r="Q58" s="19">
        <v>0.01</v>
      </c>
      <c r="R58" s="19">
        <v>5</v>
      </c>
      <c r="S58" s="20">
        <v>3000000</v>
      </c>
      <c r="T58" s="21" t="s">
        <v>157</v>
      </c>
    </row>
    <row r="59" spans="2:20" ht="15.75" thickBot="1" x14ac:dyDescent="0.3">
      <c r="B59" s="18" t="s">
        <v>0</v>
      </c>
      <c r="C59" s="19" t="s">
        <v>150</v>
      </c>
      <c r="D59" s="19" t="s">
        <v>158</v>
      </c>
      <c r="E59" s="19" t="s">
        <v>159</v>
      </c>
      <c r="F59" s="15">
        <f>VLOOKUP(E:E,'18.04.17'!E:F,2,FALSE)</f>
        <v>0</v>
      </c>
      <c r="G59" s="15" t="str">
        <f>VLOOKUP(E:E,'03.04.17'!E:G,3,FALSE)</f>
        <v>in vorheriger Liste vorhanden!</v>
      </c>
      <c r="H59" s="19" t="s">
        <v>160</v>
      </c>
      <c r="I59" s="19" t="s">
        <v>5</v>
      </c>
      <c r="J59" s="19" t="s">
        <v>6</v>
      </c>
      <c r="K59" s="19" t="s">
        <v>16</v>
      </c>
      <c r="L59" s="19" t="s">
        <v>8</v>
      </c>
      <c r="M59" s="19" t="s">
        <v>161</v>
      </c>
      <c r="N59" s="19" t="s">
        <v>162</v>
      </c>
      <c r="O59" s="19" t="s">
        <v>113</v>
      </c>
      <c r="P59" s="19">
        <v>15000</v>
      </c>
      <c r="Q59" s="19">
        <v>0.01</v>
      </c>
      <c r="R59" s="19">
        <v>5</v>
      </c>
      <c r="S59" s="20">
        <v>3000000</v>
      </c>
      <c r="T59" s="21" t="s">
        <v>163</v>
      </c>
    </row>
    <row r="60" spans="2:20" ht="15.75" thickBot="1" x14ac:dyDescent="0.3">
      <c r="B60" s="18" t="s">
        <v>0</v>
      </c>
      <c r="C60" s="19" t="s">
        <v>150</v>
      </c>
      <c r="D60" s="19" t="s">
        <v>164</v>
      </c>
      <c r="E60" s="19" t="s">
        <v>165</v>
      </c>
      <c r="F60" s="15">
        <f>VLOOKUP(E:E,'18.04.17'!E:F,2,FALSE)</f>
        <v>0</v>
      </c>
      <c r="G60" s="15" t="str">
        <f>VLOOKUP(E:E,'03.04.17'!E:G,3,FALSE)</f>
        <v>in vorheriger Liste vorhanden!</v>
      </c>
      <c r="H60" s="19" t="s">
        <v>166</v>
      </c>
      <c r="I60" s="19" t="s">
        <v>5</v>
      </c>
      <c r="J60" s="19" t="s">
        <v>6</v>
      </c>
      <c r="K60" s="19" t="s">
        <v>53</v>
      </c>
      <c r="L60" s="19" t="s">
        <v>8</v>
      </c>
      <c r="M60" s="19" t="s">
        <v>167</v>
      </c>
      <c r="N60" s="19" t="s">
        <v>168</v>
      </c>
      <c r="O60" s="19" t="s">
        <v>113</v>
      </c>
      <c r="P60" s="19">
        <v>1500</v>
      </c>
      <c r="Q60" s="19">
        <v>0.01</v>
      </c>
      <c r="R60" s="19">
        <v>5</v>
      </c>
      <c r="S60" s="20">
        <v>3000000</v>
      </c>
      <c r="T60" s="21" t="s">
        <v>169</v>
      </c>
    </row>
    <row r="61" spans="2:20" ht="15.75" thickBot="1" x14ac:dyDescent="0.3">
      <c r="B61" s="18" t="s">
        <v>0</v>
      </c>
      <c r="C61" s="19" t="s">
        <v>150</v>
      </c>
      <c r="D61" s="19" t="s">
        <v>170</v>
      </c>
      <c r="E61" s="19" t="s">
        <v>171</v>
      </c>
      <c r="F61" s="15">
        <f>VLOOKUP(E:E,'18.04.17'!E:F,2,FALSE)</f>
        <v>0</v>
      </c>
      <c r="G61" s="15" t="str">
        <f>VLOOKUP(E:E,'03.04.17'!E:G,3,FALSE)</f>
        <v>in vorheriger Liste vorhanden!</v>
      </c>
      <c r="H61" s="19" t="s">
        <v>172</v>
      </c>
      <c r="I61" s="19" t="s">
        <v>5</v>
      </c>
      <c r="J61" s="19" t="s">
        <v>6</v>
      </c>
      <c r="K61" s="19" t="s">
        <v>16</v>
      </c>
      <c r="L61" s="19" t="s">
        <v>8</v>
      </c>
      <c r="M61" s="19" t="s">
        <v>173</v>
      </c>
      <c r="N61" s="19" t="s">
        <v>174</v>
      </c>
      <c r="O61" s="19" t="s">
        <v>175</v>
      </c>
      <c r="P61" s="19">
        <v>5000</v>
      </c>
      <c r="Q61" s="19">
        <v>0.01</v>
      </c>
      <c r="R61" s="19">
        <v>5</v>
      </c>
      <c r="S61" s="20">
        <v>3000000</v>
      </c>
      <c r="T61" s="21" t="s">
        <v>176</v>
      </c>
    </row>
    <row r="62" spans="2:20" ht="15.75" thickBot="1" x14ac:dyDescent="0.3">
      <c r="B62" s="18" t="s">
        <v>0</v>
      </c>
      <c r="C62" s="19" t="s">
        <v>150</v>
      </c>
      <c r="D62" s="19" t="s">
        <v>177</v>
      </c>
      <c r="E62" s="19" t="s">
        <v>178</v>
      </c>
      <c r="F62" s="15">
        <f>VLOOKUP(E:E,'18.04.17'!E:F,2,FALSE)</f>
        <v>0</v>
      </c>
      <c r="G62" s="15" t="str">
        <f>VLOOKUP(E:E,'03.04.17'!E:G,3,FALSE)</f>
        <v>in vorheriger Liste vorhanden!</v>
      </c>
      <c r="H62" s="19" t="s">
        <v>179</v>
      </c>
      <c r="I62" s="19" t="s">
        <v>5</v>
      </c>
      <c r="J62" s="19" t="s">
        <v>6</v>
      </c>
      <c r="K62" s="19" t="s">
        <v>16</v>
      </c>
      <c r="L62" s="19" t="s">
        <v>8</v>
      </c>
      <c r="M62" s="19" t="s">
        <v>180</v>
      </c>
      <c r="N62" s="19" t="s">
        <v>181</v>
      </c>
      <c r="O62" s="19" t="s">
        <v>182</v>
      </c>
      <c r="P62" s="19">
        <v>10000</v>
      </c>
      <c r="Q62" s="19">
        <v>0.01</v>
      </c>
      <c r="R62" s="19">
        <v>5</v>
      </c>
      <c r="S62" s="20">
        <v>3000000</v>
      </c>
      <c r="T62" s="21" t="s">
        <v>183</v>
      </c>
    </row>
    <row r="63" spans="2:20" ht="15.75" thickBot="1" x14ac:dyDescent="0.3">
      <c r="B63" s="18" t="s">
        <v>0</v>
      </c>
      <c r="C63" s="19" t="s">
        <v>150</v>
      </c>
      <c r="D63" s="19" t="s">
        <v>184</v>
      </c>
      <c r="E63" s="19" t="s">
        <v>185</v>
      </c>
      <c r="F63" s="15">
        <f>VLOOKUP(E:E,'18.04.17'!E:F,2,FALSE)</f>
        <v>0</v>
      </c>
      <c r="G63" s="15" t="str">
        <f>VLOOKUP(E:E,'03.04.17'!E:G,3,FALSE)</f>
        <v>in vorheriger Liste vorhanden!</v>
      </c>
      <c r="H63" s="19" t="s">
        <v>186</v>
      </c>
      <c r="I63" s="19" t="s">
        <v>5</v>
      </c>
      <c r="J63" s="19" t="s">
        <v>6</v>
      </c>
      <c r="K63" s="19" t="s">
        <v>16</v>
      </c>
      <c r="L63" s="19" t="s">
        <v>8</v>
      </c>
      <c r="M63" s="19" t="s">
        <v>187</v>
      </c>
      <c r="N63" s="19" t="s">
        <v>188</v>
      </c>
      <c r="O63" s="19" t="s">
        <v>106</v>
      </c>
      <c r="P63" s="19">
        <v>15000</v>
      </c>
      <c r="Q63" s="19">
        <v>0.01</v>
      </c>
      <c r="R63" s="19">
        <v>5</v>
      </c>
      <c r="S63" s="20">
        <v>3000000</v>
      </c>
      <c r="T63" s="21" t="s">
        <v>189</v>
      </c>
    </row>
    <row r="64" spans="2:20" ht="15.75" thickBot="1" x14ac:dyDescent="0.3">
      <c r="B64" s="18" t="s">
        <v>0</v>
      </c>
      <c r="C64" s="19" t="s">
        <v>150</v>
      </c>
      <c r="D64" s="19" t="s">
        <v>190</v>
      </c>
      <c r="E64" s="19" t="s">
        <v>191</v>
      </c>
      <c r="F64" s="15">
        <f>VLOOKUP(E:E,'18.04.17'!E:F,2,FALSE)</f>
        <v>0</v>
      </c>
      <c r="G64" s="15" t="str">
        <f>VLOOKUP(E:E,'03.04.17'!E:G,3,FALSE)</f>
        <v>in vorheriger Liste vorhanden!</v>
      </c>
      <c r="H64" s="19" t="s">
        <v>192</v>
      </c>
      <c r="I64" s="19" t="s">
        <v>5</v>
      </c>
      <c r="J64" s="19" t="s">
        <v>6</v>
      </c>
      <c r="K64" s="19" t="s">
        <v>16</v>
      </c>
      <c r="L64" s="19" t="s">
        <v>8</v>
      </c>
      <c r="M64" s="19" t="s">
        <v>193</v>
      </c>
      <c r="N64" s="19" t="s">
        <v>194</v>
      </c>
      <c r="O64" s="19" t="s">
        <v>195</v>
      </c>
      <c r="P64" s="19">
        <v>2000</v>
      </c>
      <c r="Q64" s="19">
        <v>0.01</v>
      </c>
      <c r="R64" s="19">
        <v>5</v>
      </c>
      <c r="S64" s="20">
        <v>3000000</v>
      </c>
      <c r="T64" s="21" t="s">
        <v>196</v>
      </c>
    </row>
    <row r="65" spans="2:20" ht="15.75" thickBot="1" x14ac:dyDescent="0.3">
      <c r="B65" s="18" t="s">
        <v>0</v>
      </c>
      <c r="C65" s="19" t="s">
        <v>150</v>
      </c>
      <c r="D65" s="19" t="s">
        <v>197</v>
      </c>
      <c r="E65" s="19" t="s">
        <v>198</v>
      </c>
      <c r="F65" s="15">
        <f>VLOOKUP(E:E,'18.04.17'!E:F,2,FALSE)</f>
        <v>0</v>
      </c>
      <c r="G65" s="15" t="str">
        <f>VLOOKUP(E:E,'03.04.17'!E:G,3,FALSE)</f>
        <v>in vorheriger Liste vorhanden!</v>
      </c>
      <c r="H65" s="19" t="s">
        <v>199</v>
      </c>
      <c r="I65" s="19" t="s">
        <v>5</v>
      </c>
      <c r="J65" s="19" t="s">
        <v>6</v>
      </c>
      <c r="K65" s="19" t="s">
        <v>16</v>
      </c>
      <c r="L65" s="19" t="s">
        <v>8</v>
      </c>
      <c r="M65" s="19" t="s">
        <v>200</v>
      </c>
      <c r="N65" s="19" t="s">
        <v>201</v>
      </c>
      <c r="O65" s="19" t="s">
        <v>113</v>
      </c>
      <c r="P65" s="19">
        <v>10000</v>
      </c>
      <c r="Q65" s="19">
        <v>0.01</v>
      </c>
      <c r="R65" s="19">
        <v>5</v>
      </c>
      <c r="S65" s="20">
        <v>3000000</v>
      </c>
      <c r="T65" s="21" t="s">
        <v>202</v>
      </c>
    </row>
    <row r="66" spans="2:20" ht="15.75" thickBot="1" x14ac:dyDescent="0.3">
      <c r="B66" s="18" t="s">
        <v>0</v>
      </c>
      <c r="C66" s="19" t="s">
        <v>150</v>
      </c>
      <c r="D66" s="19" t="s">
        <v>203</v>
      </c>
      <c r="E66" s="19" t="s">
        <v>204</v>
      </c>
      <c r="F66" s="15">
        <f>VLOOKUP(E:E,'18.04.17'!E:F,2,FALSE)</f>
        <v>0</v>
      </c>
      <c r="G66" s="15" t="str">
        <f>VLOOKUP(E:E,'03.04.17'!E:G,3,FALSE)</f>
        <v>in vorheriger Liste vorhanden!</v>
      </c>
      <c r="H66" s="19" t="s">
        <v>205</v>
      </c>
      <c r="I66" s="19" t="s">
        <v>5</v>
      </c>
      <c r="J66" s="19" t="s">
        <v>6</v>
      </c>
      <c r="K66" s="19" t="s">
        <v>16</v>
      </c>
      <c r="L66" s="19" t="s">
        <v>8</v>
      </c>
      <c r="M66" s="19" t="s">
        <v>206</v>
      </c>
      <c r="N66" s="19" t="s">
        <v>207</v>
      </c>
      <c r="O66" s="19" t="s">
        <v>208</v>
      </c>
      <c r="P66" s="19">
        <v>5000</v>
      </c>
      <c r="Q66" s="19">
        <v>0.01</v>
      </c>
      <c r="R66" s="19">
        <v>5</v>
      </c>
      <c r="S66" s="20">
        <v>3000000</v>
      </c>
      <c r="T66" s="21" t="s">
        <v>209</v>
      </c>
    </row>
    <row r="67" spans="2:20" ht="15.75" thickBot="1" x14ac:dyDescent="0.3">
      <c r="B67" s="18" t="s">
        <v>0</v>
      </c>
      <c r="C67" s="19" t="s">
        <v>150</v>
      </c>
      <c r="D67" s="19" t="s">
        <v>210</v>
      </c>
      <c r="E67" s="19" t="s">
        <v>211</v>
      </c>
      <c r="F67" s="15">
        <f>VLOOKUP(E:E,'18.04.17'!E:F,2,FALSE)</f>
        <v>0</v>
      </c>
      <c r="G67" s="15" t="str">
        <f>VLOOKUP(E:E,'03.04.17'!E:G,3,FALSE)</f>
        <v>in vorheriger Liste vorhanden!</v>
      </c>
      <c r="H67" s="19" t="s">
        <v>212</v>
      </c>
      <c r="I67" s="19" t="s">
        <v>5</v>
      </c>
      <c r="J67" s="19" t="s">
        <v>6</v>
      </c>
      <c r="K67" s="19" t="s">
        <v>7</v>
      </c>
      <c r="L67" s="19" t="s">
        <v>8</v>
      </c>
      <c r="M67" s="19" t="s">
        <v>213</v>
      </c>
      <c r="N67" s="19" t="s">
        <v>214</v>
      </c>
      <c r="O67" s="19" t="s">
        <v>215</v>
      </c>
      <c r="P67" s="19">
        <v>3000</v>
      </c>
      <c r="Q67" s="19">
        <v>0.01</v>
      </c>
      <c r="R67" s="19">
        <v>5</v>
      </c>
      <c r="S67" s="20">
        <v>3000000</v>
      </c>
      <c r="T67" s="21" t="s">
        <v>216</v>
      </c>
    </row>
    <row r="68" spans="2:20" ht="15.75" thickBot="1" x14ac:dyDescent="0.3">
      <c r="B68" s="18" t="s">
        <v>0</v>
      </c>
      <c r="C68" s="19" t="s">
        <v>150</v>
      </c>
      <c r="D68" s="19" t="s">
        <v>217</v>
      </c>
      <c r="E68" s="19" t="s">
        <v>218</v>
      </c>
      <c r="F68" s="15">
        <f>VLOOKUP(E:E,'18.04.17'!E:F,2,FALSE)</f>
        <v>0</v>
      </c>
      <c r="G68" s="15" t="str">
        <f>VLOOKUP(E:E,'03.04.17'!E:G,3,FALSE)</f>
        <v>in vorheriger Liste vorhanden!</v>
      </c>
      <c r="H68" s="19" t="s">
        <v>219</v>
      </c>
      <c r="I68" s="19" t="s">
        <v>5</v>
      </c>
      <c r="J68" s="19" t="s">
        <v>6</v>
      </c>
      <c r="K68" s="19" t="s">
        <v>16</v>
      </c>
      <c r="L68" s="19" t="s">
        <v>8</v>
      </c>
      <c r="M68" s="19" t="s">
        <v>220</v>
      </c>
      <c r="N68" s="19" t="s">
        <v>221</v>
      </c>
      <c r="O68" s="19" t="s">
        <v>222</v>
      </c>
      <c r="P68" s="19">
        <v>2000</v>
      </c>
      <c r="Q68" s="19">
        <v>0.01</v>
      </c>
      <c r="R68" s="19">
        <v>5</v>
      </c>
      <c r="S68" s="20">
        <v>3000000</v>
      </c>
      <c r="T68" s="21" t="s">
        <v>223</v>
      </c>
    </row>
    <row r="69" spans="2:20" ht="15.75" thickBot="1" x14ac:dyDescent="0.3">
      <c r="B69" s="18" t="s">
        <v>0</v>
      </c>
      <c r="C69" s="19" t="s">
        <v>150</v>
      </c>
      <c r="D69" s="19" t="s">
        <v>224</v>
      </c>
      <c r="E69" s="19" t="s">
        <v>225</v>
      </c>
      <c r="F69" s="15">
        <f>VLOOKUP(E:E,'18.04.17'!E:F,2,FALSE)</f>
        <v>0</v>
      </c>
      <c r="G69" s="15" t="str">
        <f>VLOOKUP(E:E,'03.04.17'!E:G,3,FALSE)</f>
        <v>IOB-fähig seit 17.08.2015</v>
      </c>
      <c r="H69" s="19" t="s">
        <v>226</v>
      </c>
      <c r="I69" s="19" t="s">
        <v>5</v>
      </c>
      <c r="J69" s="19" t="s">
        <v>6</v>
      </c>
      <c r="K69" s="19" t="s">
        <v>16</v>
      </c>
      <c r="L69" s="19" t="s">
        <v>8</v>
      </c>
      <c r="M69" s="19" t="s">
        <v>227</v>
      </c>
      <c r="N69" s="19" t="s">
        <v>228</v>
      </c>
      <c r="O69" s="19" t="s">
        <v>229</v>
      </c>
      <c r="P69" s="19">
        <v>30000</v>
      </c>
      <c r="Q69" s="19">
        <v>0.01</v>
      </c>
      <c r="R69" s="19">
        <v>5</v>
      </c>
      <c r="S69" s="20">
        <v>3000000</v>
      </c>
      <c r="T69" s="21" t="s">
        <v>230</v>
      </c>
    </row>
    <row r="70" spans="2:20" ht="15.75" thickBot="1" x14ac:dyDescent="0.3">
      <c r="B70" s="18" t="s">
        <v>0</v>
      </c>
      <c r="C70" s="19" t="s">
        <v>150</v>
      </c>
      <c r="D70" s="19" t="s">
        <v>238</v>
      </c>
      <c r="E70" s="19" t="s">
        <v>239</v>
      </c>
      <c r="F70" s="15">
        <f>VLOOKUP(E:E,'18.04.17'!E:F,2,FALSE)</f>
        <v>0</v>
      </c>
      <c r="G70" s="15" t="str">
        <f>VLOOKUP(E:E,'03.04.17'!E:G,3,FALSE)</f>
        <v>IOB-fähig seit 17.08.2015</v>
      </c>
      <c r="H70" s="19" t="s">
        <v>240</v>
      </c>
      <c r="I70" s="19" t="s">
        <v>5</v>
      </c>
      <c r="J70" s="19" t="s">
        <v>6</v>
      </c>
      <c r="K70" s="19" t="s">
        <v>16</v>
      </c>
      <c r="L70" s="19" t="s">
        <v>8</v>
      </c>
      <c r="M70" s="19" t="s">
        <v>241</v>
      </c>
      <c r="N70" s="19" t="s">
        <v>242</v>
      </c>
      <c r="O70" s="19" t="s">
        <v>243</v>
      </c>
      <c r="P70" s="19">
        <v>100000</v>
      </c>
      <c r="Q70" s="19">
        <v>0.01</v>
      </c>
      <c r="R70" s="19">
        <v>5</v>
      </c>
      <c r="S70" s="20">
        <v>3000000</v>
      </c>
      <c r="T70" s="21" t="s">
        <v>244</v>
      </c>
    </row>
    <row r="71" spans="2:20" ht="15.75" thickBot="1" x14ac:dyDescent="0.3">
      <c r="B71" s="18" t="s">
        <v>0</v>
      </c>
      <c r="C71" s="19" t="s">
        <v>150</v>
      </c>
      <c r="D71" s="19" t="s">
        <v>245</v>
      </c>
      <c r="E71" s="19" t="s">
        <v>246</v>
      </c>
      <c r="F71" s="15">
        <f>VLOOKUP(E:E,'18.04.17'!E:F,2,FALSE)</f>
        <v>0</v>
      </c>
      <c r="G71" s="15" t="str">
        <f>VLOOKUP(E:E,'03.04.17'!E:G,3,FALSE)</f>
        <v>IOB-fähig seit 17.08.2015</v>
      </c>
      <c r="H71" s="19" t="s">
        <v>247</v>
      </c>
      <c r="I71" s="19" t="s">
        <v>5</v>
      </c>
      <c r="J71" s="19" t="s">
        <v>6</v>
      </c>
      <c r="K71" s="19" t="s">
        <v>16</v>
      </c>
      <c r="L71" s="19" t="s">
        <v>8</v>
      </c>
      <c r="M71" s="19" t="s">
        <v>248</v>
      </c>
      <c r="N71" s="19" t="s">
        <v>249</v>
      </c>
      <c r="O71" s="19" t="s">
        <v>113</v>
      </c>
      <c r="P71" s="19">
        <v>3000</v>
      </c>
      <c r="Q71" s="19">
        <v>0.01</v>
      </c>
      <c r="R71" s="19">
        <v>5</v>
      </c>
      <c r="S71" s="20">
        <v>3000000</v>
      </c>
      <c r="T71" s="21" t="s">
        <v>250</v>
      </c>
    </row>
    <row r="72" spans="2:20" ht="15.75" thickBot="1" x14ac:dyDescent="0.3">
      <c r="B72" s="18" t="s">
        <v>0</v>
      </c>
      <c r="C72" s="19" t="s">
        <v>150</v>
      </c>
      <c r="D72" s="19" t="s">
        <v>251</v>
      </c>
      <c r="E72" s="19" t="s">
        <v>252</v>
      </c>
      <c r="F72" s="15">
        <f>VLOOKUP(E:E,'18.04.17'!E:F,2,FALSE)</f>
        <v>0</v>
      </c>
      <c r="G72" s="15" t="str">
        <f>VLOOKUP(E:E,'03.04.17'!E:G,3,FALSE)</f>
        <v>IOB-fähig seit 17.08.2015</v>
      </c>
      <c r="H72" s="19" t="s">
        <v>253</v>
      </c>
      <c r="I72" s="19" t="s">
        <v>5</v>
      </c>
      <c r="J72" s="19" t="s">
        <v>6</v>
      </c>
      <c r="K72" s="19" t="s">
        <v>53</v>
      </c>
      <c r="L72" s="19" t="s">
        <v>8</v>
      </c>
      <c r="M72" s="19" t="s">
        <v>254</v>
      </c>
      <c r="N72" s="19" t="s">
        <v>255</v>
      </c>
      <c r="O72" s="19" t="s">
        <v>113</v>
      </c>
      <c r="P72" s="19">
        <v>3000</v>
      </c>
      <c r="Q72" s="19">
        <v>0.01</v>
      </c>
      <c r="R72" s="19">
        <v>5</v>
      </c>
      <c r="S72" s="20">
        <v>3000000</v>
      </c>
      <c r="T72" s="21" t="s">
        <v>256</v>
      </c>
    </row>
    <row r="73" spans="2:20" ht="15.75" thickBot="1" x14ac:dyDescent="0.3">
      <c r="B73" s="18" t="s">
        <v>0</v>
      </c>
      <c r="C73" s="19" t="s">
        <v>150</v>
      </c>
      <c r="D73" s="19" t="s">
        <v>257</v>
      </c>
      <c r="E73" s="19" t="s">
        <v>258</v>
      </c>
      <c r="F73" s="15">
        <f>VLOOKUP(E:E,'18.04.17'!E:F,2,FALSE)</f>
        <v>0</v>
      </c>
      <c r="G73" s="15" t="str">
        <f>VLOOKUP(E:E,'03.04.17'!E:G,3,FALSE)</f>
        <v>IOB-fähig seit 17.08.2015</v>
      </c>
      <c r="H73" s="19" t="s">
        <v>259</v>
      </c>
      <c r="I73" s="19" t="s">
        <v>5</v>
      </c>
      <c r="J73" s="19" t="s">
        <v>6</v>
      </c>
      <c r="K73" s="19" t="s">
        <v>16</v>
      </c>
      <c r="L73" s="19" t="s">
        <v>8</v>
      </c>
      <c r="M73" s="19" t="s">
        <v>260</v>
      </c>
      <c r="N73" s="19" t="s">
        <v>261</v>
      </c>
      <c r="O73" s="19" t="s">
        <v>262</v>
      </c>
      <c r="P73" s="19">
        <v>20000</v>
      </c>
      <c r="Q73" s="19">
        <v>0.01</v>
      </c>
      <c r="R73" s="19">
        <v>5</v>
      </c>
      <c r="S73" s="20">
        <v>3000000</v>
      </c>
      <c r="T73" s="21" t="s">
        <v>263</v>
      </c>
    </row>
    <row r="74" spans="2:20" ht="15.75" thickBot="1" x14ac:dyDescent="0.3">
      <c r="B74" s="18" t="s">
        <v>0</v>
      </c>
      <c r="C74" s="19" t="s">
        <v>150</v>
      </c>
      <c r="D74" s="19" t="s">
        <v>264</v>
      </c>
      <c r="E74" s="19" t="s">
        <v>265</v>
      </c>
      <c r="F74" s="15">
        <f>VLOOKUP(E:E,'18.04.17'!E:F,2,FALSE)</f>
        <v>0</v>
      </c>
      <c r="G74" s="15" t="str">
        <f>VLOOKUP(E:E,'03.04.17'!E:G,3,FALSE)</f>
        <v>IOB-fähig seit 17.08.2015</v>
      </c>
      <c r="H74" s="19" t="s">
        <v>266</v>
      </c>
      <c r="I74" s="19" t="s">
        <v>5</v>
      </c>
      <c r="J74" s="19" t="s">
        <v>6</v>
      </c>
      <c r="K74" s="19" t="s">
        <v>16</v>
      </c>
      <c r="L74" s="19" t="s">
        <v>8</v>
      </c>
      <c r="M74" s="19" t="s">
        <v>267</v>
      </c>
      <c r="N74" s="19" t="s">
        <v>268</v>
      </c>
      <c r="O74" s="19" t="s">
        <v>269</v>
      </c>
      <c r="P74" s="19">
        <v>10000</v>
      </c>
      <c r="Q74" s="19">
        <v>0.01</v>
      </c>
      <c r="R74" s="19">
        <v>5</v>
      </c>
      <c r="S74" s="20">
        <v>3000000</v>
      </c>
      <c r="T74" s="21" t="s">
        <v>270</v>
      </c>
    </row>
    <row r="75" spans="2:20" ht="15.75" thickBot="1" x14ac:dyDescent="0.3">
      <c r="B75" s="18" t="s">
        <v>0</v>
      </c>
      <c r="C75" s="19" t="s">
        <v>150</v>
      </c>
      <c r="D75" s="19" t="s">
        <v>271</v>
      </c>
      <c r="E75" s="19" t="s">
        <v>272</v>
      </c>
      <c r="F75" s="15">
        <f>VLOOKUP(E:E,'18.04.17'!E:F,2,FALSE)</f>
        <v>0</v>
      </c>
      <c r="G75" s="15" t="str">
        <f>VLOOKUP(E:E,'03.04.17'!E:G,3,FALSE)</f>
        <v>IOB-fähig seit 17.08.2015</v>
      </c>
      <c r="H75" s="19" t="s">
        <v>273</v>
      </c>
      <c r="I75" s="19" t="s">
        <v>5</v>
      </c>
      <c r="J75" s="19" t="s">
        <v>6</v>
      </c>
      <c r="K75" s="19" t="s">
        <v>16</v>
      </c>
      <c r="L75" s="19" t="s">
        <v>8</v>
      </c>
      <c r="M75" s="19" t="s">
        <v>274</v>
      </c>
      <c r="N75" s="19" t="s">
        <v>275</v>
      </c>
      <c r="O75" s="19" t="s">
        <v>276</v>
      </c>
      <c r="P75" s="19">
        <v>10000</v>
      </c>
      <c r="Q75" s="19">
        <v>0.01</v>
      </c>
      <c r="R75" s="19">
        <v>5</v>
      </c>
      <c r="S75" s="20">
        <v>3000000</v>
      </c>
      <c r="T75" s="21" t="s">
        <v>277</v>
      </c>
    </row>
    <row r="76" spans="2:20" ht="15.75" thickBot="1" x14ac:dyDescent="0.3">
      <c r="B76" s="18" t="s">
        <v>0</v>
      </c>
      <c r="C76" s="19" t="s">
        <v>150</v>
      </c>
      <c r="D76" s="19" t="s">
        <v>285</v>
      </c>
      <c r="E76" s="19" t="s">
        <v>286</v>
      </c>
      <c r="F76" s="15">
        <f>VLOOKUP(E:E,'18.04.17'!E:F,2,FALSE)</f>
        <v>0</v>
      </c>
      <c r="G76" s="15" t="str">
        <f>VLOOKUP(E:E,'03.04.17'!E:G,3,FALSE)</f>
        <v>IOB-fähig seit 17.08.2015</v>
      </c>
      <c r="H76" s="19" t="s">
        <v>287</v>
      </c>
      <c r="I76" s="19" t="s">
        <v>5</v>
      </c>
      <c r="J76" s="19" t="s">
        <v>6</v>
      </c>
      <c r="K76" s="19" t="s">
        <v>16</v>
      </c>
      <c r="L76" s="19" t="s">
        <v>8</v>
      </c>
      <c r="M76" s="19" t="s">
        <v>288</v>
      </c>
      <c r="N76" s="19" t="s">
        <v>289</v>
      </c>
      <c r="O76" s="19" t="s">
        <v>290</v>
      </c>
      <c r="P76" s="19">
        <v>3000</v>
      </c>
      <c r="Q76" s="19">
        <v>0.01</v>
      </c>
      <c r="R76" s="19">
        <v>5</v>
      </c>
      <c r="S76" s="20">
        <v>3000000</v>
      </c>
      <c r="T76" s="21" t="s">
        <v>291</v>
      </c>
    </row>
    <row r="77" spans="2:20" ht="15.75" thickBot="1" x14ac:dyDescent="0.3">
      <c r="B77" s="18" t="s">
        <v>0</v>
      </c>
      <c r="C77" s="19" t="s">
        <v>150</v>
      </c>
      <c r="D77" s="19" t="s">
        <v>292</v>
      </c>
      <c r="E77" s="19" t="s">
        <v>293</v>
      </c>
      <c r="F77" s="15">
        <f>VLOOKUP(E:E,'18.04.17'!E:F,2,FALSE)</f>
        <v>0</v>
      </c>
      <c r="G77" s="15" t="str">
        <f>VLOOKUP(E:E,'03.04.17'!E:G,3,FALSE)</f>
        <v>IOB-fähig seit 17.08.2015</v>
      </c>
      <c r="H77" s="19" t="s">
        <v>294</v>
      </c>
      <c r="I77" s="19" t="s">
        <v>5</v>
      </c>
      <c r="J77" s="19" t="s">
        <v>6</v>
      </c>
      <c r="K77" s="19" t="s">
        <v>16</v>
      </c>
      <c r="L77" s="19" t="s">
        <v>8</v>
      </c>
      <c r="M77" s="19" t="s">
        <v>295</v>
      </c>
      <c r="N77" s="19" t="s">
        <v>296</v>
      </c>
      <c r="O77" s="19" t="s">
        <v>297</v>
      </c>
      <c r="P77" s="19">
        <v>5000</v>
      </c>
      <c r="Q77" s="19">
        <v>0.01</v>
      </c>
      <c r="R77" s="19">
        <v>5</v>
      </c>
      <c r="S77" s="20">
        <v>3000000</v>
      </c>
      <c r="T77" s="21" t="s">
        <v>298</v>
      </c>
    </row>
    <row r="78" spans="2:20" ht="15.75" thickBot="1" x14ac:dyDescent="0.3">
      <c r="B78" s="18" t="s">
        <v>0</v>
      </c>
      <c r="C78" s="19" t="s">
        <v>150</v>
      </c>
      <c r="D78" s="19" t="s">
        <v>299</v>
      </c>
      <c r="E78" s="19" t="s">
        <v>300</v>
      </c>
      <c r="F78" s="15">
        <f>VLOOKUP(E:E,'18.04.17'!E:F,2,FALSE)</f>
        <v>0</v>
      </c>
      <c r="G78" s="15" t="str">
        <f>VLOOKUP(E:E,'03.04.17'!E:G,3,FALSE)</f>
        <v>IOB-fähig seit 17.08.2015</v>
      </c>
      <c r="H78" s="19" t="s">
        <v>301</v>
      </c>
      <c r="I78" s="19" t="s">
        <v>5</v>
      </c>
      <c r="J78" s="19" t="s">
        <v>6</v>
      </c>
      <c r="K78" s="19" t="s">
        <v>16</v>
      </c>
      <c r="L78" s="19" t="s">
        <v>8</v>
      </c>
      <c r="M78" s="19" t="s">
        <v>302</v>
      </c>
      <c r="N78" s="19" t="s">
        <v>303</v>
      </c>
      <c r="O78" s="19" t="s">
        <v>304</v>
      </c>
      <c r="P78" s="19">
        <v>5000</v>
      </c>
      <c r="Q78" s="19">
        <v>0.01</v>
      </c>
      <c r="R78" s="19">
        <v>5</v>
      </c>
      <c r="S78" s="20">
        <v>3000000</v>
      </c>
      <c r="T78" s="21" t="s">
        <v>305</v>
      </c>
    </row>
    <row r="79" spans="2:20" ht="15.75" thickBot="1" x14ac:dyDescent="0.3">
      <c r="B79" s="18" t="s">
        <v>0</v>
      </c>
      <c r="C79" s="19" t="s">
        <v>150</v>
      </c>
      <c r="D79" s="19" t="s">
        <v>306</v>
      </c>
      <c r="E79" s="19" t="s">
        <v>307</v>
      </c>
      <c r="F79" s="15">
        <f>VLOOKUP(E:E,'18.04.17'!E:F,2,FALSE)</f>
        <v>0</v>
      </c>
      <c r="G79" s="15" t="str">
        <f>VLOOKUP(E:E,'03.04.17'!E:G,3,FALSE)</f>
        <v>IOB-fähig seit 17.08.2015</v>
      </c>
      <c r="H79" s="19" t="s">
        <v>308</v>
      </c>
      <c r="I79" s="19" t="s">
        <v>5</v>
      </c>
      <c r="J79" s="19" t="s">
        <v>6</v>
      </c>
      <c r="K79" s="19" t="s">
        <v>16</v>
      </c>
      <c r="L79" s="19" t="s">
        <v>8</v>
      </c>
      <c r="M79" s="19" t="s">
        <v>309</v>
      </c>
      <c r="N79" s="19" t="s">
        <v>310</v>
      </c>
      <c r="O79" s="19" t="s">
        <v>311</v>
      </c>
      <c r="P79" s="19">
        <v>5000</v>
      </c>
      <c r="Q79" s="19">
        <v>0.01</v>
      </c>
      <c r="R79" s="19">
        <v>5</v>
      </c>
      <c r="S79" s="20">
        <v>3000000</v>
      </c>
      <c r="T79" s="21" t="s">
        <v>312</v>
      </c>
    </row>
    <row r="80" spans="2:20" ht="15.75" thickBot="1" x14ac:dyDescent="0.3">
      <c r="B80" s="18" t="s">
        <v>0</v>
      </c>
      <c r="C80" s="19" t="s">
        <v>150</v>
      </c>
      <c r="D80" s="19" t="s">
        <v>313</v>
      </c>
      <c r="E80" s="19" t="s">
        <v>314</v>
      </c>
      <c r="F80" s="15">
        <f>VLOOKUP(E:E,'18.04.17'!E:F,2,FALSE)</f>
        <v>0</v>
      </c>
      <c r="G80" s="15" t="str">
        <f>VLOOKUP(E:E,'03.04.17'!E:G,3,FALSE)</f>
        <v>IOB-fähig seit 17.08.2015</v>
      </c>
      <c r="H80" s="19" t="s">
        <v>315</v>
      </c>
      <c r="I80" s="19" t="s">
        <v>5</v>
      </c>
      <c r="J80" s="19" t="s">
        <v>6</v>
      </c>
      <c r="K80" s="19" t="s">
        <v>16</v>
      </c>
      <c r="L80" s="19" t="s">
        <v>8</v>
      </c>
      <c r="M80" s="19" t="s">
        <v>316</v>
      </c>
      <c r="N80" s="19" t="s">
        <v>317</v>
      </c>
      <c r="O80" s="19" t="s">
        <v>318</v>
      </c>
      <c r="P80" s="19">
        <v>2300</v>
      </c>
      <c r="Q80" s="19">
        <v>0.01</v>
      </c>
      <c r="R80" s="19">
        <v>5</v>
      </c>
      <c r="S80" s="20">
        <v>3000000</v>
      </c>
      <c r="T80" s="21" t="s">
        <v>319</v>
      </c>
    </row>
    <row r="81" spans="2:20" ht="15.75" thickBot="1" x14ac:dyDescent="0.3">
      <c r="B81" s="18" t="s">
        <v>0</v>
      </c>
      <c r="C81" s="19" t="s">
        <v>150</v>
      </c>
      <c r="D81" s="19" t="s">
        <v>320</v>
      </c>
      <c r="E81" s="19" t="s">
        <v>321</v>
      </c>
      <c r="F81" s="15">
        <f>VLOOKUP(E:E,'18.04.17'!E:F,2,FALSE)</f>
        <v>0</v>
      </c>
      <c r="G81" s="15" t="str">
        <f>VLOOKUP(E:E,'03.04.17'!E:G,3,FALSE)</f>
        <v>IOB-fähig seit 17.08.2015</v>
      </c>
      <c r="H81" s="19" t="s">
        <v>322</v>
      </c>
      <c r="I81" s="19" t="s">
        <v>5</v>
      </c>
      <c r="J81" s="19" t="s">
        <v>6</v>
      </c>
      <c r="K81" s="19" t="s">
        <v>16</v>
      </c>
      <c r="L81" s="19" t="s">
        <v>8</v>
      </c>
      <c r="M81" s="19" t="s">
        <v>323</v>
      </c>
      <c r="N81" s="19" t="s">
        <v>324</v>
      </c>
      <c r="O81" s="19" t="s">
        <v>325</v>
      </c>
      <c r="P81" s="19">
        <v>7500</v>
      </c>
      <c r="Q81" s="19">
        <v>0.01</v>
      </c>
      <c r="R81" s="19">
        <v>5</v>
      </c>
      <c r="S81" s="20">
        <v>3000000</v>
      </c>
      <c r="T81" s="21" t="s">
        <v>326</v>
      </c>
    </row>
    <row r="82" spans="2:20" ht="15.75" thickBot="1" x14ac:dyDescent="0.3">
      <c r="B82" s="18" t="s">
        <v>0</v>
      </c>
      <c r="C82" s="19" t="s">
        <v>150</v>
      </c>
      <c r="D82" s="19" t="s">
        <v>327</v>
      </c>
      <c r="E82" s="19" t="s">
        <v>328</v>
      </c>
      <c r="F82" s="15">
        <f>VLOOKUP(E:E,'18.04.17'!E:F,2,FALSE)</f>
        <v>0</v>
      </c>
      <c r="G82" s="15" t="str">
        <f>VLOOKUP(E:E,'03.04.17'!E:G,3,FALSE)</f>
        <v>IOB-fähig seit 17.08.2015</v>
      </c>
      <c r="H82" s="19" t="s">
        <v>329</v>
      </c>
      <c r="I82" s="19" t="s">
        <v>5</v>
      </c>
      <c r="J82" s="19" t="s">
        <v>6</v>
      </c>
      <c r="K82" s="19" t="s">
        <v>16</v>
      </c>
      <c r="L82" s="19" t="s">
        <v>8</v>
      </c>
      <c r="M82" s="19" t="s">
        <v>330</v>
      </c>
      <c r="N82" s="19" t="s">
        <v>331</v>
      </c>
      <c r="O82" s="19" t="s">
        <v>332</v>
      </c>
      <c r="P82" s="19">
        <v>3000</v>
      </c>
      <c r="Q82" s="19">
        <v>0.01</v>
      </c>
      <c r="R82" s="19">
        <v>5</v>
      </c>
      <c r="S82" s="20">
        <v>3000000</v>
      </c>
      <c r="T82" s="21" t="s">
        <v>333</v>
      </c>
    </row>
    <row r="83" spans="2:20" ht="15.75" thickBot="1" x14ac:dyDescent="0.3">
      <c r="B83" s="18" t="s">
        <v>0</v>
      </c>
      <c r="C83" s="19" t="s">
        <v>150</v>
      </c>
      <c r="D83" s="19" t="s">
        <v>334</v>
      </c>
      <c r="E83" s="19" t="s">
        <v>335</v>
      </c>
      <c r="F83" s="15">
        <f>VLOOKUP(E:E,'18.04.17'!E:F,2,FALSE)</f>
        <v>0</v>
      </c>
      <c r="G83" s="15" t="str">
        <f>VLOOKUP(E:E,'03.04.17'!E:G,3,FALSE)</f>
        <v>IOB-fähig seit 14.09.2015</v>
      </c>
      <c r="H83" s="19" t="s">
        <v>336</v>
      </c>
      <c r="I83" s="19" t="s">
        <v>5</v>
      </c>
      <c r="J83" s="19" t="s">
        <v>6</v>
      </c>
      <c r="K83" s="19" t="s">
        <v>16</v>
      </c>
      <c r="L83" s="19" t="s">
        <v>8</v>
      </c>
      <c r="M83" s="19" t="s">
        <v>337</v>
      </c>
      <c r="N83" s="19" t="s">
        <v>338</v>
      </c>
      <c r="O83" s="19" t="s">
        <v>339</v>
      </c>
      <c r="P83" s="19">
        <v>20000</v>
      </c>
      <c r="Q83" s="19">
        <v>0.01</v>
      </c>
      <c r="R83" s="19">
        <v>5</v>
      </c>
      <c r="S83" s="20">
        <v>3000000</v>
      </c>
      <c r="T83" s="21" t="s">
        <v>340</v>
      </c>
    </row>
    <row r="84" spans="2:20" ht="15.75" thickBot="1" x14ac:dyDescent="0.3">
      <c r="B84" s="18" t="s">
        <v>0</v>
      </c>
      <c r="C84" s="19" t="s">
        <v>150</v>
      </c>
      <c r="D84" s="19" t="s">
        <v>341</v>
      </c>
      <c r="E84" s="19" t="s">
        <v>342</v>
      </c>
      <c r="F84" s="15">
        <f>VLOOKUP(E:E,'18.04.17'!E:F,2,FALSE)</f>
        <v>0</v>
      </c>
      <c r="G84" s="15" t="str">
        <f>VLOOKUP(E:E,'03.04.17'!E:G,3,FALSE)</f>
        <v>IOB-fähig seit 28.09.15</v>
      </c>
      <c r="H84" s="19" t="s">
        <v>343</v>
      </c>
      <c r="I84" s="19" t="s">
        <v>5</v>
      </c>
      <c r="J84" s="19" t="s">
        <v>6</v>
      </c>
      <c r="K84" s="19" t="s">
        <v>16</v>
      </c>
      <c r="L84" s="19" t="s">
        <v>8</v>
      </c>
      <c r="M84" s="19" t="s">
        <v>344</v>
      </c>
      <c r="N84" s="19" t="s">
        <v>345</v>
      </c>
      <c r="O84" s="19" t="s">
        <v>346</v>
      </c>
      <c r="P84" s="19">
        <v>7500</v>
      </c>
      <c r="Q84" s="19">
        <v>0.01</v>
      </c>
      <c r="R84" s="19">
        <v>5</v>
      </c>
      <c r="S84" s="20">
        <v>3000000</v>
      </c>
      <c r="T84" s="21" t="s">
        <v>347</v>
      </c>
    </row>
    <row r="85" spans="2:20" ht="15.75" thickBot="1" x14ac:dyDescent="0.3">
      <c r="B85" s="18" t="s">
        <v>0</v>
      </c>
      <c r="C85" s="19" t="s">
        <v>150</v>
      </c>
      <c r="D85" s="19" t="s">
        <v>348</v>
      </c>
      <c r="E85" s="19" t="s">
        <v>349</v>
      </c>
      <c r="F85" s="15">
        <f>VLOOKUP(E:E,'18.04.17'!E:F,2,FALSE)</f>
        <v>0</v>
      </c>
      <c r="G85" s="15" t="str">
        <f>VLOOKUP(E:E,'03.04.17'!E:G,3,FALSE)</f>
        <v>IOB-fähig seit 26.10.2015</v>
      </c>
      <c r="H85" s="19" t="s">
        <v>350</v>
      </c>
      <c r="I85" s="19" t="s">
        <v>5</v>
      </c>
      <c r="J85" s="19" t="s">
        <v>6</v>
      </c>
      <c r="K85" s="19" t="s">
        <v>7</v>
      </c>
      <c r="L85" s="19" t="s">
        <v>8</v>
      </c>
      <c r="M85" s="19" t="s">
        <v>351</v>
      </c>
      <c r="N85" s="19" t="s">
        <v>352</v>
      </c>
      <c r="O85" s="19" t="s">
        <v>353</v>
      </c>
      <c r="P85" s="19">
        <v>500</v>
      </c>
      <c r="Q85" s="19">
        <v>0.01</v>
      </c>
      <c r="R85" s="19">
        <v>5</v>
      </c>
      <c r="S85" s="20">
        <v>3000000</v>
      </c>
      <c r="T85" s="21" t="s">
        <v>354</v>
      </c>
    </row>
    <row r="86" spans="2:20" ht="15.75" thickBot="1" x14ac:dyDescent="0.3">
      <c r="B86" s="18" t="s">
        <v>0</v>
      </c>
      <c r="C86" s="19" t="s">
        <v>150</v>
      </c>
      <c r="D86" s="19" t="s">
        <v>355</v>
      </c>
      <c r="E86" s="19" t="s">
        <v>356</v>
      </c>
      <c r="F86" s="15">
        <f>VLOOKUP(E:E,'18.04.17'!E:F,2,FALSE)</f>
        <v>0</v>
      </c>
      <c r="G86" s="15" t="str">
        <f>VLOOKUP(E:E,'03.04.17'!E:G,3,FALSE)</f>
        <v>IOB-fähig seit 31.12.2015</v>
      </c>
      <c r="H86" s="19" t="s">
        <v>357</v>
      </c>
      <c r="I86" s="19" t="s">
        <v>5</v>
      </c>
      <c r="J86" s="19" t="s">
        <v>6</v>
      </c>
      <c r="K86" s="19" t="s">
        <v>53</v>
      </c>
      <c r="L86" s="19" t="s">
        <v>8</v>
      </c>
      <c r="M86" s="19" t="s">
        <v>358</v>
      </c>
      <c r="N86" s="19" t="s">
        <v>355</v>
      </c>
      <c r="O86" s="19" t="s">
        <v>359</v>
      </c>
      <c r="P86" s="19">
        <v>750</v>
      </c>
      <c r="Q86" s="19">
        <v>0.01</v>
      </c>
      <c r="R86" s="19">
        <v>5</v>
      </c>
      <c r="S86" s="20">
        <v>3000000</v>
      </c>
      <c r="T86" s="21" t="s">
        <v>360</v>
      </c>
    </row>
    <row r="87" spans="2:20" ht="15.75" thickBot="1" x14ac:dyDescent="0.3">
      <c r="B87" s="18" t="s">
        <v>0</v>
      </c>
      <c r="C87" s="19" t="s">
        <v>150</v>
      </c>
      <c r="D87" s="19" t="s">
        <v>361</v>
      </c>
      <c r="E87" s="19" t="s">
        <v>362</v>
      </c>
      <c r="F87" s="15">
        <f>VLOOKUP(E:E,'18.04.17'!E:F,2,FALSE)</f>
        <v>0</v>
      </c>
      <c r="G87" s="15" t="str">
        <f>VLOOKUP(E:E,'03.04.17'!E:G,3,FALSE)</f>
        <v>IOB-fähig seit 08.02.2016</v>
      </c>
      <c r="H87" s="19" t="s">
        <v>363</v>
      </c>
      <c r="I87" s="19" t="s">
        <v>5</v>
      </c>
      <c r="J87" s="19" t="s">
        <v>6</v>
      </c>
      <c r="K87" s="19" t="s">
        <v>16</v>
      </c>
      <c r="L87" s="19" t="s">
        <v>8</v>
      </c>
      <c r="M87" s="19" t="s">
        <v>364</v>
      </c>
      <c r="N87" s="19" t="s">
        <v>365</v>
      </c>
      <c r="O87" s="19" t="s">
        <v>366</v>
      </c>
      <c r="P87" s="19">
        <v>3000</v>
      </c>
      <c r="Q87" s="19">
        <v>0.01</v>
      </c>
      <c r="R87" s="19">
        <v>5</v>
      </c>
      <c r="S87" s="20">
        <v>3000000</v>
      </c>
      <c r="T87" s="21" t="s">
        <v>367</v>
      </c>
    </row>
    <row r="88" spans="2:20" ht="15.75" thickBot="1" x14ac:dyDescent="0.3">
      <c r="B88" s="22" t="s">
        <v>0</v>
      </c>
      <c r="C88" s="23" t="s">
        <v>150</v>
      </c>
      <c r="D88" s="23" t="s">
        <v>368</v>
      </c>
      <c r="E88" s="23" t="s">
        <v>369</v>
      </c>
      <c r="F88" s="15">
        <f>VLOOKUP(E:E,'18.04.17'!E:F,2,FALSE)</f>
        <v>0</v>
      </c>
      <c r="G88" s="15" t="str">
        <f>VLOOKUP(E:E,'03.04.17'!E:G,3,FALSE)</f>
        <v>IOB-fähig seit 24.10.16</v>
      </c>
      <c r="H88" s="23" t="s">
        <v>370</v>
      </c>
      <c r="I88" s="23" t="s">
        <v>5</v>
      </c>
      <c r="J88" s="23" t="s">
        <v>6</v>
      </c>
      <c r="K88" s="23" t="s">
        <v>16</v>
      </c>
      <c r="L88" s="23" t="s">
        <v>8</v>
      </c>
      <c r="M88" s="23" t="s">
        <v>371</v>
      </c>
      <c r="N88" s="23" t="s">
        <v>372</v>
      </c>
      <c r="O88" s="23" t="s">
        <v>373</v>
      </c>
      <c r="P88" s="23">
        <v>3000</v>
      </c>
      <c r="Q88" s="23">
        <v>0.01</v>
      </c>
      <c r="R88" s="23">
        <v>5</v>
      </c>
      <c r="S88" s="24">
        <v>3000000</v>
      </c>
      <c r="T88" s="25" t="s">
        <v>374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88"/>
  <sheetViews>
    <sheetView workbookViewId="0">
      <selection activeCell="G5" sqref="G5"/>
    </sheetView>
  </sheetViews>
  <sheetFormatPr baseColWidth="10" defaultRowHeight="15" x14ac:dyDescent="0.25"/>
  <cols>
    <col min="4" max="4" width="40.5703125" bestFit="1" customWidth="1"/>
    <col min="5" max="5" width="14.140625" bestFit="1" customWidth="1"/>
    <col min="6" max="6" width="14.140625" style="13" customWidth="1"/>
    <col min="7" max="7" width="41.5703125" style="13" bestFit="1" customWidth="1"/>
  </cols>
  <sheetData>
    <row r="1" spans="2:20" ht="15.75" thickBot="1" x14ac:dyDescent="0.3"/>
    <row r="2" spans="2:20" ht="15.75" thickBot="1" x14ac:dyDescent="0.3">
      <c r="B2" s="14" t="s">
        <v>0</v>
      </c>
      <c r="C2" s="15" t="s">
        <v>1</v>
      </c>
      <c r="D2" s="15" t="s">
        <v>84</v>
      </c>
      <c r="E2" s="15" t="s">
        <v>85</v>
      </c>
      <c r="F2" s="15">
        <f>VLOOKUP(E:E,'10.04.17'!E:F,2,FALSE)</f>
        <v>2017</v>
      </c>
      <c r="G2" s="15" t="str">
        <f>VLOOKUP(E:E,'27.03.17'!E:G,3,FALSE)</f>
        <v>IOB-fähig seit 15.04.2016</v>
      </c>
      <c r="H2" s="15" t="s">
        <v>86</v>
      </c>
      <c r="I2" s="15" t="s">
        <v>5</v>
      </c>
      <c r="J2" s="15" t="s">
        <v>6</v>
      </c>
      <c r="K2" s="15" t="s">
        <v>16</v>
      </c>
      <c r="L2" s="15" t="s">
        <v>8</v>
      </c>
      <c r="M2" s="15" t="s">
        <v>87</v>
      </c>
      <c r="N2" s="15" t="s">
        <v>88</v>
      </c>
      <c r="O2" s="15" t="s">
        <v>89</v>
      </c>
      <c r="P2" s="15">
        <v>2000</v>
      </c>
      <c r="Q2" s="15">
        <v>0.01</v>
      </c>
      <c r="R2" s="15">
        <v>5</v>
      </c>
      <c r="S2" s="16">
        <v>3000000</v>
      </c>
      <c r="T2" s="17" t="s">
        <v>90</v>
      </c>
    </row>
    <row r="3" spans="2:20" ht="15.75" thickBot="1" x14ac:dyDescent="0.3">
      <c r="B3" s="18" t="s">
        <v>0</v>
      </c>
      <c r="C3" s="19" t="s">
        <v>1</v>
      </c>
      <c r="D3" s="19" t="s">
        <v>77</v>
      </c>
      <c r="E3" s="19" t="s">
        <v>78</v>
      </c>
      <c r="F3" s="15">
        <f>VLOOKUP(E:E,'10.04.17'!E:F,2,FALSE)</f>
        <v>0</v>
      </c>
      <c r="G3" s="15" t="str">
        <f>VLOOKUP(E:E,'27.03.17'!E:G,3,FALSE)</f>
        <v>IOB-fähig seit 15.04.2016</v>
      </c>
      <c r="H3" s="19" t="s">
        <v>79</v>
      </c>
      <c r="I3" s="19" t="s">
        <v>5</v>
      </c>
      <c r="J3" s="19" t="s">
        <v>6</v>
      </c>
      <c r="K3" s="19" t="s">
        <v>16</v>
      </c>
      <c r="L3" s="19" t="s">
        <v>8</v>
      </c>
      <c r="M3" s="19" t="s">
        <v>80</v>
      </c>
      <c r="N3" s="19" t="s">
        <v>81</v>
      </c>
      <c r="O3" s="19" t="s">
        <v>82</v>
      </c>
      <c r="P3" s="19">
        <v>1500</v>
      </c>
      <c r="Q3" s="19">
        <v>0.01</v>
      </c>
      <c r="R3" s="19">
        <v>5</v>
      </c>
      <c r="S3" s="20">
        <v>3000000</v>
      </c>
      <c r="T3" s="21" t="s">
        <v>83</v>
      </c>
    </row>
    <row r="4" spans="2:20" ht="15.75" thickBot="1" x14ac:dyDescent="0.3">
      <c r="B4" s="18" t="s">
        <v>0</v>
      </c>
      <c r="C4" s="19" t="s">
        <v>1</v>
      </c>
      <c r="D4" s="19" t="s">
        <v>71</v>
      </c>
      <c r="E4" s="19" t="s">
        <v>72</v>
      </c>
      <c r="F4" s="15">
        <f>VLOOKUP(E:E,'10.04.17'!E:F,2,FALSE)</f>
        <v>0</v>
      </c>
      <c r="G4" s="15" t="str">
        <f>VLOOKUP(E:E,'27.03.17'!E:G,3,FALSE)</f>
        <v>IOB-fähig seit 15.04.2016</v>
      </c>
      <c r="H4" s="19" t="s">
        <v>73</v>
      </c>
      <c r="I4" s="19" t="s">
        <v>5</v>
      </c>
      <c r="J4" s="19" t="s">
        <v>6</v>
      </c>
      <c r="K4" s="19" t="s">
        <v>16</v>
      </c>
      <c r="L4" s="19" t="s">
        <v>8</v>
      </c>
      <c r="M4" s="19" t="s">
        <v>74</v>
      </c>
      <c r="N4" s="19" t="s">
        <v>75</v>
      </c>
      <c r="O4" s="19" t="s">
        <v>76</v>
      </c>
      <c r="P4" s="19">
        <v>1000</v>
      </c>
      <c r="Q4" s="19">
        <v>0.01</v>
      </c>
      <c r="R4" s="19">
        <v>5</v>
      </c>
      <c r="S4" s="20">
        <v>3000000</v>
      </c>
      <c r="T4" s="21" t="s">
        <v>43</v>
      </c>
    </row>
    <row r="5" spans="2:20" ht="15.75" thickBot="1" x14ac:dyDescent="0.3">
      <c r="B5" s="18" t="s">
        <v>0</v>
      </c>
      <c r="C5" s="19" t="s">
        <v>1</v>
      </c>
      <c r="D5" s="19" t="s">
        <v>65</v>
      </c>
      <c r="E5" s="19" t="s">
        <v>66</v>
      </c>
      <c r="F5" s="15">
        <f>VLOOKUP(E:E,'10.04.17'!E:F,2,FALSE)</f>
        <v>0</v>
      </c>
      <c r="G5" s="15" t="str">
        <f>VLOOKUP(E:E,'27.03.17'!E:G,3,FALSE)</f>
        <v>IOB-fähig seit 15.04.2016</v>
      </c>
      <c r="H5" s="19" t="s">
        <v>67</v>
      </c>
      <c r="I5" s="19" t="s">
        <v>5</v>
      </c>
      <c r="J5" s="19" t="s">
        <v>6</v>
      </c>
      <c r="K5" s="19" t="s">
        <v>16</v>
      </c>
      <c r="L5" s="19" t="s">
        <v>8</v>
      </c>
      <c r="M5" s="19" t="s">
        <v>68</v>
      </c>
      <c r="N5" s="19" t="s">
        <v>69</v>
      </c>
      <c r="O5" s="19" t="s">
        <v>70</v>
      </c>
      <c r="P5" s="19">
        <v>3000</v>
      </c>
      <c r="Q5" s="19">
        <v>0.01</v>
      </c>
      <c r="R5" s="19">
        <v>5</v>
      </c>
      <c r="S5" s="20">
        <v>3000000</v>
      </c>
      <c r="T5" s="21" t="s">
        <v>43</v>
      </c>
    </row>
    <row r="6" spans="2:20" ht="15.75" thickBot="1" x14ac:dyDescent="0.3">
      <c r="B6" s="18" t="s">
        <v>0</v>
      </c>
      <c r="C6" s="19" t="s">
        <v>1</v>
      </c>
      <c r="D6" s="19" t="s">
        <v>57</v>
      </c>
      <c r="E6" s="19" t="s">
        <v>58</v>
      </c>
      <c r="F6" s="15">
        <f>VLOOKUP(E:E,'10.04.17'!E:F,2,FALSE)</f>
        <v>0</v>
      </c>
      <c r="G6" s="15" t="str">
        <f>VLOOKUP(E:E,'27.03.17'!E:G,3,FALSE)</f>
        <v>IOB-fähig seit 15.04.2016</v>
      </c>
      <c r="H6" s="19" t="s">
        <v>59</v>
      </c>
      <c r="I6" s="19" t="s">
        <v>5</v>
      </c>
      <c r="J6" s="19" t="s">
        <v>6</v>
      </c>
      <c r="K6" s="19" t="s">
        <v>16</v>
      </c>
      <c r="L6" s="19" t="s">
        <v>60</v>
      </c>
      <c r="M6" s="19" t="s">
        <v>61</v>
      </c>
      <c r="N6" s="19" t="s">
        <v>62</v>
      </c>
      <c r="O6" s="19" t="s">
        <v>63</v>
      </c>
      <c r="P6" s="19">
        <v>50</v>
      </c>
      <c r="Q6" s="19">
        <v>0.01</v>
      </c>
      <c r="R6" s="19">
        <v>5</v>
      </c>
      <c r="S6" s="20">
        <v>3000000</v>
      </c>
      <c r="T6" s="21" t="s">
        <v>64</v>
      </c>
    </row>
    <row r="7" spans="2:20" ht="15.75" thickBot="1" x14ac:dyDescent="0.3">
      <c r="B7" s="18" t="s">
        <v>0</v>
      </c>
      <c r="C7" s="19" t="s">
        <v>1</v>
      </c>
      <c r="D7" s="19" t="s">
        <v>50</v>
      </c>
      <c r="E7" s="19" t="s">
        <v>51</v>
      </c>
      <c r="F7" s="15">
        <f>VLOOKUP(E:E,'10.04.17'!E:F,2,FALSE)</f>
        <v>0</v>
      </c>
      <c r="G7" s="15" t="str">
        <f>VLOOKUP(E:E,'27.03.17'!E:G,3,FALSE)</f>
        <v>IOB-fähig seit 15.04.2016</v>
      </c>
      <c r="H7" s="19" t="s">
        <v>52</v>
      </c>
      <c r="I7" s="19" t="s">
        <v>5</v>
      </c>
      <c r="J7" s="19" t="s">
        <v>6</v>
      </c>
      <c r="K7" s="19" t="s">
        <v>53</v>
      </c>
      <c r="L7" s="19" t="s">
        <v>8</v>
      </c>
      <c r="M7" s="19" t="s">
        <v>54</v>
      </c>
      <c r="N7" s="19" t="s">
        <v>55</v>
      </c>
      <c r="O7" s="19" t="s">
        <v>56</v>
      </c>
      <c r="P7" s="19">
        <v>5000</v>
      </c>
      <c r="Q7" s="19">
        <v>0.01</v>
      </c>
      <c r="R7" s="19">
        <v>5</v>
      </c>
      <c r="S7" s="20">
        <v>3000000</v>
      </c>
      <c r="T7" s="21" t="s">
        <v>43</v>
      </c>
    </row>
    <row r="8" spans="2:20" ht="15.75" thickBot="1" x14ac:dyDescent="0.3">
      <c r="B8" s="18" t="s">
        <v>0</v>
      </c>
      <c r="C8" s="19" t="s">
        <v>1</v>
      </c>
      <c r="D8" s="19" t="s">
        <v>36</v>
      </c>
      <c r="E8" s="19" t="s">
        <v>37</v>
      </c>
      <c r="F8" s="15">
        <f>VLOOKUP(E:E,'10.04.17'!E:F,2,FALSE)</f>
        <v>0</v>
      </c>
      <c r="G8" s="15" t="str">
        <f>VLOOKUP(E:E,'27.03.17'!E:G,3,FALSE)</f>
        <v>IOB-fähig seit 15.04.2016</v>
      </c>
      <c r="H8" s="19" t="s">
        <v>38</v>
      </c>
      <c r="I8" s="19" t="s">
        <v>5</v>
      </c>
      <c r="J8" s="19" t="s">
        <v>6</v>
      </c>
      <c r="K8" s="19" t="s">
        <v>16</v>
      </c>
      <c r="L8" s="19" t="s">
        <v>39</v>
      </c>
      <c r="M8" s="19" t="s">
        <v>40</v>
      </c>
      <c r="N8" s="19" t="s">
        <v>41</v>
      </c>
      <c r="O8" s="19" t="s">
        <v>42</v>
      </c>
      <c r="P8" s="19">
        <v>1500</v>
      </c>
      <c r="Q8" s="19">
        <v>0.01</v>
      </c>
      <c r="R8" s="19">
        <v>5</v>
      </c>
      <c r="S8" s="20">
        <v>3000000</v>
      </c>
      <c r="T8" s="21" t="s">
        <v>43</v>
      </c>
    </row>
    <row r="9" spans="2:20" ht="15.75" thickBot="1" x14ac:dyDescent="0.3">
      <c r="B9" s="18" t="s">
        <v>0</v>
      </c>
      <c r="C9" s="19" t="s">
        <v>1</v>
      </c>
      <c r="D9" s="19" t="s">
        <v>44</v>
      </c>
      <c r="E9" s="19" t="s">
        <v>45</v>
      </c>
      <c r="F9" s="15">
        <f>VLOOKUP(E:E,'10.04.17'!E:F,2,FALSE)</f>
        <v>0</v>
      </c>
      <c r="G9" s="15" t="str">
        <f>VLOOKUP(E:E,'27.03.17'!E:G,3,FALSE)</f>
        <v>IOB-fähig seit 15.04.2016</v>
      </c>
      <c r="H9" s="19" t="s">
        <v>46</v>
      </c>
      <c r="I9" s="19" t="s">
        <v>5</v>
      </c>
      <c r="J9" s="19" t="s">
        <v>6</v>
      </c>
      <c r="K9" s="19" t="s">
        <v>16</v>
      </c>
      <c r="L9" s="19" t="s">
        <v>39</v>
      </c>
      <c r="M9" s="19" t="s">
        <v>47</v>
      </c>
      <c r="N9" s="19" t="s">
        <v>48</v>
      </c>
      <c r="O9" s="19" t="s">
        <v>49</v>
      </c>
      <c r="P9" s="19">
        <v>1500</v>
      </c>
      <c r="Q9" s="19">
        <v>0.01</v>
      </c>
      <c r="R9" s="19">
        <v>5</v>
      </c>
      <c r="S9" s="20">
        <v>3000000</v>
      </c>
      <c r="T9" s="21" t="s">
        <v>43</v>
      </c>
    </row>
    <row r="10" spans="2:20" ht="15.75" thickBot="1" x14ac:dyDescent="0.3">
      <c r="B10" s="18" t="s">
        <v>0</v>
      </c>
      <c r="C10" s="19" t="s">
        <v>1</v>
      </c>
      <c r="D10" s="19" t="s">
        <v>22</v>
      </c>
      <c r="E10" s="19" t="s">
        <v>23</v>
      </c>
      <c r="F10" s="15">
        <f>VLOOKUP(E:E,'10.04.17'!E:F,2,FALSE)</f>
        <v>0</v>
      </c>
      <c r="G10" s="15" t="str">
        <f>VLOOKUP(E:E,'27.03.17'!E:G,3,FALSE)</f>
        <v>IOB-fähig seit 15.04.2016</v>
      </c>
      <c r="H10" s="19" t="s">
        <v>24</v>
      </c>
      <c r="I10" s="19" t="s">
        <v>5</v>
      </c>
      <c r="J10" s="19" t="s">
        <v>6</v>
      </c>
      <c r="K10" s="19" t="s">
        <v>16</v>
      </c>
      <c r="L10" s="19" t="s">
        <v>8</v>
      </c>
      <c r="M10" s="19" t="s">
        <v>25</v>
      </c>
      <c r="N10" s="19" t="s">
        <v>26</v>
      </c>
      <c r="O10" s="19" t="s">
        <v>27</v>
      </c>
      <c r="P10" s="19">
        <v>3000</v>
      </c>
      <c r="Q10" s="19">
        <v>0.01</v>
      </c>
      <c r="R10" s="19">
        <v>5</v>
      </c>
      <c r="S10" s="20">
        <v>3000000</v>
      </c>
      <c r="T10" s="21" t="s">
        <v>28</v>
      </c>
    </row>
    <row r="11" spans="2:20" ht="15.75" thickBot="1" x14ac:dyDescent="0.3">
      <c r="B11" s="18" t="s">
        <v>0</v>
      </c>
      <c r="C11" s="19" t="s">
        <v>1</v>
      </c>
      <c r="D11" s="19" t="s">
        <v>29</v>
      </c>
      <c r="E11" s="19" t="s">
        <v>30</v>
      </c>
      <c r="F11" s="15">
        <f>VLOOKUP(E:E,'10.04.17'!E:F,2,FALSE)</f>
        <v>0</v>
      </c>
      <c r="G11" s="15" t="str">
        <f>VLOOKUP(E:E,'27.03.17'!E:G,3,FALSE)</f>
        <v>IOB-fähig seit 15.04.2016</v>
      </c>
      <c r="H11" s="19" t="s">
        <v>31</v>
      </c>
      <c r="I11" s="19" t="s">
        <v>5</v>
      </c>
      <c r="J11" s="19" t="s">
        <v>6</v>
      </c>
      <c r="K11" s="19" t="s">
        <v>16</v>
      </c>
      <c r="L11" s="19" t="s">
        <v>8</v>
      </c>
      <c r="M11" s="19" t="s">
        <v>32</v>
      </c>
      <c r="N11" s="19" t="s">
        <v>33</v>
      </c>
      <c r="O11" s="19" t="s">
        <v>34</v>
      </c>
      <c r="P11" s="19">
        <v>10000</v>
      </c>
      <c r="Q11" s="19">
        <v>0.01</v>
      </c>
      <c r="R11" s="19">
        <v>5</v>
      </c>
      <c r="S11" s="20">
        <v>3000000</v>
      </c>
      <c r="T11" s="21" t="s">
        <v>35</v>
      </c>
    </row>
    <row r="12" spans="2:20" ht="15.75" thickBot="1" x14ac:dyDescent="0.3">
      <c r="B12" s="18" t="s">
        <v>0</v>
      </c>
      <c r="C12" s="19" t="s">
        <v>1</v>
      </c>
      <c r="D12" s="19" t="s">
        <v>2</v>
      </c>
      <c r="E12" s="19" t="s">
        <v>3</v>
      </c>
      <c r="F12" s="15">
        <f>VLOOKUP(E:E,'10.04.17'!E:F,2,FALSE)</f>
        <v>0</v>
      </c>
      <c r="G12" s="15" t="str">
        <f>VLOOKUP(E:E,'27.03.17'!E:G,3,FALSE)</f>
        <v>Gattung nicht in GIPS/ angefordert 21.09.2015</v>
      </c>
      <c r="H12" s="19" t="s">
        <v>4</v>
      </c>
      <c r="I12" s="19" t="s">
        <v>5</v>
      </c>
      <c r="J12" s="19" t="s">
        <v>6</v>
      </c>
      <c r="K12" s="19" t="s">
        <v>7</v>
      </c>
      <c r="L12" s="19" t="s">
        <v>8</v>
      </c>
      <c r="M12" s="19" t="s">
        <v>9</v>
      </c>
      <c r="N12" s="19" t="s">
        <v>10</v>
      </c>
      <c r="O12" s="19" t="s">
        <v>11</v>
      </c>
      <c r="P12" s="19">
        <v>2000</v>
      </c>
      <c r="Q12" s="19">
        <v>0.01</v>
      </c>
      <c r="R12" s="19">
        <v>5</v>
      </c>
      <c r="S12" s="20">
        <v>3000000</v>
      </c>
      <c r="T12" s="21" t="s">
        <v>12</v>
      </c>
    </row>
    <row r="13" spans="2:20" ht="15.75" thickBot="1" x14ac:dyDescent="0.3">
      <c r="B13" s="18" t="s">
        <v>0</v>
      </c>
      <c r="C13" s="19" t="s">
        <v>1</v>
      </c>
      <c r="D13" s="19" t="s">
        <v>13</v>
      </c>
      <c r="E13" s="19" t="s">
        <v>14</v>
      </c>
      <c r="F13" s="15">
        <f>VLOOKUP(E:E,'10.04.17'!E:F,2,FALSE)</f>
        <v>0</v>
      </c>
      <c r="G13" s="15" t="str">
        <f>VLOOKUP(E:E,'27.03.17'!E:G,3,FALSE)</f>
        <v>IOB-fähig seit 26.09.16</v>
      </c>
      <c r="H13" s="19" t="s">
        <v>15</v>
      </c>
      <c r="I13" s="19" t="s">
        <v>5</v>
      </c>
      <c r="J13" s="19" t="s">
        <v>6</v>
      </c>
      <c r="K13" s="19" t="s">
        <v>16</v>
      </c>
      <c r="L13" s="19" t="s">
        <v>17</v>
      </c>
      <c r="M13" s="19" t="s">
        <v>18</v>
      </c>
      <c r="N13" s="19" t="s">
        <v>19</v>
      </c>
      <c r="O13" s="19" t="s">
        <v>20</v>
      </c>
      <c r="P13" s="19">
        <v>15000</v>
      </c>
      <c r="Q13" s="19">
        <v>0.01</v>
      </c>
      <c r="R13" s="19">
        <v>5</v>
      </c>
      <c r="S13" s="20">
        <v>3000000</v>
      </c>
      <c r="T13" s="21" t="s">
        <v>21</v>
      </c>
    </row>
    <row r="14" spans="2:20" ht="15.75" thickBot="1" x14ac:dyDescent="0.3">
      <c r="B14" s="18" t="s">
        <v>0</v>
      </c>
      <c r="C14" s="19" t="s">
        <v>91</v>
      </c>
      <c r="D14" s="19" t="s">
        <v>92</v>
      </c>
      <c r="E14" s="19" t="s">
        <v>93</v>
      </c>
      <c r="F14" s="15">
        <f>VLOOKUP(E:E,'10.04.17'!E:F,2,FALSE)</f>
        <v>0</v>
      </c>
      <c r="G14" s="15" t="str">
        <f>VLOOKUP(E:E,'27.03.17'!E:G,3,FALSE)</f>
        <v>IOB-fähig seit 17.08.2015</v>
      </c>
      <c r="H14" s="19" t="s">
        <v>94</v>
      </c>
      <c r="I14" s="19" t="s">
        <v>5</v>
      </c>
      <c r="J14" s="19" t="s">
        <v>6</v>
      </c>
      <c r="K14" s="19" t="s">
        <v>16</v>
      </c>
      <c r="L14" s="19" t="s">
        <v>8</v>
      </c>
      <c r="M14" s="19" t="s">
        <v>95</v>
      </c>
      <c r="N14" s="19" t="s">
        <v>96</v>
      </c>
      <c r="O14" s="19" t="s">
        <v>97</v>
      </c>
      <c r="P14" s="19">
        <v>3000</v>
      </c>
      <c r="Q14" s="19">
        <v>0.01</v>
      </c>
      <c r="R14" s="19">
        <v>5</v>
      </c>
      <c r="S14" s="20">
        <v>3000000</v>
      </c>
      <c r="T14" s="21" t="s">
        <v>98</v>
      </c>
    </row>
    <row r="15" spans="2:20" ht="15.75" thickBot="1" x14ac:dyDescent="0.3">
      <c r="B15" s="18" t="s">
        <v>0</v>
      </c>
      <c r="C15" s="19" t="s">
        <v>99</v>
      </c>
      <c r="D15" s="19" t="s">
        <v>143</v>
      </c>
      <c r="E15" s="19" t="s">
        <v>144</v>
      </c>
      <c r="F15" s="15">
        <f>VLOOKUP(E:E,'10.04.17'!E:F,2,FALSE)</f>
        <v>0</v>
      </c>
      <c r="G15" s="15" t="str">
        <f>VLOOKUP(E:E,'27.03.17'!E:G,3,FALSE)</f>
        <v>IOB-fähig seit 15.04.2016</v>
      </c>
      <c r="H15" s="19" t="s">
        <v>145</v>
      </c>
      <c r="I15" s="19" t="s">
        <v>5</v>
      </c>
      <c r="J15" s="19" t="s">
        <v>6</v>
      </c>
      <c r="K15" s="19" t="s">
        <v>16</v>
      </c>
      <c r="L15" s="19" t="s">
        <v>8</v>
      </c>
      <c r="M15" s="19" t="s">
        <v>146</v>
      </c>
      <c r="N15" s="19" t="s">
        <v>147</v>
      </c>
      <c r="O15" s="19" t="s">
        <v>148</v>
      </c>
      <c r="P15" s="19">
        <v>15000</v>
      </c>
      <c r="Q15" s="19">
        <v>0.01</v>
      </c>
      <c r="R15" s="19">
        <v>5</v>
      </c>
      <c r="S15" s="20">
        <v>3000000</v>
      </c>
      <c r="T15" s="21" t="s">
        <v>149</v>
      </c>
    </row>
    <row r="16" spans="2:20" ht="15.75" thickBot="1" x14ac:dyDescent="0.3">
      <c r="B16" s="18" t="s">
        <v>0</v>
      </c>
      <c r="C16" s="19" t="s">
        <v>99</v>
      </c>
      <c r="D16" s="19" t="s">
        <v>136</v>
      </c>
      <c r="E16" s="19" t="s">
        <v>137</v>
      </c>
      <c r="F16" s="15">
        <f>VLOOKUP(E:E,'10.04.17'!E:F,2,FALSE)</f>
        <v>0</v>
      </c>
      <c r="G16" s="15" t="str">
        <f>VLOOKUP(E:E,'27.03.17'!E:G,3,FALSE)</f>
        <v>IOB-fähig seit 15.04.2016</v>
      </c>
      <c r="H16" s="19" t="s">
        <v>138</v>
      </c>
      <c r="I16" s="19" t="s">
        <v>5</v>
      </c>
      <c r="J16" s="19" t="s">
        <v>6</v>
      </c>
      <c r="K16" s="19" t="s">
        <v>16</v>
      </c>
      <c r="L16" s="19" t="s">
        <v>39</v>
      </c>
      <c r="M16" s="19" t="s">
        <v>139</v>
      </c>
      <c r="N16" s="19" t="s">
        <v>140</v>
      </c>
      <c r="O16" s="19" t="s">
        <v>141</v>
      </c>
      <c r="P16" s="19">
        <v>750</v>
      </c>
      <c r="Q16" s="19">
        <v>0.01</v>
      </c>
      <c r="R16" s="19">
        <v>5</v>
      </c>
      <c r="S16" s="20">
        <v>3000000</v>
      </c>
      <c r="T16" s="21" t="s">
        <v>142</v>
      </c>
    </row>
    <row r="17" spans="2:20" ht="15.75" thickBot="1" x14ac:dyDescent="0.3">
      <c r="B17" s="18" t="s">
        <v>0</v>
      </c>
      <c r="C17" s="19" t="s">
        <v>99</v>
      </c>
      <c r="D17" s="19" t="s">
        <v>129</v>
      </c>
      <c r="E17" s="19" t="s">
        <v>130</v>
      </c>
      <c r="F17" s="15">
        <f>VLOOKUP(E:E,'10.04.17'!E:F,2,FALSE)</f>
        <v>0</v>
      </c>
      <c r="G17" s="15" t="str">
        <f>VLOOKUP(E:E,'27.03.17'!E:G,3,FALSE)</f>
        <v>IOB-fähig seit 15.04.2016</v>
      </c>
      <c r="H17" s="19" t="s">
        <v>131</v>
      </c>
      <c r="I17" s="19" t="s">
        <v>5</v>
      </c>
      <c r="J17" s="19" t="s">
        <v>6</v>
      </c>
      <c r="K17" s="19" t="s">
        <v>16</v>
      </c>
      <c r="L17" s="19" t="s">
        <v>8</v>
      </c>
      <c r="M17" s="19" t="s">
        <v>132</v>
      </c>
      <c r="N17" s="19" t="s">
        <v>133</v>
      </c>
      <c r="O17" s="19" t="s">
        <v>134</v>
      </c>
      <c r="P17" s="19">
        <v>750</v>
      </c>
      <c r="Q17" s="19">
        <v>0.01</v>
      </c>
      <c r="R17" s="19">
        <v>5</v>
      </c>
      <c r="S17" s="20">
        <v>3000000</v>
      </c>
      <c r="T17" s="21" t="s">
        <v>135</v>
      </c>
    </row>
    <row r="18" spans="2:20" ht="15.75" thickBot="1" x14ac:dyDescent="0.3">
      <c r="B18" s="18" t="s">
        <v>0</v>
      </c>
      <c r="C18" s="19" t="s">
        <v>99</v>
      </c>
      <c r="D18" s="19" t="s">
        <v>122</v>
      </c>
      <c r="E18" s="19" t="s">
        <v>123</v>
      </c>
      <c r="F18" s="15">
        <f>VLOOKUP(E:E,'10.04.17'!E:F,2,FALSE)</f>
        <v>0</v>
      </c>
      <c r="G18" s="15" t="str">
        <f>VLOOKUP(E:E,'27.03.17'!E:G,3,FALSE)</f>
        <v>IOB-fähig seit 15.04.2016</v>
      </c>
      <c r="H18" s="19" t="s">
        <v>124</v>
      </c>
      <c r="I18" s="19" t="s">
        <v>5</v>
      </c>
      <c r="J18" s="19" t="s">
        <v>6</v>
      </c>
      <c r="K18" s="19" t="s">
        <v>16</v>
      </c>
      <c r="L18" s="19" t="s">
        <v>39</v>
      </c>
      <c r="M18" s="19" t="s">
        <v>125</v>
      </c>
      <c r="N18" s="19" t="s">
        <v>126</v>
      </c>
      <c r="O18" s="19" t="s">
        <v>127</v>
      </c>
      <c r="P18" s="19">
        <v>1500</v>
      </c>
      <c r="Q18" s="19">
        <v>0.01</v>
      </c>
      <c r="R18" s="19">
        <v>5</v>
      </c>
      <c r="S18" s="20">
        <v>3000000</v>
      </c>
      <c r="T18" s="21" t="s">
        <v>128</v>
      </c>
    </row>
    <row r="19" spans="2:20" ht="15.75" thickBot="1" x14ac:dyDescent="0.3">
      <c r="B19" s="18" t="s">
        <v>0</v>
      </c>
      <c r="C19" s="19" t="s">
        <v>99</v>
      </c>
      <c r="D19" s="19" t="s">
        <v>115</v>
      </c>
      <c r="E19" s="19" t="s">
        <v>116</v>
      </c>
      <c r="F19" s="15">
        <f>VLOOKUP(E:E,'10.04.17'!E:F,2,FALSE)</f>
        <v>0</v>
      </c>
      <c r="G19" s="15" t="str">
        <f>VLOOKUP(E:E,'27.03.17'!E:G,3,FALSE)</f>
        <v>IOB-fähig seit 15.04.2016</v>
      </c>
      <c r="H19" s="19" t="s">
        <v>117</v>
      </c>
      <c r="I19" s="19" t="s">
        <v>5</v>
      </c>
      <c r="J19" s="19" t="s">
        <v>6</v>
      </c>
      <c r="K19" s="19" t="s">
        <v>16</v>
      </c>
      <c r="L19" s="19" t="s">
        <v>8</v>
      </c>
      <c r="M19" s="19" t="s">
        <v>118</v>
      </c>
      <c r="N19" s="19" t="s">
        <v>119</v>
      </c>
      <c r="O19" s="19" t="s">
        <v>120</v>
      </c>
      <c r="P19" s="19">
        <v>750</v>
      </c>
      <c r="Q19" s="19">
        <v>0.01</v>
      </c>
      <c r="R19" s="19">
        <v>5</v>
      </c>
      <c r="S19" s="20">
        <v>3000000</v>
      </c>
      <c r="T19" s="21" t="s">
        <v>121</v>
      </c>
    </row>
    <row r="20" spans="2:20" ht="15.75" thickBot="1" x14ac:dyDescent="0.3">
      <c r="B20" s="18" t="s">
        <v>0</v>
      </c>
      <c r="C20" s="19" t="s">
        <v>99</v>
      </c>
      <c r="D20" s="19" t="s">
        <v>108</v>
      </c>
      <c r="E20" s="19" t="s">
        <v>109</v>
      </c>
      <c r="F20" s="15">
        <f>VLOOKUP(E:E,'10.04.17'!E:F,2,FALSE)</f>
        <v>0</v>
      </c>
      <c r="G20" s="15" t="str">
        <f>VLOOKUP(E:E,'27.03.17'!E:G,3,FALSE)</f>
        <v>IOB-fähig seit 15.04.2016</v>
      </c>
      <c r="H20" s="19" t="s">
        <v>110</v>
      </c>
      <c r="I20" s="19" t="s">
        <v>5</v>
      </c>
      <c r="J20" s="19" t="s">
        <v>6</v>
      </c>
      <c r="K20" s="19" t="s">
        <v>16</v>
      </c>
      <c r="L20" s="19" t="s">
        <v>8</v>
      </c>
      <c r="M20" s="19" t="s">
        <v>111</v>
      </c>
      <c r="N20" s="19" t="s">
        <v>112</v>
      </c>
      <c r="O20" s="19" t="s">
        <v>113</v>
      </c>
      <c r="P20" s="19">
        <v>5000</v>
      </c>
      <c r="Q20" s="19">
        <v>0.01</v>
      </c>
      <c r="R20" s="19">
        <v>5</v>
      </c>
      <c r="S20" s="20">
        <v>3000000</v>
      </c>
      <c r="T20" s="21" t="s">
        <v>114</v>
      </c>
    </row>
    <row r="21" spans="2:20" ht="15.75" thickBot="1" x14ac:dyDescent="0.3">
      <c r="B21" s="18" t="s">
        <v>0</v>
      </c>
      <c r="C21" s="19" t="s">
        <v>99</v>
      </c>
      <c r="D21" s="19" t="s">
        <v>100</v>
      </c>
      <c r="E21" s="19" t="s">
        <v>101</v>
      </c>
      <c r="F21" s="15">
        <f>VLOOKUP(E:E,'10.04.17'!E:F,2,FALSE)</f>
        <v>0</v>
      </c>
      <c r="G21" s="15" t="str">
        <f>VLOOKUP(E:E,'27.03.17'!E:G,3,FALSE)</f>
        <v>in vorheriger Liste vorhanden!</v>
      </c>
      <c r="H21" s="19" t="s">
        <v>102</v>
      </c>
      <c r="I21" s="19" t="s">
        <v>5</v>
      </c>
      <c r="J21" s="19" t="s">
        <v>6</v>
      </c>
      <c r="K21" s="19" t="s">
        <v>16</v>
      </c>
      <c r="L21" s="19" t="s">
        <v>103</v>
      </c>
      <c r="M21" s="19" t="s">
        <v>104</v>
      </c>
      <c r="N21" s="19" t="s">
        <v>105</v>
      </c>
      <c r="O21" s="19" t="s">
        <v>106</v>
      </c>
      <c r="P21" s="19">
        <v>30000</v>
      </c>
      <c r="Q21" s="19">
        <v>0.01</v>
      </c>
      <c r="R21" s="19">
        <v>5</v>
      </c>
      <c r="S21" s="20">
        <v>3000000</v>
      </c>
      <c r="T21" s="21" t="s">
        <v>107</v>
      </c>
    </row>
    <row r="22" spans="2:20" ht="15.75" thickBot="1" x14ac:dyDescent="0.3">
      <c r="B22" s="18" t="s">
        <v>0</v>
      </c>
      <c r="C22" s="19" t="s">
        <v>150</v>
      </c>
      <c r="D22" s="19" t="s">
        <v>586</v>
      </c>
      <c r="E22" s="19" t="s">
        <v>587</v>
      </c>
      <c r="F22" s="15">
        <f>VLOOKUP(E:E,'10.04.17'!E:F,2,FALSE)</f>
        <v>0</v>
      </c>
      <c r="G22" s="15" t="str">
        <f>VLOOKUP(E:E,'27.03.17'!E:G,3,FALSE)</f>
        <v>IOB-fähig seit 15.04.2016</v>
      </c>
      <c r="H22" s="19" t="s">
        <v>588</v>
      </c>
      <c r="I22" s="19" t="s">
        <v>5</v>
      </c>
      <c r="J22" s="19" t="s">
        <v>6</v>
      </c>
      <c r="K22" s="19" t="s">
        <v>16</v>
      </c>
      <c r="L22" s="19" t="s">
        <v>8</v>
      </c>
      <c r="M22" s="19" t="s">
        <v>589</v>
      </c>
      <c r="N22" s="19" t="s">
        <v>590</v>
      </c>
      <c r="O22" s="19" t="s">
        <v>113</v>
      </c>
      <c r="P22" s="19">
        <v>150000</v>
      </c>
      <c r="Q22" s="19">
        <v>0.01</v>
      </c>
      <c r="R22" s="19">
        <v>5</v>
      </c>
      <c r="S22" s="20">
        <v>3000000</v>
      </c>
      <c r="T22" s="21" t="s">
        <v>591</v>
      </c>
    </row>
    <row r="23" spans="2:20" ht="15.75" thickBot="1" x14ac:dyDescent="0.3">
      <c r="B23" s="18" t="s">
        <v>0</v>
      </c>
      <c r="C23" s="19" t="s">
        <v>150</v>
      </c>
      <c r="D23" s="19" t="s">
        <v>592</v>
      </c>
      <c r="E23" s="19" t="s">
        <v>593</v>
      </c>
      <c r="F23" s="15">
        <f>VLOOKUP(E:E,'10.04.17'!E:F,2,FALSE)</f>
        <v>0</v>
      </c>
      <c r="G23" s="15" t="str">
        <f>VLOOKUP(E:E,'27.03.17'!E:G,3,FALSE)</f>
        <v>IOB-fähig seit 15.04.2016</v>
      </c>
      <c r="H23" s="19" t="s">
        <v>594</v>
      </c>
      <c r="I23" s="19" t="s">
        <v>5</v>
      </c>
      <c r="J23" s="19" t="s">
        <v>6</v>
      </c>
      <c r="K23" s="19" t="s">
        <v>16</v>
      </c>
      <c r="L23" s="19" t="s">
        <v>8</v>
      </c>
      <c r="M23" s="19" t="s">
        <v>595</v>
      </c>
      <c r="N23" s="19" t="s">
        <v>596</v>
      </c>
      <c r="O23" s="19" t="s">
        <v>597</v>
      </c>
      <c r="P23" s="19">
        <v>7500</v>
      </c>
      <c r="Q23" s="19">
        <v>0.01</v>
      </c>
      <c r="R23" s="19">
        <v>5</v>
      </c>
      <c r="S23" s="20">
        <v>3000000</v>
      </c>
      <c r="T23" s="21" t="s">
        <v>598</v>
      </c>
    </row>
    <row r="24" spans="2:20" ht="15.75" thickBot="1" x14ac:dyDescent="0.3">
      <c r="B24" s="18" t="s">
        <v>0</v>
      </c>
      <c r="C24" s="19" t="s">
        <v>150</v>
      </c>
      <c r="D24" s="19" t="s">
        <v>599</v>
      </c>
      <c r="E24" s="19" t="s">
        <v>600</v>
      </c>
      <c r="F24" s="15">
        <f>VLOOKUP(E:E,'10.04.17'!E:F,2,FALSE)</f>
        <v>0</v>
      </c>
      <c r="G24" s="15" t="str">
        <f>VLOOKUP(E:E,'27.03.17'!E:G,3,FALSE)</f>
        <v>IOB-fähig seit 15.04.2016</v>
      </c>
      <c r="H24" s="19" t="s">
        <v>601</v>
      </c>
      <c r="I24" s="19" t="s">
        <v>5</v>
      </c>
      <c r="J24" s="19" t="s">
        <v>6</v>
      </c>
      <c r="K24" s="19" t="s">
        <v>16</v>
      </c>
      <c r="L24" s="19" t="s">
        <v>8</v>
      </c>
      <c r="M24" s="19" t="s">
        <v>602</v>
      </c>
      <c r="N24" s="19" t="s">
        <v>603</v>
      </c>
      <c r="O24" s="19" t="s">
        <v>604</v>
      </c>
      <c r="P24" s="19">
        <v>3000</v>
      </c>
      <c r="Q24" s="19">
        <v>0.01</v>
      </c>
      <c r="R24" s="19">
        <v>5</v>
      </c>
      <c r="S24" s="20">
        <v>3000000</v>
      </c>
      <c r="T24" s="21" t="s">
        <v>605</v>
      </c>
    </row>
    <row r="25" spans="2:20" ht="15.75" thickBot="1" x14ac:dyDescent="0.3">
      <c r="B25" s="18" t="s">
        <v>0</v>
      </c>
      <c r="C25" s="19" t="s">
        <v>150</v>
      </c>
      <c r="D25" s="19" t="s">
        <v>606</v>
      </c>
      <c r="E25" s="19" t="s">
        <v>607</v>
      </c>
      <c r="F25" s="15">
        <f>VLOOKUP(E:E,'10.04.17'!E:F,2,FALSE)</f>
        <v>0</v>
      </c>
      <c r="G25" s="15" t="str">
        <f>VLOOKUP(E:E,'27.03.17'!E:G,3,FALSE)</f>
        <v>IOB-fähig seit 15.04.2016</v>
      </c>
      <c r="H25" s="19" t="s">
        <v>608</v>
      </c>
      <c r="I25" s="19" t="s">
        <v>5</v>
      </c>
      <c r="J25" s="19" t="s">
        <v>6</v>
      </c>
      <c r="K25" s="19" t="s">
        <v>16</v>
      </c>
      <c r="L25" s="19" t="s">
        <v>8</v>
      </c>
      <c r="M25" s="19" t="s">
        <v>609</v>
      </c>
      <c r="N25" s="19" t="s">
        <v>610</v>
      </c>
      <c r="O25" s="19" t="s">
        <v>611</v>
      </c>
      <c r="P25" s="19">
        <v>7500</v>
      </c>
      <c r="Q25" s="19">
        <v>0.01</v>
      </c>
      <c r="R25" s="19">
        <v>5</v>
      </c>
      <c r="S25" s="20">
        <v>3000000</v>
      </c>
      <c r="T25" s="21" t="s">
        <v>64</v>
      </c>
    </row>
    <row r="26" spans="2:20" ht="15.75" thickBot="1" x14ac:dyDescent="0.3">
      <c r="B26" s="18" t="s">
        <v>0</v>
      </c>
      <c r="C26" s="19" t="s">
        <v>150</v>
      </c>
      <c r="D26" s="19" t="s">
        <v>612</v>
      </c>
      <c r="E26" s="19" t="s">
        <v>613</v>
      </c>
      <c r="F26" s="15">
        <f>VLOOKUP(E:E,'10.04.17'!E:F,2,FALSE)</f>
        <v>0</v>
      </c>
      <c r="G26" s="15" t="str">
        <f>VLOOKUP(E:E,'27.03.17'!E:G,3,FALSE)</f>
        <v>IOB-fähig seit 15.04.2016</v>
      </c>
      <c r="H26" s="19" t="s">
        <v>614</v>
      </c>
      <c r="I26" s="19" t="s">
        <v>5</v>
      </c>
      <c r="J26" s="19" t="s">
        <v>6</v>
      </c>
      <c r="K26" s="19" t="s">
        <v>16</v>
      </c>
      <c r="L26" s="19" t="s">
        <v>39</v>
      </c>
      <c r="M26" s="19" t="s">
        <v>615</v>
      </c>
      <c r="N26" s="19" t="s">
        <v>616</v>
      </c>
      <c r="O26" s="19" t="s">
        <v>617</v>
      </c>
      <c r="P26" s="19">
        <v>10000</v>
      </c>
      <c r="Q26" s="19">
        <v>0.01</v>
      </c>
      <c r="R26" s="19">
        <v>5</v>
      </c>
      <c r="S26" s="20">
        <v>3000000</v>
      </c>
      <c r="T26" s="21" t="s">
        <v>618</v>
      </c>
    </row>
    <row r="27" spans="2:20" ht="15.75" thickBot="1" x14ac:dyDescent="0.3">
      <c r="B27" s="18" t="s">
        <v>0</v>
      </c>
      <c r="C27" s="19" t="s">
        <v>150</v>
      </c>
      <c r="D27" s="19" t="s">
        <v>579</v>
      </c>
      <c r="E27" s="19" t="s">
        <v>580</v>
      </c>
      <c r="F27" s="15">
        <f>VLOOKUP(E:E,'10.04.17'!E:F,2,FALSE)</f>
        <v>0</v>
      </c>
      <c r="G27" s="15" t="str">
        <f>VLOOKUP(E:E,'27.03.17'!E:G,3,FALSE)</f>
        <v>IOB-fähig seit 15.04.2016</v>
      </c>
      <c r="H27" s="19" t="s">
        <v>581</v>
      </c>
      <c r="I27" s="19" t="s">
        <v>5</v>
      </c>
      <c r="J27" s="19" t="s">
        <v>6</v>
      </c>
      <c r="K27" s="19" t="s">
        <v>7</v>
      </c>
      <c r="L27" s="19" t="s">
        <v>8</v>
      </c>
      <c r="M27" s="19" t="s">
        <v>582</v>
      </c>
      <c r="N27" s="19" t="s">
        <v>583</v>
      </c>
      <c r="O27" s="19" t="s">
        <v>584</v>
      </c>
      <c r="P27" s="19">
        <v>7500</v>
      </c>
      <c r="Q27" s="19">
        <v>0.01</v>
      </c>
      <c r="R27" s="19">
        <v>5</v>
      </c>
      <c r="S27" s="20">
        <v>3000000</v>
      </c>
      <c r="T27" s="21" t="s">
        <v>585</v>
      </c>
    </row>
    <row r="28" spans="2:20" ht="15.75" thickBot="1" x14ac:dyDescent="0.3">
      <c r="B28" s="18" t="s">
        <v>0</v>
      </c>
      <c r="C28" s="19" t="s">
        <v>150</v>
      </c>
      <c r="D28" s="19" t="s">
        <v>531</v>
      </c>
      <c r="E28" s="19" t="s">
        <v>532</v>
      </c>
      <c r="F28" s="15">
        <f>VLOOKUP(E:E,'10.04.17'!E:F,2,FALSE)</f>
        <v>0</v>
      </c>
      <c r="G28" s="15" t="str">
        <f>VLOOKUP(E:E,'27.03.17'!E:G,3,FALSE)</f>
        <v>IOB-fähig seit 15.04.2016</v>
      </c>
      <c r="H28" s="19" t="s">
        <v>533</v>
      </c>
      <c r="I28" s="19" t="s">
        <v>5</v>
      </c>
      <c r="J28" s="19" t="s">
        <v>6</v>
      </c>
      <c r="K28" s="19" t="s">
        <v>16</v>
      </c>
      <c r="L28" s="19" t="s">
        <v>8</v>
      </c>
      <c r="M28" s="19" t="s">
        <v>534</v>
      </c>
      <c r="N28" s="19" t="s">
        <v>535</v>
      </c>
      <c r="O28" s="19" t="s">
        <v>536</v>
      </c>
      <c r="P28" s="19">
        <v>5000</v>
      </c>
      <c r="Q28" s="19">
        <v>0.01</v>
      </c>
      <c r="R28" s="19">
        <v>5</v>
      </c>
      <c r="S28" s="20">
        <v>3000000</v>
      </c>
      <c r="T28" s="21" t="s">
        <v>537</v>
      </c>
    </row>
    <row r="29" spans="2:20" ht="15.75" thickBot="1" x14ac:dyDescent="0.3">
      <c r="B29" s="18" t="s">
        <v>0</v>
      </c>
      <c r="C29" s="19" t="s">
        <v>150</v>
      </c>
      <c r="D29" s="19" t="s">
        <v>538</v>
      </c>
      <c r="E29" s="19" t="s">
        <v>539</v>
      </c>
      <c r="F29" s="15">
        <f>VLOOKUP(E:E,'10.04.17'!E:F,2,FALSE)</f>
        <v>0</v>
      </c>
      <c r="G29" s="15" t="str">
        <f>VLOOKUP(E:E,'27.03.17'!E:G,3,FALSE)</f>
        <v>IOB-fähig seit 15.04.2016</v>
      </c>
      <c r="H29" s="19" t="s">
        <v>540</v>
      </c>
      <c r="I29" s="19" t="s">
        <v>5</v>
      </c>
      <c r="J29" s="19" t="s">
        <v>6</v>
      </c>
      <c r="K29" s="19" t="s">
        <v>16</v>
      </c>
      <c r="L29" s="19" t="s">
        <v>8</v>
      </c>
      <c r="M29" s="19" t="s">
        <v>541</v>
      </c>
      <c r="N29" s="19" t="s">
        <v>542</v>
      </c>
      <c r="O29" s="19" t="s">
        <v>543</v>
      </c>
      <c r="P29" s="19">
        <v>5000</v>
      </c>
      <c r="Q29" s="19">
        <v>0.01</v>
      </c>
      <c r="R29" s="19">
        <v>5</v>
      </c>
      <c r="S29" s="20">
        <v>3000000</v>
      </c>
      <c r="T29" s="21" t="s">
        <v>544</v>
      </c>
    </row>
    <row r="30" spans="2:20" ht="15.75" thickBot="1" x14ac:dyDescent="0.3">
      <c r="B30" s="18" t="s">
        <v>0</v>
      </c>
      <c r="C30" s="19" t="s">
        <v>150</v>
      </c>
      <c r="D30" s="19" t="s">
        <v>545</v>
      </c>
      <c r="E30" s="19" t="s">
        <v>546</v>
      </c>
      <c r="F30" s="15">
        <f>VLOOKUP(E:E,'10.04.17'!E:F,2,FALSE)</f>
        <v>0</v>
      </c>
      <c r="G30" s="15" t="str">
        <f>VLOOKUP(E:E,'27.03.17'!E:G,3,FALSE)</f>
        <v>IOB-fähig seit 15.04.2016</v>
      </c>
      <c r="H30" s="19" t="s">
        <v>547</v>
      </c>
      <c r="I30" s="19" t="s">
        <v>5</v>
      </c>
      <c r="J30" s="19" t="s">
        <v>6</v>
      </c>
      <c r="K30" s="19" t="s">
        <v>53</v>
      </c>
      <c r="L30" s="19" t="s">
        <v>8</v>
      </c>
      <c r="M30" s="19" t="s">
        <v>548</v>
      </c>
      <c r="N30" s="19" t="s">
        <v>549</v>
      </c>
      <c r="O30" s="19" t="s">
        <v>550</v>
      </c>
      <c r="P30" s="19">
        <v>15000</v>
      </c>
      <c r="Q30" s="19">
        <v>0.01</v>
      </c>
      <c r="R30" s="19">
        <v>5</v>
      </c>
      <c r="S30" s="20">
        <v>3000000</v>
      </c>
      <c r="T30" s="21" t="s">
        <v>551</v>
      </c>
    </row>
    <row r="31" spans="2:20" ht="15.75" thickBot="1" x14ac:dyDescent="0.3">
      <c r="B31" s="18" t="s">
        <v>0</v>
      </c>
      <c r="C31" s="19" t="s">
        <v>150</v>
      </c>
      <c r="D31" s="19" t="s">
        <v>552</v>
      </c>
      <c r="E31" s="19" t="s">
        <v>553</v>
      </c>
      <c r="F31" s="15">
        <f>VLOOKUP(E:E,'10.04.17'!E:F,2,FALSE)</f>
        <v>0</v>
      </c>
      <c r="G31" s="15" t="str">
        <f>VLOOKUP(E:E,'27.03.17'!E:G,3,FALSE)</f>
        <v>IOB-fähig seit 15.04.2016</v>
      </c>
      <c r="H31" s="19" t="s">
        <v>554</v>
      </c>
      <c r="I31" s="19" t="s">
        <v>5</v>
      </c>
      <c r="J31" s="19" t="s">
        <v>6</v>
      </c>
      <c r="K31" s="19" t="s">
        <v>16</v>
      </c>
      <c r="L31" s="19" t="s">
        <v>8</v>
      </c>
      <c r="M31" s="19" t="s">
        <v>555</v>
      </c>
      <c r="N31" s="19" t="s">
        <v>556</v>
      </c>
      <c r="O31" s="19" t="s">
        <v>557</v>
      </c>
      <c r="P31" s="19">
        <v>3000</v>
      </c>
      <c r="Q31" s="19">
        <v>0.01</v>
      </c>
      <c r="R31" s="19">
        <v>5</v>
      </c>
      <c r="S31" s="20">
        <v>3000000</v>
      </c>
      <c r="T31" s="21" t="s">
        <v>558</v>
      </c>
    </row>
    <row r="32" spans="2:20" ht="15.75" thickBot="1" x14ac:dyDescent="0.3">
      <c r="B32" s="18" t="s">
        <v>0</v>
      </c>
      <c r="C32" s="19" t="s">
        <v>150</v>
      </c>
      <c r="D32" s="19" t="s">
        <v>559</v>
      </c>
      <c r="E32" s="19" t="s">
        <v>560</v>
      </c>
      <c r="F32" s="15">
        <f>VLOOKUP(E:E,'10.04.17'!E:F,2,FALSE)</f>
        <v>0</v>
      </c>
      <c r="G32" s="15" t="str">
        <f>VLOOKUP(E:E,'27.03.17'!E:G,3,FALSE)</f>
        <v>IOB-fähig seit 15.04.2016</v>
      </c>
      <c r="H32" s="19" t="s">
        <v>561</v>
      </c>
      <c r="I32" s="19" t="s">
        <v>5</v>
      </c>
      <c r="J32" s="19" t="s">
        <v>6</v>
      </c>
      <c r="K32" s="19" t="s">
        <v>16</v>
      </c>
      <c r="L32" s="19" t="s">
        <v>8</v>
      </c>
      <c r="M32" s="19" t="s">
        <v>562</v>
      </c>
      <c r="N32" s="19" t="s">
        <v>563</v>
      </c>
      <c r="O32" s="19" t="s">
        <v>564</v>
      </c>
      <c r="P32" s="19">
        <v>20000</v>
      </c>
      <c r="Q32" s="19">
        <v>0.01</v>
      </c>
      <c r="R32" s="19">
        <v>5</v>
      </c>
      <c r="S32" s="20">
        <v>3000000</v>
      </c>
      <c r="T32" s="21" t="s">
        <v>565</v>
      </c>
    </row>
    <row r="33" spans="2:20" ht="15.75" thickBot="1" x14ac:dyDescent="0.3">
      <c r="B33" s="18" t="s">
        <v>0</v>
      </c>
      <c r="C33" s="19" t="s">
        <v>150</v>
      </c>
      <c r="D33" s="19" t="s">
        <v>566</v>
      </c>
      <c r="E33" s="19" t="s">
        <v>567</v>
      </c>
      <c r="F33" s="15">
        <f>VLOOKUP(E:E,'10.04.17'!E:F,2,FALSE)</f>
        <v>0</v>
      </c>
      <c r="G33" s="15" t="str">
        <f>VLOOKUP(E:E,'27.03.17'!E:G,3,FALSE)</f>
        <v>IOB-fähig seit 15.04.2016</v>
      </c>
      <c r="H33" s="19" t="s">
        <v>568</v>
      </c>
      <c r="I33" s="19" t="s">
        <v>5</v>
      </c>
      <c r="J33" s="19" t="s">
        <v>6</v>
      </c>
      <c r="K33" s="19" t="s">
        <v>16</v>
      </c>
      <c r="L33" s="19" t="s">
        <v>8</v>
      </c>
      <c r="M33" s="19" t="s">
        <v>569</v>
      </c>
      <c r="N33" s="19" t="s">
        <v>570</v>
      </c>
      <c r="O33" s="19" t="s">
        <v>571</v>
      </c>
      <c r="P33" s="19">
        <v>3000</v>
      </c>
      <c r="Q33" s="19">
        <v>0.01</v>
      </c>
      <c r="R33" s="19">
        <v>5</v>
      </c>
      <c r="S33" s="20">
        <v>3000000</v>
      </c>
      <c r="T33" s="21" t="s">
        <v>572</v>
      </c>
    </row>
    <row r="34" spans="2:20" ht="15.75" thickBot="1" x14ac:dyDescent="0.3">
      <c r="B34" s="18" t="s">
        <v>0</v>
      </c>
      <c r="C34" s="19" t="s">
        <v>150</v>
      </c>
      <c r="D34" s="19" t="s">
        <v>573</v>
      </c>
      <c r="E34" s="19" t="s">
        <v>574</v>
      </c>
      <c r="F34" s="15">
        <f>VLOOKUP(E:E,'10.04.17'!E:F,2,FALSE)</f>
        <v>0</v>
      </c>
      <c r="G34" s="15" t="str">
        <f>VLOOKUP(E:E,'27.03.17'!E:G,3,FALSE)</f>
        <v>IOB-fähig seit 15.04.2016</v>
      </c>
      <c r="H34" s="19" t="s">
        <v>575</v>
      </c>
      <c r="I34" s="19" t="s">
        <v>5</v>
      </c>
      <c r="J34" s="19" t="s">
        <v>6</v>
      </c>
      <c r="K34" s="19" t="s">
        <v>16</v>
      </c>
      <c r="L34" s="19" t="s">
        <v>39</v>
      </c>
      <c r="M34" s="19" t="s">
        <v>576</v>
      </c>
      <c r="N34" s="19" t="s">
        <v>577</v>
      </c>
      <c r="O34" s="19" t="s">
        <v>578</v>
      </c>
      <c r="P34" s="19">
        <v>3000</v>
      </c>
      <c r="Q34" s="19">
        <v>0.01</v>
      </c>
      <c r="R34" s="19">
        <v>5</v>
      </c>
      <c r="S34" s="20">
        <v>3000000</v>
      </c>
      <c r="T34" s="21" t="s">
        <v>64</v>
      </c>
    </row>
    <row r="35" spans="2:20" ht="15.75" thickBot="1" x14ac:dyDescent="0.3">
      <c r="B35" s="18" t="s">
        <v>0</v>
      </c>
      <c r="C35" s="19" t="s">
        <v>150</v>
      </c>
      <c r="D35" s="19" t="s">
        <v>517</v>
      </c>
      <c r="E35" s="19" t="s">
        <v>518</v>
      </c>
      <c r="F35" s="15" t="e">
        <f>VLOOKUP(E:E,'10.04.17'!E:F,2,FALSE)</f>
        <v>#N/A</v>
      </c>
      <c r="G35" s="15" t="str">
        <f>VLOOKUP(E:E,'27.03.17'!E:G,3,FALSE)</f>
        <v>IOB-fähig seit 15.04.2016</v>
      </c>
      <c r="H35" s="19" t="s">
        <v>519</v>
      </c>
      <c r="I35" s="19" t="s">
        <v>5</v>
      </c>
      <c r="J35" s="19" t="s">
        <v>6</v>
      </c>
      <c r="K35" s="19" t="s">
        <v>16</v>
      </c>
      <c r="L35" s="19" t="s">
        <v>8</v>
      </c>
      <c r="M35" s="19" t="s">
        <v>520</v>
      </c>
      <c r="N35" s="19" t="s">
        <v>521</v>
      </c>
      <c r="O35" s="19" t="s">
        <v>522</v>
      </c>
      <c r="P35" s="19">
        <v>3000</v>
      </c>
      <c r="Q35" s="19">
        <v>0.01</v>
      </c>
      <c r="R35" s="19">
        <v>5</v>
      </c>
      <c r="S35" s="20">
        <v>3000000</v>
      </c>
      <c r="T35" s="21" t="s">
        <v>523</v>
      </c>
    </row>
    <row r="36" spans="2:20" ht="15.75" thickBot="1" x14ac:dyDescent="0.3">
      <c r="B36" s="18" t="s">
        <v>0</v>
      </c>
      <c r="C36" s="19" t="s">
        <v>150</v>
      </c>
      <c r="D36" s="19" t="s">
        <v>524</v>
      </c>
      <c r="E36" s="19" t="s">
        <v>525</v>
      </c>
      <c r="F36" s="15">
        <f>VLOOKUP(E:E,'10.04.17'!E:F,2,FALSE)</f>
        <v>0</v>
      </c>
      <c r="G36" s="15" t="str">
        <f>VLOOKUP(E:E,'27.03.17'!E:G,3,FALSE)</f>
        <v>IOB-fähig seit 15.04.2016</v>
      </c>
      <c r="H36" s="19" t="s">
        <v>526</v>
      </c>
      <c r="I36" s="19" t="s">
        <v>5</v>
      </c>
      <c r="J36" s="19" t="s">
        <v>6</v>
      </c>
      <c r="K36" s="19" t="s">
        <v>16</v>
      </c>
      <c r="L36" s="19" t="s">
        <v>8</v>
      </c>
      <c r="M36" s="19" t="s">
        <v>527</v>
      </c>
      <c r="N36" s="19" t="s">
        <v>528</v>
      </c>
      <c r="O36" s="19" t="s">
        <v>529</v>
      </c>
      <c r="P36" s="19">
        <v>3000</v>
      </c>
      <c r="Q36" s="19">
        <v>0.01</v>
      </c>
      <c r="R36" s="19">
        <v>5</v>
      </c>
      <c r="S36" s="20">
        <v>3000000</v>
      </c>
      <c r="T36" s="21" t="s">
        <v>530</v>
      </c>
    </row>
    <row r="37" spans="2:20" ht="15.75" thickBot="1" x14ac:dyDescent="0.3">
      <c r="B37" s="18" t="s">
        <v>0</v>
      </c>
      <c r="C37" s="19" t="s">
        <v>150</v>
      </c>
      <c r="D37" s="19" t="s">
        <v>483</v>
      </c>
      <c r="E37" s="19" t="s">
        <v>484</v>
      </c>
      <c r="F37" s="15">
        <f>VLOOKUP(E:E,'10.04.17'!E:F,2,FALSE)</f>
        <v>0</v>
      </c>
      <c r="G37" s="15" t="str">
        <f>VLOOKUP(E:E,'27.03.17'!E:G,3,FALSE)</f>
        <v>IOB-fähig seit 15.04.2016</v>
      </c>
      <c r="H37" s="19" t="s">
        <v>485</v>
      </c>
      <c r="I37" s="19" t="s">
        <v>5</v>
      </c>
      <c r="J37" s="19" t="s">
        <v>6</v>
      </c>
      <c r="K37" s="19" t="s">
        <v>53</v>
      </c>
      <c r="L37" s="19" t="s">
        <v>8</v>
      </c>
      <c r="M37" s="19" t="s">
        <v>486</v>
      </c>
      <c r="N37" s="19" t="s">
        <v>487</v>
      </c>
      <c r="O37" s="19" t="s">
        <v>488</v>
      </c>
      <c r="P37" s="19">
        <v>200</v>
      </c>
      <c r="Q37" s="19">
        <v>0.01</v>
      </c>
      <c r="R37" s="19">
        <v>5</v>
      </c>
      <c r="S37" s="20">
        <v>3000000</v>
      </c>
      <c r="T37" s="21" t="s">
        <v>489</v>
      </c>
    </row>
    <row r="38" spans="2:20" ht="15.75" thickBot="1" x14ac:dyDescent="0.3">
      <c r="B38" s="18" t="s">
        <v>0</v>
      </c>
      <c r="C38" s="19" t="s">
        <v>150</v>
      </c>
      <c r="D38" s="19" t="s">
        <v>490</v>
      </c>
      <c r="E38" s="19" t="s">
        <v>491</v>
      </c>
      <c r="F38" s="15">
        <f>VLOOKUP(E:E,'10.04.17'!E:F,2,FALSE)</f>
        <v>0</v>
      </c>
      <c r="G38" s="15" t="str">
        <f>VLOOKUP(E:E,'27.03.17'!E:G,3,FALSE)</f>
        <v>IOB-fähig seit 15.04.2016</v>
      </c>
      <c r="H38" s="19" t="s">
        <v>492</v>
      </c>
      <c r="I38" s="19" t="s">
        <v>5</v>
      </c>
      <c r="J38" s="19" t="s">
        <v>6</v>
      </c>
      <c r="K38" s="19" t="s">
        <v>16</v>
      </c>
      <c r="L38" s="19" t="s">
        <v>8</v>
      </c>
      <c r="M38" s="19" t="s">
        <v>493</v>
      </c>
      <c r="N38" s="19" t="s">
        <v>494</v>
      </c>
      <c r="O38" s="19" t="s">
        <v>495</v>
      </c>
      <c r="P38" s="19">
        <v>1500</v>
      </c>
      <c r="Q38" s="19">
        <v>0.01</v>
      </c>
      <c r="R38" s="19">
        <v>5</v>
      </c>
      <c r="S38" s="20">
        <v>3000000</v>
      </c>
      <c r="T38" s="21" t="s">
        <v>496</v>
      </c>
    </row>
    <row r="39" spans="2:20" ht="15.75" thickBot="1" x14ac:dyDescent="0.3">
      <c r="B39" s="18" t="s">
        <v>0</v>
      </c>
      <c r="C39" s="19" t="s">
        <v>150</v>
      </c>
      <c r="D39" s="19" t="s">
        <v>497</v>
      </c>
      <c r="E39" s="19" t="s">
        <v>498</v>
      </c>
      <c r="F39" s="15">
        <f>VLOOKUP(E:E,'10.04.17'!E:F,2,FALSE)</f>
        <v>0</v>
      </c>
      <c r="G39" s="15" t="str">
        <f>VLOOKUP(E:E,'27.03.17'!E:G,3,FALSE)</f>
        <v>IOB-fähig seit 15.04.2016</v>
      </c>
      <c r="H39" s="19" t="s">
        <v>499</v>
      </c>
      <c r="I39" s="19" t="s">
        <v>5</v>
      </c>
      <c r="J39" s="19" t="s">
        <v>6</v>
      </c>
      <c r="K39" s="19" t="s">
        <v>16</v>
      </c>
      <c r="L39" s="19" t="s">
        <v>8</v>
      </c>
      <c r="M39" s="19" t="s">
        <v>500</v>
      </c>
      <c r="N39" s="19" t="s">
        <v>501</v>
      </c>
      <c r="O39" s="19" t="s">
        <v>502</v>
      </c>
      <c r="P39" s="19">
        <v>2000</v>
      </c>
      <c r="Q39" s="19">
        <v>0.01</v>
      </c>
      <c r="R39" s="19">
        <v>5</v>
      </c>
      <c r="S39" s="20">
        <v>3000000</v>
      </c>
      <c r="T39" s="21" t="s">
        <v>393</v>
      </c>
    </row>
    <row r="40" spans="2:20" ht="15.75" thickBot="1" x14ac:dyDescent="0.3">
      <c r="B40" s="18" t="s">
        <v>0</v>
      </c>
      <c r="C40" s="19" t="s">
        <v>150</v>
      </c>
      <c r="D40" s="19" t="s">
        <v>503</v>
      </c>
      <c r="E40" s="19" t="s">
        <v>504</v>
      </c>
      <c r="F40" s="15">
        <f>VLOOKUP(E:E,'10.04.17'!E:F,2,FALSE)</f>
        <v>0</v>
      </c>
      <c r="G40" s="15" t="str">
        <f>VLOOKUP(E:E,'27.03.17'!E:G,3,FALSE)</f>
        <v>IOB-fähig seit 15.04.2016</v>
      </c>
      <c r="H40" s="19" t="s">
        <v>505</v>
      </c>
      <c r="I40" s="19" t="s">
        <v>5</v>
      </c>
      <c r="J40" s="19" t="s">
        <v>6</v>
      </c>
      <c r="K40" s="19" t="s">
        <v>53</v>
      </c>
      <c r="L40" s="19" t="s">
        <v>8</v>
      </c>
      <c r="M40" s="19" t="s">
        <v>506</v>
      </c>
      <c r="N40" s="19" t="s">
        <v>507</v>
      </c>
      <c r="O40" s="19" t="s">
        <v>508</v>
      </c>
      <c r="P40" s="19">
        <v>5000</v>
      </c>
      <c r="Q40" s="19">
        <v>0.01</v>
      </c>
      <c r="R40" s="19">
        <v>5</v>
      </c>
      <c r="S40" s="20">
        <v>3000000</v>
      </c>
      <c r="T40" s="21" t="s">
        <v>509</v>
      </c>
    </row>
    <row r="41" spans="2:20" ht="15.75" thickBot="1" x14ac:dyDescent="0.3">
      <c r="B41" s="18" t="s">
        <v>0</v>
      </c>
      <c r="C41" s="19" t="s">
        <v>150</v>
      </c>
      <c r="D41" s="19" t="s">
        <v>510</v>
      </c>
      <c r="E41" s="19" t="s">
        <v>511</v>
      </c>
      <c r="F41" s="15">
        <f>VLOOKUP(E:E,'10.04.17'!E:F,2,FALSE)</f>
        <v>0</v>
      </c>
      <c r="G41" s="15" t="str">
        <f>VLOOKUP(E:E,'27.03.17'!E:G,3,FALSE)</f>
        <v>IOB-fähig seit 15.04.2016</v>
      </c>
      <c r="H41" s="19" t="s">
        <v>512</v>
      </c>
      <c r="I41" s="19" t="s">
        <v>5</v>
      </c>
      <c r="J41" s="19" t="s">
        <v>6</v>
      </c>
      <c r="K41" s="19" t="s">
        <v>16</v>
      </c>
      <c r="L41" s="19" t="s">
        <v>8</v>
      </c>
      <c r="M41" s="19" t="s">
        <v>513</v>
      </c>
      <c r="N41" s="19" t="s">
        <v>514</v>
      </c>
      <c r="O41" s="19" t="s">
        <v>515</v>
      </c>
      <c r="P41" s="19">
        <v>7500</v>
      </c>
      <c r="Q41" s="19">
        <v>0.01</v>
      </c>
      <c r="R41" s="19">
        <v>5</v>
      </c>
      <c r="S41" s="20">
        <v>3000000</v>
      </c>
      <c r="T41" s="21" t="s">
        <v>516</v>
      </c>
    </row>
    <row r="42" spans="2:20" ht="15.75" thickBot="1" x14ac:dyDescent="0.3">
      <c r="B42" s="18" t="s">
        <v>0</v>
      </c>
      <c r="C42" s="19" t="s">
        <v>150</v>
      </c>
      <c r="D42" s="19" t="s">
        <v>57</v>
      </c>
      <c r="E42" s="19" t="s">
        <v>471</v>
      </c>
      <c r="F42" s="15">
        <f>VLOOKUP(E:E,'10.04.17'!E:F,2,FALSE)</f>
        <v>0</v>
      </c>
      <c r="G42" s="15" t="str">
        <f>VLOOKUP(E:E,'27.03.17'!E:G,3,FALSE)</f>
        <v>IOB-fähig seit 15.04.2016</v>
      </c>
      <c r="H42" s="19" t="s">
        <v>472</v>
      </c>
      <c r="I42" s="19" t="s">
        <v>5</v>
      </c>
      <c r="J42" s="19" t="s">
        <v>6</v>
      </c>
      <c r="K42" s="19" t="s">
        <v>53</v>
      </c>
      <c r="L42" s="19" t="s">
        <v>39</v>
      </c>
      <c r="M42" s="19" t="s">
        <v>473</v>
      </c>
      <c r="N42" s="19" t="s">
        <v>474</v>
      </c>
      <c r="O42" s="19" t="s">
        <v>475</v>
      </c>
      <c r="P42" s="19">
        <v>30</v>
      </c>
      <c r="Q42" s="19">
        <v>0.01</v>
      </c>
      <c r="R42" s="19">
        <v>5</v>
      </c>
      <c r="S42" s="20">
        <v>3000000</v>
      </c>
      <c r="T42" s="21" t="s">
        <v>64</v>
      </c>
    </row>
    <row r="43" spans="2:20" ht="15.75" thickBot="1" x14ac:dyDescent="0.3">
      <c r="B43" s="18" t="s">
        <v>0</v>
      </c>
      <c r="C43" s="19" t="s">
        <v>150</v>
      </c>
      <c r="D43" s="19" t="s">
        <v>476</v>
      </c>
      <c r="E43" s="19" t="s">
        <v>477</v>
      </c>
      <c r="F43" s="15">
        <f>VLOOKUP(E:E,'10.04.17'!E:F,2,FALSE)</f>
        <v>0</v>
      </c>
      <c r="G43" s="15" t="str">
        <f>VLOOKUP(E:E,'27.03.17'!E:G,3,FALSE)</f>
        <v>IOB-fähig seit 15.04.2016</v>
      </c>
      <c r="H43" s="19" t="s">
        <v>478</v>
      </c>
      <c r="I43" s="19" t="s">
        <v>5</v>
      </c>
      <c r="J43" s="19" t="s">
        <v>6</v>
      </c>
      <c r="K43" s="19" t="s">
        <v>53</v>
      </c>
      <c r="L43" s="19" t="s">
        <v>8</v>
      </c>
      <c r="M43" s="19" t="s">
        <v>479</v>
      </c>
      <c r="N43" s="19" t="s">
        <v>480</v>
      </c>
      <c r="O43" s="19" t="s">
        <v>481</v>
      </c>
      <c r="P43" s="19">
        <v>2000</v>
      </c>
      <c r="Q43" s="19">
        <v>0.01</v>
      </c>
      <c r="R43" s="19">
        <v>5</v>
      </c>
      <c r="S43" s="20">
        <v>3000000</v>
      </c>
      <c r="T43" s="21" t="s">
        <v>482</v>
      </c>
    </row>
    <row r="44" spans="2:20" ht="15.75" thickBot="1" x14ac:dyDescent="0.3">
      <c r="B44" s="18" t="s">
        <v>0</v>
      </c>
      <c r="C44" s="19" t="s">
        <v>150</v>
      </c>
      <c r="D44" s="19" t="s">
        <v>464</v>
      </c>
      <c r="E44" s="19" t="s">
        <v>465</v>
      </c>
      <c r="F44" s="15">
        <f>VLOOKUP(E:E,'10.04.17'!E:F,2,FALSE)</f>
        <v>0</v>
      </c>
      <c r="G44" s="15" t="str">
        <f>VLOOKUP(E:E,'27.03.17'!E:G,3,FALSE)</f>
        <v>IOB-fähig seit 15.04.2016</v>
      </c>
      <c r="H44" s="19" t="s">
        <v>466</v>
      </c>
      <c r="I44" s="19" t="s">
        <v>5</v>
      </c>
      <c r="J44" s="19" t="s">
        <v>6</v>
      </c>
      <c r="K44" s="19" t="s">
        <v>16</v>
      </c>
      <c r="L44" s="19" t="s">
        <v>8</v>
      </c>
      <c r="M44" s="19" t="s">
        <v>467</v>
      </c>
      <c r="N44" s="19" t="s">
        <v>468</v>
      </c>
      <c r="O44" s="19" t="s">
        <v>469</v>
      </c>
      <c r="P44" s="19">
        <v>5000</v>
      </c>
      <c r="Q44" s="19">
        <v>0.01</v>
      </c>
      <c r="R44" s="19">
        <v>5</v>
      </c>
      <c r="S44" s="20">
        <v>3000000</v>
      </c>
      <c r="T44" s="21" t="s">
        <v>470</v>
      </c>
    </row>
    <row r="45" spans="2:20" ht="15.75" thickBot="1" x14ac:dyDescent="0.3">
      <c r="B45" s="18" t="s">
        <v>0</v>
      </c>
      <c r="C45" s="19" t="s">
        <v>150</v>
      </c>
      <c r="D45" s="19" t="s">
        <v>457</v>
      </c>
      <c r="E45" s="19" t="s">
        <v>458</v>
      </c>
      <c r="F45" s="15">
        <f>VLOOKUP(E:E,'10.04.17'!E:F,2,FALSE)</f>
        <v>0</v>
      </c>
      <c r="G45" s="15" t="str">
        <f>VLOOKUP(E:E,'27.03.17'!E:G,3,FALSE)</f>
        <v>IOB-fähig seit 15.04.2016</v>
      </c>
      <c r="H45" s="19" t="s">
        <v>459</v>
      </c>
      <c r="I45" s="19" t="s">
        <v>5</v>
      </c>
      <c r="J45" s="19" t="s">
        <v>6</v>
      </c>
      <c r="K45" s="19" t="s">
        <v>16</v>
      </c>
      <c r="L45" s="19" t="s">
        <v>8</v>
      </c>
      <c r="M45" s="19" t="s">
        <v>460</v>
      </c>
      <c r="N45" s="19" t="s">
        <v>461</v>
      </c>
      <c r="O45" s="19" t="s">
        <v>462</v>
      </c>
      <c r="P45" s="19">
        <v>10000</v>
      </c>
      <c r="Q45" s="19">
        <v>0.01</v>
      </c>
      <c r="R45" s="19">
        <v>5</v>
      </c>
      <c r="S45" s="20">
        <v>3000000</v>
      </c>
      <c r="T45" s="21" t="s">
        <v>463</v>
      </c>
    </row>
    <row r="46" spans="2:20" ht="15.75" thickBot="1" x14ac:dyDescent="0.3">
      <c r="B46" s="18" t="s">
        <v>0</v>
      </c>
      <c r="C46" s="19" t="s">
        <v>150</v>
      </c>
      <c r="D46" s="19" t="s">
        <v>450</v>
      </c>
      <c r="E46" s="19" t="s">
        <v>451</v>
      </c>
      <c r="F46" s="15">
        <f>VLOOKUP(E:E,'10.04.17'!E:F,2,FALSE)</f>
        <v>0</v>
      </c>
      <c r="G46" s="15" t="str">
        <f>VLOOKUP(E:E,'27.03.17'!E:G,3,FALSE)</f>
        <v>IOB-fähig seit 15.04.2016</v>
      </c>
      <c r="H46" s="19" t="s">
        <v>452</v>
      </c>
      <c r="I46" s="19" t="s">
        <v>5</v>
      </c>
      <c r="J46" s="19" t="s">
        <v>6</v>
      </c>
      <c r="K46" s="19" t="s">
        <v>53</v>
      </c>
      <c r="L46" s="19" t="s">
        <v>8</v>
      </c>
      <c r="M46" s="19" t="s">
        <v>453</v>
      </c>
      <c r="N46" s="19" t="s">
        <v>454</v>
      </c>
      <c r="O46" s="19" t="s">
        <v>455</v>
      </c>
      <c r="P46" s="19">
        <v>1000</v>
      </c>
      <c r="Q46" s="19">
        <v>0.01</v>
      </c>
      <c r="R46" s="19">
        <v>5</v>
      </c>
      <c r="S46" s="20">
        <v>3000000</v>
      </c>
      <c r="T46" s="21" t="s">
        <v>456</v>
      </c>
    </row>
    <row r="47" spans="2:20" ht="15.75" thickBot="1" x14ac:dyDescent="0.3">
      <c r="B47" s="18" t="s">
        <v>0</v>
      </c>
      <c r="C47" s="19" t="s">
        <v>150</v>
      </c>
      <c r="D47" s="19" t="s">
        <v>443</v>
      </c>
      <c r="E47" s="19" t="s">
        <v>444</v>
      </c>
      <c r="F47" s="15">
        <f>VLOOKUP(E:E,'10.04.17'!E:F,2,FALSE)</f>
        <v>0</v>
      </c>
      <c r="G47" s="15" t="str">
        <f>VLOOKUP(E:E,'27.03.17'!E:G,3,FALSE)</f>
        <v>IOB-fähig seit 15.04.2016</v>
      </c>
      <c r="H47" s="19" t="s">
        <v>445</v>
      </c>
      <c r="I47" s="19" t="s">
        <v>5</v>
      </c>
      <c r="J47" s="19" t="s">
        <v>6</v>
      </c>
      <c r="K47" s="19" t="s">
        <v>16</v>
      </c>
      <c r="L47" s="19" t="s">
        <v>39</v>
      </c>
      <c r="M47" s="19" t="s">
        <v>446</v>
      </c>
      <c r="N47" s="19" t="s">
        <v>447</v>
      </c>
      <c r="O47" s="19" t="s">
        <v>448</v>
      </c>
      <c r="P47" s="19">
        <v>750</v>
      </c>
      <c r="Q47" s="19">
        <v>0.01</v>
      </c>
      <c r="R47" s="19">
        <v>5</v>
      </c>
      <c r="S47" s="20">
        <v>3000000</v>
      </c>
      <c r="T47" s="21" t="s">
        <v>449</v>
      </c>
    </row>
    <row r="48" spans="2:20" ht="15.75" thickBot="1" x14ac:dyDescent="0.3">
      <c r="B48" s="18" t="s">
        <v>0</v>
      </c>
      <c r="C48" s="19" t="s">
        <v>150</v>
      </c>
      <c r="D48" s="19" t="s">
        <v>429</v>
      </c>
      <c r="E48" s="19" t="s">
        <v>430</v>
      </c>
      <c r="F48" s="15">
        <f>VLOOKUP(E:E,'10.04.17'!E:F,2,FALSE)</f>
        <v>0</v>
      </c>
      <c r="G48" s="15" t="str">
        <f>VLOOKUP(E:E,'27.03.17'!E:G,3,FALSE)</f>
        <v>IOB-fähig seit 15.04.2016</v>
      </c>
      <c r="H48" s="19" t="s">
        <v>431</v>
      </c>
      <c r="I48" s="19" t="s">
        <v>5</v>
      </c>
      <c r="J48" s="19" t="s">
        <v>6</v>
      </c>
      <c r="K48" s="19" t="s">
        <v>16</v>
      </c>
      <c r="L48" s="19" t="s">
        <v>8</v>
      </c>
      <c r="M48" s="19" t="s">
        <v>432</v>
      </c>
      <c r="N48" s="19" t="s">
        <v>433</v>
      </c>
      <c r="O48" s="19" t="s">
        <v>434</v>
      </c>
      <c r="P48" s="19">
        <v>7500</v>
      </c>
      <c r="Q48" s="19">
        <v>0.01</v>
      </c>
      <c r="R48" s="19">
        <v>5</v>
      </c>
      <c r="S48" s="20">
        <v>3000000</v>
      </c>
      <c r="T48" s="21" t="s">
        <v>435</v>
      </c>
    </row>
    <row r="49" spans="2:20" ht="15.75" thickBot="1" x14ac:dyDescent="0.3">
      <c r="B49" s="18" t="s">
        <v>0</v>
      </c>
      <c r="C49" s="19" t="s">
        <v>150</v>
      </c>
      <c r="D49" s="19" t="s">
        <v>436</v>
      </c>
      <c r="E49" s="19" t="s">
        <v>437</v>
      </c>
      <c r="F49" s="15">
        <f>VLOOKUP(E:E,'10.04.17'!E:F,2,FALSE)</f>
        <v>0</v>
      </c>
      <c r="G49" s="15" t="str">
        <f>VLOOKUP(E:E,'27.03.17'!E:G,3,FALSE)</f>
        <v>IOB-fähig seit 15.04.2016</v>
      </c>
      <c r="H49" s="19" t="s">
        <v>438</v>
      </c>
      <c r="I49" s="19" t="s">
        <v>5</v>
      </c>
      <c r="J49" s="19" t="s">
        <v>6</v>
      </c>
      <c r="K49" s="19" t="s">
        <v>16</v>
      </c>
      <c r="L49" s="19" t="s">
        <v>8</v>
      </c>
      <c r="M49" s="19" t="s">
        <v>439</v>
      </c>
      <c r="N49" s="19" t="s">
        <v>440</v>
      </c>
      <c r="O49" s="19" t="s">
        <v>441</v>
      </c>
      <c r="P49" s="19">
        <v>150000</v>
      </c>
      <c r="Q49" s="19">
        <v>0.01</v>
      </c>
      <c r="R49" s="19">
        <v>5</v>
      </c>
      <c r="S49" s="20">
        <v>3000000</v>
      </c>
      <c r="T49" s="21" t="s">
        <v>442</v>
      </c>
    </row>
    <row r="50" spans="2:20" ht="15.75" thickBot="1" x14ac:dyDescent="0.3">
      <c r="B50" s="18" t="s">
        <v>0</v>
      </c>
      <c r="C50" s="19" t="s">
        <v>150</v>
      </c>
      <c r="D50" s="19" t="s">
        <v>422</v>
      </c>
      <c r="E50" s="19" t="s">
        <v>423</v>
      </c>
      <c r="F50" s="15">
        <f>VLOOKUP(E:E,'10.04.17'!E:F,2,FALSE)</f>
        <v>0</v>
      </c>
      <c r="G50" s="15" t="str">
        <f>VLOOKUP(E:E,'27.03.17'!E:G,3,FALSE)</f>
        <v>IOB-fähig seit 15.04.2016</v>
      </c>
      <c r="H50" s="19" t="s">
        <v>424</v>
      </c>
      <c r="I50" s="19" t="s">
        <v>5</v>
      </c>
      <c r="J50" s="19" t="s">
        <v>6</v>
      </c>
      <c r="K50" s="19" t="s">
        <v>16</v>
      </c>
      <c r="L50" s="19" t="s">
        <v>8</v>
      </c>
      <c r="M50" s="19" t="s">
        <v>425</v>
      </c>
      <c r="N50" s="19" t="s">
        <v>426</v>
      </c>
      <c r="O50" s="19" t="s">
        <v>427</v>
      </c>
      <c r="P50" s="19">
        <v>1000</v>
      </c>
      <c r="Q50" s="19">
        <v>0.01</v>
      </c>
      <c r="R50" s="19">
        <v>5</v>
      </c>
      <c r="S50" s="20">
        <v>3000000</v>
      </c>
      <c r="T50" s="21" t="s">
        <v>428</v>
      </c>
    </row>
    <row r="51" spans="2:20" ht="15.75" thickBot="1" x14ac:dyDescent="0.3">
      <c r="B51" s="18" t="s">
        <v>0</v>
      </c>
      <c r="C51" s="19" t="s">
        <v>150</v>
      </c>
      <c r="D51" s="19" t="s">
        <v>408</v>
      </c>
      <c r="E51" s="19" t="s">
        <v>409</v>
      </c>
      <c r="F51" s="15">
        <f>VLOOKUP(E:E,'10.04.17'!E:F,2,FALSE)</f>
        <v>0</v>
      </c>
      <c r="G51" s="15" t="str">
        <f>VLOOKUP(E:E,'27.03.17'!E:G,3,FALSE)</f>
        <v>IOB-fähig seit 15.04.2016</v>
      </c>
      <c r="H51" s="19" t="s">
        <v>410</v>
      </c>
      <c r="I51" s="19" t="s">
        <v>5</v>
      </c>
      <c r="J51" s="19" t="s">
        <v>6</v>
      </c>
      <c r="K51" s="19" t="s">
        <v>16</v>
      </c>
      <c r="L51" s="19" t="s">
        <v>8</v>
      </c>
      <c r="M51" s="19" t="s">
        <v>411</v>
      </c>
      <c r="N51" s="19" t="s">
        <v>412</v>
      </c>
      <c r="O51" s="19" t="s">
        <v>413</v>
      </c>
      <c r="P51" s="19">
        <v>3000</v>
      </c>
      <c r="Q51" s="19">
        <v>0.01</v>
      </c>
      <c r="R51" s="19">
        <v>5</v>
      </c>
      <c r="S51" s="20">
        <v>3000000</v>
      </c>
      <c r="T51" s="21" t="s">
        <v>414</v>
      </c>
    </row>
    <row r="52" spans="2:20" ht="15.75" thickBot="1" x14ac:dyDescent="0.3">
      <c r="B52" s="18" t="s">
        <v>0</v>
      </c>
      <c r="C52" s="19" t="s">
        <v>150</v>
      </c>
      <c r="D52" s="19" t="s">
        <v>415</v>
      </c>
      <c r="E52" s="19" t="s">
        <v>416</v>
      </c>
      <c r="F52" s="15">
        <f>VLOOKUP(E:E,'10.04.17'!E:F,2,FALSE)</f>
        <v>0</v>
      </c>
      <c r="G52" s="15" t="str">
        <f>VLOOKUP(E:E,'27.03.17'!E:G,3,FALSE)</f>
        <v>IOB-fähig seit 15.04.2016</v>
      </c>
      <c r="H52" s="19" t="s">
        <v>417</v>
      </c>
      <c r="I52" s="19" t="s">
        <v>5</v>
      </c>
      <c r="J52" s="19" t="s">
        <v>6</v>
      </c>
      <c r="K52" s="19" t="s">
        <v>16</v>
      </c>
      <c r="L52" s="19" t="s">
        <v>8</v>
      </c>
      <c r="M52" s="19" t="s">
        <v>418</v>
      </c>
      <c r="N52" s="19" t="s">
        <v>419</v>
      </c>
      <c r="O52" s="19" t="s">
        <v>420</v>
      </c>
      <c r="P52" s="19">
        <v>10000</v>
      </c>
      <c r="Q52" s="19">
        <v>0.01</v>
      </c>
      <c r="R52" s="19">
        <v>5</v>
      </c>
      <c r="S52" s="20">
        <v>3000000</v>
      </c>
      <c r="T52" s="21" t="s">
        <v>421</v>
      </c>
    </row>
    <row r="53" spans="2:20" ht="15.75" thickBot="1" x14ac:dyDescent="0.3">
      <c r="B53" s="18" t="s">
        <v>0</v>
      </c>
      <c r="C53" s="19" t="s">
        <v>150</v>
      </c>
      <c r="D53" s="19" t="s">
        <v>375</v>
      </c>
      <c r="E53" s="19" t="s">
        <v>376</v>
      </c>
      <c r="F53" s="15">
        <f>VLOOKUP(E:E,'10.04.17'!E:F,2,FALSE)</f>
        <v>0</v>
      </c>
      <c r="G53" s="15" t="str">
        <f>VLOOKUP(E:E,'27.03.17'!E:G,3,FALSE)</f>
        <v>IOB-fähig seit 15.04.2016</v>
      </c>
      <c r="H53" s="19" t="s">
        <v>377</v>
      </c>
      <c r="I53" s="19" t="s">
        <v>5</v>
      </c>
      <c r="J53" s="19" t="s">
        <v>6</v>
      </c>
      <c r="K53" s="19" t="s">
        <v>53</v>
      </c>
      <c r="L53" s="19" t="s">
        <v>8</v>
      </c>
      <c r="M53" s="19" t="s">
        <v>378</v>
      </c>
      <c r="N53" s="19" t="s">
        <v>379</v>
      </c>
      <c r="O53" s="19" t="s">
        <v>380</v>
      </c>
      <c r="P53" s="19">
        <v>750</v>
      </c>
      <c r="Q53" s="19">
        <v>0.01</v>
      </c>
      <c r="R53" s="19">
        <v>5</v>
      </c>
      <c r="S53" s="20">
        <v>3000000</v>
      </c>
      <c r="T53" s="21" t="s">
        <v>381</v>
      </c>
    </row>
    <row r="54" spans="2:20" ht="15.75" thickBot="1" x14ac:dyDescent="0.3">
      <c r="B54" s="18" t="s">
        <v>0</v>
      </c>
      <c r="C54" s="19" t="s">
        <v>150</v>
      </c>
      <c r="D54" s="19" t="s">
        <v>382</v>
      </c>
      <c r="E54" s="19" t="s">
        <v>383</v>
      </c>
      <c r="F54" s="15">
        <f>VLOOKUP(E:E,'10.04.17'!E:F,2,FALSE)</f>
        <v>0</v>
      </c>
      <c r="G54" s="15" t="str">
        <f>VLOOKUP(E:E,'27.03.17'!E:G,3,FALSE)</f>
        <v>IOB-fähig seit 15.04.2016</v>
      </c>
      <c r="H54" s="19" t="s">
        <v>384</v>
      </c>
      <c r="I54" s="19" t="s">
        <v>5</v>
      </c>
      <c r="J54" s="19" t="s">
        <v>6</v>
      </c>
      <c r="K54" s="19" t="s">
        <v>16</v>
      </c>
      <c r="L54" s="19" t="s">
        <v>8</v>
      </c>
      <c r="M54" s="19" t="s">
        <v>385</v>
      </c>
      <c r="N54" s="19" t="s">
        <v>386</v>
      </c>
      <c r="O54" s="19" t="s">
        <v>113</v>
      </c>
      <c r="P54" s="19">
        <v>5000</v>
      </c>
      <c r="Q54" s="19">
        <v>0.01</v>
      </c>
      <c r="R54" s="19">
        <v>5</v>
      </c>
      <c r="S54" s="20">
        <v>3000000</v>
      </c>
      <c r="T54" s="21" t="s">
        <v>387</v>
      </c>
    </row>
    <row r="55" spans="2:20" ht="15.75" thickBot="1" x14ac:dyDescent="0.3">
      <c r="B55" s="18" t="s">
        <v>0</v>
      </c>
      <c r="C55" s="19" t="s">
        <v>150</v>
      </c>
      <c r="D55" s="19" t="s">
        <v>388</v>
      </c>
      <c r="E55" s="19" t="s">
        <v>389</v>
      </c>
      <c r="F55" s="15">
        <f>VLOOKUP(E:E,'10.04.17'!E:F,2,FALSE)</f>
        <v>0</v>
      </c>
      <c r="G55" s="15" t="str">
        <f>VLOOKUP(E:E,'27.03.17'!E:G,3,FALSE)</f>
        <v>IOB-fähig seit 15.04.2016</v>
      </c>
      <c r="H55" s="19" t="s">
        <v>390</v>
      </c>
      <c r="I55" s="19" t="s">
        <v>5</v>
      </c>
      <c r="J55" s="19" t="s">
        <v>6</v>
      </c>
      <c r="K55" s="19" t="s">
        <v>16</v>
      </c>
      <c r="L55" s="19" t="s">
        <v>8</v>
      </c>
      <c r="M55" s="19" t="s">
        <v>391</v>
      </c>
      <c r="N55" s="19" t="s">
        <v>392</v>
      </c>
      <c r="O55" s="19" t="s">
        <v>113</v>
      </c>
      <c r="P55" s="19">
        <v>3000</v>
      </c>
      <c r="Q55" s="19">
        <v>0.01</v>
      </c>
      <c r="R55" s="19">
        <v>5</v>
      </c>
      <c r="S55" s="20">
        <v>3000000</v>
      </c>
      <c r="T55" s="21" t="s">
        <v>393</v>
      </c>
    </row>
    <row r="56" spans="2:20" ht="15.75" thickBot="1" x14ac:dyDescent="0.3">
      <c r="B56" s="18" t="s">
        <v>0</v>
      </c>
      <c r="C56" s="19" t="s">
        <v>150</v>
      </c>
      <c r="D56" s="19" t="s">
        <v>394</v>
      </c>
      <c r="E56" s="19" t="s">
        <v>395</v>
      </c>
      <c r="F56" s="15">
        <f>VLOOKUP(E:E,'10.04.17'!E:F,2,FALSE)</f>
        <v>0</v>
      </c>
      <c r="G56" s="15" t="str">
        <f>VLOOKUP(E:E,'27.03.17'!E:G,3,FALSE)</f>
        <v>ber. IOB-fähig gewesen</v>
      </c>
      <c r="H56" s="19" t="s">
        <v>396</v>
      </c>
      <c r="I56" s="19" t="s">
        <v>5</v>
      </c>
      <c r="J56" s="19" t="s">
        <v>6</v>
      </c>
      <c r="K56" s="19" t="s">
        <v>16</v>
      </c>
      <c r="L56" s="19" t="s">
        <v>8</v>
      </c>
      <c r="M56" s="19" t="s">
        <v>397</v>
      </c>
      <c r="N56" s="19" t="s">
        <v>398</v>
      </c>
      <c r="O56" s="19" t="s">
        <v>399</v>
      </c>
      <c r="P56" s="19">
        <v>15000</v>
      </c>
      <c r="Q56" s="19">
        <v>0.01</v>
      </c>
      <c r="R56" s="19">
        <v>5</v>
      </c>
      <c r="S56" s="20">
        <v>3000000</v>
      </c>
      <c r="T56" s="21" t="s">
        <v>400</v>
      </c>
    </row>
    <row r="57" spans="2:20" ht="15.75" thickBot="1" x14ac:dyDescent="0.3">
      <c r="B57" s="18" t="s">
        <v>0</v>
      </c>
      <c r="C57" s="19" t="s">
        <v>150</v>
      </c>
      <c r="D57" s="19" t="s">
        <v>401</v>
      </c>
      <c r="E57" s="19" t="s">
        <v>402</v>
      </c>
      <c r="F57" s="15">
        <f>VLOOKUP(E:E,'10.04.17'!E:F,2,FALSE)</f>
        <v>0</v>
      </c>
      <c r="G57" s="15" t="str">
        <f>VLOOKUP(E:E,'27.03.17'!E:G,3,FALSE)</f>
        <v>IOB-fähig seit 15.04.2016</v>
      </c>
      <c r="H57" s="19" t="s">
        <v>403</v>
      </c>
      <c r="I57" s="19" t="s">
        <v>5</v>
      </c>
      <c r="J57" s="19" t="s">
        <v>6</v>
      </c>
      <c r="K57" s="19" t="s">
        <v>16</v>
      </c>
      <c r="L57" s="19" t="s">
        <v>8</v>
      </c>
      <c r="M57" s="19" t="s">
        <v>404</v>
      </c>
      <c r="N57" s="19" t="s">
        <v>405</v>
      </c>
      <c r="O57" s="19" t="s">
        <v>406</v>
      </c>
      <c r="P57" s="19">
        <v>5000</v>
      </c>
      <c r="Q57" s="19">
        <v>0.01</v>
      </c>
      <c r="R57" s="19">
        <v>5</v>
      </c>
      <c r="S57" s="20">
        <v>3000000</v>
      </c>
      <c r="T57" s="21" t="s">
        <v>407</v>
      </c>
    </row>
    <row r="58" spans="2:20" ht="15.75" thickBot="1" x14ac:dyDescent="0.3">
      <c r="B58" s="18" t="s">
        <v>0</v>
      </c>
      <c r="C58" s="19" t="s">
        <v>150</v>
      </c>
      <c r="D58" s="19" t="s">
        <v>151</v>
      </c>
      <c r="E58" s="19" t="s">
        <v>152</v>
      </c>
      <c r="F58" s="15">
        <f>VLOOKUP(E:E,'10.04.17'!E:F,2,FALSE)</f>
        <v>0</v>
      </c>
      <c r="G58" s="15" t="str">
        <f>VLOOKUP(E:E,'27.03.17'!E:G,3,FALSE)</f>
        <v>IOB-fähig seit 15.04.2016</v>
      </c>
      <c r="H58" s="19" t="s">
        <v>153</v>
      </c>
      <c r="I58" s="19" t="s">
        <v>5</v>
      </c>
      <c r="J58" s="19" t="s">
        <v>6</v>
      </c>
      <c r="K58" s="19" t="s">
        <v>16</v>
      </c>
      <c r="L58" s="19" t="s">
        <v>8</v>
      </c>
      <c r="M58" s="19" t="s">
        <v>154</v>
      </c>
      <c r="N58" s="19" t="s">
        <v>155</v>
      </c>
      <c r="O58" s="19" t="s">
        <v>156</v>
      </c>
      <c r="P58" s="19">
        <v>50000</v>
      </c>
      <c r="Q58" s="19">
        <v>0.01</v>
      </c>
      <c r="R58" s="19">
        <v>5</v>
      </c>
      <c r="S58" s="20">
        <v>3000000</v>
      </c>
      <c r="T58" s="21" t="s">
        <v>157</v>
      </c>
    </row>
    <row r="59" spans="2:20" ht="15.75" thickBot="1" x14ac:dyDescent="0.3">
      <c r="B59" s="18" t="s">
        <v>0</v>
      </c>
      <c r="C59" s="19" t="s">
        <v>150</v>
      </c>
      <c r="D59" s="19" t="s">
        <v>158</v>
      </c>
      <c r="E59" s="19" t="s">
        <v>159</v>
      </c>
      <c r="F59" s="15">
        <f>VLOOKUP(E:E,'10.04.17'!E:F,2,FALSE)</f>
        <v>0</v>
      </c>
      <c r="G59" s="15" t="str">
        <f>VLOOKUP(E:E,'27.03.17'!E:G,3,FALSE)</f>
        <v>in vorheriger Liste vorhanden!</v>
      </c>
      <c r="H59" s="19" t="s">
        <v>160</v>
      </c>
      <c r="I59" s="19" t="s">
        <v>5</v>
      </c>
      <c r="J59" s="19" t="s">
        <v>6</v>
      </c>
      <c r="K59" s="19" t="s">
        <v>16</v>
      </c>
      <c r="L59" s="19" t="s">
        <v>8</v>
      </c>
      <c r="M59" s="19" t="s">
        <v>161</v>
      </c>
      <c r="N59" s="19" t="s">
        <v>162</v>
      </c>
      <c r="O59" s="19" t="s">
        <v>113</v>
      </c>
      <c r="P59" s="19">
        <v>15000</v>
      </c>
      <c r="Q59" s="19">
        <v>0.01</v>
      </c>
      <c r="R59" s="19">
        <v>5</v>
      </c>
      <c r="S59" s="20">
        <v>3000000</v>
      </c>
      <c r="T59" s="21" t="s">
        <v>163</v>
      </c>
    </row>
    <row r="60" spans="2:20" ht="15.75" thickBot="1" x14ac:dyDescent="0.3">
      <c r="B60" s="18" t="s">
        <v>0</v>
      </c>
      <c r="C60" s="19" t="s">
        <v>150</v>
      </c>
      <c r="D60" s="19" t="s">
        <v>164</v>
      </c>
      <c r="E60" s="19" t="s">
        <v>165</v>
      </c>
      <c r="F60" s="15">
        <f>VLOOKUP(E:E,'10.04.17'!E:F,2,FALSE)</f>
        <v>0</v>
      </c>
      <c r="G60" s="15" t="str">
        <f>VLOOKUP(E:E,'27.03.17'!E:G,3,FALSE)</f>
        <v>in vorheriger Liste vorhanden!</v>
      </c>
      <c r="H60" s="19" t="s">
        <v>166</v>
      </c>
      <c r="I60" s="19" t="s">
        <v>5</v>
      </c>
      <c r="J60" s="19" t="s">
        <v>6</v>
      </c>
      <c r="K60" s="19" t="s">
        <v>53</v>
      </c>
      <c r="L60" s="19" t="s">
        <v>8</v>
      </c>
      <c r="M60" s="19" t="s">
        <v>167</v>
      </c>
      <c r="N60" s="19" t="s">
        <v>168</v>
      </c>
      <c r="O60" s="19" t="s">
        <v>113</v>
      </c>
      <c r="P60" s="19">
        <v>1500</v>
      </c>
      <c r="Q60" s="19">
        <v>0.01</v>
      </c>
      <c r="R60" s="19">
        <v>5</v>
      </c>
      <c r="S60" s="20">
        <v>3000000</v>
      </c>
      <c r="T60" s="21" t="s">
        <v>169</v>
      </c>
    </row>
    <row r="61" spans="2:20" ht="15.75" thickBot="1" x14ac:dyDescent="0.3">
      <c r="B61" s="18" t="s">
        <v>0</v>
      </c>
      <c r="C61" s="19" t="s">
        <v>150</v>
      </c>
      <c r="D61" s="19" t="s">
        <v>170</v>
      </c>
      <c r="E61" s="19" t="s">
        <v>171</v>
      </c>
      <c r="F61" s="15">
        <f>VLOOKUP(E:E,'10.04.17'!E:F,2,FALSE)</f>
        <v>0</v>
      </c>
      <c r="G61" s="15" t="str">
        <f>VLOOKUP(E:E,'27.03.17'!E:G,3,FALSE)</f>
        <v>in vorheriger Liste vorhanden!</v>
      </c>
      <c r="H61" s="19" t="s">
        <v>172</v>
      </c>
      <c r="I61" s="19" t="s">
        <v>5</v>
      </c>
      <c r="J61" s="19" t="s">
        <v>6</v>
      </c>
      <c r="K61" s="19" t="s">
        <v>16</v>
      </c>
      <c r="L61" s="19" t="s">
        <v>8</v>
      </c>
      <c r="M61" s="19" t="s">
        <v>173</v>
      </c>
      <c r="N61" s="19" t="s">
        <v>174</v>
      </c>
      <c r="O61" s="19" t="s">
        <v>175</v>
      </c>
      <c r="P61" s="19">
        <v>5000</v>
      </c>
      <c r="Q61" s="19">
        <v>0.01</v>
      </c>
      <c r="R61" s="19">
        <v>5</v>
      </c>
      <c r="S61" s="20">
        <v>3000000</v>
      </c>
      <c r="T61" s="21" t="s">
        <v>176</v>
      </c>
    </row>
    <row r="62" spans="2:20" ht="15.75" thickBot="1" x14ac:dyDescent="0.3">
      <c r="B62" s="18" t="s">
        <v>0</v>
      </c>
      <c r="C62" s="19" t="s">
        <v>150</v>
      </c>
      <c r="D62" s="19" t="s">
        <v>177</v>
      </c>
      <c r="E62" s="19" t="s">
        <v>178</v>
      </c>
      <c r="F62" s="15">
        <f>VLOOKUP(E:E,'10.04.17'!E:F,2,FALSE)</f>
        <v>0</v>
      </c>
      <c r="G62" s="15" t="str">
        <f>VLOOKUP(E:E,'27.03.17'!E:G,3,FALSE)</f>
        <v>in vorheriger Liste vorhanden!</v>
      </c>
      <c r="H62" s="19" t="s">
        <v>179</v>
      </c>
      <c r="I62" s="19" t="s">
        <v>5</v>
      </c>
      <c r="J62" s="19" t="s">
        <v>6</v>
      </c>
      <c r="K62" s="19" t="s">
        <v>16</v>
      </c>
      <c r="L62" s="19" t="s">
        <v>8</v>
      </c>
      <c r="M62" s="19" t="s">
        <v>180</v>
      </c>
      <c r="N62" s="19" t="s">
        <v>181</v>
      </c>
      <c r="O62" s="19" t="s">
        <v>182</v>
      </c>
      <c r="P62" s="19">
        <v>10000</v>
      </c>
      <c r="Q62" s="19">
        <v>0.01</v>
      </c>
      <c r="R62" s="19">
        <v>5</v>
      </c>
      <c r="S62" s="20">
        <v>3000000</v>
      </c>
      <c r="T62" s="21" t="s">
        <v>183</v>
      </c>
    </row>
    <row r="63" spans="2:20" ht="15.75" thickBot="1" x14ac:dyDescent="0.3">
      <c r="B63" s="18" t="s">
        <v>0</v>
      </c>
      <c r="C63" s="19" t="s">
        <v>150</v>
      </c>
      <c r="D63" s="19" t="s">
        <v>184</v>
      </c>
      <c r="E63" s="19" t="s">
        <v>185</v>
      </c>
      <c r="F63" s="15">
        <f>VLOOKUP(E:E,'10.04.17'!E:F,2,FALSE)</f>
        <v>0</v>
      </c>
      <c r="G63" s="15" t="str">
        <f>VLOOKUP(E:E,'27.03.17'!E:G,3,FALSE)</f>
        <v>in vorheriger Liste vorhanden!</v>
      </c>
      <c r="H63" s="19" t="s">
        <v>186</v>
      </c>
      <c r="I63" s="19" t="s">
        <v>5</v>
      </c>
      <c r="J63" s="19" t="s">
        <v>6</v>
      </c>
      <c r="K63" s="19" t="s">
        <v>16</v>
      </c>
      <c r="L63" s="19" t="s">
        <v>8</v>
      </c>
      <c r="M63" s="19" t="s">
        <v>187</v>
      </c>
      <c r="N63" s="19" t="s">
        <v>188</v>
      </c>
      <c r="O63" s="19" t="s">
        <v>106</v>
      </c>
      <c r="P63" s="19">
        <v>15000</v>
      </c>
      <c r="Q63" s="19">
        <v>0.01</v>
      </c>
      <c r="R63" s="19">
        <v>5</v>
      </c>
      <c r="S63" s="20">
        <v>3000000</v>
      </c>
      <c r="T63" s="21" t="s">
        <v>189</v>
      </c>
    </row>
    <row r="64" spans="2:20" ht="15.75" thickBot="1" x14ac:dyDescent="0.3">
      <c r="B64" s="18" t="s">
        <v>0</v>
      </c>
      <c r="C64" s="19" t="s">
        <v>150</v>
      </c>
      <c r="D64" s="19" t="s">
        <v>190</v>
      </c>
      <c r="E64" s="19" t="s">
        <v>191</v>
      </c>
      <c r="F64" s="15">
        <f>VLOOKUP(E:E,'10.04.17'!E:F,2,FALSE)</f>
        <v>0</v>
      </c>
      <c r="G64" s="15" t="str">
        <f>VLOOKUP(E:E,'27.03.17'!E:G,3,FALSE)</f>
        <v>in vorheriger Liste vorhanden!</v>
      </c>
      <c r="H64" s="19" t="s">
        <v>192</v>
      </c>
      <c r="I64" s="19" t="s">
        <v>5</v>
      </c>
      <c r="J64" s="19" t="s">
        <v>6</v>
      </c>
      <c r="K64" s="19" t="s">
        <v>16</v>
      </c>
      <c r="L64" s="19" t="s">
        <v>8</v>
      </c>
      <c r="M64" s="19" t="s">
        <v>193</v>
      </c>
      <c r="N64" s="19" t="s">
        <v>194</v>
      </c>
      <c r="O64" s="19" t="s">
        <v>195</v>
      </c>
      <c r="P64" s="19">
        <v>2000</v>
      </c>
      <c r="Q64" s="19">
        <v>0.01</v>
      </c>
      <c r="R64" s="19">
        <v>5</v>
      </c>
      <c r="S64" s="20">
        <v>3000000</v>
      </c>
      <c r="T64" s="21" t="s">
        <v>196</v>
      </c>
    </row>
    <row r="65" spans="2:20" ht="15.75" thickBot="1" x14ac:dyDescent="0.3">
      <c r="B65" s="18" t="s">
        <v>0</v>
      </c>
      <c r="C65" s="19" t="s">
        <v>150</v>
      </c>
      <c r="D65" s="19" t="s">
        <v>197</v>
      </c>
      <c r="E65" s="19" t="s">
        <v>198</v>
      </c>
      <c r="F65" s="15">
        <f>VLOOKUP(E:E,'10.04.17'!E:F,2,FALSE)</f>
        <v>0</v>
      </c>
      <c r="G65" s="15" t="str">
        <f>VLOOKUP(E:E,'27.03.17'!E:G,3,FALSE)</f>
        <v>in vorheriger Liste vorhanden!</v>
      </c>
      <c r="H65" s="19" t="s">
        <v>199</v>
      </c>
      <c r="I65" s="19" t="s">
        <v>5</v>
      </c>
      <c r="J65" s="19" t="s">
        <v>6</v>
      </c>
      <c r="K65" s="19" t="s">
        <v>16</v>
      </c>
      <c r="L65" s="19" t="s">
        <v>8</v>
      </c>
      <c r="M65" s="19" t="s">
        <v>200</v>
      </c>
      <c r="N65" s="19" t="s">
        <v>201</v>
      </c>
      <c r="O65" s="19" t="s">
        <v>113</v>
      </c>
      <c r="P65" s="19">
        <v>10000</v>
      </c>
      <c r="Q65" s="19">
        <v>0.01</v>
      </c>
      <c r="R65" s="19">
        <v>5</v>
      </c>
      <c r="S65" s="20">
        <v>3000000</v>
      </c>
      <c r="T65" s="21" t="s">
        <v>202</v>
      </c>
    </row>
    <row r="66" spans="2:20" ht="15.75" thickBot="1" x14ac:dyDescent="0.3">
      <c r="B66" s="18" t="s">
        <v>0</v>
      </c>
      <c r="C66" s="19" t="s">
        <v>150</v>
      </c>
      <c r="D66" s="19" t="s">
        <v>203</v>
      </c>
      <c r="E66" s="19" t="s">
        <v>204</v>
      </c>
      <c r="F66" s="15">
        <f>VLOOKUP(E:E,'10.04.17'!E:F,2,FALSE)</f>
        <v>0</v>
      </c>
      <c r="G66" s="15" t="str">
        <f>VLOOKUP(E:E,'27.03.17'!E:G,3,FALSE)</f>
        <v>in vorheriger Liste vorhanden!</v>
      </c>
      <c r="H66" s="19" t="s">
        <v>205</v>
      </c>
      <c r="I66" s="19" t="s">
        <v>5</v>
      </c>
      <c r="J66" s="19" t="s">
        <v>6</v>
      </c>
      <c r="K66" s="19" t="s">
        <v>16</v>
      </c>
      <c r="L66" s="19" t="s">
        <v>8</v>
      </c>
      <c r="M66" s="19" t="s">
        <v>206</v>
      </c>
      <c r="N66" s="19" t="s">
        <v>207</v>
      </c>
      <c r="O66" s="19" t="s">
        <v>208</v>
      </c>
      <c r="P66" s="19">
        <v>5000</v>
      </c>
      <c r="Q66" s="19">
        <v>0.01</v>
      </c>
      <c r="R66" s="19">
        <v>5</v>
      </c>
      <c r="S66" s="20">
        <v>3000000</v>
      </c>
      <c r="T66" s="21" t="s">
        <v>209</v>
      </c>
    </row>
    <row r="67" spans="2:20" ht="15.75" thickBot="1" x14ac:dyDescent="0.3">
      <c r="B67" s="18" t="s">
        <v>0</v>
      </c>
      <c r="C67" s="19" t="s">
        <v>150</v>
      </c>
      <c r="D67" s="19" t="s">
        <v>210</v>
      </c>
      <c r="E67" s="19" t="s">
        <v>211</v>
      </c>
      <c r="F67" s="15">
        <f>VLOOKUP(E:E,'10.04.17'!E:F,2,FALSE)</f>
        <v>0</v>
      </c>
      <c r="G67" s="15" t="str">
        <f>VLOOKUP(E:E,'27.03.17'!E:G,3,FALSE)</f>
        <v>in vorheriger Liste vorhanden!</v>
      </c>
      <c r="H67" s="19" t="s">
        <v>212</v>
      </c>
      <c r="I67" s="19" t="s">
        <v>5</v>
      </c>
      <c r="J67" s="19" t="s">
        <v>6</v>
      </c>
      <c r="K67" s="19" t="s">
        <v>7</v>
      </c>
      <c r="L67" s="19" t="s">
        <v>8</v>
      </c>
      <c r="M67" s="19" t="s">
        <v>213</v>
      </c>
      <c r="N67" s="19" t="s">
        <v>214</v>
      </c>
      <c r="O67" s="19" t="s">
        <v>215</v>
      </c>
      <c r="P67" s="19">
        <v>3000</v>
      </c>
      <c r="Q67" s="19">
        <v>0.01</v>
      </c>
      <c r="R67" s="19">
        <v>5</v>
      </c>
      <c r="S67" s="20">
        <v>3000000</v>
      </c>
      <c r="T67" s="21" t="s">
        <v>216</v>
      </c>
    </row>
    <row r="68" spans="2:20" ht="15.75" thickBot="1" x14ac:dyDescent="0.3">
      <c r="B68" s="18" t="s">
        <v>0</v>
      </c>
      <c r="C68" s="19" t="s">
        <v>150</v>
      </c>
      <c r="D68" s="19" t="s">
        <v>217</v>
      </c>
      <c r="E68" s="19" t="s">
        <v>218</v>
      </c>
      <c r="F68" s="15">
        <f>VLOOKUP(E:E,'10.04.17'!E:F,2,FALSE)</f>
        <v>0</v>
      </c>
      <c r="G68" s="15" t="str">
        <f>VLOOKUP(E:E,'27.03.17'!E:G,3,FALSE)</f>
        <v>in vorheriger Liste vorhanden!</v>
      </c>
      <c r="H68" s="19" t="s">
        <v>219</v>
      </c>
      <c r="I68" s="19" t="s">
        <v>5</v>
      </c>
      <c r="J68" s="19" t="s">
        <v>6</v>
      </c>
      <c r="K68" s="19" t="s">
        <v>16</v>
      </c>
      <c r="L68" s="19" t="s">
        <v>8</v>
      </c>
      <c r="M68" s="19" t="s">
        <v>220</v>
      </c>
      <c r="N68" s="19" t="s">
        <v>221</v>
      </c>
      <c r="O68" s="19" t="s">
        <v>222</v>
      </c>
      <c r="P68" s="19">
        <v>2000</v>
      </c>
      <c r="Q68" s="19">
        <v>0.01</v>
      </c>
      <c r="R68" s="19">
        <v>5</v>
      </c>
      <c r="S68" s="20">
        <v>3000000</v>
      </c>
      <c r="T68" s="21" t="s">
        <v>223</v>
      </c>
    </row>
    <row r="69" spans="2:20" ht="15.75" thickBot="1" x14ac:dyDescent="0.3">
      <c r="B69" s="18" t="s">
        <v>0</v>
      </c>
      <c r="C69" s="19" t="s">
        <v>150</v>
      </c>
      <c r="D69" s="19" t="s">
        <v>224</v>
      </c>
      <c r="E69" s="19" t="s">
        <v>225</v>
      </c>
      <c r="F69" s="15">
        <f>VLOOKUP(E:E,'10.04.17'!E:F,2,FALSE)</f>
        <v>0</v>
      </c>
      <c r="G69" s="15" t="str">
        <f>VLOOKUP(E:E,'27.03.17'!E:G,3,FALSE)</f>
        <v>IOB-fähig seit 17.08.2015</v>
      </c>
      <c r="H69" s="19" t="s">
        <v>226</v>
      </c>
      <c r="I69" s="19" t="s">
        <v>5</v>
      </c>
      <c r="J69" s="19" t="s">
        <v>6</v>
      </c>
      <c r="K69" s="19" t="s">
        <v>16</v>
      </c>
      <c r="L69" s="19" t="s">
        <v>8</v>
      </c>
      <c r="M69" s="19" t="s">
        <v>227</v>
      </c>
      <c r="N69" s="19" t="s">
        <v>228</v>
      </c>
      <c r="O69" s="19" t="s">
        <v>229</v>
      </c>
      <c r="P69" s="19">
        <v>30000</v>
      </c>
      <c r="Q69" s="19">
        <v>0.01</v>
      </c>
      <c r="R69" s="19">
        <v>5</v>
      </c>
      <c r="S69" s="20">
        <v>3000000</v>
      </c>
      <c r="T69" s="21" t="s">
        <v>230</v>
      </c>
    </row>
    <row r="70" spans="2:20" ht="15.75" thickBot="1" x14ac:dyDescent="0.3">
      <c r="B70" s="18" t="s">
        <v>0</v>
      </c>
      <c r="C70" s="19" t="s">
        <v>150</v>
      </c>
      <c r="D70" s="19" t="s">
        <v>238</v>
      </c>
      <c r="E70" s="19" t="s">
        <v>239</v>
      </c>
      <c r="F70" s="15">
        <f>VLOOKUP(E:E,'10.04.17'!E:F,2,FALSE)</f>
        <v>0</v>
      </c>
      <c r="G70" s="15" t="str">
        <f>VLOOKUP(E:E,'27.03.17'!E:G,3,FALSE)</f>
        <v>IOB-fähig seit 17.08.2015</v>
      </c>
      <c r="H70" s="19" t="s">
        <v>240</v>
      </c>
      <c r="I70" s="19" t="s">
        <v>5</v>
      </c>
      <c r="J70" s="19" t="s">
        <v>6</v>
      </c>
      <c r="K70" s="19" t="s">
        <v>16</v>
      </c>
      <c r="L70" s="19" t="s">
        <v>8</v>
      </c>
      <c r="M70" s="19" t="s">
        <v>241</v>
      </c>
      <c r="N70" s="19" t="s">
        <v>242</v>
      </c>
      <c r="O70" s="19" t="s">
        <v>243</v>
      </c>
      <c r="P70" s="19">
        <v>100000</v>
      </c>
      <c r="Q70" s="19">
        <v>0.01</v>
      </c>
      <c r="R70" s="19">
        <v>5</v>
      </c>
      <c r="S70" s="20">
        <v>3000000</v>
      </c>
      <c r="T70" s="21" t="s">
        <v>244</v>
      </c>
    </row>
    <row r="71" spans="2:20" ht="15.75" thickBot="1" x14ac:dyDescent="0.3">
      <c r="B71" s="18" t="s">
        <v>0</v>
      </c>
      <c r="C71" s="19" t="s">
        <v>150</v>
      </c>
      <c r="D71" s="19" t="s">
        <v>245</v>
      </c>
      <c r="E71" s="19" t="s">
        <v>246</v>
      </c>
      <c r="F71" s="15">
        <f>VLOOKUP(E:E,'10.04.17'!E:F,2,FALSE)</f>
        <v>0</v>
      </c>
      <c r="G71" s="15" t="str">
        <f>VLOOKUP(E:E,'27.03.17'!E:G,3,FALSE)</f>
        <v>IOB-fähig seit 17.08.2015</v>
      </c>
      <c r="H71" s="19" t="s">
        <v>247</v>
      </c>
      <c r="I71" s="19" t="s">
        <v>5</v>
      </c>
      <c r="J71" s="19" t="s">
        <v>6</v>
      </c>
      <c r="K71" s="19" t="s">
        <v>16</v>
      </c>
      <c r="L71" s="19" t="s">
        <v>8</v>
      </c>
      <c r="M71" s="19" t="s">
        <v>248</v>
      </c>
      <c r="N71" s="19" t="s">
        <v>249</v>
      </c>
      <c r="O71" s="19" t="s">
        <v>113</v>
      </c>
      <c r="P71" s="19">
        <v>3000</v>
      </c>
      <c r="Q71" s="19">
        <v>0.01</v>
      </c>
      <c r="R71" s="19">
        <v>5</v>
      </c>
      <c r="S71" s="20">
        <v>3000000</v>
      </c>
      <c r="T71" s="21" t="s">
        <v>250</v>
      </c>
    </row>
    <row r="72" spans="2:20" ht="15.75" thickBot="1" x14ac:dyDescent="0.3">
      <c r="B72" s="18" t="s">
        <v>0</v>
      </c>
      <c r="C72" s="19" t="s">
        <v>150</v>
      </c>
      <c r="D72" s="19" t="s">
        <v>251</v>
      </c>
      <c r="E72" s="19" t="s">
        <v>252</v>
      </c>
      <c r="F72" s="15">
        <f>VLOOKUP(E:E,'10.04.17'!E:F,2,FALSE)</f>
        <v>0</v>
      </c>
      <c r="G72" s="15" t="str">
        <f>VLOOKUP(E:E,'27.03.17'!E:G,3,FALSE)</f>
        <v>IOB-fähig seit 17.08.2015</v>
      </c>
      <c r="H72" s="19" t="s">
        <v>253</v>
      </c>
      <c r="I72" s="19" t="s">
        <v>5</v>
      </c>
      <c r="J72" s="19" t="s">
        <v>6</v>
      </c>
      <c r="K72" s="19" t="s">
        <v>53</v>
      </c>
      <c r="L72" s="19" t="s">
        <v>8</v>
      </c>
      <c r="M72" s="19" t="s">
        <v>254</v>
      </c>
      <c r="N72" s="19" t="s">
        <v>255</v>
      </c>
      <c r="O72" s="19" t="s">
        <v>113</v>
      </c>
      <c r="P72" s="19">
        <v>3000</v>
      </c>
      <c r="Q72" s="19">
        <v>0.01</v>
      </c>
      <c r="R72" s="19">
        <v>5</v>
      </c>
      <c r="S72" s="20">
        <v>3000000</v>
      </c>
      <c r="T72" s="21" t="s">
        <v>256</v>
      </c>
    </row>
    <row r="73" spans="2:20" ht="15.75" thickBot="1" x14ac:dyDescent="0.3">
      <c r="B73" s="18" t="s">
        <v>0</v>
      </c>
      <c r="C73" s="19" t="s">
        <v>150</v>
      </c>
      <c r="D73" s="19" t="s">
        <v>257</v>
      </c>
      <c r="E73" s="19" t="s">
        <v>258</v>
      </c>
      <c r="F73" s="15">
        <f>VLOOKUP(E:E,'10.04.17'!E:F,2,FALSE)</f>
        <v>0</v>
      </c>
      <c r="G73" s="15" t="str">
        <f>VLOOKUP(E:E,'27.03.17'!E:G,3,FALSE)</f>
        <v>IOB-fähig seit 17.08.2015</v>
      </c>
      <c r="H73" s="19" t="s">
        <v>259</v>
      </c>
      <c r="I73" s="19" t="s">
        <v>5</v>
      </c>
      <c r="J73" s="19" t="s">
        <v>6</v>
      </c>
      <c r="K73" s="19" t="s">
        <v>16</v>
      </c>
      <c r="L73" s="19" t="s">
        <v>8</v>
      </c>
      <c r="M73" s="19" t="s">
        <v>260</v>
      </c>
      <c r="N73" s="19" t="s">
        <v>261</v>
      </c>
      <c r="O73" s="19" t="s">
        <v>262</v>
      </c>
      <c r="P73" s="19">
        <v>20000</v>
      </c>
      <c r="Q73" s="19">
        <v>0.01</v>
      </c>
      <c r="R73" s="19">
        <v>5</v>
      </c>
      <c r="S73" s="20">
        <v>3000000</v>
      </c>
      <c r="T73" s="21" t="s">
        <v>263</v>
      </c>
    </row>
    <row r="74" spans="2:20" ht="15.75" thickBot="1" x14ac:dyDescent="0.3">
      <c r="B74" s="18" t="s">
        <v>0</v>
      </c>
      <c r="C74" s="19" t="s">
        <v>150</v>
      </c>
      <c r="D74" s="19" t="s">
        <v>264</v>
      </c>
      <c r="E74" s="19" t="s">
        <v>265</v>
      </c>
      <c r="F74" s="15">
        <f>VLOOKUP(E:E,'10.04.17'!E:F,2,FALSE)</f>
        <v>0</v>
      </c>
      <c r="G74" s="15" t="str">
        <f>VLOOKUP(E:E,'27.03.17'!E:G,3,FALSE)</f>
        <v>IOB-fähig seit 17.08.2015</v>
      </c>
      <c r="H74" s="19" t="s">
        <v>266</v>
      </c>
      <c r="I74" s="19" t="s">
        <v>5</v>
      </c>
      <c r="J74" s="19" t="s">
        <v>6</v>
      </c>
      <c r="K74" s="19" t="s">
        <v>16</v>
      </c>
      <c r="L74" s="19" t="s">
        <v>8</v>
      </c>
      <c r="M74" s="19" t="s">
        <v>267</v>
      </c>
      <c r="N74" s="19" t="s">
        <v>268</v>
      </c>
      <c r="O74" s="19" t="s">
        <v>269</v>
      </c>
      <c r="P74" s="19">
        <v>10000</v>
      </c>
      <c r="Q74" s="19">
        <v>0.01</v>
      </c>
      <c r="R74" s="19">
        <v>5</v>
      </c>
      <c r="S74" s="20">
        <v>3000000</v>
      </c>
      <c r="T74" s="21" t="s">
        <v>270</v>
      </c>
    </row>
    <row r="75" spans="2:20" ht="15.75" thickBot="1" x14ac:dyDescent="0.3">
      <c r="B75" s="18" t="s">
        <v>0</v>
      </c>
      <c r="C75" s="19" t="s">
        <v>150</v>
      </c>
      <c r="D75" s="19" t="s">
        <v>271</v>
      </c>
      <c r="E75" s="19" t="s">
        <v>272</v>
      </c>
      <c r="F75" s="15">
        <f>VLOOKUP(E:E,'10.04.17'!E:F,2,FALSE)</f>
        <v>0</v>
      </c>
      <c r="G75" s="15" t="str">
        <f>VLOOKUP(E:E,'27.03.17'!E:G,3,FALSE)</f>
        <v>IOB-fähig seit 17.08.2015</v>
      </c>
      <c r="H75" s="19" t="s">
        <v>273</v>
      </c>
      <c r="I75" s="19" t="s">
        <v>5</v>
      </c>
      <c r="J75" s="19" t="s">
        <v>6</v>
      </c>
      <c r="K75" s="19" t="s">
        <v>16</v>
      </c>
      <c r="L75" s="19" t="s">
        <v>8</v>
      </c>
      <c r="M75" s="19" t="s">
        <v>274</v>
      </c>
      <c r="N75" s="19" t="s">
        <v>275</v>
      </c>
      <c r="O75" s="19" t="s">
        <v>276</v>
      </c>
      <c r="P75" s="19">
        <v>10000</v>
      </c>
      <c r="Q75" s="19">
        <v>0.01</v>
      </c>
      <c r="R75" s="19">
        <v>5</v>
      </c>
      <c r="S75" s="20">
        <v>3000000</v>
      </c>
      <c r="T75" s="21" t="s">
        <v>277</v>
      </c>
    </row>
    <row r="76" spans="2:20" ht="15.75" thickBot="1" x14ac:dyDescent="0.3">
      <c r="B76" s="18" t="s">
        <v>0</v>
      </c>
      <c r="C76" s="19" t="s">
        <v>150</v>
      </c>
      <c r="D76" s="19" t="s">
        <v>285</v>
      </c>
      <c r="E76" s="19" t="s">
        <v>286</v>
      </c>
      <c r="F76" s="15">
        <f>VLOOKUP(E:E,'10.04.17'!E:F,2,FALSE)</f>
        <v>0</v>
      </c>
      <c r="G76" s="15" t="str">
        <f>VLOOKUP(E:E,'27.03.17'!E:G,3,FALSE)</f>
        <v>IOB-fähig seit 17.08.2015</v>
      </c>
      <c r="H76" s="19" t="s">
        <v>287</v>
      </c>
      <c r="I76" s="19" t="s">
        <v>5</v>
      </c>
      <c r="J76" s="19" t="s">
        <v>6</v>
      </c>
      <c r="K76" s="19" t="s">
        <v>16</v>
      </c>
      <c r="L76" s="19" t="s">
        <v>8</v>
      </c>
      <c r="M76" s="19" t="s">
        <v>288</v>
      </c>
      <c r="N76" s="19" t="s">
        <v>289</v>
      </c>
      <c r="O76" s="19" t="s">
        <v>290</v>
      </c>
      <c r="P76" s="19">
        <v>3000</v>
      </c>
      <c r="Q76" s="19">
        <v>0.01</v>
      </c>
      <c r="R76" s="19">
        <v>5</v>
      </c>
      <c r="S76" s="20">
        <v>3000000</v>
      </c>
      <c r="T76" s="21" t="s">
        <v>291</v>
      </c>
    </row>
    <row r="77" spans="2:20" ht="15.75" thickBot="1" x14ac:dyDescent="0.3">
      <c r="B77" s="18" t="s">
        <v>0</v>
      </c>
      <c r="C77" s="19" t="s">
        <v>150</v>
      </c>
      <c r="D77" s="19" t="s">
        <v>292</v>
      </c>
      <c r="E77" s="19" t="s">
        <v>293</v>
      </c>
      <c r="F77" s="15">
        <f>VLOOKUP(E:E,'10.04.17'!E:F,2,FALSE)</f>
        <v>0</v>
      </c>
      <c r="G77" s="15" t="str">
        <f>VLOOKUP(E:E,'27.03.17'!E:G,3,FALSE)</f>
        <v>IOB-fähig seit 17.08.2015</v>
      </c>
      <c r="H77" s="19" t="s">
        <v>294</v>
      </c>
      <c r="I77" s="19" t="s">
        <v>5</v>
      </c>
      <c r="J77" s="19" t="s">
        <v>6</v>
      </c>
      <c r="K77" s="19" t="s">
        <v>16</v>
      </c>
      <c r="L77" s="19" t="s">
        <v>8</v>
      </c>
      <c r="M77" s="19" t="s">
        <v>295</v>
      </c>
      <c r="N77" s="19" t="s">
        <v>296</v>
      </c>
      <c r="O77" s="19" t="s">
        <v>297</v>
      </c>
      <c r="P77" s="19">
        <v>5000</v>
      </c>
      <c r="Q77" s="19">
        <v>0.01</v>
      </c>
      <c r="R77" s="19">
        <v>5</v>
      </c>
      <c r="S77" s="20">
        <v>3000000</v>
      </c>
      <c r="T77" s="21" t="s">
        <v>298</v>
      </c>
    </row>
    <row r="78" spans="2:20" ht="15.75" thickBot="1" x14ac:dyDescent="0.3">
      <c r="B78" s="18" t="s">
        <v>0</v>
      </c>
      <c r="C78" s="19" t="s">
        <v>150</v>
      </c>
      <c r="D78" s="19" t="s">
        <v>299</v>
      </c>
      <c r="E78" s="19" t="s">
        <v>300</v>
      </c>
      <c r="F78" s="15">
        <f>VLOOKUP(E:E,'10.04.17'!E:F,2,FALSE)</f>
        <v>0</v>
      </c>
      <c r="G78" s="15" t="str">
        <f>VLOOKUP(E:E,'27.03.17'!E:G,3,FALSE)</f>
        <v>IOB-fähig seit 17.08.2015</v>
      </c>
      <c r="H78" s="19" t="s">
        <v>301</v>
      </c>
      <c r="I78" s="19" t="s">
        <v>5</v>
      </c>
      <c r="J78" s="19" t="s">
        <v>6</v>
      </c>
      <c r="K78" s="19" t="s">
        <v>16</v>
      </c>
      <c r="L78" s="19" t="s">
        <v>8</v>
      </c>
      <c r="M78" s="19" t="s">
        <v>302</v>
      </c>
      <c r="N78" s="19" t="s">
        <v>303</v>
      </c>
      <c r="O78" s="19" t="s">
        <v>304</v>
      </c>
      <c r="P78" s="19">
        <v>5000</v>
      </c>
      <c r="Q78" s="19">
        <v>0.01</v>
      </c>
      <c r="R78" s="19">
        <v>5</v>
      </c>
      <c r="S78" s="20">
        <v>3000000</v>
      </c>
      <c r="T78" s="21" t="s">
        <v>305</v>
      </c>
    </row>
    <row r="79" spans="2:20" ht="15.75" thickBot="1" x14ac:dyDescent="0.3">
      <c r="B79" s="18" t="s">
        <v>0</v>
      </c>
      <c r="C79" s="19" t="s">
        <v>150</v>
      </c>
      <c r="D79" s="19" t="s">
        <v>306</v>
      </c>
      <c r="E79" s="19" t="s">
        <v>307</v>
      </c>
      <c r="F79" s="15">
        <f>VLOOKUP(E:E,'10.04.17'!E:F,2,FALSE)</f>
        <v>0</v>
      </c>
      <c r="G79" s="15" t="str">
        <f>VLOOKUP(E:E,'27.03.17'!E:G,3,FALSE)</f>
        <v>IOB-fähig seit 17.08.2015</v>
      </c>
      <c r="H79" s="19" t="s">
        <v>308</v>
      </c>
      <c r="I79" s="19" t="s">
        <v>5</v>
      </c>
      <c r="J79" s="19" t="s">
        <v>6</v>
      </c>
      <c r="K79" s="19" t="s">
        <v>16</v>
      </c>
      <c r="L79" s="19" t="s">
        <v>8</v>
      </c>
      <c r="M79" s="19" t="s">
        <v>309</v>
      </c>
      <c r="N79" s="19" t="s">
        <v>310</v>
      </c>
      <c r="O79" s="19" t="s">
        <v>311</v>
      </c>
      <c r="P79" s="19">
        <v>5000</v>
      </c>
      <c r="Q79" s="19">
        <v>0.01</v>
      </c>
      <c r="R79" s="19">
        <v>5</v>
      </c>
      <c r="S79" s="20">
        <v>3000000</v>
      </c>
      <c r="T79" s="21" t="s">
        <v>312</v>
      </c>
    </row>
    <row r="80" spans="2:20" ht="15.75" thickBot="1" x14ac:dyDescent="0.3">
      <c r="B80" s="18" t="s">
        <v>0</v>
      </c>
      <c r="C80" s="19" t="s">
        <v>150</v>
      </c>
      <c r="D80" s="19" t="s">
        <v>313</v>
      </c>
      <c r="E80" s="19" t="s">
        <v>314</v>
      </c>
      <c r="F80" s="15">
        <f>VLOOKUP(E:E,'10.04.17'!E:F,2,FALSE)</f>
        <v>0</v>
      </c>
      <c r="G80" s="15" t="str">
        <f>VLOOKUP(E:E,'27.03.17'!E:G,3,FALSE)</f>
        <v>IOB-fähig seit 17.08.2015</v>
      </c>
      <c r="H80" s="19" t="s">
        <v>315</v>
      </c>
      <c r="I80" s="19" t="s">
        <v>5</v>
      </c>
      <c r="J80" s="19" t="s">
        <v>6</v>
      </c>
      <c r="K80" s="19" t="s">
        <v>16</v>
      </c>
      <c r="L80" s="19" t="s">
        <v>8</v>
      </c>
      <c r="M80" s="19" t="s">
        <v>316</v>
      </c>
      <c r="N80" s="19" t="s">
        <v>317</v>
      </c>
      <c r="O80" s="19" t="s">
        <v>318</v>
      </c>
      <c r="P80" s="19">
        <v>2300</v>
      </c>
      <c r="Q80" s="19">
        <v>0.01</v>
      </c>
      <c r="R80" s="19">
        <v>5</v>
      </c>
      <c r="S80" s="20">
        <v>3000000</v>
      </c>
      <c r="T80" s="21" t="s">
        <v>319</v>
      </c>
    </row>
    <row r="81" spans="2:20" ht="15.75" thickBot="1" x14ac:dyDescent="0.3">
      <c r="B81" s="18" t="s">
        <v>0</v>
      </c>
      <c r="C81" s="19" t="s">
        <v>150</v>
      </c>
      <c r="D81" s="19" t="s">
        <v>320</v>
      </c>
      <c r="E81" s="19" t="s">
        <v>321</v>
      </c>
      <c r="F81" s="15">
        <f>VLOOKUP(E:E,'10.04.17'!E:F,2,FALSE)</f>
        <v>0</v>
      </c>
      <c r="G81" s="15" t="str">
        <f>VLOOKUP(E:E,'27.03.17'!E:G,3,FALSE)</f>
        <v>IOB-fähig seit 17.08.2015</v>
      </c>
      <c r="H81" s="19" t="s">
        <v>322</v>
      </c>
      <c r="I81" s="19" t="s">
        <v>5</v>
      </c>
      <c r="J81" s="19" t="s">
        <v>6</v>
      </c>
      <c r="K81" s="19" t="s">
        <v>16</v>
      </c>
      <c r="L81" s="19" t="s">
        <v>8</v>
      </c>
      <c r="M81" s="19" t="s">
        <v>323</v>
      </c>
      <c r="N81" s="19" t="s">
        <v>324</v>
      </c>
      <c r="O81" s="19" t="s">
        <v>325</v>
      </c>
      <c r="P81" s="19">
        <v>7500</v>
      </c>
      <c r="Q81" s="19">
        <v>0.01</v>
      </c>
      <c r="R81" s="19">
        <v>5</v>
      </c>
      <c r="S81" s="20">
        <v>3000000</v>
      </c>
      <c r="T81" s="21" t="s">
        <v>326</v>
      </c>
    </row>
    <row r="82" spans="2:20" ht="15.75" thickBot="1" x14ac:dyDescent="0.3">
      <c r="B82" s="18" t="s">
        <v>0</v>
      </c>
      <c r="C82" s="19" t="s">
        <v>150</v>
      </c>
      <c r="D82" s="19" t="s">
        <v>327</v>
      </c>
      <c r="E82" s="19" t="s">
        <v>328</v>
      </c>
      <c r="F82" s="15">
        <f>VLOOKUP(E:E,'10.04.17'!E:F,2,FALSE)</f>
        <v>0</v>
      </c>
      <c r="G82" s="15" t="str">
        <f>VLOOKUP(E:E,'27.03.17'!E:G,3,FALSE)</f>
        <v>IOB-fähig seit 17.08.2015</v>
      </c>
      <c r="H82" s="19" t="s">
        <v>329</v>
      </c>
      <c r="I82" s="19" t="s">
        <v>5</v>
      </c>
      <c r="J82" s="19" t="s">
        <v>6</v>
      </c>
      <c r="K82" s="19" t="s">
        <v>16</v>
      </c>
      <c r="L82" s="19" t="s">
        <v>8</v>
      </c>
      <c r="M82" s="19" t="s">
        <v>330</v>
      </c>
      <c r="N82" s="19" t="s">
        <v>331</v>
      </c>
      <c r="O82" s="19" t="s">
        <v>332</v>
      </c>
      <c r="P82" s="19">
        <v>3000</v>
      </c>
      <c r="Q82" s="19">
        <v>0.01</v>
      </c>
      <c r="R82" s="19">
        <v>5</v>
      </c>
      <c r="S82" s="20">
        <v>3000000</v>
      </c>
      <c r="T82" s="21" t="s">
        <v>333</v>
      </c>
    </row>
    <row r="83" spans="2:20" ht="15.75" thickBot="1" x14ac:dyDescent="0.3">
      <c r="B83" s="18" t="s">
        <v>0</v>
      </c>
      <c r="C83" s="19" t="s">
        <v>150</v>
      </c>
      <c r="D83" s="19" t="s">
        <v>334</v>
      </c>
      <c r="E83" s="19" t="s">
        <v>335</v>
      </c>
      <c r="F83" s="15">
        <f>VLOOKUP(E:E,'10.04.17'!E:F,2,FALSE)</f>
        <v>0</v>
      </c>
      <c r="G83" s="15" t="str">
        <f>VLOOKUP(E:E,'27.03.17'!E:G,3,FALSE)</f>
        <v>IOB-fähig seit 14.09.2015</v>
      </c>
      <c r="H83" s="19" t="s">
        <v>336</v>
      </c>
      <c r="I83" s="19" t="s">
        <v>5</v>
      </c>
      <c r="J83" s="19" t="s">
        <v>6</v>
      </c>
      <c r="K83" s="19" t="s">
        <v>16</v>
      </c>
      <c r="L83" s="19" t="s">
        <v>8</v>
      </c>
      <c r="M83" s="19" t="s">
        <v>337</v>
      </c>
      <c r="N83" s="19" t="s">
        <v>338</v>
      </c>
      <c r="O83" s="19" t="s">
        <v>339</v>
      </c>
      <c r="P83" s="19">
        <v>20000</v>
      </c>
      <c r="Q83" s="19">
        <v>0.01</v>
      </c>
      <c r="R83" s="19">
        <v>5</v>
      </c>
      <c r="S83" s="20">
        <v>3000000</v>
      </c>
      <c r="T83" s="21" t="s">
        <v>340</v>
      </c>
    </row>
    <row r="84" spans="2:20" ht="15.75" thickBot="1" x14ac:dyDescent="0.3">
      <c r="B84" s="18" t="s">
        <v>0</v>
      </c>
      <c r="C84" s="19" t="s">
        <v>150</v>
      </c>
      <c r="D84" s="19" t="s">
        <v>341</v>
      </c>
      <c r="E84" s="19" t="s">
        <v>342</v>
      </c>
      <c r="F84" s="15">
        <f>VLOOKUP(E:E,'10.04.17'!E:F,2,FALSE)</f>
        <v>0</v>
      </c>
      <c r="G84" s="15" t="str">
        <f>VLOOKUP(E:E,'27.03.17'!E:G,3,FALSE)</f>
        <v>IOB-fähig seit 28.09.15</v>
      </c>
      <c r="H84" s="19" t="s">
        <v>343</v>
      </c>
      <c r="I84" s="19" t="s">
        <v>5</v>
      </c>
      <c r="J84" s="19" t="s">
        <v>6</v>
      </c>
      <c r="K84" s="19" t="s">
        <v>16</v>
      </c>
      <c r="L84" s="19" t="s">
        <v>8</v>
      </c>
      <c r="M84" s="19" t="s">
        <v>344</v>
      </c>
      <c r="N84" s="19" t="s">
        <v>345</v>
      </c>
      <c r="O84" s="19" t="s">
        <v>346</v>
      </c>
      <c r="P84" s="19">
        <v>7500</v>
      </c>
      <c r="Q84" s="19">
        <v>0.01</v>
      </c>
      <c r="R84" s="19">
        <v>5</v>
      </c>
      <c r="S84" s="20">
        <v>3000000</v>
      </c>
      <c r="T84" s="21" t="s">
        <v>347</v>
      </c>
    </row>
    <row r="85" spans="2:20" ht="15.75" thickBot="1" x14ac:dyDescent="0.3">
      <c r="B85" s="18" t="s">
        <v>0</v>
      </c>
      <c r="C85" s="19" t="s">
        <v>150</v>
      </c>
      <c r="D85" s="19" t="s">
        <v>348</v>
      </c>
      <c r="E85" s="19" t="s">
        <v>349</v>
      </c>
      <c r="F85" s="15">
        <f>VLOOKUP(E:E,'10.04.17'!E:F,2,FALSE)</f>
        <v>0</v>
      </c>
      <c r="G85" s="15" t="str">
        <f>VLOOKUP(E:E,'27.03.17'!E:G,3,FALSE)</f>
        <v>IOB-fähig seit 26.10.2015</v>
      </c>
      <c r="H85" s="19" t="s">
        <v>350</v>
      </c>
      <c r="I85" s="19" t="s">
        <v>5</v>
      </c>
      <c r="J85" s="19" t="s">
        <v>6</v>
      </c>
      <c r="K85" s="19" t="s">
        <v>7</v>
      </c>
      <c r="L85" s="19" t="s">
        <v>8</v>
      </c>
      <c r="M85" s="19" t="s">
        <v>351</v>
      </c>
      <c r="N85" s="19" t="s">
        <v>352</v>
      </c>
      <c r="O85" s="19" t="s">
        <v>353</v>
      </c>
      <c r="P85" s="19">
        <v>500</v>
      </c>
      <c r="Q85" s="19">
        <v>0.01</v>
      </c>
      <c r="R85" s="19">
        <v>5</v>
      </c>
      <c r="S85" s="20">
        <v>3000000</v>
      </c>
      <c r="T85" s="21" t="s">
        <v>354</v>
      </c>
    </row>
    <row r="86" spans="2:20" ht="15.75" thickBot="1" x14ac:dyDescent="0.3">
      <c r="B86" s="18" t="s">
        <v>0</v>
      </c>
      <c r="C86" s="19" t="s">
        <v>150</v>
      </c>
      <c r="D86" s="19" t="s">
        <v>355</v>
      </c>
      <c r="E86" s="19" t="s">
        <v>356</v>
      </c>
      <c r="F86" s="15">
        <f>VLOOKUP(E:E,'10.04.17'!E:F,2,FALSE)</f>
        <v>0</v>
      </c>
      <c r="G86" s="15" t="str">
        <f>VLOOKUP(E:E,'27.03.17'!E:G,3,FALSE)</f>
        <v>IOB-fähig seit 31.12.2015</v>
      </c>
      <c r="H86" s="19" t="s">
        <v>357</v>
      </c>
      <c r="I86" s="19" t="s">
        <v>5</v>
      </c>
      <c r="J86" s="19" t="s">
        <v>6</v>
      </c>
      <c r="K86" s="19" t="s">
        <v>53</v>
      </c>
      <c r="L86" s="19" t="s">
        <v>8</v>
      </c>
      <c r="M86" s="19" t="s">
        <v>358</v>
      </c>
      <c r="N86" s="19" t="s">
        <v>355</v>
      </c>
      <c r="O86" s="19" t="s">
        <v>359</v>
      </c>
      <c r="P86" s="19">
        <v>750</v>
      </c>
      <c r="Q86" s="19">
        <v>0.01</v>
      </c>
      <c r="R86" s="19">
        <v>5</v>
      </c>
      <c r="S86" s="20">
        <v>3000000</v>
      </c>
      <c r="T86" s="21" t="s">
        <v>360</v>
      </c>
    </row>
    <row r="87" spans="2:20" ht="15.75" thickBot="1" x14ac:dyDescent="0.3">
      <c r="B87" s="18" t="s">
        <v>0</v>
      </c>
      <c r="C87" s="19" t="s">
        <v>150</v>
      </c>
      <c r="D87" s="19" t="s">
        <v>361</v>
      </c>
      <c r="E87" s="19" t="s">
        <v>362</v>
      </c>
      <c r="F87" s="15">
        <f>VLOOKUP(E:E,'10.04.17'!E:F,2,FALSE)</f>
        <v>0</v>
      </c>
      <c r="G87" s="15" t="str">
        <f>VLOOKUP(E:E,'27.03.17'!E:G,3,FALSE)</f>
        <v>IOB-fähig seit 08.02.2016</v>
      </c>
      <c r="H87" s="19" t="s">
        <v>363</v>
      </c>
      <c r="I87" s="19" t="s">
        <v>5</v>
      </c>
      <c r="J87" s="19" t="s">
        <v>6</v>
      </c>
      <c r="K87" s="19" t="s">
        <v>16</v>
      </c>
      <c r="L87" s="19" t="s">
        <v>8</v>
      </c>
      <c r="M87" s="19" t="s">
        <v>364</v>
      </c>
      <c r="N87" s="19" t="s">
        <v>365</v>
      </c>
      <c r="O87" s="19" t="s">
        <v>366</v>
      </c>
      <c r="P87" s="19">
        <v>3000</v>
      </c>
      <c r="Q87" s="19">
        <v>0.01</v>
      </c>
      <c r="R87" s="19">
        <v>5</v>
      </c>
      <c r="S87" s="20">
        <v>3000000</v>
      </c>
      <c r="T87" s="21" t="s">
        <v>367</v>
      </c>
    </row>
    <row r="88" spans="2:20" ht="15.75" thickBot="1" x14ac:dyDescent="0.3">
      <c r="B88" s="22" t="s">
        <v>0</v>
      </c>
      <c r="C88" s="23" t="s">
        <v>150</v>
      </c>
      <c r="D88" s="23" t="s">
        <v>368</v>
      </c>
      <c r="E88" s="23" t="s">
        <v>369</v>
      </c>
      <c r="F88" s="15">
        <f>VLOOKUP(E:E,'10.04.17'!E:F,2,FALSE)</f>
        <v>0</v>
      </c>
      <c r="G88" s="28" t="str">
        <f>VLOOKUP(E:E,'27.03.17'!E:G,3,FALSE)</f>
        <v>IOB-fähig seit 24.10.16</v>
      </c>
      <c r="H88" s="23" t="s">
        <v>370</v>
      </c>
      <c r="I88" s="23" t="s">
        <v>5</v>
      </c>
      <c r="J88" s="23" t="s">
        <v>6</v>
      </c>
      <c r="K88" s="23" t="s">
        <v>16</v>
      </c>
      <c r="L88" s="23" t="s">
        <v>8</v>
      </c>
      <c r="M88" s="23" t="s">
        <v>371</v>
      </c>
      <c r="N88" s="23" t="s">
        <v>372</v>
      </c>
      <c r="O88" s="23" t="s">
        <v>373</v>
      </c>
      <c r="P88" s="23">
        <v>3000</v>
      </c>
      <c r="Q88" s="23">
        <v>0.01</v>
      </c>
      <c r="R88" s="23">
        <v>5</v>
      </c>
      <c r="S88" s="24">
        <v>3000000</v>
      </c>
      <c r="T88" s="25" t="s">
        <v>374</v>
      </c>
    </row>
  </sheetData>
  <pageMargins left="0.7" right="0.7" top="0.78740157499999996" bottom="0.78740157499999996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88"/>
  <sheetViews>
    <sheetView workbookViewId="0">
      <selection activeCell="F2" sqref="F2"/>
    </sheetView>
  </sheetViews>
  <sheetFormatPr baseColWidth="10" defaultRowHeight="15" x14ac:dyDescent="0.25"/>
  <cols>
    <col min="4" max="4" width="40.5703125" bestFit="1" customWidth="1"/>
    <col min="5" max="5" width="14.140625" bestFit="1" customWidth="1"/>
    <col min="6" max="6" width="14.140625" style="13" customWidth="1"/>
    <col min="7" max="7" width="41.5703125" style="13" bestFit="1" customWidth="1"/>
  </cols>
  <sheetData>
    <row r="1" spans="2:20" ht="15.75" thickBot="1" x14ac:dyDescent="0.3"/>
    <row r="2" spans="2:20" ht="15.75" thickBot="1" x14ac:dyDescent="0.3">
      <c r="B2" s="14" t="s">
        <v>0</v>
      </c>
      <c r="C2" s="15" t="s">
        <v>1</v>
      </c>
      <c r="D2" s="15" t="s">
        <v>84</v>
      </c>
      <c r="E2" s="15" t="s">
        <v>85</v>
      </c>
      <c r="F2" s="15">
        <f>VLOOKUP(E:E,'03.04.17'!E:F,2,FALSE)</f>
        <v>2017</v>
      </c>
      <c r="G2" s="15" t="str">
        <f>VLOOKUP(E:E,'20.03.17'!E:G,3,FALSE)</f>
        <v>IOB-fähig seit 15.04.2016</v>
      </c>
      <c r="H2" s="15" t="s">
        <v>86</v>
      </c>
      <c r="I2" s="15" t="s">
        <v>5</v>
      </c>
      <c r="J2" s="15" t="s">
        <v>6</v>
      </c>
      <c r="K2" s="15" t="s">
        <v>16</v>
      </c>
      <c r="L2" s="15" t="s">
        <v>8</v>
      </c>
      <c r="M2" s="15" t="s">
        <v>87</v>
      </c>
      <c r="N2" s="15" t="s">
        <v>88</v>
      </c>
      <c r="O2" s="15" t="s">
        <v>89</v>
      </c>
      <c r="P2" s="15">
        <v>2000</v>
      </c>
      <c r="Q2" s="15">
        <v>0.01</v>
      </c>
      <c r="R2" s="15">
        <v>5</v>
      </c>
      <c r="S2" s="16">
        <v>3000000</v>
      </c>
      <c r="T2" s="17" t="s">
        <v>90</v>
      </c>
    </row>
    <row r="3" spans="2:20" ht="15.75" thickBot="1" x14ac:dyDescent="0.3">
      <c r="B3" s="18" t="s">
        <v>0</v>
      </c>
      <c r="C3" s="19" t="s">
        <v>1</v>
      </c>
      <c r="D3" s="19" t="s">
        <v>77</v>
      </c>
      <c r="E3" s="19" t="s">
        <v>78</v>
      </c>
      <c r="F3" s="15">
        <f>VLOOKUP(E:E,'03.04.17'!E:F,2,FALSE)</f>
        <v>0</v>
      </c>
      <c r="G3" s="15" t="str">
        <f>VLOOKUP(E:E,'20.03.17'!E:G,3,FALSE)</f>
        <v>IOB-fähig seit 15.04.2016</v>
      </c>
      <c r="H3" s="19" t="s">
        <v>79</v>
      </c>
      <c r="I3" s="19" t="s">
        <v>5</v>
      </c>
      <c r="J3" s="19" t="s">
        <v>6</v>
      </c>
      <c r="K3" s="19" t="s">
        <v>16</v>
      </c>
      <c r="L3" s="19" t="s">
        <v>8</v>
      </c>
      <c r="M3" s="19" t="s">
        <v>80</v>
      </c>
      <c r="N3" s="19" t="s">
        <v>81</v>
      </c>
      <c r="O3" s="19" t="s">
        <v>82</v>
      </c>
      <c r="P3" s="19">
        <v>1500</v>
      </c>
      <c r="Q3" s="19">
        <v>0.01</v>
      </c>
      <c r="R3" s="19">
        <v>5</v>
      </c>
      <c r="S3" s="20">
        <v>3000000</v>
      </c>
      <c r="T3" s="21" t="s">
        <v>83</v>
      </c>
    </row>
    <row r="4" spans="2:20" ht="15.75" thickBot="1" x14ac:dyDescent="0.3">
      <c r="B4" s="18" t="s">
        <v>0</v>
      </c>
      <c r="C4" s="19" t="s">
        <v>1</v>
      </c>
      <c r="D4" s="19" t="s">
        <v>71</v>
      </c>
      <c r="E4" s="19" t="s">
        <v>72</v>
      </c>
      <c r="F4" s="15">
        <f>VLOOKUP(E:E,'03.04.17'!E:F,2,FALSE)</f>
        <v>0</v>
      </c>
      <c r="G4" s="15" t="str">
        <f>VLOOKUP(E:E,'20.03.17'!E:G,3,FALSE)</f>
        <v>IOB-fähig seit 15.04.2016</v>
      </c>
      <c r="H4" s="19" t="s">
        <v>73</v>
      </c>
      <c r="I4" s="19" t="s">
        <v>5</v>
      </c>
      <c r="J4" s="19" t="s">
        <v>6</v>
      </c>
      <c r="K4" s="19" t="s">
        <v>16</v>
      </c>
      <c r="L4" s="19" t="s">
        <v>8</v>
      </c>
      <c r="M4" s="19" t="s">
        <v>74</v>
      </c>
      <c r="N4" s="19" t="s">
        <v>75</v>
      </c>
      <c r="O4" s="19" t="s">
        <v>76</v>
      </c>
      <c r="P4" s="19">
        <v>1000</v>
      </c>
      <c r="Q4" s="19">
        <v>0.01</v>
      </c>
      <c r="R4" s="19">
        <v>5</v>
      </c>
      <c r="S4" s="20">
        <v>3000000</v>
      </c>
      <c r="T4" s="21" t="s">
        <v>43</v>
      </c>
    </row>
    <row r="5" spans="2:20" ht="15.75" thickBot="1" x14ac:dyDescent="0.3">
      <c r="B5" s="18" t="s">
        <v>0</v>
      </c>
      <c r="C5" s="19" t="s">
        <v>1</v>
      </c>
      <c r="D5" s="19" t="s">
        <v>65</v>
      </c>
      <c r="E5" s="19" t="s">
        <v>66</v>
      </c>
      <c r="F5" s="15">
        <f>VLOOKUP(E:E,'03.04.17'!E:F,2,FALSE)</f>
        <v>0</v>
      </c>
      <c r="G5" s="15" t="str">
        <f>VLOOKUP(E:E,'20.03.17'!E:G,3,FALSE)</f>
        <v>IOB-fähig seit 15.04.2016</v>
      </c>
      <c r="H5" s="19" t="s">
        <v>67</v>
      </c>
      <c r="I5" s="19" t="s">
        <v>5</v>
      </c>
      <c r="J5" s="19" t="s">
        <v>6</v>
      </c>
      <c r="K5" s="19" t="s">
        <v>16</v>
      </c>
      <c r="L5" s="19" t="s">
        <v>8</v>
      </c>
      <c r="M5" s="19" t="s">
        <v>68</v>
      </c>
      <c r="N5" s="19" t="s">
        <v>69</v>
      </c>
      <c r="O5" s="19" t="s">
        <v>70</v>
      </c>
      <c r="P5" s="19">
        <v>3000</v>
      </c>
      <c r="Q5" s="19">
        <v>0.01</v>
      </c>
      <c r="R5" s="19">
        <v>5</v>
      </c>
      <c r="S5" s="20">
        <v>3000000</v>
      </c>
      <c r="T5" s="21" t="s">
        <v>43</v>
      </c>
    </row>
    <row r="6" spans="2:20" ht="15.75" thickBot="1" x14ac:dyDescent="0.3">
      <c r="B6" s="18" t="s">
        <v>0</v>
      </c>
      <c r="C6" s="19" t="s">
        <v>1</v>
      </c>
      <c r="D6" s="19" t="s">
        <v>57</v>
      </c>
      <c r="E6" s="19" t="s">
        <v>58</v>
      </c>
      <c r="F6" s="15">
        <f>VLOOKUP(E:E,'03.04.17'!E:F,2,FALSE)</f>
        <v>0</v>
      </c>
      <c r="G6" s="15" t="str">
        <f>VLOOKUP(E:E,'20.03.17'!E:G,3,FALSE)</f>
        <v>IOB-fähig seit 15.04.2016</v>
      </c>
      <c r="H6" s="19" t="s">
        <v>59</v>
      </c>
      <c r="I6" s="19" t="s">
        <v>5</v>
      </c>
      <c r="J6" s="19" t="s">
        <v>6</v>
      </c>
      <c r="K6" s="19" t="s">
        <v>16</v>
      </c>
      <c r="L6" s="19" t="s">
        <v>60</v>
      </c>
      <c r="M6" s="19" t="s">
        <v>61</v>
      </c>
      <c r="N6" s="19" t="s">
        <v>62</v>
      </c>
      <c r="O6" s="19" t="s">
        <v>63</v>
      </c>
      <c r="P6" s="19">
        <v>50</v>
      </c>
      <c r="Q6" s="19">
        <v>0.01</v>
      </c>
      <c r="R6" s="19">
        <v>5</v>
      </c>
      <c r="S6" s="20">
        <v>3000000</v>
      </c>
      <c r="T6" s="21" t="s">
        <v>64</v>
      </c>
    </row>
    <row r="7" spans="2:20" ht="15.75" thickBot="1" x14ac:dyDescent="0.3">
      <c r="B7" s="18" t="s">
        <v>0</v>
      </c>
      <c r="C7" s="19" t="s">
        <v>1</v>
      </c>
      <c r="D7" s="19" t="s">
        <v>50</v>
      </c>
      <c r="E7" s="19" t="s">
        <v>51</v>
      </c>
      <c r="F7" s="15">
        <f>VLOOKUP(E:E,'03.04.17'!E:F,2,FALSE)</f>
        <v>0</v>
      </c>
      <c r="G7" s="15" t="str">
        <f>VLOOKUP(E:E,'20.03.17'!E:G,3,FALSE)</f>
        <v>IOB-fähig seit 15.04.2016</v>
      </c>
      <c r="H7" s="19" t="s">
        <v>52</v>
      </c>
      <c r="I7" s="19" t="s">
        <v>5</v>
      </c>
      <c r="J7" s="19" t="s">
        <v>6</v>
      </c>
      <c r="K7" s="19" t="s">
        <v>53</v>
      </c>
      <c r="L7" s="19" t="s">
        <v>8</v>
      </c>
      <c r="M7" s="19" t="s">
        <v>54</v>
      </c>
      <c r="N7" s="19" t="s">
        <v>55</v>
      </c>
      <c r="O7" s="19" t="s">
        <v>56</v>
      </c>
      <c r="P7" s="19">
        <v>5000</v>
      </c>
      <c r="Q7" s="19">
        <v>0.01</v>
      </c>
      <c r="R7" s="19">
        <v>5</v>
      </c>
      <c r="S7" s="20">
        <v>3000000</v>
      </c>
      <c r="T7" s="21" t="s">
        <v>43</v>
      </c>
    </row>
    <row r="8" spans="2:20" ht="15.75" thickBot="1" x14ac:dyDescent="0.3">
      <c r="B8" s="18" t="s">
        <v>0</v>
      </c>
      <c r="C8" s="19" t="s">
        <v>1</v>
      </c>
      <c r="D8" s="19" t="s">
        <v>36</v>
      </c>
      <c r="E8" s="19" t="s">
        <v>37</v>
      </c>
      <c r="F8" s="15">
        <f>VLOOKUP(E:E,'03.04.17'!E:F,2,FALSE)</f>
        <v>0</v>
      </c>
      <c r="G8" s="15" t="str">
        <f>VLOOKUP(E:E,'20.03.17'!E:G,3,FALSE)</f>
        <v>IOB-fähig seit 15.04.2016</v>
      </c>
      <c r="H8" s="19" t="s">
        <v>38</v>
      </c>
      <c r="I8" s="19" t="s">
        <v>5</v>
      </c>
      <c r="J8" s="19" t="s">
        <v>6</v>
      </c>
      <c r="K8" s="19" t="s">
        <v>16</v>
      </c>
      <c r="L8" s="19" t="s">
        <v>39</v>
      </c>
      <c r="M8" s="19" t="s">
        <v>40</v>
      </c>
      <c r="N8" s="19" t="s">
        <v>41</v>
      </c>
      <c r="O8" s="19" t="s">
        <v>42</v>
      </c>
      <c r="P8" s="19">
        <v>1500</v>
      </c>
      <c r="Q8" s="19">
        <v>0.01</v>
      </c>
      <c r="R8" s="19">
        <v>5</v>
      </c>
      <c r="S8" s="20">
        <v>3000000</v>
      </c>
      <c r="T8" s="21" t="s">
        <v>43</v>
      </c>
    </row>
    <row r="9" spans="2:20" ht="15.75" thickBot="1" x14ac:dyDescent="0.3">
      <c r="B9" s="18" t="s">
        <v>0</v>
      </c>
      <c r="C9" s="19" t="s">
        <v>1</v>
      </c>
      <c r="D9" s="19" t="s">
        <v>44</v>
      </c>
      <c r="E9" s="19" t="s">
        <v>45</v>
      </c>
      <c r="F9" s="15">
        <f>VLOOKUP(E:E,'03.04.17'!E:F,2,FALSE)</f>
        <v>0</v>
      </c>
      <c r="G9" s="15" t="str">
        <f>VLOOKUP(E:E,'20.03.17'!E:G,3,FALSE)</f>
        <v>IOB-fähig seit 15.04.2016</v>
      </c>
      <c r="H9" s="19" t="s">
        <v>46</v>
      </c>
      <c r="I9" s="19" t="s">
        <v>5</v>
      </c>
      <c r="J9" s="19" t="s">
        <v>6</v>
      </c>
      <c r="K9" s="19" t="s">
        <v>16</v>
      </c>
      <c r="L9" s="19" t="s">
        <v>39</v>
      </c>
      <c r="M9" s="19" t="s">
        <v>47</v>
      </c>
      <c r="N9" s="19" t="s">
        <v>48</v>
      </c>
      <c r="O9" s="19" t="s">
        <v>49</v>
      </c>
      <c r="P9" s="19">
        <v>1500</v>
      </c>
      <c r="Q9" s="19">
        <v>0.01</v>
      </c>
      <c r="R9" s="19">
        <v>5</v>
      </c>
      <c r="S9" s="20">
        <v>3000000</v>
      </c>
      <c r="T9" s="21" t="s">
        <v>43</v>
      </c>
    </row>
    <row r="10" spans="2:20" ht="15.75" thickBot="1" x14ac:dyDescent="0.3">
      <c r="B10" s="18" t="s">
        <v>0</v>
      </c>
      <c r="C10" s="19" t="s">
        <v>1</v>
      </c>
      <c r="D10" s="19" t="s">
        <v>22</v>
      </c>
      <c r="E10" s="19" t="s">
        <v>23</v>
      </c>
      <c r="F10" s="15">
        <f>VLOOKUP(E:E,'03.04.17'!E:F,2,FALSE)</f>
        <v>0</v>
      </c>
      <c r="G10" s="15" t="str">
        <f>VLOOKUP(E:E,'20.03.17'!E:G,3,FALSE)</f>
        <v>IOB-fähig seit 15.04.2016</v>
      </c>
      <c r="H10" s="19" t="s">
        <v>24</v>
      </c>
      <c r="I10" s="19" t="s">
        <v>5</v>
      </c>
      <c r="J10" s="19" t="s">
        <v>6</v>
      </c>
      <c r="K10" s="19" t="s">
        <v>16</v>
      </c>
      <c r="L10" s="19" t="s">
        <v>8</v>
      </c>
      <c r="M10" s="19" t="s">
        <v>25</v>
      </c>
      <c r="N10" s="19" t="s">
        <v>26</v>
      </c>
      <c r="O10" s="19" t="s">
        <v>27</v>
      </c>
      <c r="P10" s="19">
        <v>3000</v>
      </c>
      <c r="Q10" s="19">
        <v>0.01</v>
      </c>
      <c r="R10" s="19">
        <v>5</v>
      </c>
      <c r="S10" s="20">
        <v>3000000</v>
      </c>
      <c r="T10" s="21" t="s">
        <v>28</v>
      </c>
    </row>
    <row r="11" spans="2:20" ht="15.75" thickBot="1" x14ac:dyDescent="0.3">
      <c r="B11" s="18" t="s">
        <v>0</v>
      </c>
      <c r="C11" s="19" t="s">
        <v>1</v>
      </c>
      <c r="D11" s="19" t="s">
        <v>29</v>
      </c>
      <c r="E11" s="19" t="s">
        <v>30</v>
      </c>
      <c r="F11" s="15">
        <f>VLOOKUP(E:E,'03.04.17'!E:F,2,FALSE)</f>
        <v>0</v>
      </c>
      <c r="G11" s="15" t="str">
        <f>VLOOKUP(E:E,'20.03.17'!E:G,3,FALSE)</f>
        <v>IOB-fähig seit 15.04.2016</v>
      </c>
      <c r="H11" s="19" t="s">
        <v>31</v>
      </c>
      <c r="I11" s="19" t="s">
        <v>5</v>
      </c>
      <c r="J11" s="19" t="s">
        <v>6</v>
      </c>
      <c r="K11" s="19" t="s">
        <v>16</v>
      </c>
      <c r="L11" s="19" t="s">
        <v>8</v>
      </c>
      <c r="M11" s="19" t="s">
        <v>32</v>
      </c>
      <c r="N11" s="19" t="s">
        <v>33</v>
      </c>
      <c r="O11" s="19" t="s">
        <v>34</v>
      </c>
      <c r="P11" s="19">
        <v>10000</v>
      </c>
      <c r="Q11" s="19">
        <v>0.01</v>
      </c>
      <c r="R11" s="19">
        <v>5</v>
      </c>
      <c r="S11" s="20">
        <v>3000000</v>
      </c>
      <c r="T11" s="21" t="s">
        <v>35</v>
      </c>
    </row>
    <row r="12" spans="2:20" ht="15.75" thickBot="1" x14ac:dyDescent="0.3">
      <c r="B12" s="18" t="s">
        <v>0</v>
      </c>
      <c r="C12" s="19" t="s">
        <v>1</v>
      </c>
      <c r="D12" s="19" t="s">
        <v>2</v>
      </c>
      <c r="E12" s="19" t="s">
        <v>3</v>
      </c>
      <c r="F12" s="15">
        <f>VLOOKUP(E:E,'03.04.17'!E:F,2,FALSE)</f>
        <v>0</v>
      </c>
      <c r="G12" s="15" t="str">
        <f>VLOOKUP(E:E,'20.03.17'!E:G,3,FALSE)</f>
        <v>Gattung nicht in GIPS/ angefordert 21.09.2015</v>
      </c>
      <c r="H12" s="19" t="s">
        <v>4</v>
      </c>
      <c r="I12" s="19" t="s">
        <v>5</v>
      </c>
      <c r="J12" s="19" t="s">
        <v>6</v>
      </c>
      <c r="K12" s="19" t="s">
        <v>7</v>
      </c>
      <c r="L12" s="19" t="s">
        <v>8</v>
      </c>
      <c r="M12" s="19" t="s">
        <v>9</v>
      </c>
      <c r="N12" s="19" t="s">
        <v>10</v>
      </c>
      <c r="O12" s="19" t="s">
        <v>11</v>
      </c>
      <c r="P12" s="19">
        <v>2000</v>
      </c>
      <c r="Q12" s="19">
        <v>0.01</v>
      </c>
      <c r="R12" s="19">
        <v>5</v>
      </c>
      <c r="S12" s="20">
        <v>3000000</v>
      </c>
      <c r="T12" s="21" t="s">
        <v>12</v>
      </c>
    </row>
    <row r="13" spans="2:20" ht="15.75" thickBot="1" x14ac:dyDescent="0.3">
      <c r="B13" s="18" t="s">
        <v>0</v>
      </c>
      <c r="C13" s="19" t="s">
        <v>1</v>
      </c>
      <c r="D13" s="19" t="s">
        <v>13</v>
      </c>
      <c r="E13" s="19" t="s">
        <v>14</v>
      </c>
      <c r="F13" s="15">
        <f>VLOOKUP(E:E,'03.04.17'!E:F,2,FALSE)</f>
        <v>0</v>
      </c>
      <c r="G13" s="15" t="str">
        <f>VLOOKUP(E:E,'20.03.17'!E:G,3,FALSE)</f>
        <v>IOB-fähig seit 26.09.16</v>
      </c>
      <c r="H13" s="19" t="s">
        <v>15</v>
      </c>
      <c r="I13" s="19" t="s">
        <v>5</v>
      </c>
      <c r="J13" s="19" t="s">
        <v>6</v>
      </c>
      <c r="K13" s="19" t="s">
        <v>16</v>
      </c>
      <c r="L13" s="19" t="s">
        <v>17</v>
      </c>
      <c r="M13" s="19" t="s">
        <v>18</v>
      </c>
      <c r="N13" s="19" t="s">
        <v>19</v>
      </c>
      <c r="O13" s="19" t="s">
        <v>20</v>
      </c>
      <c r="P13" s="19">
        <v>15000</v>
      </c>
      <c r="Q13" s="19">
        <v>0.01</v>
      </c>
      <c r="R13" s="19">
        <v>5</v>
      </c>
      <c r="S13" s="20">
        <v>3000000</v>
      </c>
      <c r="T13" s="21" t="s">
        <v>21</v>
      </c>
    </row>
    <row r="14" spans="2:20" ht="15.75" thickBot="1" x14ac:dyDescent="0.3">
      <c r="B14" s="18" t="s">
        <v>0</v>
      </c>
      <c r="C14" s="19" t="s">
        <v>91</v>
      </c>
      <c r="D14" s="19" t="s">
        <v>92</v>
      </c>
      <c r="E14" s="19" t="s">
        <v>93</v>
      </c>
      <c r="F14" s="15">
        <f>VLOOKUP(E:E,'03.04.17'!E:F,2,FALSE)</f>
        <v>0</v>
      </c>
      <c r="G14" s="15" t="str">
        <f>VLOOKUP(E:E,'20.03.17'!E:G,3,FALSE)</f>
        <v>IOB-fähig seit 17.08.2015</v>
      </c>
      <c r="H14" s="19" t="s">
        <v>94</v>
      </c>
      <c r="I14" s="19" t="s">
        <v>5</v>
      </c>
      <c r="J14" s="19" t="s">
        <v>6</v>
      </c>
      <c r="K14" s="19" t="s">
        <v>16</v>
      </c>
      <c r="L14" s="19" t="s">
        <v>8</v>
      </c>
      <c r="M14" s="19" t="s">
        <v>95</v>
      </c>
      <c r="N14" s="19" t="s">
        <v>96</v>
      </c>
      <c r="O14" s="19" t="s">
        <v>97</v>
      </c>
      <c r="P14" s="19">
        <v>3000</v>
      </c>
      <c r="Q14" s="19">
        <v>0.01</v>
      </c>
      <c r="R14" s="19">
        <v>5</v>
      </c>
      <c r="S14" s="20">
        <v>3000000</v>
      </c>
      <c r="T14" s="21" t="s">
        <v>98</v>
      </c>
    </row>
    <row r="15" spans="2:20" ht="15.75" thickBot="1" x14ac:dyDescent="0.3">
      <c r="B15" s="18" t="s">
        <v>0</v>
      </c>
      <c r="C15" s="19" t="s">
        <v>99</v>
      </c>
      <c r="D15" s="19" t="s">
        <v>143</v>
      </c>
      <c r="E15" s="19" t="s">
        <v>144</v>
      </c>
      <c r="F15" s="15">
        <f>VLOOKUP(E:E,'03.04.17'!E:F,2,FALSE)</f>
        <v>0</v>
      </c>
      <c r="G15" s="15" t="str">
        <f>VLOOKUP(E:E,'20.03.17'!E:G,3,FALSE)</f>
        <v>IOB-fähig seit 15.04.2016</v>
      </c>
      <c r="H15" s="19" t="s">
        <v>145</v>
      </c>
      <c r="I15" s="19" t="s">
        <v>5</v>
      </c>
      <c r="J15" s="19" t="s">
        <v>6</v>
      </c>
      <c r="K15" s="19" t="s">
        <v>16</v>
      </c>
      <c r="L15" s="19" t="s">
        <v>8</v>
      </c>
      <c r="M15" s="19" t="s">
        <v>146</v>
      </c>
      <c r="N15" s="19" t="s">
        <v>147</v>
      </c>
      <c r="O15" s="19" t="s">
        <v>148</v>
      </c>
      <c r="P15" s="19">
        <v>15000</v>
      </c>
      <c r="Q15" s="19">
        <v>0.01</v>
      </c>
      <c r="R15" s="19">
        <v>5</v>
      </c>
      <c r="S15" s="20">
        <v>3000000</v>
      </c>
      <c r="T15" s="21" t="s">
        <v>149</v>
      </c>
    </row>
    <row r="16" spans="2:20" ht="15.75" thickBot="1" x14ac:dyDescent="0.3">
      <c r="B16" s="18" t="s">
        <v>0</v>
      </c>
      <c r="C16" s="19" t="s">
        <v>99</v>
      </c>
      <c r="D16" s="19" t="s">
        <v>136</v>
      </c>
      <c r="E16" s="19" t="s">
        <v>137</v>
      </c>
      <c r="F16" s="15">
        <f>VLOOKUP(E:E,'03.04.17'!E:F,2,FALSE)</f>
        <v>0</v>
      </c>
      <c r="G16" s="15" t="str">
        <f>VLOOKUP(E:E,'20.03.17'!E:G,3,FALSE)</f>
        <v>IOB-fähig seit 15.04.2016</v>
      </c>
      <c r="H16" s="19" t="s">
        <v>138</v>
      </c>
      <c r="I16" s="19" t="s">
        <v>5</v>
      </c>
      <c r="J16" s="19" t="s">
        <v>6</v>
      </c>
      <c r="K16" s="19" t="s">
        <v>16</v>
      </c>
      <c r="L16" s="19" t="s">
        <v>39</v>
      </c>
      <c r="M16" s="19" t="s">
        <v>139</v>
      </c>
      <c r="N16" s="19" t="s">
        <v>140</v>
      </c>
      <c r="O16" s="19" t="s">
        <v>141</v>
      </c>
      <c r="P16" s="19">
        <v>750</v>
      </c>
      <c r="Q16" s="19">
        <v>0.01</v>
      </c>
      <c r="R16" s="19">
        <v>5</v>
      </c>
      <c r="S16" s="20">
        <v>3000000</v>
      </c>
      <c r="T16" s="21" t="s">
        <v>142</v>
      </c>
    </row>
    <row r="17" spans="2:20" ht="15.75" thickBot="1" x14ac:dyDescent="0.3">
      <c r="B17" s="18" t="s">
        <v>0</v>
      </c>
      <c r="C17" s="19" t="s">
        <v>99</v>
      </c>
      <c r="D17" s="19" t="s">
        <v>129</v>
      </c>
      <c r="E17" s="19" t="s">
        <v>130</v>
      </c>
      <c r="F17" s="15">
        <f>VLOOKUP(E:E,'03.04.17'!E:F,2,FALSE)</f>
        <v>0</v>
      </c>
      <c r="G17" s="15" t="str">
        <f>VLOOKUP(E:E,'20.03.17'!E:G,3,FALSE)</f>
        <v>IOB-fähig seit 15.04.2016</v>
      </c>
      <c r="H17" s="19" t="s">
        <v>131</v>
      </c>
      <c r="I17" s="19" t="s">
        <v>5</v>
      </c>
      <c r="J17" s="19" t="s">
        <v>6</v>
      </c>
      <c r="K17" s="19" t="s">
        <v>16</v>
      </c>
      <c r="L17" s="19" t="s">
        <v>8</v>
      </c>
      <c r="M17" s="19" t="s">
        <v>132</v>
      </c>
      <c r="N17" s="19" t="s">
        <v>133</v>
      </c>
      <c r="O17" s="19" t="s">
        <v>134</v>
      </c>
      <c r="P17" s="19">
        <v>750</v>
      </c>
      <c r="Q17" s="19">
        <v>0.01</v>
      </c>
      <c r="R17" s="19">
        <v>5</v>
      </c>
      <c r="S17" s="20">
        <v>3000000</v>
      </c>
      <c r="T17" s="21" t="s">
        <v>135</v>
      </c>
    </row>
    <row r="18" spans="2:20" ht="15.75" thickBot="1" x14ac:dyDescent="0.3">
      <c r="B18" s="18" t="s">
        <v>0</v>
      </c>
      <c r="C18" s="19" t="s">
        <v>99</v>
      </c>
      <c r="D18" s="19" t="s">
        <v>122</v>
      </c>
      <c r="E18" s="19" t="s">
        <v>123</v>
      </c>
      <c r="F18" s="15">
        <f>VLOOKUP(E:E,'03.04.17'!E:F,2,FALSE)</f>
        <v>0</v>
      </c>
      <c r="G18" s="15" t="str">
        <f>VLOOKUP(E:E,'20.03.17'!E:G,3,FALSE)</f>
        <v>IOB-fähig seit 15.04.2016</v>
      </c>
      <c r="H18" s="19" t="s">
        <v>124</v>
      </c>
      <c r="I18" s="19" t="s">
        <v>5</v>
      </c>
      <c r="J18" s="19" t="s">
        <v>6</v>
      </c>
      <c r="K18" s="19" t="s">
        <v>16</v>
      </c>
      <c r="L18" s="19" t="s">
        <v>39</v>
      </c>
      <c r="M18" s="19" t="s">
        <v>125</v>
      </c>
      <c r="N18" s="19" t="s">
        <v>126</v>
      </c>
      <c r="O18" s="19" t="s">
        <v>127</v>
      </c>
      <c r="P18" s="19">
        <v>1500</v>
      </c>
      <c r="Q18" s="19">
        <v>0.01</v>
      </c>
      <c r="R18" s="19">
        <v>5</v>
      </c>
      <c r="S18" s="20">
        <v>3000000</v>
      </c>
      <c r="T18" s="21" t="s">
        <v>128</v>
      </c>
    </row>
    <row r="19" spans="2:20" ht="15.75" thickBot="1" x14ac:dyDescent="0.3">
      <c r="B19" s="18" t="s">
        <v>0</v>
      </c>
      <c r="C19" s="19" t="s">
        <v>99</v>
      </c>
      <c r="D19" s="19" t="s">
        <v>115</v>
      </c>
      <c r="E19" s="19" t="s">
        <v>116</v>
      </c>
      <c r="F19" s="15">
        <f>VLOOKUP(E:E,'03.04.17'!E:F,2,FALSE)</f>
        <v>0</v>
      </c>
      <c r="G19" s="15" t="str">
        <f>VLOOKUP(E:E,'20.03.17'!E:G,3,FALSE)</f>
        <v>IOB-fähig seit 15.04.2016</v>
      </c>
      <c r="H19" s="19" t="s">
        <v>117</v>
      </c>
      <c r="I19" s="19" t="s">
        <v>5</v>
      </c>
      <c r="J19" s="19" t="s">
        <v>6</v>
      </c>
      <c r="K19" s="19" t="s">
        <v>16</v>
      </c>
      <c r="L19" s="19" t="s">
        <v>8</v>
      </c>
      <c r="M19" s="19" t="s">
        <v>118</v>
      </c>
      <c r="N19" s="19" t="s">
        <v>119</v>
      </c>
      <c r="O19" s="19" t="s">
        <v>120</v>
      </c>
      <c r="P19" s="19">
        <v>750</v>
      </c>
      <c r="Q19" s="19">
        <v>0.01</v>
      </c>
      <c r="R19" s="19">
        <v>5</v>
      </c>
      <c r="S19" s="20">
        <v>3000000</v>
      </c>
      <c r="T19" s="21" t="s">
        <v>121</v>
      </c>
    </row>
    <row r="20" spans="2:20" ht="15.75" thickBot="1" x14ac:dyDescent="0.3">
      <c r="B20" s="18" t="s">
        <v>0</v>
      </c>
      <c r="C20" s="19" t="s">
        <v>99</v>
      </c>
      <c r="D20" s="19" t="s">
        <v>108</v>
      </c>
      <c r="E20" s="19" t="s">
        <v>109</v>
      </c>
      <c r="F20" s="15">
        <f>VLOOKUP(E:E,'03.04.17'!E:F,2,FALSE)</f>
        <v>0</v>
      </c>
      <c r="G20" s="15" t="str">
        <f>VLOOKUP(E:E,'20.03.17'!E:G,3,FALSE)</f>
        <v>IOB-fähig seit 15.04.2016</v>
      </c>
      <c r="H20" s="19" t="s">
        <v>110</v>
      </c>
      <c r="I20" s="19" t="s">
        <v>5</v>
      </c>
      <c r="J20" s="19" t="s">
        <v>6</v>
      </c>
      <c r="K20" s="19" t="s">
        <v>16</v>
      </c>
      <c r="L20" s="19" t="s">
        <v>8</v>
      </c>
      <c r="M20" s="19" t="s">
        <v>111</v>
      </c>
      <c r="N20" s="19" t="s">
        <v>112</v>
      </c>
      <c r="O20" s="19" t="s">
        <v>113</v>
      </c>
      <c r="P20" s="19">
        <v>5000</v>
      </c>
      <c r="Q20" s="19">
        <v>0.01</v>
      </c>
      <c r="R20" s="19">
        <v>5</v>
      </c>
      <c r="S20" s="20">
        <v>3000000</v>
      </c>
      <c r="T20" s="21" t="s">
        <v>114</v>
      </c>
    </row>
    <row r="21" spans="2:20" ht="15.75" thickBot="1" x14ac:dyDescent="0.3">
      <c r="B21" s="18" t="s">
        <v>0</v>
      </c>
      <c r="C21" s="19" t="s">
        <v>99</v>
      </c>
      <c r="D21" s="19" t="s">
        <v>100</v>
      </c>
      <c r="E21" s="19" t="s">
        <v>101</v>
      </c>
      <c r="F21" s="15">
        <f>VLOOKUP(E:E,'03.04.17'!E:F,2,FALSE)</f>
        <v>0</v>
      </c>
      <c r="G21" s="15" t="str">
        <f>VLOOKUP(E:E,'20.03.17'!E:G,3,FALSE)</f>
        <v>in vorheriger Liste vorhanden!</v>
      </c>
      <c r="H21" s="19" t="s">
        <v>102</v>
      </c>
      <c r="I21" s="19" t="s">
        <v>5</v>
      </c>
      <c r="J21" s="19" t="s">
        <v>6</v>
      </c>
      <c r="K21" s="19" t="s">
        <v>16</v>
      </c>
      <c r="L21" s="19" t="s">
        <v>103</v>
      </c>
      <c r="M21" s="19" t="s">
        <v>104</v>
      </c>
      <c r="N21" s="19" t="s">
        <v>105</v>
      </c>
      <c r="O21" s="19" t="s">
        <v>106</v>
      </c>
      <c r="P21" s="19">
        <v>30000</v>
      </c>
      <c r="Q21" s="19">
        <v>0.01</v>
      </c>
      <c r="R21" s="19">
        <v>5</v>
      </c>
      <c r="S21" s="20">
        <v>3000000</v>
      </c>
      <c r="T21" s="21" t="s">
        <v>107</v>
      </c>
    </row>
    <row r="22" spans="2:20" ht="15.75" thickBot="1" x14ac:dyDescent="0.3">
      <c r="B22" s="18" t="s">
        <v>0</v>
      </c>
      <c r="C22" s="19" t="s">
        <v>150</v>
      </c>
      <c r="D22" s="19" t="s">
        <v>586</v>
      </c>
      <c r="E22" s="19" t="s">
        <v>587</v>
      </c>
      <c r="F22" s="15">
        <f>VLOOKUP(E:E,'03.04.17'!E:F,2,FALSE)</f>
        <v>0</v>
      </c>
      <c r="G22" s="15" t="str">
        <f>VLOOKUP(E:E,'20.03.17'!E:G,3,FALSE)</f>
        <v>IOB-fähig seit 15.04.2016</v>
      </c>
      <c r="H22" s="19" t="s">
        <v>588</v>
      </c>
      <c r="I22" s="19" t="s">
        <v>5</v>
      </c>
      <c r="J22" s="19" t="s">
        <v>6</v>
      </c>
      <c r="K22" s="19" t="s">
        <v>16</v>
      </c>
      <c r="L22" s="19" t="s">
        <v>8</v>
      </c>
      <c r="M22" s="19" t="s">
        <v>589</v>
      </c>
      <c r="N22" s="19" t="s">
        <v>590</v>
      </c>
      <c r="O22" s="19" t="s">
        <v>113</v>
      </c>
      <c r="P22" s="19">
        <v>150000</v>
      </c>
      <c r="Q22" s="19">
        <v>0.01</v>
      </c>
      <c r="R22" s="19">
        <v>5</v>
      </c>
      <c r="S22" s="20">
        <v>3000000</v>
      </c>
      <c r="T22" s="21" t="s">
        <v>591</v>
      </c>
    </row>
    <row r="23" spans="2:20" ht="15.75" thickBot="1" x14ac:dyDescent="0.3">
      <c r="B23" s="18" t="s">
        <v>0</v>
      </c>
      <c r="C23" s="19" t="s">
        <v>150</v>
      </c>
      <c r="D23" s="19" t="s">
        <v>592</v>
      </c>
      <c r="E23" s="19" t="s">
        <v>593</v>
      </c>
      <c r="F23" s="15">
        <f>VLOOKUP(E:E,'03.04.17'!E:F,2,FALSE)</f>
        <v>0</v>
      </c>
      <c r="G23" s="15" t="str">
        <f>VLOOKUP(E:E,'20.03.17'!E:G,3,FALSE)</f>
        <v>IOB-fähig seit 15.04.2016</v>
      </c>
      <c r="H23" s="19" t="s">
        <v>594</v>
      </c>
      <c r="I23" s="19" t="s">
        <v>5</v>
      </c>
      <c r="J23" s="19" t="s">
        <v>6</v>
      </c>
      <c r="K23" s="19" t="s">
        <v>16</v>
      </c>
      <c r="L23" s="19" t="s">
        <v>8</v>
      </c>
      <c r="M23" s="19" t="s">
        <v>595</v>
      </c>
      <c r="N23" s="19" t="s">
        <v>596</v>
      </c>
      <c r="O23" s="19" t="s">
        <v>597</v>
      </c>
      <c r="P23" s="19">
        <v>7500</v>
      </c>
      <c r="Q23" s="19">
        <v>0.01</v>
      </c>
      <c r="R23" s="19">
        <v>5</v>
      </c>
      <c r="S23" s="20">
        <v>3000000</v>
      </c>
      <c r="T23" s="21" t="s">
        <v>598</v>
      </c>
    </row>
    <row r="24" spans="2:20" ht="15.75" thickBot="1" x14ac:dyDescent="0.3">
      <c r="B24" s="18" t="s">
        <v>0</v>
      </c>
      <c r="C24" s="19" t="s">
        <v>150</v>
      </c>
      <c r="D24" s="19" t="s">
        <v>599</v>
      </c>
      <c r="E24" s="19" t="s">
        <v>600</v>
      </c>
      <c r="F24" s="15">
        <f>VLOOKUP(E:E,'03.04.17'!E:F,2,FALSE)</f>
        <v>0</v>
      </c>
      <c r="G24" s="15" t="str">
        <f>VLOOKUP(E:E,'20.03.17'!E:G,3,FALSE)</f>
        <v>IOB-fähig seit 15.04.2016</v>
      </c>
      <c r="H24" s="19" t="s">
        <v>601</v>
      </c>
      <c r="I24" s="19" t="s">
        <v>5</v>
      </c>
      <c r="J24" s="19" t="s">
        <v>6</v>
      </c>
      <c r="K24" s="19" t="s">
        <v>16</v>
      </c>
      <c r="L24" s="19" t="s">
        <v>8</v>
      </c>
      <c r="M24" s="19" t="s">
        <v>602</v>
      </c>
      <c r="N24" s="19" t="s">
        <v>603</v>
      </c>
      <c r="O24" s="19" t="s">
        <v>604</v>
      </c>
      <c r="P24" s="19">
        <v>3000</v>
      </c>
      <c r="Q24" s="19">
        <v>0.01</v>
      </c>
      <c r="R24" s="19">
        <v>5</v>
      </c>
      <c r="S24" s="20">
        <v>3000000</v>
      </c>
      <c r="T24" s="21" t="s">
        <v>605</v>
      </c>
    </row>
    <row r="25" spans="2:20" ht="15.75" thickBot="1" x14ac:dyDescent="0.3">
      <c r="B25" s="18" t="s">
        <v>0</v>
      </c>
      <c r="C25" s="19" t="s">
        <v>150</v>
      </c>
      <c r="D25" s="19" t="s">
        <v>606</v>
      </c>
      <c r="E25" s="19" t="s">
        <v>607</v>
      </c>
      <c r="F25" s="15">
        <f>VLOOKUP(E:E,'03.04.17'!E:F,2,FALSE)</f>
        <v>0</v>
      </c>
      <c r="G25" s="15" t="str">
        <f>VLOOKUP(E:E,'20.03.17'!E:G,3,FALSE)</f>
        <v>IOB-fähig seit 15.04.2016</v>
      </c>
      <c r="H25" s="19" t="s">
        <v>608</v>
      </c>
      <c r="I25" s="19" t="s">
        <v>5</v>
      </c>
      <c r="J25" s="19" t="s">
        <v>6</v>
      </c>
      <c r="K25" s="19" t="s">
        <v>16</v>
      </c>
      <c r="L25" s="19" t="s">
        <v>8</v>
      </c>
      <c r="M25" s="19" t="s">
        <v>609</v>
      </c>
      <c r="N25" s="19" t="s">
        <v>610</v>
      </c>
      <c r="O25" s="19" t="s">
        <v>611</v>
      </c>
      <c r="P25" s="19">
        <v>7500</v>
      </c>
      <c r="Q25" s="19">
        <v>0.01</v>
      </c>
      <c r="R25" s="19">
        <v>5</v>
      </c>
      <c r="S25" s="20">
        <v>3000000</v>
      </c>
      <c r="T25" s="21" t="s">
        <v>64</v>
      </c>
    </row>
    <row r="26" spans="2:20" ht="15.75" thickBot="1" x14ac:dyDescent="0.3">
      <c r="B26" s="18" t="s">
        <v>0</v>
      </c>
      <c r="C26" s="19" t="s">
        <v>150</v>
      </c>
      <c r="D26" s="19" t="s">
        <v>612</v>
      </c>
      <c r="E26" s="19" t="s">
        <v>613</v>
      </c>
      <c r="F26" s="15">
        <f>VLOOKUP(E:E,'03.04.17'!E:F,2,FALSE)</f>
        <v>0</v>
      </c>
      <c r="G26" s="15" t="str">
        <f>VLOOKUP(E:E,'20.03.17'!E:G,3,FALSE)</f>
        <v>IOB-fähig seit 15.04.2016</v>
      </c>
      <c r="H26" s="19" t="s">
        <v>614</v>
      </c>
      <c r="I26" s="19" t="s">
        <v>5</v>
      </c>
      <c r="J26" s="19" t="s">
        <v>6</v>
      </c>
      <c r="K26" s="19" t="s">
        <v>16</v>
      </c>
      <c r="L26" s="19" t="s">
        <v>39</v>
      </c>
      <c r="M26" s="19" t="s">
        <v>615</v>
      </c>
      <c r="N26" s="19" t="s">
        <v>616</v>
      </c>
      <c r="O26" s="19" t="s">
        <v>617</v>
      </c>
      <c r="P26" s="19">
        <v>10000</v>
      </c>
      <c r="Q26" s="19">
        <v>0.01</v>
      </c>
      <c r="R26" s="19">
        <v>5</v>
      </c>
      <c r="S26" s="20">
        <v>3000000</v>
      </c>
      <c r="T26" s="21" t="s">
        <v>618</v>
      </c>
    </row>
    <row r="27" spans="2:20" ht="15.75" thickBot="1" x14ac:dyDescent="0.3">
      <c r="B27" s="18" t="s">
        <v>0</v>
      </c>
      <c r="C27" s="19" t="s">
        <v>150</v>
      </c>
      <c r="D27" s="19" t="s">
        <v>579</v>
      </c>
      <c r="E27" s="19" t="s">
        <v>580</v>
      </c>
      <c r="F27" s="15">
        <f>VLOOKUP(E:E,'03.04.17'!E:F,2,FALSE)</f>
        <v>0</v>
      </c>
      <c r="G27" s="15" t="str">
        <f>VLOOKUP(E:E,'20.03.17'!E:G,3,FALSE)</f>
        <v>IOB-fähig seit 15.04.2016</v>
      </c>
      <c r="H27" s="19" t="s">
        <v>581</v>
      </c>
      <c r="I27" s="19" t="s">
        <v>5</v>
      </c>
      <c r="J27" s="19" t="s">
        <v>6</v>
      </c>
      <c r="K27" s="19" t="s">
        <v>7</v>
      </c>
      <c r="L27" s="19" t="s">
        <v>8</v>
      </c>
      <c r="M27" s="19" t="s">
        <v>582</v>
      </c>
      <c r="N27" s="19" t="s">
        <v>583</v>
      </c>
      <c r="O27" s="19" t="s">
        <v>584</v>
      </c>
      <c r="P27" s="19">
        <v>7500</v>
      </c>
      <c r="Q27" s="19">
        <v>0.01</v>
      </c>
      <c r="R27" s="19">
        <v>5</v>
      </c>
      <c r="S27" s="20">
        <v>3000000</v>
      </c>
      <c r="T27" s="21" t="s">
        <v>585</v>
      </c>
    </row>
    <row r="28" spans="2:20" ht="15.75" thickBot="1" x14ac:dyDescent="0.3">
      <c r="B28" s="18" t="s">
        <v>0</v>
      </c>
      <c r="C28" s="19" t="s">
        <v>150</v>
      </c>
      <c r="D28" s="19" t="s">
        <v>531</v>
      </c>
      <c r="E28" s="19" t="s">
        <v>532</v>
      </c>
      <c r="F28" s="15">
        <f>VLOOKUP(E:E,'03.04.17'!E:F,2,FALSE)</f>
        <v>0</v>
      </c>
      <c r="G28" s="15" t="str">
        <f>VLOOKUP(E:E,'20.03.17'!E:G,3,FALSE)</f>
        <v>IOB-fähig seit 15.04.2016</v>
      </c>
      <c r="H28" s="19" t="s">
        <v>533</v>
      </c>
      <c r="I28" s="19" t="s">
        <v>5</v>
      </c>
      <c r="J28" s="19" t="s">
        <v>6</v>
      </c>
      <c r="K28" s="19" t="s">
        <v>16</v>
      </c>
      <c r="L28" s="19" t="s">
        <v>8</v>
      </c>
      <c r="M28" s="19" t="s">
        <v>534</v>
      </c>
      <c r="N28" s="19" t="s">
        <v>535</v>
      </c>
      <c r="O28" s="19" t="s">
        <v>536</v>
      </c>
      <c r="P28" s="19">
        <v>5000</v>
      </c>
      <c r="Q28" s="19">
        <v>0.01</v>
      </c>
      <c r="R28" s="19">
        <v>5</v>
      </c>
      <c r="S28" s="20">
        <v>3000000</v>
      </c>
      <c r="T28" s="21" t="s">
        <v>537</v>
      </c>
    </row>
    <row r="29" spans="2:20" ht="15.75" thickBot="1" x14ac:dyDescent="0.3">
      <c r="B29" s="18" t="s">
        <v>0</v>
      </c>
      <c r="C29" s="19" t="s">
        <v>150</v>
      </c>
      <c r="D29" s="19" t="s">
        <v>538</v>
      </c>
      <c r="E29" s="19" t="s">
        <v>539</v>
      </c>
      <c r="F29" s="15">
        <f>VLOOKUP(E:E,'03.04.17'!E:F,2,FALSE)</f>
        <v>0</v>
      </c>
      <c r="G29" s="15" t="str">
        <f>VLOOKUP(E:E,'20.03.17'!E:G,3,FALSE)</f>
        <v>IOB-fähig seit 15.04.2016</v>
      </c>
      <c r="H29" s="19" t="s">
        <v>540</v>
      </c>
      <c r="I29" s="19" t="s">
        <v>5</v>
      </c>
      <c r="J29" s="19" t="s">
        <v>6</v>
      </c>
      <c r="K29" s="19" t="s">
        <v>16</v>
      </c>
      <c r="L29" s="19" t="s">
        <v>8</v>
      </c>
      <c r="M29" s="19" t="s">
        <v>541</v>
      </c>
      <c r="N29" s="19" t="s">
        <v>542</v>
      </c>
      <c r="O29" s="19" t="s">
        <v>543</v>
      </c>
      <c r="P29" s="19">
        <v>5000</v>
      </c>
      <c r="Q29" s="19">
        <v>0.01</v>
      </c>
      <c r="R29" s="19">
        <v>5</v>
      </c>
      <c r="S29" s="20">
        <v>3000000</v>
      </c>
      <c r="T29" s="21" t="s">
        <v>544</v>
      </c>
    </row>
    <row r="30" spans="2:20" ht="15.75" thickBot="1" x14ac:dyDescent="0.3">
      <c r="B30" s="18" t="s">
        <v>0</v>
      </c>
      <c r="C30" s="19" t="s">
        <v>150</v>
      </c>
      <c r="D30" s="19" t="s">
        <v>545</v>
      </c>
      <c r="E30" s="19" t="s">
        <v>546</v>
      </c>
      <c r="F30" s="15">
        <f>VLOOKUP(E:E,'03.04.17'!E:F,2,FALSE)</f>
        <v>0</v>
      </c>
      <c r="G30" s="15" t="str">
        <f>VLOOKUP(E:E,'20.03.17'!E:G,3,FALSE)</f>
        <v>IOB-fähig seit 15.04.2016</v>
      </c>
      <c r="H30" s="19" t="s">
        <v>547</v>
      </c>
      <c r="I30" s="19" t="s">
        <v>5</v>
      </c>
      <c r="J30" s="19" t="s">
        <v>6</v>
      </c>
      <c r="K30" s="19" t="s">
        <v>53</v>
      </c>
      <c r="L30" s="19" t="s">
        <v>8</v>
      </c>
      <c r="M30" s="19" t="s">
        <v>548</v>
      </c>
      <c r="N30" s="19" t="s">
        <v>549</v>
      </c>
      <c r="O30" s="19" t="s">
        <v>550</v>
      </c>
      <c r="P30" s="19">
        <v>15000</v>
      </c>
      <c r="Q30" s="19">
        <v>0.01</v>
      </c>
      <c r="R30" s="19">
        <v>5</v>
      </c>
      <c r="S30" s="20">
        <v>3000000</v>
      </c>
      <c r="T30" s="21" t="s">
        <v>551</v>
      </c>
    </row>
    <row r="31" spans="2:20" ht="15.75" thickBot="1" x14ac:dyDescent="0.3">
      <c r="B31" s="18" t="s">
        <v>0</v>
      </c>
      <c r="C31" s="19" t="s">
        <v>150</v>
      </c>
      <c r="D31" s="19" t="s">
        <v>552</v>
      </c>
      <c r="E31" s="19" t="s">
        <v>553</v>
      </c>
      <c r="F31" s="15">
        <f>VLOOKUP(E:E,'03.04.17'!E:F,2,FALSE)</f>
        <v>0</v>
      </c>
      <c r="G31" s="15" t="str">
        <f>VLOOKUP(E:E,'20.03.17'!E:G,3,FALSE)</f>
        <v>IOB-fähig seit 15.04.2016</v>
      </c>
      <c r="H31" s="19" t="s">
        <v>554</v>
      </c>
      <c r="I31" s="19" t="s">
        <v>5</v>
      </c>
      <c r="J31" s="19" t="s">
        <v>6</v>
      </c>
      <c r="K31" s="19" t="s">
        <v>16</v>
      </c>
      <c r="L31" s="19" t="s">
        <v>8</v>
      </c>
      <c r="M31" s="19" t="s">
        <v>555</v>
      </c>
      <c r="N31" s="19" t="s">
        <v>556</v>
      </c>
      <c r="O31" s="19" t="s">
        <v>557</v>
      </c>
      <c r="P31" s="19">
        <v>3000</v>
      </c>
      <c r="Q31" s="19">
        <v>0.01</v>
      </c>
      <c r="R31" s="19">
        <v>5</v>
      </c>
      <c r="S31" s="20">
        <v>3000000</v>
      </c>
      <c r="T31" s="21" t="s">
        <v>558</v>
      </c>
    </row>
    <row r="32" spans="2:20" ht="15.75" thickBot="1" x14ac:dyDescent="0.3">
      <c r="B32" s="18" t="s">
        <v>0</v>
      </c>
      <c r="C32" s="19" t="s">
        <v>150</v>
      </c>
      <c r="D32" s="19" t="s">
        <v>559</v>
      </c>
      <c r="E32" s="19" t="s">
        <v>560</v>
      </c>
      <c r="F32" s="15">
        <f>VLOOKUP(E:E,'03.04.17'!E:F,2,FALSE)</f>
        <v>0</v>
      </c>
      <c r="G32" s="15" t="str">
        <f>VLOOKUP(E:E,'20.03.17'!E:G,3,FALSE)</f>
        <v>IOB-fähig seit 15.04.2016</v>
      </c>
      <c r="H32" s="19" t="s">
        <v>561</v>
      </c>
      <c r="I32" s="19" t="s">
        <v>5</v>
      </c>
      <c r="J32" s="19" t="s">
        <v>6</v>
      </c>
      <c r="K32" s="19" t="s">
        <v>16</v>
      </c>
      <c r="L32" s="19" t="s">
        <v>8</v>
      </c>
      <c r="M32" s="19" t="s">
        <v>562</v>
      </c>
      <c r="N32" s="19" t="s">
        <v>563</v>
      </c>
      <c r="O32" s="19" t="s">
        <v>564</v>
      </c>
      <c r="P32" s="19">
        <v>20000</v>
      </c>
      <c r="Q32" s="19">
        <v>0.01</v>
      </c>
      <c r="R32" s="19">
        <v>5</v>
      </c>
      <c r="S32" s="20">
        <v>3000000</v>
      </c>
      <c r="T32" s="21" t="s">
        <v>565</v>
      </c>
    </row>
    <row r="33" spans="2:20" ht="15.75" thickBot="1" x14ac:dyDescent="0.3">
      <c r="B33" s="18" t="s">
        <v>0</v>
      </c>
      <c r="C33" s="19" t="s">
        <v>150</v>
      </c>
      <c r="D33" s="19" t="s">
        <v>566</v>
      </c>
      <c r="E33" s="19" t="s">
        <v>567</v>
      </c>
      <c r="F33" s="15">
        <f>VLOOKUP(E:E,'03.04.17'!E:F,2,FALSE)</f>
        <v>0</v>
      </c>
      <c r="G33" s="15" t="str">
        <f>VLOOKUP(E:E,'20.03.17'!E:G,3,FALSE)</f>
        <v>IOB-fähig seit 15.04.2016</v>
      </c>
      <c r="H33" s="19" t="s">
        <v>568</v>
      </c>
      <c r="I33" s="19" t="s">
        <v>5</v>
      </c>
      <c r="J33" s="19" t="s">
        <v>6</v>
      </c>
      <c r="K33" s="19" t="s">
        <v>16</v>
      </c>
      <c r="L33" s="19" t="s">
        <v>8</v>
      </c>
      <c r="M33" s="19" t="s">
        <v>569</v>
      </c>
      <c r="N33" s="19" t="s">
        <v>570</v>
      </c>
      <c r="O33" s="19" t="s">
        <v>571</v>
      </c>
      <c r="P33" s="19">
        <v>3000</v>
      </c>
      <c r="Q33" s="19">
        <v>0.01</v>
      </c>
      <c r="R33" s="19">
        <v>5</v>
      </c>
      <c r="S33" s="20">
        <v>3000000</v>
      </c>
      <c r="T33" s="21" t="s">
        <v>572</v>
      </c>
    </row>
    <row r="34" spans="2:20" ht="15.75" thickBot="1" x14ac:dyDescent="0.3">
      <c r="B34" s="18" t="s">
        <v>0</v>
      </c>
      <c r="C34" s="19" t="s">
        <v>150</v>
      </c>
      <c r="D34" s="19" t="s">
        <v>573</v>
      </c>
      <c r="E34" s="19" t="s">
        <v>574</v>
      </c>
      <c r="F34" s="15">
        <f>VLOOKUP(E:E,'03.04.17'!E:F,2,FALSE)</f>
        <v>0</v>
      </c>
      <c r="G34" s="15" t="str">
        <f>VLOOKUP(E:E,'20.03.17'!E:G,3,FALSE)</f>
        <v>IOB-fähig seit 15.04.2016</v>
      </c>
      <c r="H34" s="19" t="s">
        <v>575</v>
      </c>
      <c r="I34" s="19" t="s">
        <v>5</v>
      </c>
      <c r="J34" s="19" t="s">
        <v>6</v>
      </c>
      <c r="K34" s="19" t="s">
        <v>16</v>
      </c>
      <c r="L34" s="19" t="s">
        <v>39</v>
      </c>
      <c r="M34" s="19" t="s">
        <v>576</v>
      </c>
      <c r="N34" s="19" t="s">
        <v>577</v>
      </c>
      <c r="O34" s="19" t="s">
        <v>578</v>
      </c>
      <c r="P34" s="19">
        <v>3000</v>
      </c>
      <c r="Q34" s="19">
        <v>0.01</v>
      </c>
      <c r="R34" s="19">
        <v>5</v>
      </c>
      <c r="S34" s="20">
        <v>3000000</v>
      </c>
      <c r="T34" s="21" t="s">
        <v>64</v>
      </c>
    </row>
    <row r="35" spans="2:20" ht="15.75" thickBot="1" x14ac:dyDescent="0.3">
      <c r="B35" s="18" t="s">
        <v>0</v>
      </c>
      <c r="C35" s="19" t="s">
        <v>150</v>
      </c>
      <c r="D35" s="19" t="s">
        <v>517</v>
      </c>
      <c r="E35" s="19" t="s">
        <v>518</v>
      </c>
      <c r="F35" s="15" t="e">
        <f>VLOOKUP(E:E,'03.04.17'!E:F,2,FALSE)</f>
        <v>#N/A</v>
      </c>
      <c r="G35" s="15" t="str">
        <f>VLOOKUP(E:E,'20.03.17'!E:G,3,FALSE)</f>
        <v>IOB-fähig seit 15.04.2016</v>
      </c>
      <c r="H35" s="19" t="s">
        <v>519</v>
      </c>
      <c r="I35" s="19" t="s">
        <v>5</v>
      </c>
      <c r="J35" s="19" t="s">
        <v>6</v>
      </c>
      <c r="K35" s="19" t="s">
        <v>16</v>
      </c>
      <c r="L35" s="19" t="s">
        <v>8</v>
      </c>
      <c r="M35" s="19" t="s">
        <v>520</v>
      </c>
      <c r="N35" s="19" t="s">
        <v>521</v>
      </c>
      <c r="O35" s="19" t="s">
        <v>522</v>
      </c>
      <c r="P35" s="19">
        <v>3000</v>
      </c>
      <c r="Q35" s="19">
        <v>0.01</v>
      </c>
      <c r="R35" s="19">
        <v>5</v>
      </c>
      <c r="S35" s="20">
        <v>3000000</v>
      </c>
      <c r="T35" s="21" t="s">
        <v>523</v>
      </c>
    </row>
    <row r="36" spans="2:20" ht="15.75" thickBot="1" x14ac:dyDescent="0.3">
      <c r="B36" s="18" t="s">
        <v>0</v>
      </c>
      <c r="C36" s="19" t="s">
        <v>150</v>
      </c>
      <c r="D36" s="19" t="s">
        <v>524</v>
      </c>
      <c r="E36" s="19" t="s">
        <v>525</v>
      </c>
      <c r="F36" s="15">
        <f>VLOOKUP(E:E,'03.04.17'!E:F,2,FALSE)</f>
        <v>0</v>
      </c>
      <c r="G36" s="15" t="str">
        <f>VLOOKUP(E:E,'20.03.17'!E:G,3,FALSE)</f>
        <v>IOB-fähig seit 15.04.2016</v>
      </c>
      <c r="H36" s="19" t="s">
        <v>526</v>
      </c>
      <c r="I36" s="19" t="s">
        <v>5</v>
      </c>
      <c r="J36" s="19" t="s">
        <v>6</v>
      </c>
      <c r="K36" s="19" t="s">
        <v>16</v>
      </c>
      <c r="L36" s="19" t="s">
        <v>8</v>
      </c>
      <c r="M36" s="19" t="s">
        <v>527</v>
      </c>
      <c r="N36" s="19" t="s">
        <v>528</v>
      </c>
      <c r="O36" s="19" t="s">
        <v>529</v>
      </c>
      <c r="P36" s="19">
        <v>3000</v>
      </c>
      <c r="Q36" s="19">
        <v>0.01</v>
      </c>
      <c r="R36" s="19">
        <v>5</v>
      </c>
      <c r="S36" s="20">
        <v>3000000</v>
      </c>
      <c r="T36" s="21" t="s">
        <v>530</v>
      </c>
    </row>
    <row r="37" spans="2:20" ht="15.75" thickBot="1" x14ac:dyDescent="0.3">
      <c r="B37" s="18" t="s">
        <v>0</v>
      </c>
      <c r="C37" s="19" t="s">
        <v>150</v>
      </c>
      <c r="D37" s="19" t="s">
        <v>483</v>
      </c>
      <c r="E37" s="19" t="s">
        <v>484</v>
      </c>
      <c r="F37" s="15">
        <f>VLOOKUP(E:E,'03.04.17'!E:F,2,FALSE)</f>
        <v>0</v>
      </c>
      <c r="G37" s="15" t="str">
        <f>VLOOKUP(E:E,'20.03.17'!E:G,3,FALSE)</f>
        <v>IOB-fähig seit 15.04.2016</v>
      </c>
      <c r="H37" s="19" t="s">
        <v>485</v>
      </c>
      <c r="I37" s="19" t="s">
        <v>5</v>
      </c>
      <c r="J37" s="19" t="s">
        <v>6</v>
      </c>
      <c r="K37" s="19" t="s">
        <v>53</v>
      </c>
      <c r="L37" s="19" t="s">
        <v>8</v>
      </c>
      <c r="M37" s="19" t="s">
        <v>486</v>
      </c>
      <c r="N37" s="19" t="s">
        <v>487</v>
      </c>
      <c r="O37" s="19" t="s">
        <v>488</v>
      </c>
      <c r="P37" s="19">
        <v>200</v>
      </c>
      <c r="Q37" s="19">
        <v>0.01</v>
      </c>
      <c r="R37" s="19">
        <v>5</v>
      </c>
      <c r="S37" s="20">
        <v>3000000</v>
      </c>
      <c r="T37" s="21" t="s">
        <v>489</v>
      </c>
    </row>
    <row r="38" spans="2:20" ht="15.75" thickBot="1" x14ac:dyDescent="0.3">
      <c r="B38" s="18" t="s">
        <v>0</v>
      </c>
      <c r="C38" s="19" t="s">
        <v>150</v>
      </c>
      <c r="D38" s="19" t="s">
        <v>490</v>
      </c>
      <c r="E38" s="19" t="s">
        <v>491</v>
      </c>
      <c r="F38" s="15">
        <f>VLOOKUP(E:E,'03.04.17'!E:F,2,FALSE)</f>
        <v>0</v>
      </c>
      <c r="G38" s="15" t="str">
        <f>VLOOKUP(E:E,'20.03.17'!E:G,3,FALSE)</f>
        <v>IOB-fähig seit 15.04.2016</v>
      </c>
      <c r="H38" s="19" t="s">
        <v>492</v>
      </c>
      <c r="I38" s="19" t="s">
        <v>5</v>
      </c>
      <c r="J38" s="19" t="s">
        <v>6</v>
      </c>
      <c r="K38" s="19" t="s">
        <v>16</v>
      </c>
      <c r="L38" s="19" t="s">
        <v>8</v>
      </c>
      <c r="M38" s="19" t="s">
        <v>493</v>
      </c>
      <c r="N38" s="19" t="s">
        <v>494</v>
      </c>
      <c r="O38" s="19" t="s">
        <v>495</v>
      </c>
      <c r="P38" s="19">
        <v>1500</v>
      </c>
      <c r="Q38" s="19">
        <v>0.01</v>
      </c>
      <c r="R38" s="19">
        <v>5</v>
      </c>
      <c r="S38" s="20">
        <v>3000000</v>
      </c>
      <c r="T38" s="21" t="s">
        <v>496</v>
      </c>
    </row>
    <row r="39" spans="2:20" ht="15.75" thickBot="1" x14ac:dyDescent="0.3">
      <c r="B39" s="18" t="s">
        <v>0</v>
      </c>
      <c r="C39" s="19" t="s">
        <v>150</v>
      </c>
      <c r="D39" s="19" t="s">
        <v>497</v>
      </c>
      <c r="E39" s="19" t="s">
        <v>498</v>
      </c>
      <c r="F39" s="15">
        <f>VLOOKUP(E:E,'03.04.17'!E:F,2,FALSE)</f>
        <v>0</v>
      </c>
      <c r="G39" s="15" t="str">
        <f>VLOOKUP(E:E,'20.03.17'!E:G,3,FALSE)</f>
        <v>IOB-fähig seit 15.04.2016</v>
      </c>
      <c r="H39" s="19" t="s">
        <v>499</v>
      </c>
      <c r="I39" s="19" t="s">
        <v>5</v>
      </c>
      <c r="J39" s="19" t="s">
        <v>6</v>
      </c>
      <c r="K39" s="19" t="s">
        <v>16</v>
      </c>
      <c r="L39" s="19" t="s">
        <v>8</v>
      </c>
      <c r="M39" s="19" t="s">
        <v>500</v>
      </c>
      <c r="N39" s="19" t="s">
        <v>501</v>
      </c>
      <c r="O39" s="19" t="s">
        <v>502</v>
      </c>
      <c r="P39" s="19">
        <v>2000</v>
      </c>
      <c r="Q39" s="19">
        <v>0.01</v>
      </c>
      <c r="R39" s="19">
        <v>5</v>
      </c>
      <c r="S39" s="20">
        <v>3000000</v>
      </c>
      <c r="T39" s="21" t="s">
        <v>393</v>
      </c>
    </row>
    <row r="40" spans="2:20" ht="15.75" thickBot="1" x14ac:dyDescent="0.3">
      <c r="B40" s="18" t="s">
        <v>0</v>
      </c>
      <c r="C40" s="19" t="s">
        <v>150</v>
      </c>
      <c r="D40" s="19" t="s">
        <v>503</v>
      </c>
      <c r="E40" s="19" t="s">
        <v>504</v>
      </c>
      <c r="F40" s="15">
        <f>VLOOKUP(E:E,'03.04.17'!E:F,2,FALSE)</f>
        <v>0</v>
      </c>
      <c r="G40" s="15" t="str">
        <f>VLOOKUP(E:E,'20.03.17'!E:G,3,FALSE)</f>
        <v>IOB-fähig seit 15.04.2016</v>
      </c>
      <c r="H40" s="19" t="s">
        <v>505</v>
      </c>
      <c r="I40" s="19" t="s">
        <v>5</v>
      </c>
      <c r="J40" s="19" t="s">
        <v>6</v>
      </c>
      <c r="K40" s="19" t="s">
        <v>53</v>
      </c>
      <c r="L40" s="19" t="s">
        <v>8</v>
      </c>
      <c r="M40" s="19" t="s">
        <v>506</v>
      </c>
      <c r="N40" s="19" t="s">
        <v>507</v>
      </c>
      <c r="O40" s="19" t="s">
        <v>508</v>
      </c>
      <c r="P40" s="19">
        <v>5000</v>
      </c>
      <c r="Q40" s="19">
        <v>0.01</v>
      </c>
      <c r="R40" s="19">
        <v>5</v>
      </c>
      <c r="S40" s="20">
        <v>3000000</v>
      </c>
      <c r="T40" s="21" t="s">
        <v>509</v>
      </c>
    </row>
    <row r="41" spans="2:20" ht="15.75" thickBot="1" x14ac:dyDescent="0.3">
      <c r="B41" s="18" t="s">
        <v>0</v>
      </c>
      <c r="C41" s="19" t="s">
        <v>150</v>
      </c>
      <c r="D41" s="19" t="s">
        <v>510</v>
      </c>
      <c r="E41" s="19" t="s">
        <v>511</v>
      </c>
      <c r="F41" s="15">
        <f>VLOOKUP(E:E,'03.04.17'!E:F,2,FALSE)</f>
        <v>0</v>
      </c>
      <c r="G41" s="15" t="str">
        <f>VLOOKUP(E:E,'20.03.17'!E:G,3,FALSE)</f>
        <v>IOB-fähig seit 15.04.2016</v>
      </c>
      <c r="H41" s="19" t="s">
        <v>512</v>
      </c>
      <c r="I41" s="19" t="s">
        <v>5</v>
      </c>
      <c r="J41" s="19" t="s">
        <v>6</v>
      </c>
      <c r="K41" s="19" t="s">
        <v>16</v>
      </c>
      <c r="L41" s="19" t="s">
        <v>8</v>
      </c>
      <c r="M41" s="19" t="s">
        <v>513</v>
      </c>
      <c r="N41" s="19" t="s">
        <v>514</v>
      </c>
      <c r="O41" s="19" t="s">
        <v>515</v>
      </c>
      <c r="P41" s="19">
        <v>7500</v>
      </c>
      <c r="Q41" s="19">
        <v>0.01</v>
      </c>
      <c r="R41" s="19">
        <v>5</v>
      </c>
      <c r="S41" s="20">
        <v>3000000</v>
      </c>
      <c r="T41" s="21" t="s">
        <v>516</v>
      </c>
    </row>
    <row r="42" spans="2:20" ht="15.75" thickBot="1" x14ac:dyDescent="0.3">
      <c r="B42" s="18" t="s">
        <v>0</v>
      </c>
      <c r="C42" s="19" t="s">
        <v>150</v>
      </c>
      <c r="D42" s="19" t="s">
        <v>57</v>
      </c>
      <c r="E42" s="19" t="s">
        <v>471</v>
      </c>
      <c r="F42" s="15">
        <f>VLOOKUP(E:E,'03.04.17'!E:F,2,FALSE)</f>
        <v>0</v>
      </c>
      <c r="G42" s="15" t="str">
        <f>VLOOKUP(E:E,'20.03.17'!E:G,3,FALSE)</f>
        <v>IOB-fähig seit 15.04.2016</v>
      </c>
      <c r="H42" s="19" t="s">
        <v>472</v>
      </c>
      <c r="I42" s="19" t="s">
        <v>5</v>
      </c>
      <c r="J42" s="19" t="s">
        <v>6</v>
      </c>
      <c r="K42" s="19" t="s">
        <v>53</v>
      </c>
      <c r="L42" s="19" t="s">
        <v>39</v>
      </c>
      <c r="M42" s="19" t="s">
        <v>473</v>
      </c>
      <c r="N42" s="19" t="s">
        <v>474</v>
      </c>
      <c r="O42" s="19" t="s">
        <v>475</v>
      </c>
      <c r="P42" s="19">
        <v>30</v>
      </c>
      <c r="Q42" s="19">
        <v>0.01</v>
      </c>
      <c r="R42" s="19">
        <v>5</v>
      </c>
      <c r="S42" s="20">
        <v>3000000</v>
      </c>
      <c r="T42" s="21" t="s">
        <v>64</v>
      </c>
    </row>
    <row r="43" spans="2:20" ht="15.75" thickBot="1" x14ac:dyDescent="0.3">
      <c r="B43" s="18" t="s">
        <v>0</v>
      </c>
      <c r="C43" s="19" t="s">
        <v>150</v>
      </c>
      <c r="D43" s="19" t="s">
        <v>476</v>
      </c>
      <c r="E43" s="19" t="s">
        <v>477</v>
      </c>
      <c r="F43" s="15">
        <f>VLOOKUP(E:E,'03.04.17'!E:F,2,FALSE)</f>
        <v>0</v>
      </c>
      <c r="G43" s="15" t="str">
        <f>VLOOKUP(E:E,'20.03.17'!E:G,3,FALSE)</f>
        <v>IOB-fähig seit 15.04.2016</v>
      </c>
      <c r="H43" s="19" t="s">
        <v>478</v>
      </c>
      <c r="I43" s="19" t="s">
        <v>5</v>
      </c>
      <c r="J43" s="19" t="s">
        <v>6</v>
      </c>
      <c r="K43" s="19" t="s">
        <v>53</v>
      </c>
      <c r="L43" s="19" t="s">
        <v>8</v>
      </c>
      <c r="M43" s="19" t="s">
        <v>479</v>
      </c>
      <c r="N43" s="19" t="s">
        <v>480</v>
      </c>
      <c r="O43" s="19" t="s">
        <v>481</v>
      </c>
      <c r="P43" s="19">
        <v>2000</v>
      </c>
      <c r="Q43" s="19">
        <v>0.01</v>
      </c>
      <c r="R43" s="19">
        <v>5</v>
      </c>
      <c r="S43" s="20">
        <v>3000000</v>
      </c>
      <c r="T43" s="21" t="s">
        <v>482</v>
      </c>
    </row>
    <row r="44" spans="2:20" ht="15.75" thickBot="1" x14ac:dyDescent="0.3">
      <c r="B44" s="18" t="s">
        <v>0</v>
      </c>
      <c r="C44" s="19" t="s">
        <v>150</v>
      </c>
      <c r="D44" s="19" t="s">
        <v>464</v>
      </c>
      <c r="E44" s="19" t="s">
        <v>465</v>
      </c>
      <c r="F44" s="15">
        <f>VLOOKUP(E:E,'03.04.17'!E:F,2,FALSE)</f>
        <v>0</v>
      </c>
      <c r="G44" s="15" t="str">
        <f>VLOOKUP(E:E,'20.03.17'!E:G,3,FALSE)</f>
        <v>IOB-fähig seit 15.04.2016</v>
      </c>
      <c r="H44" s="19" t="s">
        <v>466</v>
      </c>
      <c r="I44" s="19" t="s">
        <v>5</v>
      </c>
      <c r="J44" s="19" t="s">
        <v>6</v>
      </c>
      <c r="K44" s="19" t="s">
        <v>16</v>
      </c>
      <c r="L44" s="19" t="s">
        <v>8</v>
      </c>
      <c r="M44" s="19" t="s">
        <v>467</v>
      </c>
      <c r="N44" s="19" t="s">
        <v>468</v>
      </c>
      <c r="O44" s="19" t="s">
        <v>469</v>
      </c>
      <c r="P44" s="19">
        <v>5000</v>
      </c>
      <c r="Q44" s="19">
        <v>0.01</v>
      </c>
      <c r="R44" s="19">
        <v>5</v>
      </c>
      <c r="S44" s="20">
        <v>3000000</v>
      </c>
      <c r="T44" s="21" t="s">
        <v>470</v>
      </c>
    </row>
    <row r="45" spans="2:20" ht="15.75" thickBot="1" x14ac:dyDescent="0.3">
      <c r="B45" s="18" t="s">
        <v>0</v>
      </c>
      <c r="C45" s="19" t="s">
        <v>150</v>
      </c>
      <c r="D45" s="19" t="s">
        <v>457</v>
      </c>
      <c r="E45" s="19" t="s">
        <v>458</v>
      </c>
      <c r="F45" s="15">
        <f>VLOOKUP(E:E,'03.04.17'!E:F,2,FALSE)</f>
        <v>0</v>
      </c>
      <c r="G45" s="15" t="str">
        <f>VLOOKUP(E:E,'20.03.17'!E:G,3,FALSE)</f>
        <v>IOB-fähig seit 15.04.2016</v>
      </c>
      <c r="H45" s="19" t="s">
        <v>459</v>
      </c>
      <c r="I45" s="19" t="s">
        <v>5</v>
      </c>
      <c r="J45" s="19" t="s">
        <v>6</v>
      </c>
      <c r="K45" s="19" t="s">
        <v>16</v>
      </c>
      <c r="L45" s="19" t="s">
        <v>8</v>
      </c>
      <c r="M45" s="19" t="s">
        <v>460</v>
      </c>
      <c r="N45" s="19" t="s">
        <v>461</v>
      </c>
      <c r="O45" s="19" t="s">
        <v>462</v>
      </c>
      <c r="P45" s="19">
        <v>10000</v>
      </c>
      <c r="Q45" s="19">
        <v>0.01</v>
      </c>
      <c r="R45" s="19">
        <v>5</v>
      </c>
      <c r="S45" s="20">
        <v>3000000</v>
      </c>
      <c r="T45" s="21" t="s">
        <v>463</v>
      </c>
    </row>
    <row r="46" spans="2:20" ht="15.75" thickBot="1" x14ac:dyDescent="0.3">
      <c r="B46" s="18" t="s">
        <v>0</v>
      </c>
      <c r="C46" s="19" t="s">
        <v>150</v>
      </c>
      <c r="D46" s="19" t="s">
        <v>450</v>
      </c>
      <c r="E46" s="19" t="s">
        <v>451</v>
      </c>
      <c r="F46" s="15">
        <f>VLOOKUP(E:E,'03.04.17'!E:F,2,FALSE)</f>
        <v>0</v>
      </c>
      <c r="G46" s="15" t="str">
        <f>VLOOKUP(E:E,'20.03.17'!E:G,3,FALSE)</f>
        <v>IOB-fähig seit 15.04.2016</v>
      </c>
      <c r="H46" s="19" t="s">
        <v>452</v>
      </c>
      <c r="I46" s="19" t="s">
        <v>5</v>
      </c>
      <c r="J46" s="19" t="s">
        <v>6</v>
      </c>
      <c r="K46" s="19" t="s">
        <v>53</v>
      </c>
      <c r="L46" s="19" t="s">
        <v>8</v>
      </c>
      <c r="M46" s="19" t="s">
        <v>453</v>
      </c>
      <c r="N46" s="19" t="s">
        <v>454</v>
      </c>
      <c r="O46" s="19" t="s">
        <v>455</v>
      </c>
      <c r="P46" s="19">
        <v>1000</v>
      </c>
      <c r="Q46" s="19">
        <v>0.01</v>
      </c>
      <c r="R46" s="19">
        <v>5</v>
      </c>
      <c r="S46" s="20">
        <v>3000000</v>
      </c>
      <c r="T46" s="21" t="s">
        <v>456</v>
      </c>
    </row>
    <row r="47" spans="2:20" ht="15.75" thickBot="1" x14ac:dyDescent="0.3">
      <c r="B47" s="18" t="s">
        <v>0</v>
      </c>
      <c r="C47" s="19" t="s">
        <v>150</v>
      </c>
      <c r="D47" s="19" t="s">
        <v>443</v>
      </c>
      <c r="E47" s="19" t="s">
        <v>444</v>
      </c>
      <c r="F47" s="15">
        <f>VLOOKUP(E:E,'03.04.17'!E:F,2,FALSE)</f>
        <v>0</v>
      </c>
      <c r="G47" s="15" t="str">
        <f>VLOOKUP(E:E,'20.03.17'!E:G,3,FALSE)</f>
        <v>IOB-fähig seit 15.04.2016</v>
      </c>
      <c r="H47" s="19" t="s">
        <v>445</v>
      </c>
      <c r="I47" s="19" t="s">
        <v>5</v>
      </c>
      <c r="J47" s="19" t="s">
        <v>6</v>
      </c>
      <c r="K47" s="19" t="s">
        <v>16</v>
      </c>
      <c r="L47" s="19" t="s">
        <v>39</v>
      </c>
      <c r="M47" s="19" t="s">
        <v>446</v>
      </c>
      <c r="N47" s="19" t="s">
        <v>447</v>
      </c>
      <c r="O47" s="19" t="s">
        <v>448</v>
      </c>
      <c r="P47" s="19">
        <v>750</v>
      </c>
      <c r="Q47" s="19">
        <v>0.01</v>
      </c>
      <c r="R47" s="19">
        <v>5</v>
      </c>
      <c r="S47" s="20">
        <v>3000000</v>
      </c>
      <c r="T47" s="21" t="s">
        <v>449</v>
      </c>
    </row>
    <row r="48" spans="2:20" ht="15.75" thickBot="1" x14ac:dyDescent="0.3">
      <c r="B48" s="18" t="s">
        <v>0</v>
      </c>
      <c r="C48" s="19" t="s">
        <v>150</v>
      </c>
      <c r="D48" s="19" t="s">
        <v>429</v>
      </c>
      <c r="E48" s="19" t="s">
        <v>430</v>
      </c>
      <c r="F48" s="15">
        <f>VLOOKUP(E:E,'03.04.17'!E:F,2,FALSE)</f>
        <v>0</v>
      </c>
      <c r="G48" s="15" t="str">
        <f>VLOOKUP(E:E,'20.03.17'!E:G,3,FALSE)</f>
        <v>IOB-fähig seit 15.04.2016</v>
      </c>
      <c r="H48" s="19" t="s">
        <v>431</v>
      </c>
      <c r="I48" s="19" t="s">
        <v>5</v>
      </c>
      <c r="J48" s="19" t="s">
        <v>6</v>
      </c>
      <c r="K48" s="19" t="s">
        <v>16</v>
      </c>
      <c r="L48" s="19" t="s">
        <v>8</v>
      </c>
      <c r="M48" s="19" t="s">
        <v>432</v>
      </c>
      <c r="N48" s="19" t="s">
        <v>433</v>
      </c>
      <c r="O48" s="19" t="s">
        <v>434</v>
      </c>
      <c r="P48" s="19">
        <v>7500</v>
      </c>
      <c r="Q48" s="19">
        <v>0.01</v>
      </c>
      <c r="R48" s="19">
        <v>5</v>
      </c>
      <c r="S48" s="20">
        <v>3000000</v>
      </c>
      <c r="T48" s="21" t="s">
        <v>435</v>
      </c>
    </row>
    <row r="49" spans="2:20" ht="15.75" thickBot="1" x14ac:dyDescent="0.3">
      <c r="B49" s="18" t="s">
        <v>0</v>
      </c>
      <c r="C49" s="19" t="s">
        <v>150</v>
      </c>
      <c r="D49" s="19" t="s">
        <v>436</v>
      </c>
      <c r="E49" s="19" t="s">
        <v>437</v>
      </c>
      <c r="F49" s="15">
        <f>VLOOKUP(E:E,'03.04.17'!E:F,2,FALSE)</f>
        <v>0</v>
      </c>
      <c r="G49" s="15" t="str">
        <f>VLOOKUP(E:E,'20.03.17'!E:G,3,FALSE)</f>
        <v>IOB-fähig seit 15.04.2016</v>
      </c>
      <c r="H49" s="19" t="s">
        <v>438</v>
      </c>
      <c r="I49" s="19" t="s">
        <v>5</v>
      </c>
      <c r="J49" s="19" t="s">
        <v>6</v>
      </c>
      <c r="K49" s="19" t="s">
        <v>16</v>
      </c>
      <c r="L49" s="19" t="s">
        <v>8</v>
      </c>
      <c r="M49" s="19" t="s">
        <v>439</v>
      </c>
      <c r="N49" s="19" t="s">
        <v>440</v>
      </c>
      <c r="O49" s="19" t="s">
        <v>441</v>
      </c>
      <c r="P49" s="19">
        <v>150000</v>
      </c>
      <c r="Q49" s="19">
        <v>0.01</v>
      </c>
      <c r="R49" s="19">
        <v>5</v>
      </c>
      <c r="S49" s="20">
        <v>3000000</v>
      </c>
      <c r="T49" s="21" t="s">
        <v>442</v>
      </c>
    </row>
    <row r="50" spans="2:20" ht="15.75" thickBot="1" x14ac:dyDescent="0.3">
      <c r="B50" s="18" t="s">
        <v>0</v>
      </c>
      <c r="C50" s="19" t="s">
        <v>150</v>
      </c>
      <c r="D50" s="19" t="s">
        <v>422</v>
      </c>
      <c r="E50" s="19" t="s">
        <v>423</v>
      </c>
      <c r="F50" s="15">
        <f>VLOOKUP(E:E,'03.04.17'!E:F,2,FALSE)</f>
        <v>0</v>
      </c>
      <c r="G50" s="15" t="str">
        <f>VLOOKUP(E:E,'20.03.17'!E:G,3,FALSE)</f>
        <v>IOB-fähig seit 15.04.2016</v>
      </c>
      <c r="H50" s="19" t="s">
        <v>424</v>
      </c>
      <c r="I50" s="19" t="s">
        <v>5</v>
      </c>
      <c r="J50" s="19" t="s">
        <v>6</v>
      </c>
      <c r="K50" s="19" t="s">
        <v>16</v>
      </c>
      <c r="L50" s="19" t="s">
        <v>8</v>
      </c>
      <c r="M50" s="19" t="s">
        <v>425</v>
      </c>
      <c r="N50" s="19" t="s">
        <v>426</v>
      </c>
      <c r="O50" s="19" t="s">
        <v>427</v>
      </c>
      <c r="P50" s="19">
        <v>1000</v>
      </c>
      <c r="Q50" s="19">
        <v>0.01</v>
      </c>
      <c r="R50" s="19">
        <v>5</v>
      </c>
      <c r="S50" s="20">
        <v>3000000</v>
      </c>
      <c r="T50" s="21" t="s">
        <v>428</v>
      </c>
    </row>
    <row r="51" spans="2:20" ht="15.75" thickBot="1" x14ac:dyDescent="0.3">
      <c r="B51" s="18" t="s">
        <v>0</v>
      </c>
      <c r="C51" s="19" t="s">
        <v>150</v>
      </c>
      <c r="D51" s="19" t="s">
        <v>408</v>
      </c>
      <c r="E51" s="19" t="s">
        <v>409</v>
      </c>
      <c r="F51" s="15">
        <f>VLOOKUP(E:E,'03.04.17'!E:F,2,FALSE)</f>
        <v>0</v>
      </c>
      <c r="G51" s="15" t="str">
        <f>VLOOKUP(E:E,'20.03.17'!E:G,3,FALSE)</f>
        <v>IOB-fähig seit 15.04.2016</v>
      </c>
      <c r="H51" s="19" t="s">
        <v>410</v>
      </c>
      <c r="I51" s="19" t="s">
        <v>5</v>
      </c>
      <c r="J51" s="19" t="s">
        <v>6</v>
      </c>
      <c r="K51" s="19" t="s">
        <v>16</v>
      </c>
      <c r="L51" s="19" t="s">
        <v>8</v>
      </c>
      <c r="M51" s="19" t="s">
        <v>411</v>
      </c>
      <c r="N51" s="19" t="s">
        <v>412</v>
      </c>
      <c r="O51" s="19" t="s">
        <v>413</v>
      </c>
      <c r="P51" s="19">
        <v>3000</v>
      </c>
      <c r="Q51" s="19">
        <v>0.01</v>
      </c>
      <c r="R51" s="19">
        <v>5</v>
      </c>
      <c r="S51" s="20">
        <v>3000000</v>
      </c>
      <c r="T51" s="21" t="s">
        <v>414</v>
      </c>
    </row>
    <row r="52" spans="2:20" ht="15.75" thickBot="1" x14ac:dyDescent="0.3">
      <c r="B52" s="18" t="s">
        <v>0</v>
      </c>
      <c r="C52" s="19" t="s">
        <v>150</v>
      </c>
      <c r="D52" s="19" t="s">
        <v>415</v>
      </c>
      <c r="E52" s="19" t="s">
        <v>416</v>
      </c>
      <c r="F52" s="15">
        <f>VLOOKUP(E:E,'03.04.17'!E:F,2,FALSE)</f>
        <v>0</v>
      </c>
      <c r="G52" s="15" t="str">
        <f>VLOOKUP(E:E,'20.03.17'!E:G,3,FALSE)</f>
        <v>IOB-fähig seit 15.04.2016</v>
      </c>
      <c r="H52" s="19" t="s">
        <v>417</v>
      </c>
      <c r="I52" s="19" t="s">
        <v>5</v>
      </c>
      <c r="J52" s="19" t="s">
        <v>6</v>
      </c>
      <c r="K52" s="19" t="s">
        <v>16</v>
      </c>
      <c r="L52" s="19" t="s">
        <v>8</v>
      </c>
      <c r="M52" s="19" t="s">
        <v>418</v>
      </c>
      <c r="N52" s="19" t="s">
        <v>419</v>
      </c>
      <c r="O52" s="19" t="s">
        <v>420</v>
      </c>
      <c r="P52" s="19">
        <v>10000</v>
      </c>
      <c r="Q52" s="19">
        <v>0.01</v>
      </c>
      <c r="R52" s="19">
        <v>5</v>
      </c>
      <c r="S52" s="20">
        <v>3000000</v>
      </c>
      <c r="T52" s="21" t="s">
        <v>421</v>
      </c>
    </row>
    <row r="53" spans="2:20" ht="15.75" thickBot="1" x14ac:dyDescent="0.3">
      <c r="B53" s="18" t="s">
        <v>0</v>
      </c>
      <c r="C53" s="19" t="s">
        <v>150</v>
      </c>
      <c r="D53" s="19" t="s">
        <v>375</v>
      </c>
      <c r="E53" s="19" t="s">
        <v>376</v>
      </c>
      <c r="F53" s="15">
        <f>VLOOKUP(E:E,'03.04.17'!E:F,2,FALSE)</f>
        <v>0</v>
      </c>
      <c r="G53" s="15" t="str">
        <f>VLOOKUP(E:E,'20.03.17'!E:G,3,FALSE)</f>
        <v>IOB-fähig seit 15.04.2016</v>
      </c>
      <c r="H53" s="19" t="s">
        <v>377</v>
      </c>
      <c r="I53" s="19" t="s">
        <v>5</v>
      </c>
      <c r="J53" s="19" t="s">
        <v>6</v>
      </c>
      <c r="K53" s="19" t="s">
        <v>53</v>
      </c>
      <c r="L53" s="19" t="s">
        <v>8</v>
      </c>
      <c r="M53" s="19" t="s">
        <v>378</v>
      </c>
      <c r="N53" s="19" t="s">
        <v>379</v>
      </c>
      <c r="O53" s="19" t="s">
        <v>380</v>
      </c>
      <c r="P53" s="19">
        <v>750</v>
      </c>
      <c r="Q53" s="19">
        <v>0.01</v>
      </c>
      <c r="R53" s="19">
        <v>5</v>
      </c>
      <c r="S53" s="20">
        <v>3000000</v>
      </c>
      <c r="T53" s="21" t="s">
        <v>381</v>
      </c>
    </row>
    <row r="54" spans="2:20" ht="15.75" thickBot="1" x14ac:dyDescent="0.3">
      <c r="B54" s="18" t="s">
        <v>0</v>
      </c>
      <c r="C54" s="19" t="s">
        <v>150</v>
      </c>
      <c r="D54" s="19" t="s">
        <v>382</v>
      </c>
      <c r="E54" s="19" t="s">
        <v>383</v>
      </c>
      <c r="F54" s="15">
        <f>VLOOKUP(E:E,'03.04.17'!E:F,2,FALSE)</f>
        <v>0</v>
      </c>
      <c r="G54" s="15" t="str">
        <f>VLOOKUP(E:E,'20.03.17'!E:G,3,FALSE)</f>
        <v>IOB-fähig seit 15.04.2016</v>
      </c>
      <c r="H54" s="19" t="s">
        <v>384</v>
      </c>
      <c r="I54" s="19" t="s">
        <v>5</v>
      </c>
      <c r="J54" s="19" t="s">
        <v>6</v>
      </c>
      <c r="K54" s="19" t="s">
        <v>16</v>
      </c>
      <c r="L54" s="19" t="s">
        <v>8</v>
      </c>
      <c r="M54" s="19" t="s">
        <v>385</v>
      </c>
      <c r="N54" s="19" t="s">
        <v>386</v>
      </c>
      <c r="O54" s="19" t="s">
        <v>113</v>
      </c>
      <c r="P54" s="19">
        <v>5000</v>
      </c>
      <c r="Q54" s="19">
        <v>0.01</v>
      </c>
      <c r="R54" s="19">
        <v>5</v>
      </c>
      <c r="S54" s="20">
        <v>3000000</v>
      </c>
      <c r="T54" s="21" t="s">
        <v>387</v>
      </c>
    </row>
    <row r="55" spans="2:20" ht="15.75" thickBot="1" x14ac:dyDescent="0.3">
      <c r="B55" s="18" t="s">
        <v>0</v>
      </c>
      <c r="C55" s="19" t="s">
        <v>150</v>
      </c>
      <c r="D55" s="19" t="s">
        <v>388</v>
      </c>
      <c r="E55" s="19" t="s">
        <v>389</v>
      </c>
      <c r="F55" s="15">
        <f>VLOOKUP(E:E,'03.04.17'!E:F,2,FALSE)</f>
        <v>0</v>
      </c>
      <c r="G55" s="15" t="str">
        <f>VLOOKUP(E:E,'20.03.17'!E:G,3,FALSE)</f>
        <v>IOB-fähig seit 15.04.2016</v>
      </c>
      <c r="H55" s="19" t="s">
        <v>390</v>
      </c>
      <c r="I55" s="19" t="s">
        <v>5</v>
      </c>
      <c r="J55" s="19" t="s">
        <v>6</v>
      </c>
      <c r="K55" s="19" t="s">
        <v>16</v>
      </c>
      <c r="L55" s="19" t="s">
        <v>8</v>
      </c>
      <c r="M55" s="19" t="s">
        <v>391</v>
      </c>
      <c r="N55" s="19" t="s">
        <v>392</v>
      </c>
      <c r="O55" s="19" t="s">
        <v>113</v>
      </c>
      <c r="P55" s="19">
        <v>3000</v>
      </c>
      <c r="Q55" s="19">
        <v>0.01</v>
      </c>
      <c r="R55" s="19">
        <v>5</v>
      </c>
      <c r="S55" s="20">
        <v>3000000</v>
      </c>
      <c r="T55" s="21" t="s">
        <v>393</v>
      </c>
    </row>
    <row r="56" spans="2:20" ht="15.75" thickBot="1" x14ac:dyDescent="0.3">
      <c r="B56" s="18" t="s">
        <v>0</v>
      </c>
      <c r="C56" s="19" t="s">
        <v>150</v>
      </c>
      <c r="D56" s="19" t="s">
        <v>394</v>
      </c>
      <c r="E56" s="19" t="s">
        <v>395</v>
      </c>
      <c r="F56" s="15">
        <f>VLOOKUP(E:E,'03.04.17'!E:F,2,FALSE)</f>
        <v>0</v>
      </c>
      <c r="G56" s="15" t="str">
        <f>VLOOKUP(E:E,'20.03.17'!E:G,3,FALSE)</f>
        <v>ber. IOB-fähig gewesen</v>
      </c>
      <c r="H56" s="19" t="s">
        <v>396</v>
      </c>
      <c r="I56" s="19" t="s">
        <v>5</v>
      </c>
      <c r="J56" s="19" t="s">
        <v>6</v>
      </c>
      <c r="K56" s="19" t="s">
        <v>16</v>
      </c>
      <c r="L56" s="19" t="s">
        <v>8</v>
      </c>
      <c r="M56" s="19" t="s">
        <v>397</v>
      </c>
      <c r="N56" s="19" t="s">
        <v>398</v>
      </c>
      <c r="O56" s="19" t="s">
        <v>399</v>
      </c>
      <c r="P56" s="19">
        <v>15000</v>
      </c>
      <c r="Q56" s="19">
        <v>0.01</v>
      </c>
      <c r="R56" s="19">
        <v>5</v>
      </c>
      <c r="S56" s="20">
        <v>3000000</v>
      </c>
      <c r="T56" s="21" t="s">
        <v>400</v>
      </c>
    </row>
    <row r="57" spans="2:20" ht="15.75" thickBot="1" x14ac:dyDescent="0.3">
      <c r="B57" s="18" t="s">
        <v>0</v>
      </c>
      <c r="C57" s="19" t="s">
        <v>150</v>
      </c>
      <c r="D57" s="19" t="s">
        <v>401</v>
      </c>
      <c r="E57" s="19" t="s">
        <v>402</v>
      </c>
      <c r="F57" s="15">
        <f>VLOOKUP(E:E,'03.04.17'!E:F,2,FALSE)</f>
        <v>0</v>
      </c>
      <c r="G57" s="15" t="str">
        <f>VLOOKUP(E:E,'20.03.17'!E:G,3,FALSE)</f>
        <v>IOB-fähig seit 15.04.2016</v>
      </c>
      <c r="H57" s="19" t="s">
        <v>403</v>
      </c>
      <c r="I57" s="19" t="s">
        <v>5</v>
      </c>
      <c r="J57" s="19" t="s">
        <v>6</v>
      </c>
      <c r="K57" s="19" t="s">
        <v>16</v>
      </c>
      <c r="L57" s="19" t="s">
        <v>8</v>
      </c>
      <c r="M57" s="19" t="s">
        <v>404</v>
      </c>
      <c r="N57" s="19" t="s">
        <v>405</v>
      </c>
      <c r="O57" s="19" t="s">
        <v>406</v>
      </c>
      <c r="P57" s="19">
        <v>5000</v>
      </c>
      <c r="Q57" s="19">
        <v>0.01</v>
      </c>
      <c r="R57" s="19">
        <v>5</v>
      </c>
      <c r="S57" s="20">
        <v>3000000</v>
      </c>
      <c r="T57" s="21" t="s">
        <v>407</v>
      </c>
    </row>
    <row r="58" spans="2:20" ht="15.75" thickBot="1" x14ac:dyDescent="0.3">
      <c r="B58" s="18" t="s">
        <v>0</v>
      </c>
      <c r="C58" s="19" t="s">
        <v>150</v>
      </c>
      <c r="D58" s="19" t="s">
        <v>151</v>
      </c>
      <c r="E58" s="19" t="s">
        <v>152</v>
      </c>
      <c r="F58" s="15">
        <f>VLOOKUP(E:E,'03.04.17'!E:F,2,FALSE)</f>
        <v>0</v>
      </c>
      <c r="G58" s="15" t="str">
        <f>VLOOKUP(E:E,'20.03.17'!E:G,3,FALSE)</f>
        <v>IOB-fähig seit 15.04.2016</v>
      </c>
      <c r="H58" s="19" t="s">
        <v>153</v>
      </c>
      <c r="I58" s="19" t="s">
        <v>5</v>
      </c>
      <c r="J58" s="19" t="s">
        <v>6</v>
      </c>
      <c r="K58" s="19" t="s">
        <v>16</v>
      </c>
      <c r="L58" s="19" t="s">
        <v>8</v>
      </c>
      <c r="M58" s="19" t="s">
        <v>154</v>
      </c>
      <c r="N58" s="19" t="s">
        <v>155</v>
      </c>
      <c r="O58" s="19" t="s">
        <v>156</v>
      </c>
      <c r="P58" s="19">
        <v>50000</v>
      </c>
      <c r="Q58" s="19">
        <v>0.01</v>
      </c>
      <c r="R58" s="19">
        <v>5</v>
      </c>
      <c r="S58" s="20">
        <v>3000000</v>
      </c>
      <c r="T58" s="21" t="s">
        <v>157</v>
      </c>
    </row>
    <row r="59" spans="2:20" ht="15.75" thickBot="1" x14ac:dyDescent="0.3">
      <c r="B59" s="18" t="s">
        <v>0</v>
      </c>
      <c r="C59" s="19" t="s">
        <v>150</v>
      </c>
      <c r="D59" s="19" t="s">
        <v>158</v>
      </c>
      <c r="E59" s="19" t="s">
        <v>159</v>
      </c>
      <c r="F59" s="15">
        <f>VLOOKUP(E:E,'03.04.17'!E:F,2,FALSE)</f>
        <v>0</v>
      </c>
      <c r="G59" s="15" t="str">
        <f>VLOOKUP(E:E,'20.03.17'!E:G,3,FALSE)</f>
        <v>in vorheriger Liste vorhanden!</v>
      </c>
      <c r="H59" s="19" t="s">
        <v>160</v>
      </c>
      <c r="I59" s="19" t="s">
        <v>5</v>
      </c>
      <c r="J59" s="19" t="s">
        <v>6</v>
      </c>
      <c r="K59" s="19" t="s">
        <v>16</v>
      </c>
      <c r="L59" s="19" t="s">
        <v>8</v>
      </c>
      <c r="M59" s="19" t="s">
        <v>161</v>
      </c>
      <c r="N59" s="19" t="s">
        <v>162</v>
      </c>
      <c r="O59" s="19" t="s">
        <v>113</v>
      </c>
      <c r="P59" s="19">
        <v>15000</v>
      </c>
      <c r="Q59" s="19">
        <v>0.01</v>
      </c>
      <c r="R59" s="19">
        <v>5</v>
      </c>
      <c r="S59" s="20">
        <v>3000000</v>
      </c>
      <c r="T59" s="21" t="s">
        <v>163</v>
      </c>
    </row>
    <row r="60" spans="2:20" ht="15.75" thickBot="1" x14ac:dyDescent="0.3">
      <c r="B60" s="18" t="s">
        <v>0</v>
      </c>
      <c r="C60" s="19" t="s">
        <v>150</v>
      </c>
      <c r="D60" s="19" t="s">
        <v>164</v>
      </c>
      <c r="E60" s="19" t="s">
        <v>165</v>
      </c>
      <c r="F60" s="15">
        <f>VLOOKUP(E:E,'03.04.17'!E:F,2,FALSE)</f>
        <v>0</v>
      </c>
      <c r="G60" s="15" t="str">
        <f>VLOOKUP(E:E,'20.03.17'!E:G,3,FALSE)</f>
        <v>in vorheriger Liste vorhanden!</v>
      </c>
      <c r="H60" s="19" t="s">
        <v>166</v>
      </c>
      <c r="I60" s="19" t="s">
        <v>5</v>
      </c>
      <c r="J60" s="19" t="s">
        <v>6</v>
      </c>
      <c r="K60" s="19" t="s">
        <v>53</v>
      </c>
      <c r="L60" s="19" t="s">
        <v>8</v>
      </c>
      <c r="M60" s="19" t="s">
        <v>167</v>
      </c>
      <c r="N60" s="19" t="s">
        <v>168</v>
      </c>
      <c r="O60" s="19" t="s">
        <v>113</v>
      </c>
      <c r="P60" s="19">
        <v>1500</v>
      </c>
      <c r="Q60" s="19">
        <v>0.01</v>
      </c>
      <c r="R60" s="19">
        <v>5</v>
      </c>
      <c r="S60" s="20">
        <v>3000000</v>
      </c>
      <c r="T60" s="21" t="s">
        <v>169</v>
      </c>
    </row>
    <row r="61" spans="2:20" ht="15.75" thickBot="1" x14ac:dyDescent="0.3">
      <c r="B61" s="18" t="s">
        <v>0</v>
      </c>
      <c r="C61" s="19" t="s">
        <v>150</v>
      </c>
      <c r="D61" s="19" t="s">
        <v>170</v>
      </c>
      <c r="E61" s="19" t="s">
        <v>171</v>
      </c>
      <c r="F61" s="15">
        <f>VLOOKUP(E:E,'03.04.17'!E:F,2,FALSE)</f>
        <v>0</v>
      </c>
      <c r="G61" s="15" t="str">
        <f>VLOOKUP(E:E,'20.03.17'!E:G,3,FALSE)</f>
        <v>in vorheriger Liste vorhanden!</v>
      </c>
      <c r="H61" s="19" t="s">
        <v>172</v>
      </c>
      <c r="I61" s="19" t="s">
        <v>5</v>
      </c>
      <c r="J61" s="19" t="s">
        <v>6</v>
      </c>
      <c r="K61" s="19" t="s">
        <v>16</v>
      </c>
      <c r="L61" s="19" t="s">
        <v>8</v>
      </c>
      <c r="M61" s="19" t="s">
        <v>173</v>
      </c>
      <c r="N61" s="19" t="s">
        <v>174</v>
      </c>
      <c r="O61" s="19" t="s">
        <v>175</v>
      </c>
      <c r="P61" s="19">
        <v>5000</v>
      </c>
      <c r="Q61" s="19">
        <v>0.01</v>
      </c>
      <c r="R61" s="19">
        <v>5</v>
      </c>
      <c r="S61" s="20">
        <v>3000000</v>
      </c>
      <c r="T61" s="21" t="s">
        <v>176</v>
      </c>
    </row>
    <row r="62" spans="2:20" ht="15.75" thickBot="1" x14ac:dyDescent="0.3">
      <c r="B62" s="18" t="s">
        <v>0</v>
      </c>
      <c r="C62" s="19" t="s">
        <v>150</v>
      </c>
      <c r="D62" s="19" t="s">
        <v>177</v>
      </c>
      <c r="E62" s="19" t="s">
        <v>178</v>
      </c>
      <c r="F62" s="15">
        <f>VLOOKUP(E:E,'03.04.17'!E:F,2,FALSE)</f>
        <v>0</v>
      </c>
      <c r="G62" s="15" t="str">
        <f>VLOOKUP(E:E,'20.03.17'!E:G,3,FALSE)</f>
        <v>in vorheriger Liste vorhanden!</v>
      </c>
      <c r="H62" s="19" t="s">
        <v>179</v>
      </c>
      <c r="I62" s="19" t="s">
        <v>5</v>
      </c>
      <c r="J62" s="19" t="s">
        <v>6</v>
      </c>
      <c r="K62" s="19" t="s">
        <v>16</v>
      </c>
      <c r="L62" s="19" t="s">
        <v>8</v>
      </c>
      <c r="M62" s="19" t="s">
        <v>180</v>
      </c>
      <c r="N62" s="19" t="s">
        <v>181</v>
      </c>
      <c r="O62" s="19" t="s">
        <v>182</v>
      </c>
      <c r="P62" s="19">
        <v>10000</v>
      </c>
      <c r="Q62" s="19">
        <v>0.01</v>
      </c>
      <c r="R62" s="19">
        <v>5</v>
      </c>
      <c r="S62" s="20">
        <v>3000000</v>
      </c>
      <c r="T62" s="21" t="s">
        <v>183</v>
      </c>
    </row>
    <row r="63" spans="2:20" ht="15.75" thickBot="1" x14ac:dyDescent="0.3">
      <c r="B63" s="18" t="s">
        <v>0</v>
      </c>
      <c r="C63" s="19" t="s">
        <v>150</v>
      </c>
      <c r="D63" s="19" t="s">
        <v>184</v>
      </c>
      <c r="E63" s="19" t="s">
        <v>185</v>
      </c>
      <c r="F63" s="15">
        <f>VLOOKUP(E:E,'03.04.17'!E:F,2,FALSE)</f>
        <v>0</v>
      </c>
      <c r="G63" s="15" t="str">
        <f>VLOOKUP(E:E,'20.03.17'!E:G,3,FALSE)</f>
        <v>in vorheriger Liste vorhanden!</v>
      </c>
      <c r="H63" s="19" t="s">
        <v>186</v>
      </c>
      <c r="I63" s="19" t="s">
        <v>5</v>
      </c>
      <c r="J63" s="19" t="s">
        <v>6</v>
      </c>
      <c r="K63" s="19" t="s">
        <v>16</v>
      </c>
      <c r="L63" s="19" t="s">
        <v>8</v>
      </c>
      <c r="M63" s="19" t="s">
        <v>187</v>
      </c>
      <c r="N63" s="19" t="s">
        <v>188</v>
      </c>
      <c r="O63" s="19" t="s">
        <v>106</v>
      </c>
      <c r="P63" s="19">
        <v>15000</v>
      </c>
      <c r="Q63" s="19">
        <v>0.01</v>
      </c>
      <c r="R63" s="19">
        <v>5</v>
      </c>
      <c r="S63" s="20">
        <v>3000000</v>
      </c>
      <c r="T63" s="21" t="s">
        <v>189</v>
      </c>
    </row>
    <row r="64" spans="2:20" ht="15.75" thickBot="1" x14ac:dyDescent="0.3">
      <c r="B64" s="18" t="s">
        <v>0</v>
      </c>
      <c r="C64" s="19" t="s">
        <v>150</v>
      </c>
      <c r="D64" s="19" t="s">
        <v>190</v>
      </c>
      <c r="E64" s="19" t="s">
        <v>191</v>
      </c>
      <c r="F64" s="15">
        <f>VLOOKUP(E:E,'03.04.17'!E:F,2,FALSE)</f>
        <v>0</v>
      </c>
      <c r="G64" s="15" t="str">
        <f>VLOOKUP(E:E,'20.03.17'!E:G,3,FALSE)</f>
        <v>in vorheriger Liste vorhanden!</v>
      </c>
      <c r="H64" s="19" t="s">
        <v>192</v>
      </c>
      <c r="I64" s="19" t="s">
        <v>5</v>
      </c>
      <c r="J64" s="19" t="s">
        <v>6</v>
      </c>
      <c r="K64" s="19" t="s">
        <v>16</v>
      </c>
      <c r="L64" s="19" t="s">
        <v>8</v>
      </c>
      <c r="M64" s="19" t="s">
        <v>193</v>
      </c>
      <c r="N64" s="19" t="s">
        <v>194</v>
      </c>
      <c r="O64" s="19" t="s">
        <v>195</v>
      </c>
      <c r="P64" s="19">
        <v>2000</v>
      </c>
      <c r="Q64" s="19">
        <v>0.01</v>
      </c>
      <c r="R64" s="19">
        <v>5</v>
      </c>
      <c r="S64" s="20">
        <v>3000000</v>
      </c>
      <c r="T64" s="21" t="s">
        <v>196</v>
      </c>
    </row>
    <row r="65" spans="2:20" ht="15.75" thickBot="1" x14ac:dyDescent="0.3">
      <c r="B65" s="18" t="s">
        <v>0</v>
      </c>
      <c r="C65" s="19" t="s">
        <v>150</v>
      </c>
      <c r="D65" s="19" t="s">
        <v>197</v>
      </c>
      <c r="E65" s="19" t="s">
        <v>198</v>
      </c>
      <c r="F65" s="15">
        <f>VLOOKUP(E:E,'03.04.17'!E:F,2,FALSE)</f>
        <v>0</v>
      </c>
      <c r="G65" s="15" t="str">
        <f>VLOOKUP(E:E,'20.03.17'!E:G,3,FALSE)</f>
        <v>in vorheriger Liste vorhanden!</v>
      </c>
      <c r="H65" s="19" t="s">
        <v>199</v>
      </c>
      <c r="I65" s="19" t="s">
        <v>5</v>
      </c>
      <c r="J65" s="19" t="s">
        <v>6</v>
      </c>
      <c r="K65" s="19" t="s">
        <v>16</v>
      </c>
      <c r="L65" s="19" t="s">
        <v>8</v>
      </c>
      <c r="M65" s="19" t="s">
        <v>200</v>
      </c>
      <c r="N65" s="19" t="s">
        <v>201</v>
      </c>
      <c r="O65" s="19" t="s">
        <v>113</v>
      </c>
      <c r="P65" s="19">
        <v>10000</v>
      </c>
      <c r="Q65" s="19">
        <v>0.01</v>
      </c>
      <c r="R65" s="19">
        <v>5</v>
      </c>
      <c r="S65" s="20">
        <v>3000000</v>
      </c>
      <c r="T65" s="21" t="s">
        <v>202</v>
      </c>
    </row>
    <row r="66" spans="2:20" ht="15.75" thickBot="1" x14ac:dyDescent="0.3">
      <c r="B66" s="18" t="s">
        <v>0</v>
      </c>
      <c r="C66" s="19" t="s">
        <v>150</v>
      </c>
      <c r="D66" s="19" t="s">
        <v>203</v>
      </c>
      <c r="E66" s="19" t="s">
        <v>204</v>
      </c>
      <c r="F66" s="15">
        <f>VLOOKUP(E:E,'03.04.17'!E:F,2,FALSE)</f>
        <v>0</v>
      </c>
      <c r="G66" s="15" t="str">
        <f>VLOOKUP(E:E,'20.03.17'!E:G,3,FALSE)</f>
        <v>in vorheriger Liste vorhanden!</v>
      </c>
      <c r="H66" s="19" t="s">
        <v>205</v>
      </c>
      <c r="I66" s="19" t="s">
        <v>5</v>
      </c>
      <c r="J66" s="19" t="s">
        <v>6</v>
      </c>
      <c r="K66" s="19" t="s">
        <v>16</v>
      </c>
      <c r="L66" s="19" t="s">
        <v>8</v>
      </c>
      <c r="M66" s="19" t="s">
        <v>206</v>
      </c>
      <c r="N66" s="19" t="s">
        <v>207</v>
      </c>
      <c r="O66" s="19" t="s">
        <v>208</v>
      </c>
      <c r="P66" s="19">
        <v>5000</v>
      </c>
      <c r="Q66" s="19">
        <v>0.01</v>
      </c>
      <c r="R66" s="19">
        <v>5</v>
      </c>
      <c r="S66" s="20">
        <v>3000000</v>
      </c>
      <c r="T66" s="21" t="s">
        <v>209</v>
      </c>
    </row>
    <row r="67" spans="2:20" ht="15.75" thickBot="1" x14ac:dyDescent="0.3">
      <c r="B67" s="18" t="s">
        <v>0</v>
      </c>
      <c r="C67" s="19" t="s">
        <v>150</v>
      </c>
      <c r="D67" s="19" t="s">
        <v>210</v>
      </c>
      <c r="E67" s="19" t="s">
        <v>211</v>
      </c>
      <c r="F67" s="15">
        <f>VLOOKUP(E:E,'03.04.17'!E:F,2,FALSE)</f>
        <v>0</v>
      </c>
      <c r="G67" s="15" t="str">
        <f>VLOOKUP(E:E,'20.03.17'!E:G,3,FALSE)</f>
        <v>in vorheriger Liste vorhanden!</v>
      </c>
      <c r="H67" s="19" t="s">
        <v>212</v>
      </c>
      <c r="I67" s="19" t="s">
        <v>5</v>
      </c>
      <c r="J67" s="19" t="s">
        <v>6</v>
      </c>
      <c r="K67" s="19" t="s">
        <v>7</v>
      </c>
      <c r="L67" s="19" t="s">
        <v>8</v>
      </c>
      <c r="M67" s="19" t="s">
        <v>213</v>
      </c>
      <c r="N67" s="19" t="s">
        <v>214</v>
      </c>
      <c r="O67" s="19" t="s">
        <v>215</v>
      </c>
      <c r="P67" s="19">
        <v>3000</v>
      </c>
      <c r="Q67" s="19">
        <v>0.01</v>
      </c>
      <c r="R67" s="19">
        <v>5</v>
      </c>
      <c r="S67" s="20">
        <v>3000000</v>
      </c>
      <c r="T67" s="21" t="s">
        <v>216</v>
      </c>
    </row>
    <row r="68" spans="2:20" ht="15.75" thickBot="1" x14ac:dyDescent="0.3">
      <c r="B68" s="18" t="s">
        <v>0</v>
      </c>
      <c r="C68" s="19" t="s">
        <v>150</v>
      </c>
      <c r="D68" s="19" t="s">
        <v>217</v>
      </c>
      <c r="E68" s="19" t="s">
        <v>218</v>
      </c>
      <c r="F68" s="15">
        <f>VLOOKUP(E:E,'03.04.17'!E:F,2,FALSE)</f>
        <v>0</v>
      </c>
      <c r="G68" s="15" t="str">
        <f>VLOOKUP(E:E,'20.03.17'!E:G,3,FALSE)</f>
        <v>in vorheriger Liste vorhanden!</v>
      </c>
      <c r="H68" s="19" t="s">
        <v>219</v>
      </c>
      <c r="I68" s="19" t="s">
        <v>5</v>
      </c>
      <c r="J68" s="19" t="s">
        <v>6</v>
      </c>
      <c r="K68" s="19" t="s">
        <v>16</v>
      </c>
      <c r="L68" s="19" t="s">
        <v>8</v>
      </c>
      <c r="M68" s="19" t="s">
        <v>220</v>
      </c>
      <c r="N68" s="19" t="s">
        <v>221</v>
      </c>
      <c r="O68" s="19" t="s">
        <v>222</v>
      </c>
      <c r="P68" s="19">
        <v>2000</v>
      </c>
      <c r="Q68" s="19">
        <v>0.01</v>
      </c>
      <c r="R68" s="19">
        <v>5</v>
      </c>
      <c r="S68" s="20">
        <v>3000000</v>
      </c>
      <c r="T68" s="21" t="s">
        <v>223</v>
      </c>
    </row>
    <row r="69" spans="2:20" ht="15.75" thickBot="1" x14ac:dyDescent="0.3">
      <c r="B69" s="18" t="s">
        <v>0</v>
      </c>
      <c r="C69" s="19" t="s">
        <v>150</v>
      </c>
      <c r="D69" s="19" t="s">
        <v>224</v>
      </c>
      <c r="E69" s="19" t="s">
        <v>225</v>
      </c>
      <c r="F69" s="15">
        <f>VLOOKUP(E:E,'03.04.17'!E:F,2,FALSE)</f>
        <v>0</v>
      </c>
      <c r="G69" s="15" t="str">
        <f>VLOOKUP(E:E,'20.03.17'!E:G,3,FALSE)</f>
        <v>IOB-fähig seit 17.08.2015</v>
      </c>
      <c r="H69" s="19" t="s">
        <v>226</v>
      </c>
      <c r="I69" s="19" t="s">
        <v>5</v>
      </c>
      <c r="J69" s="19" t="s">
        <v>6</v>
      </c>
      <c r="K69" s="19" t="s">
        <v>16</v>
      </c>
      <c r="L69" s="19" t="s">
        <v>8</v>
      </c>
      <c r="M69" s="19" t="s">
        <v>227</v>
      </c>
      <c r="N69" s="19" t="s">
        <v>228</v>
      </c>
      <c r="O69" s="19" t="s">
        <v>229</v>
      </c>
      <c r="P69" s="19">
        <v>30000</v>
      </c>
      <c r="Q69" s="19">
        <v>0.01</v>
      </c>
      <c r="R69" s="19">
        <v>5</v>
      </c>
      <c r="S69" s="20">
        <v>3000000</v>
      </c>
      <c r="T69" s="21" t="s">
        <v>230</v>
      </c>
    </row>
    <row r="70" spans="2:20" ht="15.75" thickBot="1" x14ac:dyDescent="0.3">
      <c r="B70" s="18" t="s">
        <v>0</v>
      </c>
      <c r="C70" s="19" t="s">
        <v>150</v>
      </c>
      <c r="D70" s="19" t="s">
        <v>238</v>
      </c>
      <c r="E70" s="19" t="s">
        <v>239</v>
      </c>
      <c r="F70" s="15">
        <f>VLOOKUP(E:E,'03.04.17'!E:F,2,FALSE)</f>
        <v>0</v>
      </c>
      <c r="G70" s="15" t="str">
        <f>VLOOKUP(E:E,'20.03.17'!E:G,3,FALSE)</f>
        <v>IOB-fähig seit 17.08.2015</v>
      </c>
      <c r="H70" s="19" t="s">
        <v>240</v>
      </c>
      <c r="I70" s="19" t="s">
        <v>5</v>
      </c>
      <c r="J70" s="19" t="s">
        <v>6</v>
      </c>
      <c r="K70" s="19" t="s">
        <v>16</v>
      </c>
      <c r="L70" s="19" t="s">
        <v>8</v>
      </c>
      <c r="M70" s="19" t="s">
        <v>241</v>
      </c>
      <c r="N70" s="19" t="s">
        <v>242</v>
      </c>
      <c r="O70" s="19" t="s">
        <v>243</v>
      </c>
      <c r="P70" s="19">
        <v>100000</v>
      </c>
      <c r="Q70" s="19">
        <v>0.01</v>
      </c>
      <c r="R70" s="19">
        <v>5</v>
      </c>
      <c r="S70" s="20">
        <v>3000000</v>
      </c>
      <c r="T70" s="21" t="s">
        <v>244</v>
      </c>
    </row>
    <row r="71" spans="2:20" ht="15.75" thickBot="1" x14ac:dyDescent="0.3">
      <c r="B71" s="18" t="s">
        <v>0</v>
      </c>
      <c r="C71" s="19" t="s">
        <v>150</v>
      </c>
      <c r="D71" s="19" t="s">
        <v>245</v>
      </c>
      <c r="E71" s="19" t="s">
        <v>246</v>
      </c>
      <c r="F71" s="15">
        <f>VLOOKUP(E:E,'03.04.17'!E:F,2,FALSE)</f>
        <v>0</v>
      </c>
      <c r="G71" s="15" t="str">
        <f>VLOOKUP(E:E,'20.03.17'!E:G,3,FALSE)</f>
        <v>IOB-fähig seit 17.08.2015</v>
      </c>
      <c r="H71" s="19" t="s">
        <v>247</v>
      </c>
      <c r="I71" s="19" t="s">
        <v>5</v>
      </c>
      <c r="J71" s="19" t="s">
        <v>6</v>
      </c>
      <c r="K71" s="19" t="s">
        <v>16</v>
      </c>
      <c r="L71" s="19" t="s">
        <v>8</v>
      </c>
      <c r="M71" s="19" t="s">
        <v>248</v>
      </c>
      <c r="N71" s="19" t="s">
        <v>249</v>
      </c>
      <c r="O71" s="19" t="s">
        <v>113</v>
      </c>
      <c r="P71" s="19">
        <v>3000</v>
      </c>
      <c r="Q71" s="19">
        <v>0.01</v>
      </c>
      <c r="R71" s="19">
        <v>5</v>
      </c>
      <c r="S71" s="20">
        <v>3000000</v>
      </c>
      <c r="T71" s="21" t="s">
        <v>250</v>
      </c>
    </row>
    <row r="72" spans="2:20" ht="15.75" thickBot="1" x14ac:dyDescent="0.3">
      <c r="B72" s="18" t="s">
        <v>0</v>
      </c>
      <c r="C72" s="19" t="s">
        <v>150</v>
      </c>
      <c r="D72" s="19" t="s">
        <v>251</v>
      </c>
      <c r="E72" s="19" t="s">
        <v>252</v>
      </c>
      <c r="F72" s="15">
        <f>VLOOKUP(E:E,'03.04.17'!E:F,2,FALSE)</f>
        <v>0</v>
      </c>
      <c r="G72" s="15" t="str">
        <f>VLOOKUP(E:E,'20.03.17'!E:G,3,FALSE)</f>
        <v>IOB-fähig seit 17.08.2015</v>
      </c>
      <c r="H72" s="19" t="s">
        <v>253</v>
      </c>
      <c r="I72" s="19" t="s">
        <v>5</v>
      </c>
      <c r="J72" s="19" t="s">
        <v>6</v>
      </c>
      <c r="K72" s="19" t="s">
        <v>53</v>
      </c>
      <c r="L72" s="19" t="s">
        <v>8</v>
      </c>
      <c r="M72" s="19" t="s">
        <v>254</v>
      </c>
      <c r="N72" s="19" t="s">
        <v>255</v>
      </c>
      <c r="O72" s="19" t="s">
        <v>113</v>
      </c>
      <c r="P72" s="19">
        <v>3000</v>
      </c>
      <c r="Q72" s="19">
        <v>0.01</v>
      </c>
      <c r="R72" s="19">
        <v>5</v>
      </c>
      <c r="S72" s="20">
        <v>3000000</v>
      </c>
      <c r="T72" s="21" t="s">
        <v>256</v>
      </c>
    </row>
    <row r="73" spans="2:20" ht="15.75" thickBot="1" x14ac:dyDescent="0.3">
      <c r="B73" s="18" t="s">
        <v>0</v>
      </c>
      <c r="C73" s="19" t="s">
        <v>150</v>
      </c>
      <c r="D73" s="19" t="s">
        <v>257</v>
      </c>
      <c r="E73" s="19" t="s">
        <v>258</v>
      </c>
      <c r="F73" s="15">
        <f>VLOOKUP(E:E,'03.04.17'!E:F,2,FALSE)</f>
        <v>0</v>
      </c>
      <c r="G73" s="15" t="str">
        <f>VLOOKUP(E:E,'20.03.17'!E:G,3,FALSE)</f>
        <v>IOB-fähig seit 17.08.2015</v>
      </c>
      <c r="H73" s="19" t="s">
        <v>259</v>
      </c>
      <c r="I73" s="19" t="s">
        <v>5</v>
      </c>
      <c r="J73" s="19" t="s">
        <v>6</v>
      </c>
      <c r="K73" s="19" t="s">
        <v>16</v>
      </c>
      <c r="L73" s="19" t="s">
        <v>8</v>
      </c>
      <c r="M73" s="19" t="s">
        <v>260</v>
      </c>
      <c r="N73" s="19" t="s">
        <v>261</v>
      </c>
      <c r="O73" s="19" t="s">
        <v>262</v>
      </c>
      <c r="P73" s="19">
        <v>20000</v>
      </c>
      <c r="Q73" s="19">
        <v>0.01</v>
      </c>
      <c r="R73" s="19">
        <v>5</v>
      </c>
      <c r="S73" s="20">
        <v>3000000</v>
      </c>
      <c r="T73" s="21" t="s">
        <v>263</v>
      </c>
    </row>
    <row r="74" spans="2:20" ht="15.75" thickBot="1" x14ac:dyDescent="0.3">
      <c r="B74" s="18" t="s">
        <v>0</v>
      </c>
      <c r="C74" s="19" t="s">
        <v>150</v>
      </c>
      <c r="D74" s="19" t="s">
        <v>264</v>
      </c>
      <c r="E74" s="19" t="s">
        <v>265</v>
      </c>
      <c r="F74" s="15">
        <f>VLOOKUP(E:E,'03.04.17'!E:F,2,FALSE)</f>
        <v>0</v>
      </c>
      <c r="G74" s="15" t="str">
        <f>VLOOKUP(E:E,'20.03.17'!E:G,3,FALSE)</f>
        <v>IOB-fähig seit 17.08.2015</v>
      </c>
      <c r="H74" s="19" t="s">
        <v>266</v>
      </c>
      <c r="I74" s="19" t="s">
        <v>5</v>
      </c>
      <c r="J74" s="19" t="s">
        <v>6</v>
      </c>
      <c r="K74" s="19" t="s">
        <v>16</v>
      </c>
      <c r="L74" s="19" t="s">
        <v>8</v>
      </c>
      <c r="M74" s="19" t="s">
        <v>267</v>
      </c>
      <c r="N74" s="19" t="s">
        <v>268</v>
      </c>
      <c r="O74" s="19" t="s">
        <v>269</v>
      </c>
      <c r="P74" s="19">
        <v>10000</v>
      </c>
      <c r="Q74" s="19">
        <v>0.01</v>
      </c>
      <c r="R74" s="19">
        <v>5</v>
      </c>
      <c r="S74" s="20">
        <v>3000000</v>
      </c>
      <c r="T74" s="21" t="s">
        <v>270</v>
      </c>
    </row>
    <row r="75" spans="2:20" ht="15.75" thickBot="1" x14ac:dyDescent="0.3">
      <c r="B75" s="18" t="s">
        <v>0</v>
      </c>
      <c r="C75" s="19" t="s">
        <v>150</v>
      </c>
      <c r="D75" s="19" t="s">
        <v>271</v>
      </c>
      <c r="E75" s="19" t="s">
        <v>272</v>
      </c>
      <c r="F75" s="15">
        <f>VLOOKUP(E:E,'03.04.17'!E:F,2,FALSE)</f>
        <v>0</v>
      </c>
      <c r="G75" s="15" t="str">
        <f>VLOOKUP(E:E,'20.03.17'!E:G,3,FALSE)</f>
        <v>IOB-fähig seit 17.08.2015</v>
      </c>
      <c r="H75" s="19" t="s">
        <v>273</v>
      </c>
      <c r="I75" s="19" t="s">
        <v>5</v>
      </c>
      <c r="J75" s="19" t="s">
        <v>6</v>
      </c>
      <c r="K75" s="19" t="s">
        <v>16</v>
      </c>
      <c r="L75" s="19" t="s">
        <v>8</v>
      </c>
      <c r="M75" s="19" t="s">
        <v>274</v>
      </c>
      <c r="N75" s="19" t="s">
        <v>275</v>
      </c>
      <c r="O75" s="19" t="s">
        <v>276</v>
      </c>
      <c r="P75" s="19">
        <v>10000</v>
      </c>
      <c r="Q75" s="19">
        <v>0.01</v>
      </c>
      <c r="R75" s="19">
        <v>5</v>
      </c>
      <c r="S75" s="20">
        <v>3000000</v>
      </c>
      <c r="T75" s="21" t="s">
        <v>277</v>
      </c>
    </row>
    <row r="76" spans="2:20" ht="15.75" thickBot="1" x14ac:dyDescent="0.3">
      <c r="B76" s="18" t="s">
        <v>0</v>
      </c>
      <c r="C76" s="19" t="s">
        <v>150</v>
      </c>
      <c r="D76" s="19" t="s">
        <v>285</v>
      </c>
      <c r="E76" s="19" t="s">
        <v>286</v>
      </c>
      <c r="F76" s="15">
        <f>VLOOKUP(E:E,'03.04.17'!E:F,2,FALSE)</f>
        <v>0</v>
      </c>
      <c r="G76" s="15" t="str">
        <f>VLOOKUP(E:E,'20.03.17'!E:G,3,FALSE)</f>
        <v>IOB-fähig seit 17.08.2015</v>
      </c>
      <c r="H76" s="19" t="s">
        <v>287</v>
      </c>
      <c r="I76" s="19" t="s">
        <v>5</v>
      </c>
      <c r="J76" s="19" t="s">
        <v>6</v>
      </c>
      <c r="K76" s="19" t="s">
        <v>16</v>
      </c>
      <c r="L76" s="19" t="s">
        <v>8</v>
      </c>
      <c r="M76" s="19" t="s">
        <v>288</v>
      </c>
      <c r="N76" s="19" t="s">
        <v>289</v>
      </c>
      <c r="O76" s="19" t="s">
        <v>290</v>
      </c>
      <c r="P76" s="19">
        <v>3000</v>
      </c>
      <c r="Q76" s="19">
        <v>0.01</v>
      </c>
      <c r="R76" s="19">
        <v>5</v>
      </c>
      <c r="S76" s="20">
        <v>3000000</v>
      </c>
      <c r="T76" s="21" t="s">
        <v>291</v>
      </c>
    </row>
    <row r="77" spans="2:20" ht="15.75" thickBot="1" x14ac:dyDescent="0.3">
      <c r="B77" s="18" t="s">
        <v>0</v>
      </c>
      <c r="C77" s="19" t="s">
        <v>150</v>
      </c>
      <c r="D77" s="19" t="s">
        <v>292</v>
      </c>
      <c r="E77" s="19" t="s">
        <v>293</v>
      </c>
      <c r="F77" s="15">
        <f>VLOOKUP(E:E,'03.04.17'!E:F,2,FALSE)</f>
        <v>0</v>
      </c>
      <c r="G77" s="15" t="str">
        <f>VLOOKUP(E:E,'20.03.17'!E:G,3,FALSE)</f>
        <v>IOB-fähig seit 17.08.2015</v>
      </c>
      <c r="H77" s="19" t="s">
        <v>294</v>
      </c>
      <c r="I77" s="19" t="s">
        <v>5</v>
      </c>
      <c r="J77" s="19" t="s">
        <v>6</v>
      </c>
      <c r="K77" s="19" t="s">
        <v>16</v>
      </c>
      <c r="L77" s="19" t="s">
        <v>8</v>
      </c>
      <c r="M77" s="19" t="s">
        <v>295</v>
      </c>
      <c r="N77" s="19" t="s">
        <v>296</v>
      </c>
      <c r="O77" s="19" t="s">
        <v>297</v>
      </c>
      <c r="P77" s="19">
        <v>5000</v>
      </c>
      <c r="Q77" s="19">
        <v>0.01</v>
      </c>
      <c r="R77" s="19">
        <v>5</v>
      </c>
      <c r="S77" s="20">
        <v>3000000</v>
      </c>
      <c r="T77" s="21" t="s">
        <v>298</v>
      </c>
    </row>
    <row r="78" spans="2:20" ht="15.75" thickBot="1" x14ac:dyDescent="0.3">
      <c r="B78" s="18" t="s">
        <v>0</v>
      </c>
      <c r="C78" s="19" t="s">
        <v>150</v>
      </c>
      <c r="D78" s="19" t="s">
        <v>299</v>
      </c>
      <c r="E78" s="19" t="s">
        <v>300</v>
      </c>
      <c r="F78" s="15">
        <f>VLOOKUP(E:E,'03.04.17'!E:F,2,FALSE)</f>
        <v>0</v>
      </c>
      <c r="G78" s="15" t="str">
        <f>VLOOKUP(E:E,'20.03.17'!E:G,3,FALSE)</f>
        <v>IOB-fähig seit 17.08.2015</v>
      </c>
      <c r="H78" s="19" t="s">
        <v>301</v>
      </c>
      <c r="I78" s="19" t="s">
        <v>5</v>
      </c>
      <c r="J78" s="19" t="s">
        <v>6</v>
      </c>
      <c r="K78" s="19" t="s">
        <v>16</v>
      </c>
      <c r="L78" s="19" t="s">
        <v>8</v>
      </c>
      <c r="M78" s="19" t="s">
        <v>302</v>
      </c>
      <c r="N78" s="19" t="s">
        <v>303</v>
      </c>
      <c r="O78" s="19" t="s">
        <v>304</v>
      </c>
      <c r="P78" s="19">
        <v>5000</v>
      </c>
      <c r="Q78" s="19">
        <v>0.01</v>
      </c>
      <c r="R78" s="19">
        <v>5</v>
      </c>
      <c r="S78" s="20">
        <v>3000000</v>
      </c>
      <c r="T78" s="21" t="s">
        <v>305</v>
      </c>
    </row>
    <row r="79" spans="2:20" ht="15.75" thickBot="1" x14ac:dyDescent="0.3">
      <c r="B79" s="18" t="s">
        <v>0</v>
      </c>
      <c r="C79" s="19" t="s">
        <v>150</v>
      </c>
      <c r="D79" s="19" t="s">
        <v>306</v>
      </c>
      <c r="E79" s="19" t="s">
        <v>307</v>
      </c>
      <c r="F79" s="15">
        <f>VLOOKUP(E:E,'03.04.17'!E:F,2,FALSE)</f>
        <v>0</v>
      </c>
      <c r="G79" s="15" t="str">
        <f>VLOOKUP(E:E,'20.03.17'!E:G,3,FALSE)</f>
        <v>IOB-fähig seit 17.08.2015</v>
      </c>
      <c r="H79" s="19" t="s">
        <v>308</v>
      </c>
      <c r="I79" s="19" t="s">
        <v>5</v>
      </c>
      <c r="J79" s="19" t="s">
        <v>6</v>
      </c>
      <c r="K79" s="19" t="s">
        <v>16</v>
      </c>
      <c r="L79" s="19" t="s">
        <v>8</v>
      </c>
      <c r="M79" s="19" t="s">
        <v>309</v>
      </c>
      <c r="N79" s="19" t="s">
        <v>310</v>
      </c>
      <c r="O79" s="19" t="s">
        <v>311</v>
      </c>
      <c r="P79" s="19">
        <v>5000</v>
      </c>
      <c r="Q79" s="19">
        <v>0.01</v>
      </c>
      <c r="R79" s="19">
        <v>5</v>
      </c>
      <c r="S79" s="20">
        <v>3000000</v>
      </c>
      <c r="T79" s="21" t="s">
        <v>312</v>
      </c>
    </row>
    <row r="80" spans="2:20" ht="15.75" thickBot="1" x14ac:dyDescent="0.3">
      <c r="B80" s="18" t="s">
        <v>0</v>
      </c>
      <c r="C80" s="19" t="s">
        <v>150</v>
      </c>
      <c r="D80" s="19" t="s">
        <v>313</v>
      </c>
      <c r="E80" s="19" t="s">
        <v>314</v>
      </c>
      <c r="F80" s="15">
        <f>VLOOKUP(E:E,'03.04.17'!E:F,2,FALSE)</f>
        <v>0</v>
      </c>
      <c r="G80" s="15" t="str">
        <f>VLOOKUP(E:E,'20.03.17'!E:G,3,FALSE)</f>
        <v>IOB-fähig seit 17.08.2015</v>
      </c>
      <c r="H80" s="19" t="s">
        <v>315</v>
      </c>
      <c r="I80" s="19" t="s">
        <v>5</v>
      </c>
      <c r="J80" s="19" t="s">
        <v>6</v>
      </c>
      <c r="K80" s="19" t="s">
        <v>16</v>
      </c>
      <c r="L80" s="19" t="s">
        <v>8</v>
      </c>
      <c r="M80" s="19" t="s">
        <v>316</v>
      </c>
      <c r="N80" s="19" t="s">
        <v>317</v>
      </c>
      <c r="O80" s="19" t="s">
        <v>318</v>
      </c>
      <c r="P80" s="19">
        <v>2300</v>
      </c>
      <c r="Q80" s="19">
        <v>0.01</v>
      </c>
      <c r="R80" s="19">
        <v>5</v>
      </c>
      <c r="S80" s="20">
        <v>3000000</v>
      </c>
      <c r="T80" s="21" t="s">
        <v>319</v>
      </c>
    </row>
    <row r="81" spans="2:20" ht="15.75" thickBot="1" x14ac:dyDescent="0.3">
      <c r="B81" s="18" t="s">
        <v>0</v>
      </c>
      <c r="C81" s="19" t="s">
        <v>150</v>
      </c>
      <c r="D81" s="19" t="s">
        <v>320</v>
      </c>
      <c r="E81" s="19" t="s">
        <v>321</v>
      </c>
      <c r="F81" s="15">
        <f>VLOOKUP(E:E,'03.04.17'!E:F,2,FALSE)</f>
        <v>0</v>
      </c>
      <c r="G81" s="15" t="str">
        <f>VLOOKUP(E:E,'20.03.17'!E:G,3,FALSE)</f>
        <v>IOB-fähig seit 17.08.2015</v>
      </c>
      <c r="H81" s="19" t="s">
        <v>322</v>
      </c>
      <c r="I81" s="19" t="s">
        <v>5</v>
      </c>
      <c r="J81" s="19" t="s">
        <v>6</v>
      </c>
      <c r="K81" s="19" t="s">
        <v>16</v>
      </c>
      <c r="L81" s="19" t="s">
        <v>8</v>
      </c>
      <c r="M81" s="19" t="s">
        <v>323</v>
      </c>
      <c r="N81" s="19" t="s">
        <v>324</v>
      </c>
      <c r="O81" s="19" t="s">
        <v>325</v>
      </c>
      <c r="P81" s="19">
        <v>7500</v>
      </c>
      <c r="Q81" s="19">
        <v>0.01</v>
      </c>
      <c r="R81" s="19">
        <v>5</v>
      </c>
      <c r="S81" s="20">
        <v>3000000</v>
      </c>
      <c r="T81" s="21" t="s">
        <v>326</v>
      </c>
    </row>
    <row r="82" spans="2:20" ht="15.75" thickBot="1" x14ac:dyDescent="0.3">
      <c r="B82" s="18" t="s">
        <v>0</v>
      </c>
      <c r="C82" s="19" t="s">
        <v>150</v>
      </c>
      <c r="D82" s="19" t="s">
        <v>327</v>
      </c>
      <c r="E82" s="19" t="s">
        <v>328</v>
      </c>
      <c r="F82" s="15">
        <f>VLOOKUP(E:E,'03.04.17'!E:F,2,FALSE)</f>
        <v>0</v>
      </c>
      <c r="G82" s="15" t="str">
        <f>VLOOKUP(E:E,'20.03.17'!E:G,3,FALSE)</f>
        <v>IOB-fähig seit 17.08.2015</v>
      </c>
      <c r="H82" s="19" t="s">
        <v>329</v>
      </c>
      <c r="I82" s="19" t="s">
        <v>5</v>
      </c>
      <c r="J82" s="19" t="s">
        <v>6</v>
      </c>
      <c r="K82" s="19" t="s">
        <v>16</v>
      </c>
      <c r="L82" s="19" t="s">
        <v>8</v>
      </c>
      <c r="M82" s="19" t="s">
        <v>330</v>
      </c>
      <c r="N82" s="19" t="s">
        <v>331</v>
      </c>
      <c r="O82" s="19" t="s">
        <v>332</v>
      </c>
      <c r="P82" s="19">
        <v>3000</v>
      </c>
      <c r="Q82" s="19">
        <v>0.01</v>
      </c>
      <c r="R82" s="19">
        <v>5</v>
      </c>
      <c r="S82" s="20">
        <v>3000000</v>
      </c>
      <c r="T82" s="21" t="s">
        <v>333</v>
      </c>
    </row>
    <row r="83" spans="2:20" ht="15.75" thickBot="1" x14ac:dyDescent="0.3">
      <c r="B83" s="18" t="s">
        <v>0</v>
      </c>
      <c r="C83" s="19" t="s">
        <v>150</v>
      </c>
      <c r="D83" s="19" t="s">
        <v>334</v>
      </c>
      <c r="E83" s="19" t="s">
        <v>335</v>
      </c>
      <c r="F83" s="15">
        <f>VLOOKUP(E:E,'03.04.17'!E:F,2,FALSE)</f>
        <v>0</v>
      </c>
      <c r="G83" s="15" t="str">
        <f>VLOOKUP(E:E,'20.03.17'!E:G,3,FALSE)</f>
        <v>IOB-fähig seit 14.09.2015</v>
      </c>
      <c r="H83" s="19" t="s">
        <v>336</v>
      </c>
      <c r="I83" s="19" t="s">
        <v>5</v>
      </c>
      <c r="J83" s="19" t="s">
        <v>6</v>
      </c>
      <c r="K83" s="19" t="s">
        <v>16</v>
      </c>
      <c r="L83" s="19" t="s">
        <v>8</v>
      </c>
      <c r="M83" s="19" t="s">
        <v>337</v>
      </c>
      <c r="N83" s="19" t="s">
        <v>338</v>
      </c>
      <c r="O83" s="19" t="s">
        <v>339</v>
      </c>
      <c r="P83" s="19">
        <v>20000</v>
      </c>
      <c r="Q83" s="19">
        <v>0.01</v>
      </c>
      <c r="R83" s="19">
        <v>5</v>
      </c>
      <c r="S83" s="20">
        <v>3000000</v>
      </c>
      <c r="T83" s="21" t="s">
        <v>340</v>
      </c>
    </row>
    <row r="84" spans="2:20" ht="15.75" thickBot="1" x14ac:dyDescent="0.3">
      <c r="B84" s="18" t="s">
        <v>0</v>
      </c>
      <c r="C84" s="19" t="s">
        <v>150</v>
      </c>
      <c r="D84" s="19" t="s">
        <v>341</v>
      </c>
      <c r="E84" s="19" t="s">
        <v>342</v>
      </c>
      <c r="F84" s="15">
        <f>VLOOKUP(E:E,'03.04.17'!E:F,2,FALSE)</f>
        <v>0</v>
      </c>
      <c r="G84" s="15" t="str">
        <f>VLOOKUP(E:E,'20.03.17'!E:G,3,FALSE)</f>
        <v>IOB-fähig seit 28.09.15</v>
      </c>
      <c r="H84" s="19" t="s">
        <v>343</v>
      </c>
      <c r="I84" s="19" t="s">
        <v>5</v>
      </c>
      <c r="J84" s="19" t="s">
        <v>6</v>
      </c>
      <c r="K84" s="19" t="s">
        <v>16</v>
      </c>
      <c r="L84" s="19" t="s">
        <v>8</v>
      </c>
      <c r="M84" s="19" t="s">
        <v>344</v>
      </c>
      <c r="N84" s="19" t="s">
        <v>345</v>
      </c>
      <c r="O84" s="19" t="s">
        <v>346</v>
      </c>
      <c r="P84" s="19">
        <v>7500</v>
      </c>
      <c r="Q84" s="19">
        <v>0.01</v>
      </c>
      <c r="R84" s="19">
        <v>5</v>
      </c>
      <c r="S84" s="20">
        <v>3000000</v>
      </c>
      <c r="T84" s="21" t="s">
        <v>347</v>
      </c>
    </row>
    <row r="85" spans="2:20" ht="15.75" thickBot="1" x14ac:dyDescent="0.3">
      <c r="B85" s="18" t="s">
        <v>0</v>
      </c>
      <c r="C85" s="19" t="s">
        <v>150</v>
      </c>
      <c r="D85" s="19" t="s">
        <v>348</v>
      </c>
      <c r="E85" s="19" t="s">
        <v>349</v>
      </c>
      <c r="F85" s="15">
        <f>VLOOKUP(E:E,'03.04.17'!E:F,2,FALSE)</f>
        <v>0</v>
      </c>
      <c r="G85" s="15" t="str">
        <f>VLOOKUP(E:E,'20.03.17'!E:G,3,FALSE)</f>
        <v>IOB-fähig seit 26.10.2015</v>
      </c>
      <c r="H85" s="19" t="s">
        <v>350</v>
      </c>
      <c r="I85" s="19" t="s">
        <v>5</v>
      </c>
      <c r="J85" s="19" t="s">
        <v>6</v>
      </c>
      <c r="K85" s="19" t="s">
        <v>7</v>
      </c>
      <c r="L85" s="19" t="s">
        <v>8</v>
      </c>
      <c r="M85" s="19" t="s">
        <v>351</v>
      </c>
      <c r="N85" s="19" t="s">
        <v>352</v>
      </c>
      <c r="O85" s="19" t="s">
        <v>353</v>
      </c>
      <c r="P85" s="19">
        <v>500</v>
      </c>
      <c r="Q85" s="19">
        <v>0.01</v>
      </c>
      <c r="R85" s="19">
        <v>5</v>
      </c>
      <c r="S85" s="20">
        <v>3000000</v>
      </c>
      <c r="T85" s="21" t="s">
        <v>354</v>
      </c>
    </row>
    <row r="86" spans="2:20" ht="15.75" thickBot="1" x14ac:dyDescent="0.3">
      <c r="B86" s="18" t="s">
        <v>0</v>
      </c>
      <c r="C86" s="19" t="s">
        <v>150</v>
      </c>
      <c r="D86" s="19" t="s">
        <v>355</v>
      </c>
      <c r="E86" s="19" t="s">
        <v>356</v>
      </c>
      <c r="F86" s="15">
        <f>VLOOKUP(E:E,'03.04.17'!E:F,2,FALSE)</f>
        <v>0</v>
      </c>
      <c r="G86" s="15" t="str">
        <f>VLOOKUP(E:E,'20.03.17'!E:G,3,FALSE)</f>
        <v>IOB-fähig seit 31.12.2015</v>
      </c>
      <c r="H86" s="19" t="s">
        <v>357</v>
      </c>
      <c r="I86" s="19" t="s">
        <v>5</v>
      </c>
      <c r="J86" s="19" t="s">
        <v>6</v>
      </c>
      <c r="K86" s="19" t="s">
        <v>53</v>
      </c>
      <c r="L86" s="19" t="s">
        <v>8</v>
      </c>
      <c r="M86" s="19" t="s">
        <v>358</v>
      </c>
      <c r="N86" s="19" t="s">
        <v>355</v>
      </c>
      <c r="O86" s="19" t="s">
        <v>359</v>
      </c>
      <c r="P86" s="19">
        <v>750</v>
      </c>
      <c r="Q86" s="19">
        <v>0.01</v>
      </c>
      <c r="R86" s="19">
        <v>5</v>
      </c>
      <c r="S86" s="20">
        <v>3000000</v>
      </c>
      <c r="T86" s="21" t="s">
        <v>360</v>
      </c>
    </row>
    <row r="87" spans="2:20" ht="15.75" thickBot="1" x14ac:dyDescent="0.3">
      <c r="B87" s="18" t="s">
        <v>0</v>
      </c>
      <c r="C87" s="19" t="s">
        <v>150</v>
      </c>
      <c r="D87" s="19" t="s">
        <v>361</v>
      </c>
      <c r="E87" s="19" t="s">
        <v>362</v>
      </c>
      <c r="F87" s="15">
        <f>VLOOKUP(E:E,'03.04.17'!E:F,2,FALSE)</f>
        <v>0</v>
      </c>
      <c r="G87" s="15" t="str">
        <f>VLOOKUP(E:E,'20.03.17'!E:G,3,FALSE)</f>
        <v>IOB-fähig seit 08.02.2016</v>
      </c>
      <c r="H87" s="19" t="s">
        <v>363</v>
      </c>
      <c r="I87" s="19" t="s">
        <v>5</v>
      </c>
      <c r="J87" s="19" t="s">
        <v>6</v>
      </c>
      <c r="K87" s="19" t="s">
        <v>16</v>
      </c>
      <c r="L87" s="19" t="s">
        <v>8</v>
      </c>
      <c r="M87" s="19" t="s">
        <v>364</v>
      </c>
      <c r="N87" s="19" t="s">
        <v>365</v>
      </c>
      <c r="O87" s="19" t="s">
        <v>366</v>
      </c>
      <c r="P87" s="19">
        <v>3000</v>
      </c>
      <c r="Q87" s="19">
        <v>0.01</v>
      </c>
      <c r="R87" s="19">
        <v>5</v>
      </c>
      <c r="S87" s="20">
        <v>3000000</v>
      </c>
      <c r="T87" s="21" t="s">
        <v>367</v>
      </c>
    </row>
    <row r="88" spans="2:20" ht="15.75" thickBot="1" x14ac:dyDescent="0.3">
      <c r="B88" s="22" t="s">
        <v>0</v>
      </c>
      <c r="C88" s="23" t="s">
        <v>150</v>
      </c>
      <c r="D88" s="23" t="s">
        <v>368</v>
      </c>
      <c r="E88" s="23" t="s">
        <v>369</v>
      </c>
      <c r="F88" s="28">
        <f>VLOOKUP(E:E,'03.04.17'!E:F,2,FALSE)</f>
        <v>0</v>
      </c>
      <c r="G88" s="28" t="str">
        <f>VLOOKUP(E:E,'20.03.17'!E:G,3,FALSE)</f>
        <v>IOB-fähig seit 24.10.16</v>
      </c>
      <c r="H88" s="23" t="s">
        <v>370</v>
      </c>
      <c r="I88" s="23" t="s">
        <v>5</v>
      </c>
      <c r="J88" s="23" t="s">
        <v>6</v>
      </c>
      <c r="K88" s="23" t="s">
        <v>16</v>
      </c>
      <c r="L88" s="23" t="s">
        <v>8</v>
      </c>
      <c r="M88" s="23" t="s">
        <v>371</v>
      </c>
      <c r="N88" s="23" t="s">
        <v>372</v>
      </c>
      <c r="O88" s="23" t="s">
        <v>373</v>
      </c>
      <c r="P88" s="23">
        <v>3000</v>
      </c>
      <c r="Q88" s="23">
        <v>0.01</v>
      </c>
      <c r="R88" s="23">
        <v>5</v>
      </c>
      <c r="S88" s="24">
        <v>3000000</v>
      </c>
      <c r="T88" s="25" t="s">
        <v>374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88"/>
  <sheetViews>
    <sheetView workbookViewId="0">
      <selection activeCell="F2" sqref="F2"/>
    </sheetView>
  </sheetViews>
  <sheetFormatPr baseColWidth="10" defaultRowHeight="15" x14ac:dyDescent="0.25"/>
  <cols>
    <col min="4" max="4" width="40.5703125" bestFit="1" customWidth="1"/>
    <col min="5" max="5" width="14.140625" bestFit="1" customWidth="1"/>
    <col min="6" max="6" width="11.42578125" style="13"/>
    <col min="7" max="7" width="41.5703125" style="13" bestFit="1" customWidth="1"/>
  </cols>
  <sheetData>
    <row r="1" spans="2:20" ht="15.75" thickBot="1" x14ac:dyDescent="0.3"/>
    <row r="2" spans="2:20" ht="15.75" thickBot="1" x14ac:dyDescent="0.3">
      <c r="B2" s="14" t="s">
        <v>0</v>
      </c>
      <c r="C2" s="15" t="s">
        <v>1</v>
      </c>
      <c r="D2" s="15" t="s">
        <v>84</v>
      </c>
      <c r="E2" s="15" t="s">
        <v>85</v>
      </c>
      <c r="F2" s="15">
        <f>VLOOKUP(E:E,'27.03.17'!E:F,2,FALSE)</f>
        <v>2017</v>
      </c>
      <c r="G2" s="15" t="str">
        <f>VLOOKUP(E:E,'13.03.17'!E:G,3,FALSE)</f>
        <v>IOB-fähig seit 15.04.2016</v>
      </c>
      <c r="H2" s="15" t="s">
        <v>86</v>
      </c>
      <c r="I2" s="15" t="s">
        <v>5</v>
      </c>
      <c r="J2" s="15" t="s">
        <v>6</v>
      </c>
      <c r="K2" s="15" t="s">
        <v>16</v>
      </c>
      <c r="L2" s="15" t="s">
        <v>8</v>
      </c>
      <c r="M2" s="15" t="s">
        <v>87</v>
      </c>
      <c r="N2" s="15" t="s">
        <v>88</v>
      </c>
      <c r="O2" s="15" t="s">
        <v>89</v>
      </c>
      <c r="P2" s="15">
        <v>3000</v>
      </c>
      <c r="Q2" s="15">
        <v>0.01</v>
      </c>
      <c r="R2" s="15">
        <v>5</v>
      </c>
      <c r="S2" s="16">
        <v>3000000</v>
      </c>
      <c r="T2" s="17" t="s">
        <v>90</v>
      </c>
    </row>
    <row r="3" spans="2:20" ht="15.75" thickBot="1" x14ac:dyDescent="0.3">
      <c r="B3" s="18" t="s">
        <v>0</v>
      </c>
      <c r="C3" s="19" t="s">
        <v>1</v>
      </c>
      <c r="D3" s="19" t="s">
        <v>77</v>
      </c>
      <c r="E3" s="19" t="s">
        <v>78</v>
      </c>
      <c r="F3" s="15">
        <f>VLOOKUP(E:E,'27.03.17'!E:F,2,FALSE)</f>
        <v>0</v>
      </c>
      <c r="G3" s="15" t="str">
        <f>VLOOKUP(E:E,'13.03.17'!E:G,3,FALSE)</f>
        <v>IOB-fähig seit 15.04.2016</v>
      </c>
      <c r="H3" s="19" t="s">
        <v>79</v>
      </c>
      <c r="I3" s="19" t="s">
        <v>5</v>
      </c>
      <c r="J3" s="19" t="s">
        <v>6</v>
      </c>
      <c r="K3" s="19" t="s">
        <v>16</v>
      </c>
      <c r="L3" s="19" t="s">
        <v>8</v>
      </c>
      <c r="M3" s="19" t="s">
        <v>80</v>
      </c>
      <c r="N3" s="19" t="s">
        <v>81</v>
      </c>
      <c r="O3" s="19" t="s">
        <v>82</v>
      </c>
      <c r="P3" s="19">
        <v>2000</v>
      </c>
      <c r="Q3" s="19">
        <v>0.01</v>
      </c>
      <c r="R3" s="19">
        <v>5</v>
      </c>
      <c r="S3" s="20">
        <v>3000000</v>
      </c>
      <c r="T3" s="21" t="s">
        <v>83</v>
      </c>
    </row>
    <row r="4" spans="2:20" ht="15.75" thickBot="1" x14ac:dyDescent="0.3">
      <c r="B4" s="18" t="s">
        <v>0</v>
      </c>
      <c r="C4" s="19" t="s">
        <v>1</v>
      </c>
      <c r="D4" s="19" t="s">
        <v>71</v>
      </c>
      <c r="E4" s="19" t="s">
        <v>72</v>
      </c>
      <c r="F4" s="15">
        <f>VLOOKUP(E:E,'27.03.17'!E:F,2,FALSE)</f>
        <v>0</v>
      </c>
      <c r="G4" s="15" t="str">
        <f>VLOOKUP(E:E,'13.03.17'!E:G,3,FALSE)</f>
        <v>IOB-fähig seit 15.04.2016</v>
      </c>
      <c r="H4" s="19" t="s">
        <v>73</v>
      </c>
      <c r="I4" s="19" t="s">
        <v>5</v>
      </c>
      <c r="J4" s="19" t="s">
        <v>6</v>
      </c>
      <c r="K4" s="19" t="s">
        <v>16</v>
      </c>
      <c r="L4" s="19" t="s">
        <v>8</v>
      </c>
      <c r="M4" s="19" t="s">
        <v>74</v>
      </c>
      <c r="N4" s="19" t="s">
        <v>75</v>
      </c>
      <c r="O4" s="19" t="s">
        <v>76</v>
      </c>
      <c r="P4" s="19">
        <v>1000</v>
      </c>
      <c r="Q4" s="19">
        <v>0.01</v>
      </c>
      <c r="R4" s="19">
        <v>5</v>
      </c>
      <c r="S4" s="20">
        <v>3000000</v>
      </c>
      <c r="T4" s="21" t="s">
        <v>43</v>
      </c>
    </row>
    <row r="5" spans="2:20" ht="15.75" thickBot="1" x14ac:dyDescent="0.3">
      <c r="B5" s="18" t="s">
        <v>0</v>
      </c>
      <c r="C5" s="19" t="s">
        <v>1</v>
      </c>
      <c r="D5" s="19" t="s">
        <v>65</v>
      </c>
      <c r="E5" s="19" t="s">
        <v>66</v>
      </c>
      <c r="F5" s="15">
        <f>VLOOKUP(E:E,'27.03.17'!E:F,2,FALSE)</f>
        <v>0</v>
      </c>
      <c r="G5" s="15" t="str">
        <f>VLOOKUP(E:E,'13.03.17'!E:G,3,FALSE)</f>
        <v>IOB-fähig seit 15.04.2016</v>
      </c>
      <c r="H5" s="19" t="s">
        <v>67</v>
      </c>
      <c r="I5" s="19" t="s">
        <v>5</v>
      </c>
      <c r="J5" s="19" t="s">
        <v>6</v>
      </c>
      <c r="K5" s="19" t="s">
        <v>16</v>
      </c>
      <c r="L5" s="19" t="s">
        <v>8</v>
      </c>
      <c r="M5" s="19" t="s">
        <v>68</v>
      </c>
      <c r="N5" s="19" t="s">
        <v>69</v>
      </c>
      <c r="O5" s="19" t="s">
        <v>70</v>
      </c>
      <c r="P5" s="19">
        <v>3000</v>
      </c>
      <c r="Q5" s="19">
        <v>0.01</v>
      </c>
      <c r="R5" s="19">
        <v>5</v>
      </c>
      <c r="S5" s="20">
        <v>3000000</v>
      </c>
      <c r="T5" s="21" t="s">
        <v>43</v>
      </c>
    </row>
    <row r="6" spans="2:20" ht="15.75" thickBot="1" x14ac:dyDescent="0.3">
      <c r="B6" s="18" t="s">
        <v>0</v>
      </c>
      <c r="C6" s="19" t="s">
        <v>1</v>
      </c>
      <c r="D6" s="19" t="s">
        <v>57</v>
      </c>
      <c r="E6" s="19" t="s">
        <v>58</v>
      </c>
      <c r="F6" s="15">
        <f>VLOOKUP(E:E,'27.03.17'!E:F,2,FALSE)</f>
        <v>0</v>
      </c>
      <c r="G6" s="15" t="str">
        <f>VLOOKUP(E:E,'13.03.17'!E:G,3,FALSE)</f>
        <v>IOB-fähig seit 15.04.2016</v>
      </c>
      <c r="H6" s="19" t="s">
        <v>59</v>
      </c>
      <c r="I6" s="19" t="s">
        <v>5</v>
      </c>
      <c r="J6" s="19" t="s">
        <v>6</v>
      </c>
      <c r="K6" s="19" t="s">
        <v>16</v>
      </c>
      <c r="L6" s="19" t="s">
        <v>60</v>
      </c>
      <c r="M6" s="19" t="s">
        <v>61</v>
      </c>
      <c r="N6" s="19" t="s">
        <v>62</v>
      </c>
      <c r="O6" s="19" t="s">
        <v>63</v>
      </c>
      <c r="P6" s="19">
        <v>50</v>
      </c>
      <c r="Q6" s="19">
        <v>0.01</v>
      </c>
      <c r="R6" s="19">
        <v>5</v>
      </c>
      <c r="S6" s="20">
        <v>3000000</v>
      </c>
      <c r="T6" s="21" t="s">
        <v>64</v>
      </c>
    </row>
    <row r="7" spans="2:20" ht="15.75" thickBot="1" x14ac:dyDescent="0.3">
      <c r="B7" s="18" t="s">
        <v>0</v>
      </c>
      <c r="C7" s="19" t="s">
        <v>1</v>
      </c>
      <c r="D7" s="19" t="s">
        <v>50</v>
      </c>
      <c r="E7" s="19" t="s">
        <v>51</v>
      </c>
      <c r="F7" s="15">
        <f>VLOOKUP(E:E,'27.03.17'!E:F,2,FALSE)</f>
        <v>0</v>
      </c>
      <c r="G7" s="15" t="str">
        <f>VLOOKUP(E:E,'13.03.17'!E:G,3,FALSE)</f>
        <v>IOB-fähig seit 15.04.2016</v>
      </c>
      <c r="H7" s="19" t="s">
        <v>52</v>
      </c>
      <c r="I7" s="19" t="s">
        <v>5</v>
      </c>
      <c r="J7" s="19" t="s">
        <v>6</v>
      </c>
      <c r="K7" s="19" t="s">
        <v>53</v>
      </c>
      <c r="L7" s="19" t="s">
        <v>8</v>
      </c>
      <c r="M7" s="19" t="s">
        <v>54</v>
      </c>
      <c r="N7" s="19" t="s">
        <v>55</v>
      </c>
      <c r="O7" s="19" t="s">
        <v>56</v>
      </c>
      <c r="P7" s="19">
        <v>5000</v>
      </c>
      <c r="Q7" s="19">
        <v>0.01</v>
      </c>
      <c r="R7" s="19">
        <v>5</v>
      </c>
      <c r="S7" s="20">
        <v>3000000</v>
      </c>
      <c r="T7" s="21" t="s">
        <v>43</v>
      </c>
    </row>
    <row r="8" spans="2:20" ht="15.75" thickBot="1" x14ac:dyDescent="0.3">
      <c r="B8" s="18" t="s">
        <v>0</v>
      </c>
      <c r="C8" s="19" t="s">
        <v>1</v>
      </c>
      <c r="D8" s="19" t="s">
        <v>36</v>
      </c>
      <c r="E8" s="19" t="s">
        <v>37</v>
      </c>
      <c r="F8" s="15">
        <f>VLOOKUP(E:E,'27.03.17'!E:F,2,FALSE)</f>
        <v>0</v>
      </c>
      <c r="G8" s="15" t="str">
        <f>VLOOKUP(E:E,'13.03.17'!E:G,3,FALSE)</f>
        <v>IOB-fähig seit 15.04.2016</v>
      </c>
      <c r="H8" s="19" t="s">
        <v>38</v>
      </c>
      <c r="I8" s="19" t="s">
        <v>5</v>
      </c>
      <c r="J8" s="19" t="s">
        <v>6</v>
      </c>
      <c r="K8" s="19" t="s">
        <v>16</v>
      </c>
      <c r="L8" s="19" t="s">
        <v>39</v>
      </c>
      <c r="M8" s="19" t="s">
        <v>40</v>
      </c>
      <c r="N8" s="19" t="s">
        <v>41</v>
      </c>
      <c r="O8" s="19" t="s">
        <v>42</v>
      </c>
      <c r="P8" s="19">
        <v>1500</v>
      </c>
      <c r="Q8" s="19">
        <v>0.01</v>
      </c>
      <c r="R8" s="19">
        <v>5</v>
      </c>
      <c r="S8" s="20">
        <v>3000000</v>
      </c>
      <c r="T8" s="21" t="s">
        <v>43</v>
      </c>
    </row>
    <row r="9" spans="2:20" ht="15.75" thickBot="1" x14ac:dyDescent="0.3">
      <c r="B9" s="18" t="s">
        <v>0</v>
      </c>
      <c r="C9" s="19" t="s">
        <v>1</v>
      </c>
      <c r="D9" s="19" t="s">
        <v>44</v>
      </c>
      <c r="E9" s="19" t="s">
        <v>45</v>
      </c>
      <c r="F9" s="15">
        <f>VLOOKUP(E:E,'27.03.17'!E:F,2,FALSE)</f>
        <v>0</v>
      </c>
      <c r="G9" s="15" t="str">
        <f>VLOOKUP(E:E,'13.03.17'!E:G,3,FALSE)</f>
        <v>IOB-fähig seit 15.04.2016</v>
      </c>
      <c r="H9" s="19" t="s">
        <v>46</v>
      </c>
      <c r="I9" s="19" t="s">
        <v>5</v>
      </c>
      <c r="J9" s="19" t="s">
        <v>6</v>
      </c>
      <c r="K9" s="19" t="s">
        <v>16</v>
      </c>
      <c r="L9" s="19" t="s">
        <v>39</v>
      </c>
      <c r="M9" s="19" t="s">
        <v>47</v>
      </c>
      <c r="N9" s="19" t="s">
        <v>48</v>
      </c>
      <c r="O9" s="19" t="s">
        <v>49</v>
      </c>
      <c r="P9" s="19">
        <v>1500</v>
      </c>
      <c r="Q9" s="19">
        <v>0.01</v>
      </c>
      <c r="R9" s="19">
        <v>5</v>
      </c>
      <c r="S9" s="20">
        <v>3000000</v>
      </c>
      <c r="T9" s="21" t="s">
        <v>43</v>
      </c>
    </row>
    <row r="10" spans="2:20" ht="15.75" thickBot="1" x14ac:dyDescent="0.3">
      <c r="B10" s="18" t="s">
        <v>0</v>
      </c>
      <c r="C10" s="19" t="s">
        <v>1</v>
      </c>
      <c r="D10" s="19" t="s">
        <v>22</v>
      </c>
      <c r="E10" s="19" t="s">
        <v>23</v>
      </c>
      <c r="F10" s="15">
        <f>VLOOKUP(E:E,'27.03.17'!E:F,2,FALSE)</f>
        <v>0</v>
      </c>
      <c r="G10" s="15" t="str">
        <f>VLOOKUP(E:E,'13.03.17'!E:G,3,FALSE)</f>
        <v>IOB-fähig seit 15.04.2016</v>
      </c>
      <c r="H10" s="19" t="s">
        <v>24</v>
      </c>
      <c r="I10" s="19" t="s">
        <v>5</v>
      </c>
      <c r="J10" s="19" t="s">
        <v>6</v>
      </c>
      <c r="K10" s="19" t="s">
        <v>16</v>
      </c>
      <c r="L10" s="19" t="s">
        <v>8</v>
      </c>
      <c r="M10" s="19" t="s">
        <v>25</v>
      </c>
      <c r="N10" s="19" t="s">
        <v>26</v>
      </c>
      <c r="O10" s="19" t="s">
        <v>27</v>
      </c>
      <c r="P10" s="19">
        <v>3000</v>
      </c>
      <c r="Q10" s="19">
        <v>0.01</v>
      </c>
      <c r="R10" s="19">
        <v>5</v>
      </c>
      <c r="S10" s="20">
        <v>3000000</v>
      </c>
      <c r="T10" s="21" t="s">
        <v>28</v>
      </c>
    </row>
    <row r="11" spans="2:20" ht="15.75" thickBot="1" x14ac:dyDescent="0.3">
      <c r="B11" s="18" t="s">
        <v>0</v>
      </c>
      <c r="C11" s="19" t="s">
        <v>1</v>
      </c>
      <c r="D11" s="19" t="s">
        <v>29</v>
      </c>
      <c r="E11" s="19" t="s">
        <v>30</v>
      </c>
      <c r="F11" s="15">
        <f>VLOOKUP(E:E,'27.03.17'!E:F,2,FALSE)</f>
        <v>0</v>
      </c>
      <c r="G11" s="15" t="str">
        <f>VLOOKUP(E:E,'13.03.17'!E:G,3,FALSE)</f>
        <v>IOB-fähig seit 15.04.2016</v>
      </c>
      <c r="H11" s="19" t="s">
        <v>31</v>
      </c>
      <c r="I11" s="19" t="s">
        <v>5</v>
      </c>
      <c r="J11" s="19" t="s">
        <v>6</v>
      </c>
      <c r="K11" s="19" t="s">
        <v>16</v>
      </c>
      <c r="L11" s="19" t="s">
        <v>8</v>
      </c>
      <c r="M11" s="19" t="s">
        <v>32</v>
      </c>
      <c r="N11" s="19" t="s">
        <v>33</v>
      </c>
      <c r="O11" s="19" t="s">
        <v>34</v>
      </c>
      <c r="P11" s="19">
        <v>10000</v>
      </c>
      <c r="Q11" s="19">
        <v>0.01</v>
      </c>
      <c r="R11" s="19">
        <v>5</v>
      </c>
      <c r="S11" s="20">
        <v>3000000</v>
      </c>
      <c r="T11" s="21" t="s">
        <v>35</v>
      </c>
    </row>
    <row r="12" spans="2:20" ht="15.75" thickBot="1" x14ac:dyDescent="0.3">
      <c r="B12" s="18" t="s">
        <v>0</v>
      </c>
      <c r="C12" s="19" t="s">
        <v>1</v>
      </c>
      <c r="D12" s="19" t="s">
        <v>2</v>
      </c>
      <c r="E12" s="19" t="s">
        <v>3</v>
      </c>
      <c r="F12" s="15">
        <f>VLOOKUP(E:E,'27.03.17'!E:F,2,FALSE)</f>
        <v>0</v>
      </c>
      <c r="G12" s="15" t="str">
        <f>VLOOKUP(E:E,'13.03.17'!E:G,3,FALSE)</f>
        <v>Gattung nicht in GIPS/ angefordert 21.09.2015</v>
      </c>
      <c r="H12" s="19" t="s">
        <v>4</v>
      </c>
      <c r="I12" s="19" t="s">
        <v>5</v>
      </c>
      <c r="J12" s="19" t="s">
        <v>6</v>
      </c>
      <c r="K12" s="19" t="s">
        <v>7</v>
      </c>
      <c r="L12" s="19" t="s">
        <v>8</v>
      </c>
      <c r="M12" s="19" t="s">
        <v>9</v>
      </c>
      <c r="N12" s="19" t="s">
        <v>10</v>
      </c>
      <c r="O12" s="19" t="s">
        <v>11</v>
      </c>
      <c r="P12" s="19">
        <v>1500</v>
      </c>
      <c r="Q12" s="19">
        <v>0.01</v>
      </c>
      <c r="R12" s="19">
        <v>5</v>
      </c>
      <c r="S12" s="20">
        <v>3000000</v>
      </c>
      <c r="T12" s="21" t="s">
        <v>12</v>
      </c>
    </row>
    <row r="13" spans="2:20" ht="15.75" thickBot="1" x14ac:dyDescent="0.3">
      <c r="B13" s="18" t="s">
        <v>0</v>
      </c>
      <c r="C13" s="19" t="s">
        <v>1</v>
      </c>
      <c r="D13" s="19" t="s">
        <v>13</v>
      </c>
      <c r="E13" s="19" t="s">
        <v>14</v>
      </c>
      <c r="F13" s="15">
        <f>VLOOKUP(E:E,'27.03.17'!E:F,2,FALSE)</f>
        <v>0</v>
      </c>
      <c r="G13" s="15" t="str">
        <f>VLOOKUP(E:E,'13.03.17'!E:G,3,FALSE)</f>
        <v>IOB-fähig seit 26.09.16</v>
      </c>
      <c r="H13" s="19" t="s">
        <v>15</v>
      </c>
      <c r="I13" s="19" t="s">
        <v>5</v>
      </c>
      <c r="J13" s="19" t="s">
        <v>6</v>
      </c>
      <c r="K13" s="19" t="s">
        <v>16</v>
      </c>
      <c r="L13" s="19" t="s">
        <v>17</v>
      </c>
      <c r="M13" s="19" t="s">
        <v>18</v>
      </c>
      <c r="N13" s="19" t="s">
        <v>19</v>
      </c>
      <c r="O13" s="19" t="s">
        <v>20</v>
      </c>
      <c r="P13" s="19">
        <v>10000</v>
      </c>
      <c r="Q13" s="19">
        <v>0.01</v>
      </c>
      <c r="R13" s="19">
        <v>5</v>
      </c>
      <c r="S13" s="20">
        <v>3000000</v>
      </c>
      <c r="T13" s="21" t="s">
        <v>21</v>
      </c>
    </row>
    <row r="14" spans="2:20" ht="15.75" thickBot="1" x14ac:dyDescent="0.3">
      <c r="B14" s="18" t="s">
        <v>0</v>
      </c>
      <c r="C14" s="19" t="s">
        <v>91</v>
      </c>
      <c r="D14" s="19" t="s">
        <v>92</v>
      </c>
      <c r="E14" s="19" t="s">
        <v>93</v>
      </c>
      <c r="F14" s="15">
        <f>VLOOKUP(E:E,'27.03.17'!E:F,2,FALSE)</f>
        <v>0</v>
      </c>
      <c r="G14" s="15" t="str">
        <f>VLOOKUP(E:E,'13.03.17'!E:G,3,FALSE)</f>
        <v>IOB-fähig seit 17.08.2015</v>
      </c>
      <c r="H14" s="19" t="s">
        <v>94</v>
      </c>
      <c r="I14" s="19" t="s">
        <v>5</v>
      </c>
      <c r="J14" s="19" t="s">
        <v>6</v>
      </c>
      <c r="K14" s="19" t="s">
        <v>16</v>
      </c>
      <c r="L14" s="19" t="s">
        <v>8</v>
      </c>
      <c r="M14" s="19" t="s">
        <v>95</v>
      </c>
      <c r="N14" s="19" t="s">
        <v>96</v>
      </c>
      <c r="O14" s="19" t="s">
        <v>97</v>
      </c>
      <c r="P14" s="19">
        <v>3000</v>
      </c>
      <c r="Q14" s="19">
        <v>0.01</v>
      </c>
      <c r="R14" s="19">
        <v>5</v>
      </c>
      <c r="S14" s="20">
        <v>3000000</v>
      </c>
      <c r="T14" s="21" t="s">
        <v>98</v>
      </c>
    </row>
    <row r="15" spans="2:20" ht="15.75" thickBot="1" x14ac:dyDescent="0.3">
      <c r="B15" s="18" t="s">
        <v>0</v>
      </c>
      <c r="C15" s="19" t="s">
        <v>99</v>
      </c>
      <c r="D15" s="19" t="s">
        <v>143</v>
      </c>
      <c r="E15" s="19" t="s">
        <v>144</v>
      </c>
      <c r="F15" s="15">
        <f>VLOOKUP(E:E,'27.03.17'!E:F,2,FALSE)</f>
        <v>0</v>
      </c>
      <c r="G15" s="15" t="str">
        <f>VLOOKUP(E:E,'13.03.17'!E:G,3,FALSE)</f>
        <v>IOB-fähig seit 15.04.2016</v>
      </c>
      <c r="H15" s="19" t="s">
        <v>145</v>
      </c>
      <c r="I15" s="19" t="s">
        <v>5</v>
      </c>
      <c r="J15" s="19" t="s">
        <v>6</v>
      </c>
      <c r="K15" s="19" t="s">
        <v>16</v>
      </c>
      <c r="L15" s="19" t="s">
        <v>8</v>
      </c>
      <c r="M15" s="19" t="s">
        <v>146</v>
      </c>
      <c r="N15" s="19" t="s">
        <v>147</v>
      </c>
      <c r="O15" s="19" t="s">
        <v>148</v>
      </c>
      <c r="P15" s="19">
        <v>15000</v>
      </c>
      <c r="Q15" s="19">
        <v>0.01</v>
      </c>
      <c r="R15" s="19">
        <v>5</v>
      </c>
      <c r="S15" s="20">
        <v>3000000</v>
      </c>
      <c r="T15" s="21" t="s">
        <v>149</v>
      </c>
    </row>
    <row r="16" spans="2:20" ht="15.75" thickBot="1" x14ac:dyDescent="0.3">
      <c r="B16" s="18" t="s">
        <v>0</v>
      </c>
      <c r="C16" s="19" t="s">
        <v>99</v>
      </c>
      <c r="D16" s="19" t="s">
        <v>136</v>
      </c>
      <c r="E16" s="19" t="s">
        <v>137</v>
      </c>
      <c r="F16" s="15">
        <f>VLOOKUP(E:E,'27.03.17'!E:F,2,FALSE)</f>
        <v>0</v>
      </c>
      <c r="G16" s="15" t="str">
        <f>VLOOKUP(E:E,'13.03.17'!E:G,3,FALSE)</f>
        <v>IOB-fähig seit 15.04.2016</v>
      </c>
      <c r="H16" s="19" t="s">
        <v>138</v>
      </c>
      <c r="I16" s="19" t="s">
        <v>5</v>
      </c>
      <c r="J16" s="19" t="s">
        <v>6</v>
      </c>
      <c r="K16" s="19" t="s">
        <v>16</v>
      </c>
      <c r="L16" s="19" t="s">
        <v>39</v>
      </c>
      <c r="M16" s="19" t="s">
        <v>139</v>
      </c>
      <c r="N16" s="19" t="s">
        <v>140</v>
      </c>
      <c r="O16" s="19" t="s">
        <v>141</v>
      </c>
      <c r="P16" s="19">
        <v>1000</v>
      </c>
      <c r="Q16" s="19">
        <v>0.01</v>
      </c>
      <c r="R16" s="19">
        <v>5</v>
      </c>
      <c r="S16" s="20">
        <v>3000000</v>
      </c>
      <c r="T16" s="21" t="s">
        <v>142</v>
      </c>
    </row>
    <row r="17" spans="2:20" ht="15.75" thickBot="1" x14ac:dyDescent="0.3">
      <c r="B17" s="18" t="s">
        <v>0</v>
      </c>
      <c r="C17" s="19" t="s">
        <v>99</v>
      </c>
      <c r="D17" s="19" t="s">
        <v>129</v>
      </c>
      <c r="E17" s="19" t="s">
        <v>130</v>
      </c>
      <c r="F17" s="15">
        <f>VLOOKUP(E:E,'27.03.17'!E:F,2,FALSE)</f>
        <v>0</v>
      </c>
      <c r="G17" s="15" t="str">
        <f>VLOOKUP(E:E,'13.03.17'!E:G,3,FALSE)</f>
        <v>IOB-fähig seit 15.04.2016</v>
      </c>
      <c r="H17" s="19" t="s">
        <v>131</v>
      </c>
      <c r="I17" s="19" t="s">
        <v>5</v>
      </c>
      <c r="J17" s="19" t="s">
        <v>6</v>
      </c>
      <c r="K17" s="19" t="s">
        <v>16</v>
      </c>
      <c r="L17" s="19" t="s">
        <v>8</v>
      </c>
      <c r="M17" s="19" t="s">
        <v>132</v>
      </c>
      <c r="N17" s="19" t="s">
        <v>133</v>
      </c>
      <c r="O17" s="19" t="s">
        <v>134</v>
      </c>
      <c r="P17" s="19">
        <v>750</v>
      </c>
      <c r="Q17" s="19">
        <v>0.01</v>
      </c>
      <c r="R17" s="19">
        <v>5</v>
      </c>
      <c r="S17" s="20">
        <v>3000000</v>
      </c>
      <c r="T17" s="21" t="s">
        <v>135</v>
      </c>
    </row>
    <row r="18" spans="2:20" ht="15.75" thickBot="1" x14ac:dyDescent="0.3">
      <c r="B18" s="18" t="s">
        <v>0</v>
      </c>
      <c r="C18" s="19" t="s">
        <v>99</v>
      </c>
      <c r="D18" s="19" t="s">
        <v>122</v>
      </c>
      <c r="E18" s="19" t="s">
        <v>123</v>
      </c>
      <c r="F18" s="15">
        <f>VLOOKUP(E:E,'27.03.17'!E:F,2,FALSE)</f>
        <v>0</v>
      </c>
      <c r="G18" s="15" t="str">
        <f>VLOOKUP(E:E,'13.03.17'!E:G,3,FALSE)</f>
        <v>IOB-fähig seit 15.04.2016</v>
      </c>
      <c r="H18" s="19" t="s">
        <v>124</v>
      </c>
      <c r="I18" s="19" t="s">
        <v>5</v>
      </c>
      <c r="J18" s="19" t="s">
        <v>6</v>
      </c>
      <c r="K18" s="19" t="s">
        <v>16</v>
      </c>
      <c r="L18" s="19" t="s">
        <v>39</v>
      </c>
      <c r="M18" s="19" t="s">
        <v>125</v>
      </c>
      <c r="N18" s="19" t="s">
        <v>126</v>
      </c>
      <c r="O18" s="19" t="s">
        <v>127</v>
      </c>
      <c r="P18" s="19">
        <v>1500</v>
      </c>
      <c r="Q18" s="19">
        <v>0.01</v>
      </c>
      <c r="R18" s="19">
        <v>5</v>
      </c>
      <c r="S18" s="20">
        <v>3000000</v>
      </c>
      <c r="T18" s="21" t="s">
        <v>128</v>
      </c>
    </row>
    <row r="19" spans="2:20" ht="15.75" thickBot="1" x14ac:dyDescent="0.3">
      <c r="B19" s="18" t="s">
        <v>0</v>
      </c>
      <c r="C19" s="19" t="s">
        <v>99</v>
      </c>
      <c r="D19" s="19" t="s">
        <v>115</v>
      </c>
      <c r="E19" s="19" t="s">
        <v>116</v>
      </c>
      <c r="F19" s="15">
        <f>VLOOKUP(E:E,'27.03.17'!E:F,2,FALSE)</f>
        <v>0</v>
      </c>
      <c r="G19" s="15" t="str">
        <f>VLOOKUP(E:E,'13.03.17'!E:G,3,FALSE)</f>
        <v>IOB-fähig seit 15.04.2016</v>
      </c>
      <c r="H19" s="19" t="s">
        <v>117</v>
      </c>
      <c r="I19" s="19" t="s">
        <v>5</v>
      </c>
      <c r="J19" s="19" t="s">
        <v>6</v>
      </c>
      <c r="K19" s="19" t="s">
        <v>16</v>
      </c>
      <c r="L19" s="19" t="s">
        <v>8</v>
      </c>
      <c r="M19" s="19" t="s">
        <v>118</v>
      </c>
      <c r="N19" s="19" t="s">
        <v>119</v>
      </c>
      <c r="O19" s="19" t="s">
        <v>120</v>
      </c>
      <c r="P19" s="19">
        <v>750</v>
      </c>
      <c r="Q19" s="19">
        <v>0.01</v>
      </c>
      <c r="R19" s="19">
        <v>5</v>
      </c>
      <c r="S19" s="20">
        <v>3000000</v>
      </c>
      <c r="T19" s="21" t="s">
        <v>121</v>
      </c>
    </row>
    <row r="20" spans="2:20" ht="15.75" thickBot="1" x14ac:dyDescent="0.3">
      <c r="B20" s="18" t="s">
        <v>0</v>
      </c>
      <c r="C20" s="19" t="s">
        <v>99</v>
      </c>
      <c r="D20" s="19" t="s">
        <v>108</v>
      </c>
      <c r="E20" s="19" t="s">
        <v>109</v>
      </c>
      <c r="F20" s="15">
        <f>VLOOKUP(E:E,'27.03.17'!E:F,2,FALSE)</f>
        <v>0</v>
      </c>
      <c r="G20" s="15" t="str">
        <f>VLOOKUP(E:E,'13.03.17'!E:G,3,FALSE)</f>
        <v>IOB-fähig seit 15.04.2016</v>
      </c>
      <c r="H20" s="19" t="s">
        <v>110</v>
      </c>
      <c r="I20" s="19" t="s">
        <v>5</v>
      </c>
      <c r="J20" s="19" t="s">
        <v>6</v>
      </c>
      <c r="K20" s="19" t="s">
        <v>16</v>
      </c>
      <c r="L20" s="19" t="s">
        <v>8</v>
      </c>
      <c r="M20" s="19" t="s">
        <v>111</v>
      </c>
      <c r="N20" s="19" t="s">
        <v>112</v>
      </c>
      <c r="O20" s="19" t="s">
        <v>113</v>
      </c>
      <c r="P20" s="19">
        <v>5000</v>
      </c>
      <c r="Q20" s="19">
        <v>0.01</v>
      </c>
      <c r="R20" s="19">
        <v>5</v>
      </c>
      <c r="S20" s="20">
        <v>3000000</v>
      </c>
      <c r="T20" s="21" t="s">
        <v>114</v>
      </c>
    </row>
    <row r="21" spans="2:20" ht="15.75" thickBot="1" x14ac:dyDescent="0.3">
      <c r="B21" s="18" t="s">
        <v>0</v>
      </c>
      <c r="C21" s="19" t="s">
        <v>99</v>
      </c>
      <c r="D21" s="19" t="s">
        <v>100</v>
      </c>
      <c r="E21" s="19" t="s">
        <v>101</v>
      </c>
      <c r="F21" s="15">
        <f>VLOOKUP(E:E,'27.03.17'!E:F,2,FALSE)</f>
        <v>0</v>
      </c>
      <c r="G21" s="15" t="str">
        <f>VLOOKUP(E:E,'13.03.17'!E:G,3,FALSE)</f>
        <v>in vorheriger Liste vorhanden!</v>
      </c>
      <c r="H21" s="19" t="s">
        <v>102</v>
      </c>
      <c r="I21" s="19" t="s">
        <v>5</v>
      </c>
      <c r="J21" s="19" t="s">
        <v>6</v>
      </c>
      <c r="K21" s="19" t="s">
        <v>16</v>
      </c>
      <c r="L21" s="19" t="s">
        <v>103</v>
      </c>
      <c r="M21" s="19" t="s">
        <v>104</v>
      </c>
      <c r="N21" s="19" t="s">
        <v>105</v>
      </c>
      <c r="O21" s="19" t="s">
        <v>106</v>
      </c>
      <c r="P21" s="19">
        <v>30000</v>
      </c>
      <c r="Q21" s="19">
        <v>0.01</v>
      </c>
      <c r="R21" s="19">
        <v>5</v>
      </c>
      <c r="S21" s="20">
        <v>3000000</v>
      </c>
      <c r="T21" s="21" t="s">
        <v>107</v>
      </c>
    </row>
    <row r="22" spans="2:20" ht="15.75" thickBot="1" x14ac:dyDescent="0.3">
      <c r="B22" s="18" t="s">
        <v>0</v>
      </c>
      <c r="C22" s="19" t="s">
        <v>150</v>
      </c>
      <c r="D22" s="19" t="s">
        <v>586</v>
      </c>
      <c r="E22" s="19" t="s">
        <v>587</v>
      </c>
      <c r="F22" s="15">
        <f>VLOOKUP(E:E,'27.03.17'!E:F,2,FALSE)</f>
        <v>0</v>
      </c>
      <c r="G22" s="15" t="str">
        <f>VLOOKUP(E:E,'13.03.17'!E:G,3,FALSE)</f>
        <v>IOB-fähig seit 15.04.2016</v>
      </c>
      <c r="H22" s="19" t="s">
        <v>588</v>
      </c>
      <c r="I22" s="19" t="s">
        <v>5</v>
      </c>
      <c r="J22" s="19" t="s">
        <v>6</v>
      </c>
      <c r="K22" s="19" t="s">
        <v>16</v>
      </c>
      <c r="L22" s="19" t="s">
        <v>8</v>
      </c>
      <c r="M22" s="19" t="s">
        <v>589</v>
      </c>
      <c r="N22" s="19" t="s">
        <v>590</v>
      </c>
      <c r="O22" s="19" t="s">
        <v>113</v>
      </c>
      <c r="P22" s="19">
        <v>200000</v>
      </c>
      <c r="Q22" s="19">
        <v>0.01</v>
      </c>
      <c r="R22" s="19">
        <v>5</v>
      </c>
      <c r="S22" s="20">
        <v>3000000</v>
      </c>
      <c r="T22" s="21" t="s">
        <v>591</v>
      </c>
    </row>
    <row r="23" spans="2:20" ht="15.75" thickBot="1" x14ac:dyDescent="0.3">
      <c r="B23" s="18" t="s">
        <v>0</v>
      </c>
      <c r="C23" s="19" t="s">
        <v>150</v>
      </c>
      <c r="D23" s="19" t="s">
        <v>592</v>
      </c>
      <c r="E23" s="19" t="s">
        <v>593</v>
      </c>
      <c r="F23" s="15">
        <f>VLOOKUP(E:E,'27.03.17'!E:F,2,FALSE)</f>
        <v>0</v>
      </c>
      <c r="G23" s="15" t="str">
        <f>VLOOKUP(E:E,'13.03.17'!E:G,3,FALSE)</f>
        <v>IOB-fähig seit 15.04.2016</v>
      </c>
      <c r="H23" s="19" t="s">
        <v>594</v>
      </c>
      <c r="I23" s="19" t="s">
        <v>5</v>
      </c>
      <c r="J23" s="19" t="s">
        <v>6</v>
      </c>
      <c r="K23" s="19" t="s">
        <v>16</v>
      </c>
      <c r="L23" s="19" t="s">
        <v>8</v>
      </c>
      <c r="M23" s="19" t="s">
        <v>595</v>
      </c>
      <c r="N23" s="19" t="s">
        <v>596</v>
      </c>
      <c r="O23" s="19" t="s">
        <v>597</v>
      </c>
      <c r="P23" s="19">
        <v>7500</v>
      </c>
      <c r="Q23" s="19">
        <v>0.01</v>
      </c>
      <c r="R23" s="19">
        <v>5</v>
      </c>
      <c r="S23" s="20">
        <v>3000000</v>
      </c>
      <c r="T23" s="21" t="s">
        <v>598</v>
      </c>
    </row>
    <row r="24" spans="2:20" ht="15.75" thickBot="1" x14ac:dyDescent="0.3">
      <c r="B24" s="18" t="s">
        <v>0</v>
      </c>
      <c r="C24" s="19" t="s">
        <v>150</v>
      </c>
      <c r="D24" s="19" t="s">
        <v>599</v>
      </c>
      <c r="E24" s="19" t="s">
        <v>600</v>
      </c>
      <c r="F24" s="15">
        <f>VLOOKUP(E:E,'27.03.17'!E:F,2,FALSE)</f>
        <v>0</v>
      </c>
      <c r="G24" s="15" t="str">
        <f>VLOOKUP(E:E,'13.03.17'!E:G,3,FALSE)</f>
        <v>IOB-fähig seit 15.04.2016</v>
      </c>
      <c r="H24" s="19" t="s">
        <v>601</v>
      </c>
      <c r="I24" s="19" t="s">
        <v>5</v>
      </c>
      <c r="J24" s="19" t="s">
        <v>6</v>
      </c>
      <c r="K24" s="19" t="s">
        <v>16</v>
      </c>
      <c r="L24" s="19" t="s">
        <v>8</v>
      </c>
      <c r="M24" s="19" t="s">
        <v>602</v>
      </c>
      <c r="N24" s="19" t="s">
        <v>603</v>
      </c>
      <c r="O24" s="19" t="s">
        <v>604</v>
      </c>
      <c r="P24" s="19">
        <v>3000</v>
      </c>
      <c r="Q24" s="19">
        <v>0.01</v>
      </c>
      <c r="R24" s="19">
        <v>5</v>
      </c>
      <c r="S24" s="20">
        <v>3000000</v>
      </c>
      <c r="T24" s="21" t="s">
        <v>605</v>
      </c>
    </row>
    <row r="25" spans="2:20" ht="15.75" thickBot="1" x14ac:dyDescent="0.3">
      <c r="B25" s="18" t="s">
        <v>0</v>
      </c>
      <c r="C25" s="19" t="s">
        <v>150</v>
      </c>
      <c r="D25" s="19" t="s">
        <v>606</v>
      </c>
      <c r="E25" s="19" t="s">
        <v>607</v>
      </c>
      <c r="F25" s="15">
        <f>VLOOKUP(E:E,'27.03.17'!E:F,2,FALSE)</f>
        <v>0</v>
      </c>
      <c r="G25" s="15" t="str">
        <f>VLOOKUP(E:E,'13.03.17'!E:G,3,FALSE)</f>
        <v>IOB-fähig seit 15.04.2016</v>
      </c>
      <c r="H25" s="19" t="s">
        <v>608</v>
      </c>
      <c r="I25" s="19" t="s">
        <v>5</v>
      </c>
      <c r="J25" s="19" t="s">
        <v>6</v>
      </c>
      <c r="K25" s="19" t="s">
        <v>16</v>
      </c>
      <c r="L25" s="19" t="s">
        <v>8</v>
      </c>
      <c r="M25" s="19" t="s">
        <v>609</v>
      </c>
      <c r="N25" s="19" t="s">
        <v>610</v>
      </c>
      <c r="O25" s="19" t="s">
        <v>611</v>
      </c>
      <c r="P25" s="19">
        <v>7500</v>
      </c>
      <c r="Q25" s="19">
        <v>0.01</v>
      </c>
      <c r="R25" s="19">
        <v>5</v>
      </c>
      <c r="S25" s="20">
        <v>3000000</v>
      </c>
      <c r="T25" s="21" t="s">
        <v>64</v>
      </c>
    </row>
    <row r="26" spans="2:20" ht="15.75" thickBot="1" x14ac:dyDescent="0.3">
      <c r="B26" s="18" t="s">
        <v>0</v>
      </c>
      <c r="C26" s="19" t="s">
        <v>150</v>
      </c>
      <c r="D26" s="19" t="s">
        <v>612</v>
      </c>
      <c r="E26" s="19" t="s">
        <v>613</v>
      </c>
      <c r="F26" s="15">
        <f>VLOOKUP(E:E,'27.03.17'!E:F,2,FALSE)</f>
        <v>0</v>
      </c>
      <c r="G26" s="15" t="str">
        <f>VLOOKUP(E:E,'13.03.17'!E:G,3,FALSE)</f>
        <v>IOB-fähig seit 15.04.2016</v>
      </c>
      <c r="H26" s="19" t="s">
        <v>614</v>
      </c>
      <c r="I26" s="19" t="s">
        <v>5</v>
      </c>
      <c r="J26" s="19" t="s">
        <v>6</v>
      </c>
      <c r="K26" s="19" t="s">
        <v>16</v>
      </c>
      <c r="L26" s="19" t="s">
        <v>39</v>
      </c>
      <c r="M26" s="19" t="s">
        <v>615</v>
      </c>
      <c r="N26" s="19" t="s">
        <v>616</v>
      </c>
      <c r="O26" s="19" t="s">
        <v>617</v>
      </c>
      <c r="P26" s="19">
        <v>10000</v>
      </c>
      <c r="Q26" s="19">
        <v>0.01</v>
      </c>
      <c r="R26" s="19">
        <v>5</v>
      </c>
      <c r="S26" s="20">
        <v>3000000</v>
      </c>
      <c r="T26" s="21" t="s">
        <v>618</v>
      </c>
    </row>
    <row r="27" spans="2:20" ht="15.75" thickBot="1" x14ac:dyDescent="0.3">
      <c r="B27" s="18" t="s">
        <v>0</v>
      </c>
      <c r="C27" s="19" t="s">
        <v>150</v>
      </c>
      <c r="D27" s="19" t="s">
        <v>579</v>
      </c>
      <c r="E27" s="19" t="s">
        <v>580</v>
      </c>
      <c r="F27" s="15">
        <f>VLOOKUP(E:E,'27.03.17'!E:F,2,FALSE)</f>
        <v>0</v>
      </c>
      <c r="G27" s="15" t="str">
        <f>VLOOKUP(E:E,'13.03.17'!E:G,3,FALSE)</f>
        <v>IOB-fähig seit 15.04.2016</v>
      </c>
      <c r="H27" s="19" t="s">
        <v>581</v>
      </c>
      <c r="I27" s="19" t="s">
        <v>5</v>
      </c>
      <c r="J27" s="19" t="s">
        <v>6</v>
      </c>
      <c r="K27" s="19" t="s">
        <v>7</v>
      </c>
      <c r="L27" s="19" t="s">
        <v>8</v>
      </c>
      <c r="M27" s="19" t="s">
        <v>582</v>
      </c>
      <c r="N27" s="19" t="s">
        <v>583</v>
      </c>
      <c r="O27" s="19" t="s">
        <v>584</v>
      </c>
      <c r="P27" s="19">
        <v>5000</v>
      </c>
      <c r="Q27" s="19">
        <v>0.01</v>
      </c>
      <c r="R27" s="19">
        <v>5</v>
      </c>
      <c r="S27" s="20">
        <v>3000000</v>
      </c>
      <c r="T27" s="21" t="s">
        <v>585</v>
      </c>
    </row>
    <row r="28" spans="2:20" ht="15.75" thickBot="1" x14ac:dyDescent="0.3">
      <c r="B28" s="18" t="s">
        <v>0</v>
      </c>
      <c r="C28" s="19" t="s">
        <v>150</v>
      </c>
      <c r="D28" s="19" t="s">
        <v>531</v>
      </c>
      <c r="E28" s="19" t="s">
        <v>532</v>
      </c>
      <c r="F28" s="15">
        <f>VLOOKUP(E:E,'27.03.17'!E:F,2,FALSE)</f>
        <v>0</v>
      </c>
      <c r="G28" s="15" t="str">
        <f>VLOOKUP(E:E,'13.03.17'!E:G,3,FALSE)</f>
        <v>IOB-fähig seit 15.04.2016</v>
      </c>
      <c r="H28" s="19" t="s">
        <v>533</v>
      </c>
      <c r="I28" s="19" t="s">
        <v>5</v>
      </c>
      <c r="J28" s="19" t="s">
        <v>6</v>
      </c>
      <c r="K28" s="19" t="s">
        <v>16</v>
      </c>
      <c r="L28" s="19" t="s">
        <v>8</v>
      </c>
      <c r="M28" s="19" t="s">
        <v>534</v>
      </c>
      <c r="N28" s="19" t="s">
        <v>535</v>
      </c>
      <c r="O28" s="19" t="s">
        <v>536</v>
      </c>
      <c r="P28" s="19">
        <v>5000</v>
      </c>
      <c r="Q28" s="19">
        <v>0.01</v>
      </c>
      <c r="R28" s="19">
        <v>5</v>
      </c>
      <c r="S28" s="20">
        <v>3000000</v>
      </c>
      <c r="T28" s="21" t="s">
        <v>537</v>
      </c>
    </row>
    <row r="29" spans="2:20" ht="15.75" thickBot="1" x14ac:dyDescent="0.3">
      <c r="B29" s="18" t="s">
        <v>0</v>
      </c>
      <c r="C29" s="19" t="s">
        <v>150</v>
      </c>
      <c r="D29" s="19" t="s">
        <v>538</v>
      </c>
      <c r="E29" s="19" t="s">
        <v>539</v>
      </c>
      <c r="F29" s="15">
        <f>VLOOKUP(E:E,'27.03.17'!E:F,2,FALSE)</f>
        <v>0</v>
      </c>
      <c r="G29" s="15" t="str">
        <f>VLOOKUP(E:E,'13.03.17'!E:G,3,FALSE)</f>
        <v>IOB-fähig seit 15.04.2016</v>
      </c>
      <c r="H29" s="19" t="s">
        <v>540</v>
      </c>
      <c r="I29" s="19" t="s">
        <v>5</v>
      </c>
      <c r="J29" s="19" t="s">
        <v>6</v>
      </c>
      <c r="K29" s="19" t="s">
        <v>16</v>
      </c>
      <c r="L29" s="19" t="s">
        <v>8</v>
      </c>
      <c r="M29" s="19" t="s">
        <v>541</v>
      </c>
      <c r="N29" s="19" t="s">
        <v>542</v>
      </c>
      <c r="O29" s="19" t="s">
        <v>543</v>
      </c>
      <c r="P29" s="19">
        <v>5000</v>
      </c>
      <c r="Q29" s="19">
        <v>0.01</v>
      </c>
      <c r="R29" s="19">
        <v>5</v>
      </c>
      <c r="S29" s="20">
        <v>3000000</v>
      </c>
      <c r="T29" s="21" t="s">
        <v>544</v>
      </c>
    </row>
    <row r="30" spans="2:20" ht="15.75" thickBot="1" x14ac:dyDescent="0.3">
      <c r="B30" s="18" t="s">
        <v>0</v>
      </c>
      <c r="C30" s="19" t="s">
        <v>150</v>
      </c>
      <c r="D30" s="19" t="s">
        <v>545</v>
      </c>
      <c r="E30" s="19" t="s">
        <v>546</v>
      </c>
      <c r="F30" s="15">
        <f>VLOOKUP(E:E,'27.03.17'!E:F,2,FALSE)</f>
        <v>0</v>
      </c>
      <c r="G30" s="15" t="str">
        <f>VLOOKUP(E:E,'13.03.17'!E:G,3,FALSE)</f>
        <v>IOB-fähig seit 15.04.2016</v>
      </c>
      <c r="H30" s="19" t="s">
        <v>547</v>
      </c>
      <c r="I30" s="19" t="s">
        <v>5</v>
      </c>
      <c r="J30" s="19" t="s">
        <v>6</v>
      </c>
      <c r="K30" s="19" t="s">
        <v>53</v>
      </c>
      <c r="L30" s="19" t="s">
        <v>8</v>
      </c>
      <c r="M30" s="19" t="s">
        <v>548</v>
      </c>
      <c r="N30" s="19" t="s">
        <v>549</v>
      </c>
      <c r="O30" s="19" t="s">
        <v>550</v>
      </c>
      <c r="P30" s="19">
        <v>15000</v>
      </c>
      <c r="Q30" s="19">
        <v>0.01</v>
      </c>
      <c r="R30" s="19">
        <v>5</v>
      </c>
      <c r="S30" s="20">
        <v>3000000</v>
      </c>
      <c r="T30" s="21" t="s">
        <v>551</v>
      </c>
    </row>
    <row r="31" spans="2:20" ht="15.75" thickBot="1" x14ac:dyDescent="0.3">
      <c r="B31" s="18" t="s">
        <v>0</v>
      </c>
      <c r="C31" s="19" t="s">
        <v>150</v>
      </c>
      <c r="D31" s="19" t="s">
        <v>552</v>
      </c>
      <c r="E31" s="19" t="s">
        <v>553</v>
      </c>
      <c r="F31" s="15">
        <f>VLOOKUP(E:E,'27.03.17'!E:F,2,FALSE)</f>
        <v>0</v>
      </c>
      <c r="G31" s="15" t="str">
        <f>VLOOKUP(E:E,'13.03.17'!E:G,3,FALSE)</f>
        <v>IOB-fähig seit 15.04.2016</v>
      </c>
      <c r="H31" s="19" t="s">
        <v>554</v>
      </c>
      <c r="I31" s="19" t="s">
        <v>5</v>
      </c>
      <c r="J31" s="19" t="s">
        <v>6</v>
      </c>
      <c r="K31" s="19" t="s">
        <v>16</v>
      </c>
      <c r="L31" s="19" t="s">
        <v>8</v>
      </c>
      <c r="M31" s="19" t="s">
        <v>555</v>
      </c>
      <c r="N31" s="19" t="s">
        <v>556</v>
      </c>
      <c r="O31" s="19" t="s">
        <v>557</v>
      </c>
      <c r="P31" s="19">
        <v>3000</v>
      </c>
      <c r="Q31" s="19">
        <v>0.01</v>
      </c>
      <c r="R31" s="19">
        <v>5</v>
      </c>
      <c r="S31" s="20">
        <v>3000000</v>
      </c>
      <c r="T31" s="21" t="s">
        <v>558</v>
      </c>
    </row>
    <row r="32" spans="2:20" ht="15.75" thickBot="1" x14ac:dyDescent="0.3">
      <c r="B32" s="18" t="s">
        <v>0</v>
      </c>
      <c r="C32" s="19" t="s">
        <v>150</v>
      </c>
      <c r="D32" s="19" t="s">
        <v>559</v>
      </c>
      <c r="E32" s="19" t="s">
        <v>560</v>
      </c>
      <c r="F32" s="15">
        <f>VLOOKUP(E:E,'27.03.17'!E:F,2,FALSE)</f>
        <v>0</v>
      </c>
      <c r="G32" s="15" t="str">
        <f>VLOOKUP(E:E,'13.03.17'!E:G,3,FALSE)</f>
        <v>IOB-fähig seit 15.04.2016</v>
      </c>
      <c r="H32" s="19" t="s">
        <v>561</v>
      </c>
      <c r="I32" s="19" t="s">
        <v>5</v>
      </c>
      <c r="J32" s="19" t="s">
        <v>6</v>
      </c>
      <c r="K32" s="19" t="s">
        <v>16</v>
      </c>
      <c r="L32" s="19" t="s">
        <v>8</v>
      </c>
      <c r="M32" s="19" t="s">
        <v>562</v>
      </c>
      <c r="N32" s="19" t="s">
        <v>563</v>
      </c>
      <c r="O32" s="19" t="s">
        <v>564</v>
      </c>
      <c r="P32" s="19">
        <v>20000</v>
      </c>
      <c r="Q32" s="19">
        <v>0.01</v>
      </c>
      <c r="R32" s="19">
        <v>5</v>
      </c>
      <c r="S32" s="20">
        <v>3000000</v>
      </c>
      <c r="T32" s="21" t="s">
        <v>565</v>
      </c>
    </row>
    <row r="33" spans="2:20" ht="15.75" thickBot="1" x14ac:dyDescent="0.3">
      <c r="B33" s="18" t="s">
        <v>0</v>
      </c>
      <c r="C33" s="19" t="s">
        <v>150</v>
      </c>
      <c r="D33" s="19" t="s">
        <v>566</v>
      </c>
      <c r="E33" s="19" t="s">
        <v>567</v>
      </c>
      <c r="F33" s="15">
        <f>VLOOKUP(E:E,'27.03.17'!E:F,2,FALSE)</f>
        <v>0</v>
      </c>
      <c r="G33" s="15" t="str">
        <f>VLOOKUP(E:E,'13.03.17'!E:G,3,FALSE)</f>
        <v>IOB-fähig seit 15.04.2016</v>
      </c>
      <c r="H33" s="19" t="s">
        <v>568</v>
      </c>
      <c r="I33" s="19" t="s">
        <v>5</v>
      </c>
      <c r="J33" s="19" t="s">
        <v>6</v>
      </c>
      <c r="K33" s="19" t="s">
        <v>16</v>
      </c>
      <c r="L33" s="19" t="s">
        <v>8</v>
      </c>
      <c r="M33" s="19" t="s">
        <v>569</v>
      </c>
      <c r="N33" s="19" t="s">
        <v>570</v>
      </c>
      <c r="O33" s="19" t="s">
        <v>571</v>
      </c>
      <c r="P33" s="19">
        <v>3000</v>
      </c>
      <c r="Q33" s="19">
        <v>0.01</v>
      </c>
      <c r="R33" s="19">
        <v>5</v>
      </c>
      <c r="S33" s="20">
        <v>3000000</v>
      </c>
      <c r="T33" s="21" t="s">
        <v>572</v>
      </c>
    </row>
    <row r="34" spans="2:20" ht="15.75" thickBot="1" x14ac:dyDescent="0.3">
      <c r="B34" s="18" t="s">
        <v>0</v>
      </c>
      <c r="C34" s="19" t="s">
        <v>150</v>
      </c>
      <c r="D34" s="19" t="s">
        <v>573</v>
      </c>
      <c r="E34" s="19" t="s">
        <v>574</v>
      </c>
      <c r="F34" s="15">
        <f>VLOOKUP(E:E,'27.03.17'!E:F,2,FALSE)</f>
        <v>0</v>
      </c>
      <c r="G34" s="15" t="str">
        <f>VLOOKUP(E:E,'13.03.17'!E:G,3,FALSE)</f>
        <v>IOB-fähig seit 15.04.2016</v>
      </c>
      <c r="H34" s="19" t="s">
        <v>575</v>
      </c>
      <c r="I34" s="19" t="s">
        <v>5</v>
      </c>
      <c r="J34" s="19" t="s">
        <v>6</v>
      </c>
      <c r="K34" s="19" t="s">
        <v>16</v>
      </c>
      <c r="L34" s="19" t="s">
        <v>39</v>
      </c>
      <c r="M34" s="19" t="s">
        <v>576</v>
      </c>
      <c r="N34" s="19" t="s">
        <v>577</v>
      </c>
      <c r="O34" s="19" t="s">
        <v>578</v>
      </c>
      <c r="P34" s="19">
        <v>2000</v>
      </c>
      <c r="Q34" s="19">
        <v>0.01</v>
      </c>
      <c r="R34" s="19">
        <v>5</v>
      </c>
      <c r="S34" s="20">
        <v>3000000</v>
      </c>
      <c r="T34" s="21" t="s">
        <v>64</v>
      </c>
    </row>
    <row r="35" spans="2:20" ht="15.75" thickBot="1" x14ac:dyDescent="0.3">
      <c r="B35" s="18" t="s">
        <v>0</v>
      </c>
      <c r="C35" s="19" t="s">
        <v>150</v>
      </c>
      <c r="D35" s="19" t="s">
        <v>517</v>
      </c>
      <c r="E35" s="19" t="s">
        <v>518</v>
      </c>
      <c r="F35" s="15" t="e">
        <f>VLOOKUP(E:E,'27.03.17'!E:F,2,FALSE)</f>
        <v>#N/A</v>
      </c>
      <c r="G35" s="15" t="str">
        <f>VLOOKUP(E:E,'13.03.17'!E:G,3,FALSE)</f>
        <v>IOB-fähig seit 15.04.2016</v>
      </c>
      <c r="H35" s="19" t="s">
        <v>519</v>
      </c>
      <c r="I35" s="19" t="s">
        <v>5</v>
      </c>
      <c r="J35" s="19" t="s">
        <v>6</v>
      </c>
      <c r="K35" s="19" t="s">
        <v>16</v>
      </c>
      <c r="L35" s="19" t="s">
        <v>8</v>
      </c>
      <c r="M35" s="19" t="s">
        <v>520</v>
      </c>
      <c r="N35" s="19" t="s">
        <v>521</v>
      </c>
      <c r="O35" s="19" t="s">
        <v>522</v>
      </c>
      <c r="P35" s="19">
        <v>3000</v>
      </c>
      <c r="Q35" s="19">
        <v>0.01</v>
      </c>
      <c r="R35" s="19">
        <v>5</v>
      </c>
      <c r="S35" s="20">
        <v>3000000</v>
      </c>
      <c r="T35" s="21" t="s">
        <v>523</v>
      </c>
    </row>
    <row r="36" spans="2:20" ht="15.75" thickBot="1" x14ac:dyDescent="0.3">
      <c r="B36" s="18" t="s">
        <v>0</v>
      </c>
      <c r="C36" s="19" t="s">
        <v>150</v>
      </c>
      <c r="D36" s="19" t="s">
        <v>524</v>
      </c>
      <c r="E36" s="19" t="s">
        <v>525</v>
      </c>
      <c r="F36" s="15">
        <f>VLOOKUP(E:E,'27.03.17'!E:F,2,FALSE)</f>
        <v>0</v>
      </c>
      <c r="G36" s="15" t="str">
        <f>VLOOKUP(E:E,'13.03.17'!E:G,3,FALSE)</f>
        <v>IOB-fähig seit 15.04.2016</v>
      </c>
      <c r="H36" s="19" t="s">
        <v>526</v>
      </c>
      <c r="I36" s="19" t="s">
        <v>5</v>
      </c>
      <c r="J36" s="19" t="s">
        <v>6</v>
      </c>
      <c r="K36" s="19" t="s">
        <v>16</v>
      </c>
      <c r="L36" s="19" t="s">
        <v>8</v>
      </c>
      <c r="M36" s="19" t="s">
        <v>527</v>
      </c>
      <c r="N36" s="19" t="s">
        <v>528</v>
      </c>
      <c r="O36" s="19" t="s">
        <v>529</v>
      </c>
      <c r="P36" s="19">
        <v>5000</v>
      </c>
      <c r="Q36" s="19">
        <v>0.01</v>
      </c>
      <c r="R36" s="19">
        <v>5</v>
      </c>
      <c r="S36" s="20">
        <v>3000000</v>
      </c>
      <c r="T36" s="21" t="s">
        <v>530</v>
      </c>
    </row>
    <row r="37" spans="2:20" ht="15.75" thickBot="1" x14ac:dyDescent="0.3">
      <c r="B37" s="18" t="s">
        <v>0</v>
      </c>
      <c r="C37" s="19" t="s">
        <v>150</v>
      </c>
      <c r="D37" s="19" t="s">
        <v>483</v>
      </c>
      <c r="E37" s="19" t="s">
        <v>484</v>
      </c>
      <c r="F37" s="15">
        <f>VLOOKUP(E:E,'27.03.17'!E:F,2,FALSE)</f>
        <v>0</v>
      </c>
      <c r="G37" s="15" t="str">
        <f>VLOOKUP(E:E,'13.03.17'!E:G,3,FALSE)</f>
        <v>IOB-fähig seit 15.04.2016</v>
      </c>
      <c r="H37" s="19" t="s">
        <v>485</v>
      </c>
      <c r="I37" s="19" t="s">
        <v>5</v>
      </c>
      <c r="J37" s="19" t="s">
        <v>6</v>
      </c>
      <c r="K37" s="19" t="s">
        <v>53</v>
      </c>
      <c r="L37" s="19" t="s">
        <v>8</v>
      </c>
      <c r="M37" s="19" t="s">
        <v>486</v>
      </c>
      <c r="N37" s="19" t="s">
        <v>487</v>
      </c>
      <c r="O37" s="19" t="s">
        <v>488</v>
      </c>
      <c r="P37" s="19">
        <v>300</v>
      </c>
      <c r="Q37" s="19">
        <v>0.01</v>
      </c>
      <c r="R37" s="19">
        <v>5</v>
      </c>
      <c r="S37" s="20">
        <v>3000000</v>
      </c>
      <c r="T37" s="21" t="s">
        <v>489</v>
      </c>
    </row>
    <row r="38" spans="2:20" ht="15.75" thickBot="1" x14ac:dyDescent="0.3">
      <c r="B38" s="18" t="s">
        <v>0</v>
      </c>
      <c r="C38" s="19" t="s">
        <v>150</v>
      </c>
      <c r="D38" s="19" t="s">
        <v>490</v>
      </c>
      <c r="E38" s="19" t="s">
        <v>491</v>
      </c>
      <c r="F38" s="15">
        <f>VLOOKUP(E:E,'27.03.17'!E:F,2,FALSE)</f>
        <v>0</v>
      </c>
      <c r="G38" s="15" t="str">
        <f>VLOOKUP(E:E,'13.03.17'!E:G,3,FALSE)</f>
        <v>IOB-fähig seit 15.04.2016</v>
      </c>
      <c r="H38" s="19" t="s">
        <v>492</v>
      </c>
      <c r="I38" s="19" t="s">
        <v>5</v>
      </c>
      <c r="J38" s="19" t="s">
        <v>6</v>
      </c>
      <c r="K38" s="19" t="s">
        <v>16</v>
      </c>
      <c r="L38" s="19" t="s">
        <v>8</v>
      </c>
      <c r="M38" s="19" t="s">
        <v>493</v>
      </c>
      <c r="N38" s="19" t="s">
        <v>494</v>
      </c>
      <c r="O38" s="19" t="s">
        <v>495</v>
      </c>
      <c r="P38" s="19">
        <v>1500</v>
      </c>
      <c r="Q38" s="19">
        <v>0.01</v>
      </c>
      <c r="R38" s="19">
        <v>5</v>
      </c>
      <c r="S38" s="20">
        <v>3000000</v>
      </c>
      <c r="T38" s="21" t="s">
        <v>496</v>
      </c>
    </row>
    <row r="39" spans="2:20" ht="15.75" thickBot="1" x14ac:dyDescent="0.3">
      <c r="B39" s="18" t="s">
        <v>0</v>
      </c>
      <c r="C39" s="19" t="s">
        <v>150</v>
      </c>
      <c r="D39" s="19" t="s">
        <v>497</v>
      </c>
      <c r="E39" s="19" t="s">
        <v>498</v>
      </c>
      <c r="F39" s="15">
        <f>VLOOKUP(E:E,'27.03.17'!E:F,2,FALSE)</f>
        <v>0</v>
      </c>
      <c r="G39" s="15" t="str">
        <f>VLOOKUP(E:E,'13.03.17'!E:G,3,FALSE)</f>
        <v>IOB-fähig seit 15.04.2016</v>
      </c>
      <c r="H39" s="19" t="s">
        <v>499</v>
      </c>
      <c r="I39" s="19" t="s">
        <v>5</v>
      </c>
      <c r="J39" s="19" t="s">
        <v>6</v>
      </c>
      <c r="K39" s="19" t="s">
        <v>16</v>
      </c>
      <c r="L39" s="19" t="s">
        <v>8</v>
      </c>
      <c r="M39" s="19" t="s">
        <v>500</v>
      </c>
      <c r="N39" s="19" t="s">
        <v>501</v>
      </c>
      <c r="O39" s="19" t="s">
        <v>502</v>
      </c>
      <c r="P39" s="19">
        <v>2000</v>
      </c>
      <c r="Q39" s="19">
        <v>0.01</v>
      </c>
      <c r="R39" s="19">
        <v>5</v>
      </c>
      <c r="S39" s="20">
        <v>3000000</v>
      </c>
      <c r="T39" s="21" t="s">
        <v>393</v>
      </c>
    </row>
    <row r="40" spans="2:20" ht="15.75" thickBot="1" x14ac:dyDescent="0.3">
      <c r="B40" s="18" t="s">
        <v>0</v>
      </c>
      <c r="C40" s="19" t="s">
        <v>150</v>
      </c>
      <c r="D40" s="19" t="s">
        <v>503</v>
      </c>
      <c r="E40" s="19" t="s">
        <v>504</v>
      </c>
      <c r="F40" s="15">
        <f>VLOOKUP(E:E,'27.03.17'!E:F,2,FALSE)</f>
        <v>0</v>
      </c>
      <c r="G40" s="15" t="str">
        <f>VLOOKUP(E:E,'13.03.17'!E:G,3,FALSE)</f>
        <v>IOB-fähig seit 15.04.2016</v>
      </c>
      <c r="H40" s="19" t="s">
        <v>505</v>
      </c>
      <c r="I40" s="19" t="s">
        <v>5</v>
      </c>
      <c r="J40" s="19" t="s">
        <v>6</v>
      </c>
      <c r="K40" s="19" t="s">
        <v>53</v>
      </c>
      <c r="L40" s="19" t="s">
        <v>8</v>
      </c>
      <c r="M40" s="19" t="s">
        <v>506</v>
      </c>
      <c r="N40" s="19" t="s">
        <v>507</v>
      </c>
      <c r="O40" s="19" t="s">
        <v>508</v>
      </c>
      <c r="P40" s="19">
        <v>5000</v>
      </c>
      <c r="Q40" s="19">
        <v>0.01</v>
      </c>
      <c r="R40" s="19">
        <v>5</v>
      </c>
      <c r="S40" s="20">
        <v>3000000</v>
      </c>
      <c r="T40" s="21" t="s">
        <v>509</v>
      </c>
    </row>
    <row r="41" spans="2:20" ht="15.75" thickBot="1" x14ac:dyDescent="0.3">
      <c r="B41" s="18" t="s">
        <v>0</v>
      </c>
      <c r="C41" s="19" t="s">
        <v>150</v>
      </c>
      <c r="D41" s="19" t="s">
        <v>510</v>
      </c>
      <c r="E41" s="19" t="s">
        <v>511</v>
      </c>
      <c r="F41" s="15">
        <f>VLOOKUP(E:E,'27.03.17'!E:F,2,FALSE)</f>
        <v>0</v>
      </c>
      <c r="G41" s="15" t="str">
        <f>VLOOKUP(E:E,'13.03.17'!E:G,3,FALSE)</f>
        <v>IOB-fähig seit 15.04.2016</v>
      </c>
      <c r="H41" s="19" t="s">
        <v>512</v>
      </c>
      <c r="I41" s="19" t="s">
        <v>5</v>
      </c>
      <c r="J41" s="19" t="s">
        <v>6</v>
      </c>
      <c r="K41" s="19" t="s">
        <v>16</v>
      </c>
      <c r="L41" s="19" t="s">
        <v>8</v>
      </c>
      <c r="M41" s="19" t="s">
        <v>513</v>
      </c>
      <c r="N41" s="19" t="s">
        <v>514</v>
      </c>
      <c r="O41" s="19" t="s">
        <v>515</v>
      </c>
      <c r="P41" s="19">
        <v>7500</v>
      </c>
      <c r="Q41" s="19">
        <v>0.01</v>
      </c>
      <c r="R41" s="19">
        <v>5</v>
      </c>
      <c r="S41" s="20">
        <v>3000000</v>
      </c>
      <c r="T41" s="21" t="s">
        <v>516</v>
      </c>
    </row>
    <row r="42" spans="2:20" ht="15.75" thickBot="1" x14ac:dyDescent="0.3">
      <c r="B42" s="18" t="s">
        <v>0</v>
      </c>
      <c r="C42" s="19" t="s">
        <v>150</v>
      </c>
      <c r="D42" s="19" t="s">
        <v>57</v>
      </c>
      <c r="E42" s="19" t="s">
        <v>471</v>
      </c>
      <c r="F42" s="15">
        <f>VLOOKUP(E:E,'27.03.17'!E:F,2,FALSE)</f>
        <v>0</v>
      </c>
      <c r="G42" s="15" t="str">
        <f>VLOOKUP(E:E,'13.03.17'!E:G,3,FALSE)</f>
        <v>IOB-fähig seit 15.04.2016</v>
      </c>
      <c r="H42" s="19" t="s">
        <v>472</v>
      </c>
      <c r="I42" s="19" t="s">
        <v>5</v>
      </c>
      <c r="J42" s="19" t="s">
        <v>6</v>
      </c>
      <c r="K42" s="19" t="s">
        <v>53</v>
      </c>
      <c r="L42" s="19" t="s">
        <v>39</v>
      </c>
      <c r="M42" s="19" t="s">
        <v>473</v>
      </c>
      <c r="N42" s="19" t="s">
        <v>474</v>
      </c>
      <c r="O42" s="19" t="s">
        <v>475</v>
      </c>
      <c r="P42" s="19">
        <v>50</v>
      </c>
      <c r="Q42" s="19">
        <v>0.01</v>
      </c>
      <c r="R42" s="19">
        <v>5</v>
      </c>
      <c r="S42" s="20">
        <v>3000000</v>
      </c>
      <c r="T42" s="21" t="s">
        <v>64</v>
      </c>
    </row>
    <row r="43" spans="2:20" ht="15.75" thickBot="1" x14ac:dyDescent="0.3">
      <c r="B43" s="18" t="s">
        <v>0</v>
      </c>
      <c r="C43" s="19" t="s">
        <v>150</v>
      </c>
      <c r="D43" s="19" t="s">
        <v>476</v>
      </c>
      <c r="E43" s="19" t="s">
        <v>477</v>
      </c>
      <c r="F43" s="15">
        <f>VLOOKUP(E:E,'27.03.17'!E:F,2,FALSE)</f>
        <v>0</v>
      </c>
      <c r="G43" s="15" t="str">
        <f>VLOOKUP(E:E,'13.03.17'!E:G,3,FALSE)</f>
        <v>IOB-fähig seit 15.04.2016</v>
      </c>
      <c r="H43" s="19" t="s">
        <v>478</v>
      </c>
      <c r="I43" s="19" t="s">
        <v>5</v>
      </c>
      <c r="J43" s="19" t="s">
        <v>6</v>
      </c>
      <c r="K43" s="19" t="s">
        <v>53</v>
      </c>
      <c r="L43" s="19" t="s">
        <v>8</v>
      </c>
      <c r="M43" s="19" t="s">
        <v>479</v>
      </c>
      <c r="N43" s="19" t="s">
        <v>480</v>
      </c>
      <c r="O43" s="19" t="s">
        <v>481</v>
      </c>
      <c r="P43" s="19">
        <v>2000</v>
      </c>
      <c r="Q43" s="19">
        <v>0.01</v>
      </c>
      <c r="R43" s="19">
        <v>5</v>
      </c>
      <c r="S43" s="20">
        <v>3000000</v>
      </c>
      <c r="T43" s="21" t="s">
        <v>482</v>
      </c>
    </row>
    <row r="44" spans="2:20" ht="15.75" thickBot="1" x14ac:dyDescent="0.3">
      <c r="B44" s="18" t="s">
        <v>0</v>
      </c>
      <c r="C44" s="19" t="s">
        <v>150</v>
      </c>
      <c r="D44" s="19" t="s">
        <v>464</v>
      </c>
      <c r="E44" s="19" t="s">
        <v>465</v>
      </c>
      <c r="F44" s="15">
        <f>VLOOKUP(E:E,'27.03.17'!E:F,2,FALSE)</f>
        <v>0</v>
      </c>
      <c r="G44" s="15" t="str">
        <f>VLOOKUP(E:E,'13.03.17'!E:G,3,FALSE)</f>
        <v>IOB-fähig seit 15.04.2016</v>
      </c>
      <c r="H44" s="19" t="s">
        <v>466</v>
      </c>
      <c r="I44" s="19" t="s">
        <v>5</v>
      </c>
      <c r="J44" s="19" t="s">
        <v>6</v>
      </c>
      <c r="K44" s="19" t="s">
        <v>16</v>
      </c>
      <c r="L44" s="19" t="s">
        <v>8</v>
      </c>
      <c r="M44" s="19" t="s">
        <v>467</v>
      </c>
      <c r="N44" s="19" t="s">
        <v>468</v>
      </c>
      <c r="O44" s="19" t="s">
        <v>469</v>
      </c>
      <c r="P44" s="19">
        <v>7500</v>
      </c>
      <c r="Q44" s="19">
        <v>0.01</v>
      </c>
      <c r="R44" s="19">
        <v>5</v>
      </c>
      <c r="S44" s="20">
        <v>3000000</v>
      </c>
      <c r="T44" s="21" t="s">
        <v>470</v>
      </c>
    </row>
    <row r="45" spans="2:20" ht="15.75" thickBot="1" x14ac:dyDescent="0.3">
      <c r="B45" s="18" t="s">
        <v>0</v>
      </c>
      <c r="C45" s="19" t="s">
        <v>150</v>
      </c>
      <c r="D45" s="19" t="s">
        <v>457</v>
      </c>
      <c r="E45" s="19" t="s">
        <v>458</v>
      </c>
      <c r="F45" s="15">
        <f>VLOOKUP(E:E,'27.03.17'!E:F,2,FALSE)</f>
        <v>0</v>
      </c>
      <c r="G45" s="15" t="str">
        <f>VLOOKUP(E:E,'13.03.17'!E:G,3,FALSE)</f>
        <v>IOB-fähig seit 15.04.2016</v>
      </c>
      <c r="H45" s="19" t="s">
        <v>459</v>
      </c>
      <c r="I45" s="19" t="s">
        <v>5</v>
      </c>
      <c r="J45" s="19" t="s">
        <v>6</v>
      </c>
      <c r="K45" s="19" t="s">
        <v>16</v>
      </c>
      <c r="L45" s="19" t="s">
        <v>8</v>
      </c>
      <c r="M45" s="19" t="s">
        <v>460</v>
      </c>
      <c r="N45" s="19" t="s">
        <v>461</v>
      </c>
      <c r="O45" s="19" t="s">
        <v>462</v>
      </c>
      <c r="P45" s="19">
        <v>10000</v>
      </c>
      <c r="Q45" s="19">
        <v>0.01</v>
      </c>
      <c r="R45" s="19">
        <v>5</v>
      </c>
      <c r="S45" s="20">
        <v>3000000</v>
      </c>
      <c r="T45" s="21" t="s">
        <v>463</v>
      </c>
    </row>
    <row r="46" spans="2:20" ht="15.75" thickBot="1" x14ac:dyDescent="0.3">
      <c r="B46" s="18" t="s">
        <v>0</v>
      </c>
      <c r="C46" s="19" t="s">
        <v>150</v>
      </c>
      <c r="D46" s="19" t="s">
        <v>450</v>
      </c>
      <c r="E46" s="19" t="s">
        <v>451</v>
      </c>
      <c r="F46" s="15">
        <f>VLOOKUP(E:E,'27.03.17'!E:F,2,FALSE)</f>
        <v>0</v>
      </c>
      <c r="G46" s="15" t="str">
        <f>VLOOKUP(E:E,'13.03.17'!E:G,3,FALSE)</f>
        <v>IOB-fähig seit 15.04.2016</v>
      </c>
      <c r="H46" s="19" t="s">
        <v>452</v>
      </c>
      <c r="I46" s="19" t="s">
        <v>5</v>
      </c>
      <c r="J46" s="19" t="s">
        <v>6</v>
      </c>
      <c r="K46" s="19" t="s">
        <v>53</v>
      </c>
      <c r="L46" s="19" t="s">
        <v>8</v>
      </c>
      <c r="M46" s="19" t="s">
        <v>453</v>
      </c>
      <c r="N46" s="19" t="s">
        <v>454</v>
      </c>
      <c r="O46" s="19" t="s">
        <v>455</v>
      </c>
      <c r="P46" s="19">
        <v>1000</v>
      </c>
      <c r="Q46" s="19">
        <v>0.01</v>
      </c>
      <c r="R46" s="19">
        <v>5</v>
      </c>
      <c r="S46" s="20">
        <v>3000000</v>
      </c>
      <c r="T46" s="21" t="s">
        <v>456</v>
      </c>
    </row>
    <row r="47" spans="2:20" ht="15.75" thickBot="1" x14ac:dyDescent="0.3">
      <c r="B47" s="18" t="s">
        <v>0</v>
      </c>
      <c r="C47" s="19" t="s">
        <v>150</v>
      </c>
      <c r="D47" s="19" t="s">
        <v>443</v>
      </c>
      <c r="E47" s="19" t="s">
        <v>444</v>
      </c>
      <c r="F47" s="15">
        <f>VLOOKUP(E:E,'27.03.17'!E:F,2,FALSE)</f>
        <v>0</v>
      </c>
      <c r="G47" s="15" t="str">
        <f>VLOOKUP(E:E,'13.03.17'!E:G,3,FALSE)</f>
        <v>IOB-fähig seit 15.04.2016</v>
      </c>
      <c r="H47" s="19" t="s">
        <v>445</v>
      </c>
      <c r="I47" s="19" t="s">
        <v>5</v>
      </c>
      <c r="J47" s="19" t="s">
        <v>6</v>
      </c>
      <c r="K47" s="19" t="s">
        <v>16</v>
      </c>
      <c r="L47" s="19" t="s">
        <v>39</v>
      </c>
      <c r="M47" s="19" t="s">
        <v>446</v>
      </c>
      <c r="N47" s="19" t="s">
        <v>447</v>
      </c>
      <c r="O47" s="19" t="s">
        <v>448</v>
      </c>
      <c r="P47" s="19">
        <v>750</v>
      </c>
      <c r="Q47" s="19">
        <v>0.01</v>
      </c>
      <c r="R47" s="19">
        <v>5</v>
      </c>
      <c r="S47" s="20">
        <v>3000000</v>
      </c>
      <c r="T47" s="21" t="s">
        <v>449</v>
      </c>
    </row>
    <row r="48" spans="2:20" ht="15.75" thickBot="1" x14ac:dyDescent="0.3">
      <c r="B48" s="18" t="s">
        <v>0</v>
      </c>
      <c r="C48" s="19" t="s">
        <v>150</v>
      </c>
      <c r="D48" s="19" t="s">
        <v>429</v>
      </c>
      <c r="E48" s="19" t="s">
        <v>430</v>
      </c>
      <c r="F48" s="15">
        <f>VLOOKUP(E:E,'27.03.17'!E:F,2,FALSE)</f>
        <v>0</v>
      </c>
      <c r="G48" s="15" t="str">
        <f>VLOOKUP(E:E,'13.03.17'!E:G,3,FALSE)</f>
        <v>IOB-fähig seit 15.04.2016</v>
      </c>
      <c r="H48" s="19" t="s">
        <v>431</v>
      </c>
      <c r="I48" s="19" t="s">
        <v>5</v>
      </c>
      <c r="J48" s="19" t="s">
        <v>6</v>
      </c>
      <c r="K48" s="19" t="s">
        <v>16</v>
      </c>
      <c r="L48" s="19" t="s">
        <v>8</v>
      </c>
      <c r="M48" s="19" t="s">
        <v>432</v>
      </c>
      <c r="N48" s="19" t="s">
        <v>433</v>
      </c>
      <c r="O48" s="19" t="s">
        <v>434</v>
      </c>
      <c r="P48" s="19">
        <v>7500</v>
      </c>
      <c r="Q48" s="19">
        <v>0.01</v>
      </c>
      <c r="R48" s="19">
        <v>5</v>
      </c>
      <c r="S48" s="20">
        <v>3000000</v>
      </c>
      <c r="T48" s="21" t="s">
        <v>435</v>
      </c>
    </row>
    <row r="49" spans="2:20" ht="15.75" thickBot="1" x14ac:dyDescent="0.3">
      <c r="B49" s="18" t="s">
        <v>0</v>
      </c>
      <c r="C49" s="19" t="s">
        <v>150</v>
      </c>
      <c r="D49" s="19" t="s">
        <v>436</v>
      </c>
      <c r="E49" s="19" t="s">
        <v>437</v>
      </c>
      <c r="F49" s="15">
        <f>VLOOKUP(E:E,'27.03.17'!E:F,2,FALSE)</f>
        <v>0</v>
      </c>
      <c r="G49" s="15" t="str">
        <f>VLOOKUP(E:E,'13.03.17'!E:G,3,FALSE)</f>
        <v>IOB-fähig seit 15.04.2016</v>
      </c>
      <c r="H49" s="19" t="s">
        <v>438</v>
      </c>
      <c r="I49" s="19" t="s">
        <v>5</v>
      </c>
      <c r="J49" s="19" t="s">
        <v>6</v>
      </c>
      <c r="K49" s="19" t="s">
        <v>16</v>
      </c>
      <c r="L49" s="19" t="s">
        <v>8</v>
      </c>
      <c r="M49" s="19" t="s">
        <v>439</v>
      </c>
      <c r="N49" s="19" t="s">
        <v>440</v>
      </c>
      <c r="O49" s="19" t="s">
        <v>441</v>
      </c>
      <c r="P49" s="19">
        <v>100000</v>
      </c>
      <c r="Q49" s="19">
        <v>0.01</v>
      </c>
      <c r="R49" s="19">
        <v>5</v>
      </c>
      <c r="S49" s="20">
        <v>3000000</v>
      </c>
      <c r="T49" s="21" t="s">
        <v>442</v>
      </c>
    </row>
    <row r="50" spans="2:20" ht="15.75" thickBot="1" x14ac:dyDescent="0.3">
      <c r="B50" s="18" t="s">
        <v>0</v>
      </c>
      <c r="C50" s="19" t="s">
        <v>150</v>
      </c>
      <c r="D50" s="19" t="s">
        <v>422</v>
      </c>
      <c r="E50" s="19" t="s">
        <v>423</v>
      </c>
      <c r="F50" s="15">
        <f>VLOOKUP(E:E,'27.03.17'!E:F,2,FALSE)</f>
        <v>0</v>
      </c>
      <c r="G50" s="15" t="str">
        <f>VLOOKUP(E:E,'13.03.17'!E:G,3,FALSE)</f>
        <v>IOB-fähig seit 15.04.2016</v>
      </c>
      <c r="H50" s="19" t="s">
        <v>424</v>
      </c>
      <c r="I50" s="19" t="s">
        <v>5</v>
      </c>
      <c r="J50" s="19" t="s">
        <v>6</v>
      </c>
      <c r="K50" s="19" t="s">
        <v>16</v>
      </c>
      <c r="L50" s="19" t="s">
        <v>8</v>
      </c>
      <c r="M50" s="19" t="s">
        <v>425</v>
      </c>
      <c r="N50" s="19" t="s">
        <v>426</v>
      </c>
      <c r="O50" s="19" t="s">
        <v>427</v>
      </c>
      <c r="P50" s="19">
        <v>1500</v>
      </c>
      <c r="Q50" s="19">
        <v>0.01</v>
      </c>
      <c r="R50" s="19">
        <v>5</v>
      </c>
      <c r="S50" s="20">
        <v>3000000</v>
      </c>
      <c r="T50" s="21" t="s">
        <v>428</v>
      </c>
    </row>
    <row r="51" spans="2:20" ht="15.75" thickBot="1" x14ac:dyDescent="0.3">
      <c r="B51" s="18" t="s">
        <v>0</v>
      </c>
      <c r="C51" s="19" t="s">
        <v>150</v>
      </c>
      <c r="D51" s="19" t="s">
        <v>408</v>
      </c>
      <c r="E51" s="19" t="s">
        <v>409</v>
      </c>
      <c r="F51" s="15">
        <f>VLOOKUP(E:E,'27.03.17'!E:F,2,FALSE)</f>
        <v>0</v>
      </c>
      <c r="G51" s="15" t="str">
        <f>VLOOKUP(E:E,'13.03.17'!E:G,3,FALSE)</f>
        <v>IOB-fähig seit 15.04.2016</v>
      </c>
      <c r="H51" s="19" t="s">
        <v>410</v>
      </c>
      <c r="I51" s="19" t="s">
        <v>5</v>
      </c>
      <c r="J51" s="19" t="s">
        <v>6</v>
      </c>
      <c r="K51" s="19" t="s">
        <v>16</v>
      </c>
      <c r="L51" s="19" t="s">
        <v>8</v>
      </c>
      <c r="M51" s="19" t="s">
        <v>411</v>
      </c>
      <c r="N51" s="19" t="s">
        <v>412</v>
      </c>
      <c r="O51" s="19" t="s">
        <v>413</v>
      </c>
      <c r="P51" s="19">
        <v>3000</v>
      </c>
      <c r="Q51" s="19">
        <v>0.01</v>
      </c>
      <c r="R51" s="19">
        <v>5</v>
      </c>
      <c r="S51" s="20">
        <v>3000000</v>
      </c>
      <c r="T51" s="21" t="s">
        <v>414</v>
      </c>
    </row>
    <row r="52" spans="2:20" ht="15.75" thickBot="1" x14ac:dyDescent="0.3">
      <c r="B52" s="18" t="s">
        <v>0</v>
      </c>
      <c r="C52" s="19" t="s">
        <v>150</v>
      </c>
      <c r="D52" s="19" t="s">
        <v>415</v>
      </c>
      <c r="E52" s="19" t="s">
        <v>416</v>
      </c>
      <c r="F52" s="15">
        <f>VLOOKUP(E:E,'27.03.17'!E:F,2,FALSE)</f>
        <v>0</v>
      </c>
      <c r="G52" s="15" t="str">
        <f>VLOOKUP(E:E,'13.03.17'!E:G,3,FALSE)</f>
        <v>IOB-fähig seit 15.04.2016</v>
      </c>
      <c r="H52" s="19" t="s">
        <v>417</v>
      </c>
      <c r="I52" s="19" t="s">
        <v>5</v>
      </c>
      <c r="J52" s="19" t="s">
        <v>6</v>
      </c>
      <c r="K52" s="19" t="s">
        <v>16</v>
      </c>
      <c r="L52" s="19" t="s">
        <v>8</v>
      </c>
      <c r="M52" s="19" t="s">
        <v>418</v>
      </c>
      <c r="N52" s="19" t="s">
        <v>419</v>
      </c>
      <c r="O52" s="19" t="s">
        <v>420</v>
      </c>
      <c r="P52" s="19">
        <v>10000</v>
      </c>
      <c r="Q52" s="19">
        <v>0.01</v>
      </c>
      <c r="R52" s="19">
        <v>5</v>
      </c>
      <c r="S52" s="20">
        <v>3000000</v>
      </c>
      <c r="T52" s="21" t="s">
        <v>421</v>
      </c>
    </row>
    <row r="53" spans="2:20" ht="15.75" thickBot="1" x14ac:dyDescent="0.3">
      <c r="B53" s="18" t="s">
        <v>0</v>
      </c>
      <c r="C53" s="19" t="s">
        <v>150</v>
      </c>
      <c r="D53" s="19" t="s">
        <v>375</v>
      </c>
      <c r="E53" s="19" t="s">
        <v>376</v>
      </c>
      <c r="F53" s="15">
        <f>VLOOKUP(E:E,'27.03.17'!E:F,2,FALSE)</f>
        <v>0</v>
      </c>
      <c r="G53" s="15" t="str">
        <f>VLOOKUP(E:E,'13.03.17'!E:G,3,FALSE)</f>
        <v>IOB-fähig seit 15.04.2016</v>
      </c>
      <c r="H53" s="19" t="s">
        <v>377</v>
      </c>
      <c r="I53" s="19" t="s">
        <v>5</v>
      </c>
      <c r="J53" s="19" t="s">
        <v>6</v>
      </c>
      <c r="K53" s="19" t="s">
        <v>53</v>
      </c>
      <c r="L53" s="19" t="s">
        <v>8</v>
      </c>
      <c r="M53" s="19" t="s">
        <v>378</v>
      </c>
      <c r="N53" s="19" t="s">
        <v>379</v>
      </c>
      <c r="O53" s="19" t="s">
        <v>380</v>
      </c>
      <c r="P53" s="19">
        <v>750</v>
      </c>
      <c r="Q53" s="19">
        <v>0.01</v>
      </c>
      <c r="R53" s="19">
        <v>5</v>
      </c>
      <c r="S53" s="20">
        <v>3000000</v>
      </c>
      <c r="T53" s="21" t="s">
        <v>381</v>
      </c>
    </row>
    <row r="54" spans="2:20" ht="15.75" thickBot="1" x14ac:dyDescent="0.3">
      <c r="B54" s="18" t="s">
        <v>0</v>
      </c>
      <c r="C54" s="19" t="s">
        <v>150</v>
      </c>
      <c r="D54" s="19" t="s">
        <v>382</v>
      </c>
      <c r="E54" s="19" t="s">
        <v>383</v>
      </c>
      <c r="F54" s="15">
        <f>VLOOKUP(E:E,'27.03.17'!E:F,2,FALSE)</f>
        <v>0</v>
      </c>
      <c r="G54" s="15" t="str">
        <f>VLOOKUP(E:E,'13.03.17'!E:G,3,FALSE)</f>
        <v>IOB-fähig seit 15.04.2016</v>
      </c>
      <c r="H54" s="19" t="s">
        <v>384</v>
      </c>
      <c r="I54" s="19" t="s">
        <v>5</v>
      </c>
      <c r="J54" s="19" t="s">
        <v>6</v>
      </c>
      <c r="K54" s="19" t="s">
        <v>16</v>
      </c>
      <c r="L54" s="19" t="s">
        <v>8</v>
      </c>
      <c r="M54" s="19" t="s">
        <v>385</v>
      </c>
      <c r="N54" s="19" t="s">
        <v>386</v>
      </c>
      <c r="O54" s="19" t="s">
        <v>113</v>
      </c>
      <c r="P54" s="19">
        <v>5000</v>
      </c>
      <c r="Q54" s="19">
        <v>0.01</v>
      </c>
      <c r="R54" s="19">
        <v>5</v>
      </c>
      <c r="S54" s="20">
        <v>3000000</v>
      </c>
      <c r="T54" s="21" t="s">
        <v>387</v>
      </c>
    </row>
    <row r="55" spans="2:20" ht="15.75" thickBot="1" x14ac:dyDescent="0.3">
      <c r="B55" s="18" t="s">
        <v>0</v>
      </c>
      <c r="C55" s="19" t="s">
        <v>150</v>
      </c>
      <c r="D55" s="19" t="s">
        <v>388</v>
      </c>
      <c r="E55" s="19" t="s">
        <v>389</v>
      </c>
      <c r="F55" s="15">
        <f>VLOOKUP(E:E,'27.03.17'!E:F,2,FALSE)</f>
        <v>0</v>
      </c>
      <c r="G55" s="15" t="str">
        <f>VLOOKUP(E:E,'13.03.17'!E:G,3,FALSE)</f>
        <v>IOB-fähig seit 15.04.2016</v>
      </c>
      <c r="H55" s="19" t="s">
        <v>390</v>
      </c>
      <c r="I55" s="19" t="s">
        <v>5</v>
      </c>
      <c r="J55" s="19" t="s">
        <v>6</v>
      </c>
      <c r="K55" s="19" t="s">
        <v>16</v>
      </c>
      <c r="L55" s="19" t="s">
        <v>8</v>
      </c>
      <c r="M55" s="19" t="s">
        <v>391</v>
      </c>
      <c r="N55" s="19" t="s">
        <v>392</v>
      </c>
      <c r="O55" s="19" t="s">
        <v>113</v>
      </c>
      <c r="P55" s="19">
        <v>3000</v>
      </c>
      <c r="Q55" s="19">
        <v>0.01</v>
      </c>
      <c r="R55" s="19">
        <v>5</v>
      </c>
      <c r="S55" s="20">
        <v>3000000</v>
      </c>
      <c r="T55" s="21" t="s">
        <v>393</v>
      </c>
    </row>
    <row r="56" spans="2:20" ht="15.75" thickBot="1" x14ac:dyDescent="0.3">
      <c r="B56" s="18" t="s">
        <v>0</v>
      </c>
      <c r="C56" s="19" t="s">
        <v>150</v>
      </c>
      <c r="D56" s="19" t="s">
        <v>394</v>
      </c>
      <c r="E56" s="19" t="s">
        <v>395</v>
      </c>
      <c r="F56" s="15">
        <f>VLOOKUP(E:E,'27.03.17'!E:F,2,FALSE)</f>
        <v>0</v>
      </c>
      <c r="G56" s="15" t="str">
        <f>VLOOKUP(E:E,'13.03.17'!E:G,3,FALSE)</f>
        <v>ber. IOB-fähig gewesen</v>
      </c>
      <c r="H56" s="19" t="s">
        <v>396</v>
      </c>
      <c r="I56" s="19" t="s">
        <v>5</v>
      </c>
      <c r="J56" s="19" t="s">
        <v>6</v>
      </c>
      <c r="K56" s="19" t="s">
        <v>16</v>
      </c>
      <c r="L56" s="19" t="s">
        <v>8</v>
      </c>
      <c r="M56" s="19" t="s">
        <v>397</v>
      </c>
      <c r="N56" s="19" t="s">
        <v>398</v>
      </c>
      <c r="O56" s="19" t="s">
        <v>399</v>
      </c>
      <c r="P56" s="19">
        <v>15000</v>
      </c>
      <c r="Q56" s="19">
        <v>0.01</v>
      </c>
      <c r="R56" s="19">
        <v>5</v>
      </c>
      <c r="S56" s="20">
        <v>3000000</v>
      </c>
      <c r="T56" s="21" t="s">
        <v>400</v>
      </c>
    </row>
    <row r="57" spans="2:20" ht="15.75" thickBot="1" x14ac:dyDescent="0.3">
      <c r="B57" s="18" t="s">
        <v>0</v>
      </c>
      <c r="C57" s="19" t="s">
        <v>150</v>
      </c>
      <c r="D57" s="19" t="s">
        <v>401</v>
      </c>
      <c r="E57" s="19" t="s">
        <v>402</v>
      </c>
      <c r="F57" s="15">
        <f>VLOOKUP(E:E,'27.03.17'!E:F,2,FALSE)</f>
        <v>0</v>
      </c>
      <c r="G57" s="15" t="str">
        <f>VLOOKUP(E:E,'13.03.17'!E:G,3,FALSE)</f>
        <v>IOB-fähig seit 15.04.2016</v>
      </c>
      <c r="H57" s="19" t="s">
        <v>403</v>
      </c>
      <c r="I57" s="19" t="s">
        <v>5</v>
      </c>
      <c r="J57" s="19" t="s">
        <v>6</v>
      </c>
      <c r="K57" s="19" t="s">
        <v>16</v>
      </c>
      <c r="L57" s="19" t="s">
        <v>8</v>
      </c>
      <c r="M57" s="19" t="s">
        <v>404</v>
      </c>
      <c r="N57" s="19" t="s">
        <v>405</v>
      </c>
      <c r="O57" s="19" t="s">
        <v>406</v>
      </c>
      <c r="P57" s="19">
        <v>5000</v>
      </c>
      <c r="Q57" s="19">
        <v>0.01</v>
      </c>
      <c r="R57" s="19">
        <v>5</v>
      </c>
      <c r="S57" s="20">
        <v>3000000</v>
      </c>
      <c r="T57" s="21" t="s">
        <v>407</v>
      </c>
    </row>
    <row r="58" spans="2:20" ht="15.75" thickBot="1" x14ac:dyDescent="0.3">
      <c r="B58" s="18" t="s">
        <v>0</v>
      </c>
      <c r="C58" s="19" t="s">
        <v>150</v>
      </c>
      <c r="D58" s="19" t="s">
        <v>151</v>
      </c>
      <c r="E58" s="19" t="s">
        <v>152</v>
      </c>
      <c r="F58" s="15">
        <f>VLOOKUP(E:E,'27.03.17'!E:F,2,FALSE)</f>
        <v>0</v>
      </c>
      <c r="G58" s="15" t="str">
        <f>VLOOKUP(E:E,'13.03.17'!E:G,3,FALSE)</f>
        <v>IOB-fähig seit 15.04.2016</v>
      </c>
      <c r="H58" s="19" t="s">
        <v>153</v>
      </c>
      <c r="I58" s="19" t="s">
        <v>5</v>
      </c>
      <c r="J58" s="19" t="s">
        <v>6</v>
      </c>
      <c r="K58" s="19" t="s">
        <v>16</v>
      </c>
      <c r="L58" s="19" t="s">
        <v>8</v>
      </c>
      <c r="M58" s="19" t="s">
        <v>154</v>
      </c>
      <c r="N58" s="19" t="s">
        <v>155</v>
      </c>
      <c r="O58" s="19" t="s">
        <v>156</v>
      </c>
      <c r="P58" s="19">
        <v>50000</v>
      </c>
      <c r="Q58" s="19">
        <v>0.01</v>
      </c>
      <c r="R58" s="19">
        <v>5</v>
      </c>
      <c r="S58" s="20">
        <v>3000000</v>
      </c>
      <c r="T58" s="21" t="s">
        <v>157</v>
      </c>
    </row>
    <row r="59" spans="2:20" ht="15.75" thickBot="1" x14ac:dyDescent="0.3">
      <c r="B59" s="18" t="s">
        <v>0</v>
      </c>
      <c r="C59" s="19" t="s">
        <v>150</v>
      </c>
      <c r="D59" s="19" t="s">
        <v>158</v>
      </c>
      <c r="E59" s="19" t="s">
        <v>159</v>
      </c>
      <c r="F59" s="15">
        <f>VLOOKUP(E:E,'27.03.17'!E:F,2,FALSE)</f>
        <v>0</v>
      </c>
      <c r="G59" s="15" t="str">
        <f>VLOOKUP(E:E,'13.03.17'!E:G,3,FALSE)</f>
        <v>in vorheriger Liste vorhanden!</v>
      </c>
      <c r="H59" s="19" t="s">
        <v>160</v>
      </c>
      <c r="I59" s="19" t="s">
        <v>5</v>
      </c>
      <c r="J59" s="19" t="s">
        <v>6</v>
      </c>
      <c r="K59" s="19" t="s">
        <v>16</v>
      </c>
      <c r="L59" s="19" t="s">
        <v>8</v>
      </c>
      <c r="M59" s="19" t="s">
        <v>161</v>
      </c>
      <c r="N59" s="19" t="s">
        <v>162</v>
      </c>
      <c r="O59" s="19" t="s">
        <v>113</v>
      </c>
      <c r="P59" s="19">
        <v>15000</v>
      </c>
      <c r="Q59" s="19">
        <v>0.01</v>
      </c>
      <c r="R59" s="19">
        <v>5</v>
      </c>
      <c r="S59" s="20">
        <v>3000000</v>
      </c>
      <c r="T59" s="21" t="s">
        <v>163</v>
      </c>
    </row>
    <row r="60" spans="2:20" ht="15.75" thickBot="1" x14ac:dyDescent="0.3">
      <c r="B60" s="18" t="s">
        <v>0</v>
      </c>
      <c r="C60" s="19" t="s">
        <v>150</v>
      </c>
      <c r="D60" s="19" t="s">
        <v>164</v>
      </c>
      <c r="E60" s="19" t="s">
        <v>165</v>
      </c>
      <c r="F60" s="15">
        <f>VLOOKUP(E:E,'27.03.17'!E:F,2,FALSE)</f>
        <v>0</v>
      </c>
      <c r="G60" s="15" t="str">
        <f>VLOOKUP(E:E,'13.03.17'!E:G,3,FALSE)</f>
        <v>in vorheriger Liste vorhanden!</v>
      </c>
      <c r="H60" s="19" t="s">
        <v>166</v>
      </c>
      <c r="I60" s="19" t="s">
        <v>5</v>
      </c>
      <c r="J60" s="19" t="s">
        <v>6</v>
      </c>
      <c r="K60" s="19" t="s">
        <v>53</v>
      </c>
      <c r="L60" s="19" t="s">
        <v>8</v>
      </c>
      <c r="M60" s="19" t="s">
        <v>167</v>
      </c>
      <c r="N60" s="19" t="s">
        <v>168</v>
      </c>
      <c r="O60" s="19" t="s">
        <v>113</v>
      </c>
      <c r="P60" s="19">
        <v>1500</v>
      </c>
      <c r="Q60" s="19">
        <v>0.01</v>
      </c>
      <c r="R60" s="19">
        <v>5</v>
      </c>
      <c r="S60" s="20">
        <v>3000000</v>
      </c>
      <c r="T60" s="21" t="s">
        <v>169</v>
      </c>
    </row>
    <row r="61" spans="2:20" ht="15.75" thickBot="1" x14ac:dyDescent="0.3">
      <c r="B61" s="18" t="s">
        <v>0</v>
      </c>
      <c r="C61" s="19" t="s">
        <v>150</v>
      </c>
      <c r="D61" s="19" t="s">
        <v>170</v>
      </c>
      <c r="E61" s="19" t="s">
        <v>171</v>
      </c>
      <c r="F61" s="15">
        <f>VLOOKUP(E:E,'27.03.17'!E:F,2,FALSE)</f>
        <v>0</v>
      </c>
      <c r="G61" s="15" t="str">
        <f>VLOOKUP(E:E,'13.03.17'!E:G,3,FALSE)</f>
        <v>in vorheriger Liste vorhanden!</v>
      </c>
      <c r="H61" s="19" t="s">
        <v>172</v>
      </c>
      <c r="I61" s="19" t="s">
        <v>5</v>
      </c>
      <c r="J61" s="19" t="s">
        <v>6</v>
      </c>
      <c r="K61" s="19" t="s">
        <v>16</v>
      </c>
      <c r="L61" s="19" t="s">
        <v>8</v>
      </c>
      <c r="M61" s="19" t="s">
        <v>173</v>
      </c>
      <c r="N61" s="19" t="s">
        <v>174</v>
      </c>
      <c r="O61" s="19" t="s">
        <v>175</v>
      </c>
      <c r="P61" s="19">
        <v>5000</v>
      </c>
      <c r="Q61" s="19">
        <v>0.01</v>
      </c>
      <c r="R61" s="19">
        <v>5</v>
      </c>
      <c r="S61" s="20">
        <v>3000000</v>
      </c>
      <c r="T61" s="21" t="s">
        <v>176</v>
      </c>
    </row>
    <row r="62" spans="2:20" ht="15.75" thickBot="1" x14ac:dyDescent="0.3">
      <c r="B62" s="18" t="s">
        <v>0</v>
      </c>
      <c r="C62" s="19" t="s">
        <v>150</v>
      </c>
      <c r="D62" s="19" t="s">
        <v>177</v>
      </c>
      <c r="E62" s="19" t="s">
        <v>178</v>
      </c>
      <c r="F62" s="15">
        <f>VLOOKUP(E:E,'27.03.17'!E:F,2,FALSE)</f>
        <v>0</v>
      </c>
      <c r="G62" s="15" t="str">
        <f>VLOOKUP(E:E,'13.03.17'!E:G,3,FALSE)</f>
        <v>in vorheriger Liste vorhanden!</v>
      </c>
      <c r="H62" s="19" t="s">
        <v>179</v>
      </c>
      <c r="I62" s="19" t="s">
        <v>5</v>
      </c>
      <c r="J62" s="19" t="s">
        <v>6</v>
      </c>
      <c r="K62" s="19" t="s">
        <v>16</v>
      </c>
      <c r="L62" s="19" t="s">
        <v>8</v>
      </c>
      <c r="M62" s="19" t="s">
        <v>180</v>
      </c>
      <c r="N62" s="19" t="s">
        <v>181</v>
      </c>
      <c r="O62" s="19" t="s">
        <v>182</v>
      </c>
      <c r="P62" s="19">
        <v>10000</v>
      </c>
      <c r="Q62" s="19">
        <v>0.01</v>
      </c>
      <c r="R62" s="19">
        <v>5</v>
      </c>
      <c r="S62" s="20">
        <v>3000000</v>
      </c>
      <c r="T62" s="21" t="s">
        <v>183</v>
      </c>
    </row>
    <row r="63" spans="2:20" ht="15.75" thickBot="1" x14ac:dyDescent="0.3">
      <c r="B63" s="18" t="s">
        <v>0</v>
      </c>
      <c r="C63" s="19" t="s">
        <v>150</v>
      </c>
      <c r="D63" s="19" t="s">
        <v>184</v>
      </c>
      <c r="E63" s="19" t="s">
        <v>185</v>
      </c>
      <c r="F63" s="15">
        <f>VLOOKUP(E:E,'27.03.17'!E:F,2,FALSE)</f>
        <v>0</v>
      </c>
      <c r="G63" s="15" t="str">
        <f>VLOOKUP(E:E,'13.03.17'!E:G,3,FALSE)</f>
        <v>in vorheriger Liste vorhanden!</v>
      </c>
      <c r="H63" s="19" t="s">
        <v>186</v>
      </c>
      <c r="I63" s="19" t="s">
        <v>5</v>
      </c>
      <c r="J63" s="19" t="s">
        <v>6</v>
      </c>
      <c r="K63" s="19" t="s">
        <v>16</v>
      </c>
      <c r="L63" s="19" t="s">
        <v>8</v>
      </c>
      <c r="M63" s="19" t="s">
        <v>187</v>
      </c>
      <c r="N63" s="19" t="s">
        <v>188</v>
      </c>
      <c r="O63" s="19" t="s">
        <v>106</v>
      </c>
      <c r="P63" s="19">
        <v>20000</v>
      </c>
      <c r="Q63" s="19">
        <v>0.01</v>
      </c>
      <c r="R63" s="19">
        <v>5</v>
      </c>
      <c r="S63" s="20">
        <v>3000000</v>
      </c>
      <c r="T63" s="21" t="s">
        <v>189</v>
      </c>
    </row>
    <row r="64" spans="2:20" ht="15.75" thickBot="1" x14ac:dyDescent="0.3">
      <c r="B64" s="18" t="s">
        <v>0</v>
      </c>
      <c r="C64" s="19" t="s">
        <v>150</v>
      </c>
      <c r="D64" s="19" t="s">
        <v>190</v>
      </c>
      <c r="E64" s="19" t="s">
        <v>191</v>
      </c>
      <c r="F64" s="15">
        <f>VLOOKUP(E:E,'27.03.17'!E:F,2,FALSE)</f>
        <v>0</v>
      </c>
      <c r="G64" s="15" t="str">
        <f>VLOOKUP(E:E,'13.03.17'!E:G,3,FALSE)</f>
        <v>in vorheriger Liste vorhanden!</v>
      </c>
      <c r="H64" s="19" t="s">
        <v>192</v>
      </c>
      <c r="I64" s="19" t="s">
        <v>5</v>
      </c>
      <c r="J64" s="19" t="s">
        <v>6</v>
      </c>
      <c r="K64" s="19" t="s">
        <v>16</v>
      </c>
      <c r="L64" s="19" t="s">
        <v>8</v>
      </c>
      <c r="M64" s="19" t="s">
        <v>193</v>
      </c>
      <c r="N64" s="19" t="s">
        <v>194</v>
      </c>
      <c r="O64" s="19" t="s">
        <v>195</v>
      </c>
      <c r="P64" s="19">
        <v>2000</v>
      </c>
      <c r="Q64" s="19">
        <v>0.01</v>
      </c>
      <c r="R64" s="19">
        <v>5</v>
      </c>
      <c r="S64" s="20">
        <v>3000000</v>
      </c>
      <c r="T64" s="21" t="s">
        <v>196</v>
      </c>
    </row>
    <row r="65" spans="2:20" ht="15.75" thickBot="1" x14ac:dyDescent="0.3">
      <c r="B65" s="18" t="s">
        <v>0</v>
      </c>
      <c r="C65" s="19" t="s">
        <v>150</v>
      </c>
      <c r="D65" s="19" t="s">
        <v>197</v>
      </c>
      <c r="E65" s="19" t="s">
        <v>198</v>
      </c>
      <c r="F65" s="15">
        <f>VLOOKUP(E:E,'27.03.17'!E:F,2,FALSE)</f>
        <v>0</v>
      </c>
      <c r="G65" s="15" t="str">
        <f>VLOOKUP(E:E,'13.03.17'!E:G,3,FALSE)</f>
        <v>in vorheriger Liste vorhanden!</v>
      </c>
      <c r="H65" s="19" t="s">
        <v>199</v>
      </c>
      <c r="I65" s="19" t="s">
        <v>5</v>
      </c>
      <c r="J65" s="19" t="s">
        <v>6</v>
      </c>
      <c r="K65" s="19" t="s">
        <v>16</v>
      </c>
      <c r="L65" s="19" t="s">
        <v>8</v>
      </c>
      <c r="M65" s="19" t="s">
        <v>200</v>
      </c>
      <c r="N65" s="19" t="s">
        <v>201</v>
      </c>
      <c r="O65" s="19" t="s">
        <v>113</v>
      </c>
      <c r="P65" s="19">
        <v>10000</v>
      </c>
      <c r="Q65" s="19">
        <v>0.01</v>
      </c>
      <c r="R65" s="19">
        <v>5</v>
      </c>
      <c r="S65" s="20">
        <v>3000000</v>
      </c>
      <c r="T65" s="21" t="s">
        <v>202</v>
      </c>
    </row>
    <row r="66" spans="2:20" ht="15.75" thickBot="1" x14ac:dyDescent="0.3">
      <c r="B66" s="18" t="s">
        <v>0</v>
      </c>
      <c r="C66" s="19" t="s">
        <v>150</v>
      </c>
      <c r="D66" s="19" t="s">
        <v>203</v>
      </c>
      <c r="E66" s="19" t="s">
        <v>204</v>
      </c>
      <c r="F66" s="15">
        <f>VLOOKUP(E:E,'27.03.17'!E:F,2,FALSE)</f>
        <v>0</v>
      </c>
      <c r="G66" s="15" t="str">
        <f>VLOOKUP(E:E,'13.03.17'!E:G,3,FALSE)</f>
        <v>in vorheriger Liste vorhanden!</v>
      </c>
      <c r="H66" s="19" t="s">
        <v>205</v>
      </c>
      <c r="I66" s="19" t="s">
        <v>5</v>
      </c>
      <c r="J66" s="19" t="s">
        <v>6</v>
      </c>
      <c r="K66" s="19" t="s">
        <v>16</v>
      </c>
      <c r="L66" s="19" t="s">
        <v>8</v>
      </c>
      <c r="M66" s="19" t="s">
        <v>206</v>
      </c>
      <c r="N66" s="19" t="s">
        <v>207</v>
      </c>
      <c r="O66" s="19" t="s">
        <v>208</v>
      </c>
      <c r="P66" s="19">
        <v>10000</v>
      </c>
      <c r="Q66" s="19">
        <v>0.01</v>
      </c>
      <c r="R66" s="19">
        <v>5</v>
      </c>
      <c r="S66" s="20">
        <v>3000000</v>
      </c>
      <c r="T66" s="21" t="s">
        <v>209</v>
      </c>
    </row>
    <row r="67" spans="2:20" ht="15.75" thickBot="1" x14ac:dyDescent="0.3">
      <c r="B67" s="18" t="s">
        <v>0</v>
      </c>
      <c r="C67" s="19" t="s">
        <v>150</v>
      </c>
      <c r="D67" s="19" t="s">
        <v>210</v>
      </c>
      <c r="E67" s="19" t="s">
        <v>211</v>
      </c>
      <c r="F67" s="15">
        <f>VLOOKUP(E:E,'27.03.17'!E:F,2,FALSE)</f>
        <v>0</v>
      </c>
      <c r="G67" s="15" t="str">
        <f>VLOOKUP(E:E,'13.03.17'!E:G,3,FALSE)</f>
        <v>in vorheriger Liste vorhanden!</v>
      </c>
      <c r="H67" s="19" t="s">
        <v>212</v>
      </c>
      <c r="I67" s="19" t="s">
        <v>5</v>
      </c>
      <c r="J67" s="19" t="s">
        <v>6</v>
      </c>
      <c r="K67" s="19" t="s">
        <v>7</v>
      </c>
      <c r="L67" s="19" t="s">
        <v>8</v>
      </c>
      <c r="M67" s="19" t="s">
        <v>213</v>
      </c>
      <c r="N67" s="19" t="s">
        <v>214</v>
      </c>
      <c r="O67" s="19" t="s">
        <v>215</v>
      </c>
      <c r="P67" s="19">
        <v>3000</v>
      </c>
      <c r="Q67" s="19">
        <v>0.01</v>
      </c>
      <c r="R67" s="19">
        <v>5</v>
      </c>
      <c r="S67" s="20">
        <v>3000000</v>
      </c>
      <c r="T67" s="21" t="s">
        <v>216</v>
      </c>
    </row>
    <row r="68" spans="2:20" ht="15.75" thickBot="1" x14ac:dyDescent="0.3">
      <c r="B68" s="18" t="s">
        <v>0</v>
      </c>
      <c r="C68" s="19" t="s">
        <v>150</v>
      </c>
      <c r="D68" s="19" t="s">
        <v>217</v>
      </c>
      <c r="E68" s="19" t="s">
        <v>218</v>
      </c>
      <c r="F68" s="15">
        <f>VLOOKUP(E:E,'27.03.17'!E:F,2,FALSE)</f>
        <v>0</v>
      </c>
      <c r="G68" s="15" t="str">
        <f>VLOOKUP(E:E,'13.03.17'!E:G,3,FALSE)</f>
        <v>in vorheriger Liste vorhanden!</v>
      </c>
      <c r="H68" s="19" t="s">
        <v>219</v>
      </c>
      <c r="I68" s="19" t="s">
        <v>5</v>
      </c>
      <c r="J68" s="19" t="s">
        <v>6</v>
      </c>
      <c r="K68" s="19" t="s">
        <v>16</v>
      </c>
      <c r="L68" s="19" t="s">
        <v>8</v>
      </c>
      <c r="M68" s="19" t="s">
        <v>220</v>
      </c>
      <c r="N68" s="19" t="s">
        <v>221</v>
      </c>
      <c r="O68" s="19" t="s">
        <v>222</v>
      </c>
      <c r="P68" s="19">
        <v>2000</v>
      </c>
      <c r="Q68" s="19">
        <v>0.01</v>
      </c>
      <c r="R68" s="19">
        <v>5</v>
      </c>
      <c r="S68" s="20">
        <v>3000000</v>
      </c>
      <c r="T68" s="21" t="s">
        <v>223</v>
      </c>
    </row>
    <row r="69" spans="2:20" ht="15.75" thickBot="1" x14ac:dyDescent="0.3">
      <c r="B69" s="18" t="s">
        <v>0</v>
      </c>
      <c r="C69" s="19" t="s">
        <v>150</v>
      </c>
      <c r="D69" s="19" t="s">
        <v>224</v>
      </c>
      <c r="E69" s="19" t="s">
        <v>225</v>
      </c>
      <c r="F69" s="15">
        <f>VLOOKUP(E:E,'27.03.17'!E:F,2,FALSE)</f>
        <v>0</v>
      </c>
      <c r="G69" s="15" t="str">
        <f>VLOOKUP(E:E,'13.03.17'!E:G,3,FALSE)</f>
        <v>IOB-fähig seit 17.08.2015</v>
      </c>
      <c r="H69" s="19" t="s">
        <v>226</v>
      </c>
      <c r="I69" s="19" t="s">
        <v>5</v>
      </c>
      <c r="J69" s="19" t="s">
        <v>6</v>
      </c>
      <c r="K69" s="19" t="s">
        <v>16</v>
      </c>
      <c r="L69" s="19" t="s">
        <v>8</v>
      </c>
      <c r="M69" s="19" t="s">
        <v>227</v>
      </c>
      <c r="N69" s="19" t="s">
        <v>228</v>
      </c>
      <c r="O69" s="19" t="s">
        <v>229</v>
      </c>
      <c r="P69" s="19">
        <v>30000</v>
      </c>
      <c r="Q69" s="19">
        <v>0.01</v>
      </c>
      <c r="R69" s="19">
        <v>5</v>
      </c>
      <c r="S69" s="20">
        <v>3000000</v>
      </c>
      <c r="T69" s="21" t="s">
        <v>230</v>
      </c>
    </row>
    <row r="70" spans="2:20" ht="15.75" thickBot="1" x14ac:dyDescent="0.3">
      <c r="B70" s="18" t="s">
        <v>0</v>
      </c>
      <c r="C70" s="19" t="s">
        <v>150</v>
      </c>
      <c r="D70" s="19" t="s">
        <v>238</v>
      </c>
      <c r="E70" s="19" t="s">
        <v>239</v>
      </c>
      <c r="F70" s="15">
        <f>VLOOKUP(E:E,'27.03.17'!E:F,2,FALSE)</f>
        <v>0</v>
      </c>
      <c r="G70" s="15" t="str">
        <f>VLOOKUP(E:E,'13.03.17'!E:G,3,FALSE)</f>
        <v>IOB-fähig seit 17.08.2015</v>
      </c>
      <c r="H70" s="19" t="s">
        <v>240</v>
      </c>
      <c r="I70" s="19" t="s">
        <v>5</v>
      </c>
      <c r="J70" s="19" t="s">
        <v>6</v>
      </c>
      <c r="K70" s="19" t="s">
        <v>16</v>
      </c>
      <c r="L70" s="19" t="s">
        <v>8</v>
      </c>
      <c r="M70" s="19" t="s">
        <v>241</v>
      </c>
      <c r="N70" s="19" t="s">
        <v>242</v>
      </c>
      <c r="O70" s="19" t="s">
        <v>243</v>
      </c>
      <c r="P70" s="19">
        <v>75000</v>
      </c>
      <c r="Q70" s="19">
        <v>0.01</v>
      </c>
      <c r="R70" s="19">
        <v>5</v>
      </c>
      <c r="S70" s="20">
        <v>3000000</v>
      </c>
      <c r="T70" s="21" t="s">
        <v>244</v>
      </c>
    </row>
    <row r="71" spans="2:20" ht="15.75" thickBot="1" x14ac:dyDescent="0.3">
      <c r="B71" s="18" t="s">
        <v>0</v>
      </c>
      <c r="C71" s="19" t="s">
        <v>150</v>
      </c>
      <c r="D71" s="19" t="s">
        <v>245</v>
      </c>
      <c r="E71" s="19" t="s">
        <v>246</v>
      </c>
      <c r="F71" s="15">
        <f>VLOOKUP(E:E,'27.03.17'!E:F,2,FALSE)</f>
        <v>0</v>
      </c>
      <c r="G71" s="15" t="str">
        <f>VLOOKUP(E:E,'13.03.17'!E:G,3,FALSE)</f>
        <v>IOB-fähig seit 17.08.2015</v>
      </c>
      <c r="H71" s="19" t="s">
        <v>247</v>
      </c>
      <c r="I71" s="19" t="s">
        <v>5</v>
      </c>
      <c r="J71" s="19" t="s">
        <v>6</v>
      </c>
      <c r="K71" s="19" t="s">
        <v>16</v>
      </c>
      <c r="L71" s="19" t="s">
        <v>8</v>
      </c>
      <c r="M71" s="19" t="s">
        <v>248</v>
      </c>
      <c r="N71" s="19" t="s">
        <v>249</v>
      </c>
      <c r="O71" s="19" t="s">
        <v>113</v>
      </c>
      <c r="P71" s="19">
        <v>3000</v>
      </c>
      <c r="Q71" s="19">
        <v>0.01</v>
      </c>
      <c r="R71" s="19">
        <v>5</v>
      </c>
      <c r="S71" s="20">
        <v>3000000</v>
      </c>
      <c r="T71" s="21" t="s">
        <v>250</v>
      </c>
    </row>
    <row r="72" spans="2:20" ht="15.75" thickBot="1" x14ac:dyDescent="0.3">
      <c r="B72" s="18" t="s">
        <v>0</v>
      </c>
      <c r="C72" s="19" t="s">
        <v>150</v>
      </c>
      <c r="D72" s="19" t="s">
        <v>251</v>
      </c>
      <c r="E72" s="19" t="s">
        <v>252</v>
      </c>
      <c r="F72" s="15">
        <f>VLOOKUP(E:E,'27.03.17'!E:F,2,FALSE)</f>
        <v>0</v>
      </c>
      <c r="G72" s="15" t="str">
        <f>VLOOKUP(E:E,'13.03.17'!E:G,3,FALSE)</f>
        <v>IOB-fähig seit 17.08.2015</v>
      </c>
      <c r="H72" s="19" t="s">
        <v>253</v>
      </c>
      <c r="I72" s="19" t="s">
        <v>5</v>
      </c>
      <c r="J72" s="19" t="s">
        <v>6</v>
      </c>
      <c r="K72" s="19" t="s">
        <v>53</v>
      </c>
      <c r="L72" s="19" t="s">
        <v>8</v>
      </c>
      <c r="M72" s="19" t="s">
        <v>254</v>
      </c>
      <c r="N72" s="19" t="s">
        <v>255</v>
      </c>
      <c r="O72" s="19" t="s">
        <v>113</v>
      </c>
      <c r="P72" s="19">
        <v>3000</v>
      </c>
      <c r="Q72" s="19">
        <v>0.01</v>
      </c>
      <c r="R72" s="19">
        <v>5</v>
      </c>
      <c r="S72" s="20">
        <v>3000000</v>
      </c>
      <c r="T72" s="21" t="s">
        <v>256</v>
      </c>
    </row>
    <row r="73" spans="2:20" ht="15.75" thickBot="1" x14ac:dyDescent="0.3">
      <c r="B73" s="18" t="s">
        <v>0</v>
      </c>
      <c r="C73" s="19" t="s">
        <v>150</v>
      </c>
      <c r="D73" s="19" t="s">
        <v>257</v>
      </c>
      <c r="E73" s="19" t="s">
        <v>258</v>
      </c>
      <c r="F73" s="15">
        <f>VLOOKUP(E:E,'27.03.17'!E:F,2,FALSE)</f>
        <v>0</v>
      </c>
      <c r="G73" s="15" t="str">
        <f>VLOOKUP(E:E,'13.03.17'!E:G,3,FALSE)</f>
        <v>IOB-fähig seit 17.08.2015</v>
      </c>
      <c r="H73" s="19" t="s">
        <v>259</v>
      </c>
      <c r="I73" s="19" t="s">
        <v>5</v>
      </c>
      <c r="J73" s="19" t="s">
        <v>6</v>
      </c>
      <c r="K73" s="19" t="s">
        <v>16</v>
      </c>
      <c r="L73" s="19" t="s">
        <v>8</v>
      </c>
      <c r="M73" s="19" t="s">
        <v>260</v>
      </c>
      <c r="N73" s="19" t="s">
        <v>261</v>
      </c>
      <c r="O73" s="19" t="s">
        <v>262</v>
      </c>
      <c r="P73" s="19">
        <v>20000</v>
      </c>
      <c r="Q73" s="19">
        <v>0.01</v>
      </c>
      <c r="R73" s="19">
        <v>5</v>
      </c>
      <c r="S73" s="20">
        <v>3000000</v>
      </c>
      <c r="T73" s="21" t="s">
        <v>263</v>
      </c>
    </row>
    <row r="74" spans="2:20" ht="15.75" thickBot="1" x14ac:dyDescent="0.3">
      <c r="B74" s="18" t="s">
        <v>0</v>
      </c>
      <c r="C74" s="19" t="s">
        <v>150</v>
      </c>
      <c r="D74" s="19" t="s">
        <v>264</v>
      </c>
      <c r="E74" s="19" t="s">
        <v>265</v>
      </c>
      <c r="F74" s="15">
        <f>VLOOKUP(E:E,'27.03.17'!E:F,2,FALSE)</f>
        <v>0</v>
      </c>
      <c r="G74" s="15" t="str">
        <f>VLOOKUP(E:E,'13.03.17'!E:G,3,FALSE)</f>
        <v>IOB-fähig seit 17.08.2015</v>
      </c>
      <c r="H74" s="19" t="s">
        <v>266</v>
      </c>
      <c r="I74" s="19" t="s">
        <v>5</v>
      </c>
      <c r="J74" s="19" t="s">
        <v>6</v>
      </c>
      <c r="K74" s="19" t="s">
        <v>16</v>
      </c>
      <c r="L74" s="19" t="s">
        <v>8</v>
      </c>
      <c r="M74" s="19" t="s">
        <v>267</v>
      </c>
      <c r="N74" s="19" t="s">
        <v>268</v>
      </c>
      <c r="O74" s="19" t="s">
        <v>269</v>
      </c>
      <c r="P74" s="19">
        <v>10000</v>
      </c>
      <c r="Q74" s="19">
        <v>0.01</v>
      </c>
      <c r="R74" s="19">
        <v>5</v>
      </c>
      <c r="S74" s="20">
        <v>3000000</v>
      </c>
      <c r="T74" s="21" t="s">
        <v>270</v>
      </c>
    </row>
    <row r="75" spans="2:20" ht="15.75" thickBot="1" x14ac:dyDescent="0.3">
      <c r="B75" s="18" t="s">
        <v>0</v>
      </c>
      <c r="C75" s="19" t="s">
        <v>150</v>
      </c>
      <c r="D75" s="19" t="s">
        <v>271</v>
      </c>
      <c r="E75" s="19" t="s">
        <v>272</v>
      </c>
      <c r="F75" s="15">
        <f>VLOOKUP(E:E,'27.03.17'!E:F,2,FALSE)</f>
        <v>0</v>
      </c>
      <c r="G75" s="15" t="str">
        <f>VLOOKUP(E:E,'13.03.17'!E:G,3,FALSE)</f>
        <v>IOB-fähig seit 17.08.2015</v>
      </c>
      <c r="H75" s="19" t="s">
        <v>273</v>
      </c>
      <c r="I75" s="19" t="s">
        <v>5</v>
      </c>
      <c r="J75" s="19" t="s">
        <v>6</v>
      </c>
      <c r="K75" s="19" t="s">
        <v>16</v>
      </c>
      <c r="L75" s="19" t="s">
        <v>8</v>
      </c>
      <c r="M75" s="19" t="s">
        <v>274</v>
      </c>
      <c r="N75" s="19" t="s">
        <v>275</v>
      </c>
      <c r="O75" s="19" t="s">
        <v>276</v>
      </c>
      <c r="P75" s="19">
        <v>10000</v>
      </c>
      <c r="Q75" s="19">
        <v>0.01</v>
      </c>
      <c r="R75" s="19">
        <v>5</v>
      </c>
      <c r="S75" s="20">
        <v>3000000</v>
      </c>
      <c r="T75" s="21" t="s">
        <v>277</v>
      </c>
    </row>
    <row r="76" spans="2:20" ht="15.75" thickBot="1" x14ac:dyDescent="0.3">
      <c r="B76" s="18" t="s">
        <v>0</v>
      </c>
      <c r="C76" s="19" t="s">
        <v>150</v>
      </c>
      <c r="D76" s="19" t="s">
        <v>285</v>
      </c>
      <c r="E76" s="19" t="s">
        <v>286</v>
      </c>
      <c r="F76" s="15">
        <f>VLOOKUP(E:E,'27.03.17'!E:F,2,FALSE)</f>
        <v>0</v>
      </c>
      <c r="G76" s="15" t="str">
        <f>VLOOKUP(E:E,'13.03.17'!E:G,3,FALSE)</f>
        <v>IOB-fähig seit 17.08.2015</v>
      </c>
      <c r="H76" s="19" t="s">
        <v>287</v>
      </c>
      <c r="I76" s="19" t="s">
        <v>5</v>
      </c>
      <c r="J76" s="19" t="s">
        <v>6</v>
      </c>
      <c r="K76" s="19" t="s">
        <v>16</v>
      </c>
      <c r="L76" s="19" t="s">
        <v>8</v>
      </c>
      <c r="M76" s="19" t="s">
        <v>288</v>
      </c>
      <c r="N76" s="19" t="s">
        <v>289</v>
      </c>
      <c r="O76" s="19" t="s">
        <v>290</v>
      </c>
      <c r="P76" s="19">
        <v>3000</v>
      </c>
      <c r="Q76" s="19">
        <v>0.01</v>
      </c>
      <c r="R76" s="19">
        <v>5</v>
      </c>
      <c r="S76" s="20">
        <v>3000000</v>
      </c>
      <c r="T76" s="21" t="s">
        <v>291</v>
      </c>
    </row>
    <row r="77" spans="2:20" ht="15.75" thickBot="1" x14ac:dyDescent="0.3">
      <c r="B77" s="18" t="s">
        <v>0</v>
      </c>
      <c r="C77" s="19" t="s">
        <v>150</v>
      </c>
      <c r="D77" s="19" t="s">
        <v>292</v>
      </c>
      <c r="E77" s="19" t="s">
        <v>293</v>
      </c>
      <c r="F77" s="15">
        <f>VLOOKUP(E:E,'27.03.17'!E:F,2,FALSE)</f>
        <v>0</v>
      </c>
      <c r="G77" s="15" t="str">
        <f>VLOOKUP(E:E,'13.03.17'!E:G,3,FALSE)</f>
        <v>IOB-fähig seit 17.08.2015</v>
      </c>
      <c r="H77" s="19" t="s">
        <v>294</v>
      </c>
      <c r="I77" s="19" t="s">
        <v>5</v>
      </c>
      <c r="J77" s="19" t="s">
        <v>6</v>
      </c>
      <c r="K77" s="19" t="s">
        <v>16</v>
      </c>
      <c r="L77" s="19" t="s">
        <v>8</v>
      </c>
      <c r="M77" s="19" t="s">
        <v>295</v>
      </c>
      <c r="N77" s="19" t="s">
        <v>296</v>
      </c>
      <c r="O77" s="19" t="s">
        <v>297</v>
      </c>
      <c r="P77" s="19">
        <v>5000</v>
      </c>
      <c r="Q77" s="19">
        <v>0.01</v>
      </c>
      <c r="R77" s="19">
        <v>5</v>
      </c>
      <c r="S77" s="20">
        <v>3000000</v>
      </c>
      <c r="T77" s="21" t="s">
        <v>298</v>
      </c>
    </row>
    <row r="78" spans="2:20" ht="15.75" thickBot="1" x14ac:dyDescent="0.3">
      <c r="B78" s="18" t="s">
        <v>0</v>
      </c>
      <c r="C78" s="19" t="s">
        <v>150</v>
      </c>
      <c r="D78" s="19" t="s">
        <v>299</v>
      </c>
      <c r="E78" s="19" t="s">
        <v>300</v>
      </c>
      <c r="F78" s="15">
        <f>VLOOKUP(E:E,'27.03.17'!E:F,2,FALSE)</f>
        <v>0</v>
      </c>
      <c r="G78" s="15" t="str">
        <f>VLOOKUP(E:E,'13.03.17'!E:G,3,FALSE)</f>
        <v>IOB-fähig seit 17.08.2015</v>
      </c>
      <c r="H78" s="19" t="s">
        <v>301</v>
      </c>
      <c r="I78" s="19" t="s">
        <v>5</v>
      </c>
      <c r="J78" s="19" t="s">
        <v>6</v>
      </c>
      <c r="K78" s="19" t="s">
        <v>16</v>
      </c>
      <c r="L78" s="19" t="s">
        <v>8</v>
      </c>
      <c r="M78" s="19" t="s">
        <v>302</v>
      </c>
      <c r="N78" s="19" t="s">
        <v>303</v>
      </c>
      <c r="O78" s="19" t="s">
        <v>304</v>
      </c>
      <c r="P78" s="19">
        <v>3000</v>
      </c>
      <c r="Q78" s="19">
        <v>0.01</v>
      </c>
      <c r="R78" s="19">
        <v>5</v>
      </c>
      <c r="S78" s="20">
        <v>3000000</v>
      </c>
      <c r="T78" s="21" t="s">
        <v>305</v>
      </c>
    </row>
    <row r="79" spans="2:20" ht="15.75" thickBot="1" x14ac:dyDescent="0.3">
      <c r="B79" s="18" t="s">
        <v>0</v>
      </c>
      <c r="C79" s="19" t="s">
        <v>150</v>
      </c>
      <c r="D79" s="19" t="s">
        <v>306</v>
      </c>
      <c r="E79" s="19" t="s">
        <v>307</v>
      </c>
      <c r="F79" s="15">
        <f>VLOOKUP(E:E,'27.03.17'!E:F,2,FALSE)</f>
        <v>0</v>
      </c>
      <c r="G79" s="15" t="str">
        <f>VLOOKUP(E:E,'13.03.17'!E:G,3,FALSE)</f>
        <v>IOB-fähig seit 17.08.2015</v>
      </c>
      <c r="H79" s="19" t="s">
        <v>308</v>
      </c>
      <c r="I79" s="19" t="s">
        <v>5</v>
      </c>
      <c r="J79" s="19" t="s">
        <v>6</v>
      </c>
      <c r="K79" s="19" t="s">
        <v>16</v>
      </c>
      <c r="L79" s="19" t="s">
        <v>8</v>
      </c>
      <c r="M79" s="19" t="s">
        <v>309</v>
      </c>
      <c r="N79" s="19" t="s">
        <v>310</v>
      </c>
      <c r="O79" s="19" t="s">
        <v>311</v>
      </c>
      <c r="P79" s="19">
        <v>5000</v>
      </c>
      <c r="Q79" s="19">
        <v>0.01</v>
      </c>
      <c r="R79" s="19">
        <v>5</v>
      </c>
      <c r="S79" s="20">
        <v>3000000</v>
      </c>
      <c r="T79" s="21" t="s">
        <v>312</v>
      </c>
    </row>
    <row r="80" spans="2:20" ht="15.75" thickBot="1" x14ac:dyDescent="0.3">
      <c r="B80" s="18" t="s">
        <v>0</v>
      </c>
      <c r="C80" s="19" t="s">
        <v>150</v>
      </c>
      <c r="D80" s="19" t="s">
        <v>313</v>
      </c>
      <c r="E80" s="19" t="s">
        <v>314</v>
      </c>
      <c r="F80" s="15">
        <f>VLOOKUP(E:E,'27.03.17'!E:F,2,FALSE)</f>
        <v>0</v>
      </c>
      <c r="G80" s="15" t="str">
        <f>VLOOKUP(E:E,'13.03.17'!E:G,3,FALSE)</f>
        <v>IOB-fähig seit 17.08.2015</v>
      </c>
      <c r="H80" s="19" t="s">
        <v>315</v>
      </c>
      <c r="I80" s="19" t="s">
        <v>5</v>
      </c>
      <c r="J80" s="19" t="s">
        <v>6</v>
      </c>
      <c r="K80" s="19" t="s">
        <v>16</v>
      </c>
      <c r="L80" s="19" t="s">
        <v>8</v>
      </c>
      <c r="M80" s="19" t="s">
        <v>316</v>
      </c>
      <c r="N80" s="19" t="s">
        <v>317</v>
      </c>
      <c r="O80" s="19" t="s">
        <v>318</v>
      </c>
      <c r="P80" s="19">
        <v>2300</v>
      </c>
      <c r="Q80" s="19">
        <v>0.01</v>
      </c>
      <c r="R80" s="19">
        <v>5</v>
      </c>
      <c r="S80" s="20">
        <v>3000000</v>
      </c>
      <c r="T80" s="21" t="s">
        <v>319</v>
      </c>
    </row>
    <row r="81" spans="2:20" ht="15.75" thickBot="1" x14ac:dyDescent="0.3">
      <c r="B81" s="18" t="s">
        <v>0</v>
      </c>
      <c r="C81" s="19" t="s">
        <v>150</v>
      </c>
      <c r="D81" s="19" t="s">
        <v>320</v>
      </c>
      <c r="E81" s="19" t="s">
        <v>321</v>
      </c>
      <c r="F81" s="15">
        <f>VLOOKUP(E:E,'27.03.17'!E:F,2,FALSE)</f>
        <v>0</v>
      </c>
      <c r="G81" s="15" t="str">
        <f>VLOOKUP(E:E,'13.03.17'!E:G,3,FALSE)</f>
        <v>IOB-fähig seit 17.08.2015</v>
      </c>
      <c r="H81" s="19" t="s">
        <v>322</v>
      </c>
      <c r="I81" s="19" t="s">
        <v>5</v>
      </c>
      <c r="J81" s="19" t="s">
        <v>6</v>
      </c>
      <c r="K81" s="19" t="s">
        <v>16</v>
      </c>
      <c r="L81" s="19" t="s">
        <v>8</v>
      </c>
      <c r="M81" s="19" t="s">
        <v>323</v>
      </c>
      <c r="N81" s="19" t="s">
        <v>324</v>
      </c>
      <c r="O81" s="19" t="s">
        <v>325</v>
      </c>
      <c r="P81" s="19">
        <v>5000</v>
      </c>
      <c r="Q81" s="19">
        <v>0.01</v>
      </c>
      <c r="R81" s="19">
        <v>5</v>
      </c>
      <c r="S81" s="20">
        <v>3000000</v>
      </c>
      <c r="T81" s="21" t="s">
        <v>326</v>
      </c>
    </row>
    <row r="82" spans="2:20" ht="15.75" thickBot="1" x14ac:dyDescent="0.3">
      <c r="B82" s="18" t="s">
        <v>0</v>
      </c>
      <c r="C82" s="19" t="s">
        <v>150</v>
      </c>
      <c r="D82" s="19" t="s">
        <v>327</v>
      </c>
      <c r="E82" s="19" t="s">
        <v>328</v>
      </c>
      <c r="F82" s="15">
        <f>VLOOKUP(E:E,'27.03.17'!E:F,2,FALSE)</f>
        <v>0</v>
      </c>
      <c r="G82" s="15" t="str">
        <f>VLOOKUP(E:E,'13.03.17'!E:G,3,FALSE)</f>
        <v>IOB-fähig seit 17.08.2015</v>
      </c>
      <c r="H82" s="19" t="s">
        <v>329</v>
      </c>
      <c r="I82" s="19" t="s">
        <v>5</v>
      </c>
      <c r="J82" s="19" t="s">
        <v>6</v>
      </c>
      <c r="K82" s="19" t="s">
        <v>16</v>
      </c>
      <c r="L82" s="19" t="s">
        <v>8</v>
      </c>
      <c r="M82" s="19" t="s">
        <v>330</v>
      </c>
      <c r="N82" s="19" t="s">
        <v>331</v>
      </c>
      <c r="O82" s="19" t="s">
        <v>332</v>
      </c>
      <c r="P82" s="19">
        <v>3000</v>
      </c>
      <c r="Q82" s="19">
        <v>0.01</v>
      </c>
      <c r="R82" s="19">
        <v>5</v>
      </c>
      <c r="S82" s="20">
        <v>3000000</v>
      </c>
      <c r="T82" s="21" t="s">
        <v>333</v>
      </c>
    </row>
    <row r="83" spans="2:20" ht="15.75" thickBot="1" x14ac:dyDescent="0.3">
      <c r="B83" s="18" t="s">
        <v>0</v>
      </c>
      <c r="C83" s="19" t="s">
        <v>150</v>
      </c>
      <c r="D83" s="19" t="s">
        <v>334</v>
      </c>
      <c r="E83" s="19" t="s">
        <v>335</v>
      </c>
      <c r="F83" s="15">
        <f>VLOOKUP(E:E,'27.03.17'!E:F,2,FALSE)</f>
        <v>0</v>
      </c>
      <c r="G83" s="15" t="str">
        <f>VLOOKUP(E:E,'13.03.17'!E:G,3,FALSE)</f>
        <v>IOB-fähig seit 14.09.2015</v>
      </c>
      <c r="H83" s="19" t="s">
        <v>336</v>
      </c>
      <c r="I83" s="19" t="s">
        <v>5</v>
      </c>
      <c r="J83" s="19" t="s">
        <v>6</v>
      </c>
      <c r="K83" s="19" t="s">
        <v>16</v>
      </c>
      <c r="L83" s="19" t="s">
        <v>8</v>
      </c>
      <c r="M83" s="19" t="s">
        <v>337</v>
      </c>
      <c r="N83" s="19" t="s">
        <v>338</v>
      </c>
      <c r="O83" s="19" t="s">
        <v>339</v>
      </c>
      <c r="P83" s="19">
        <v>20000</v>
      </c>
      <c r="Q83" s="19">
        <v>0.01</v>
      </c>
      <c r="R83" s="19">
        <v>5</v>
      </c>
      <c r="S83" s="20">
        <v>3000000</v>
      </c>
      <c r="T83" s="21" t="s">
        <v>340</v>
      </c>
    </row>
    <row r="84" spans="2:20" ht="15.75" thickBot="1" x14ac:dyDescent="0.3">
      <c r="B84" s="18" t="s">
        <v>0</v>
      </c>
      <c r="C84" s="19" t="s">
        <v>150</v>
      </c>
      <c r="D84" s="19" t="s">
        <v>341</v>
      </c>
      <c r="E84" s="19" t="s">
        <v>342</v>
      </c>
      <c r="F84" s="15">
        <f>VLOOKUP(E:E,'27.03.17'!E:F,2,FALSE)</f>
        <v>0</v>
      </c>
      <c r="G84" s="15" t="str">
        <f>VLOOKUP(E:E,'13.03.17'!E:G,3,FALSE)</f>
        <v>IOB-fähig seit 28.09.15</v>
      </c>
      <c r="H84" s="19" t="s">
        <v>343</v>
      </c>
      <c r="I84" s="19" t="s">
        <v>5</v>
      </c>
      <c r="J84" s="19" t="s">
        <v>6</v>
      </c>
      <c r="K84" s="19" t="s">
        <v>16</v>
      </c>
      <c r="L84" s="19" t="s">
        <v>8</v>
      </c>
      <c r="M84" s="19" t="s">
        <v>344</v>
      </c>
      <c r="N84" s="19" t="s">
        <v>345</v>
      </c>
      <c r="O84" s="19" t="s">
        <v>346</v>
      </c>
      <c r="P84" s="19">
        <v>10000</v>
      </c>
      <c r="Q84" s="19">
        <v>0.01</v>
      </c>
      <c r="R84" s="19">
        <v>5</v>
      </c>
      <c r="S84" s="20">
        <v>3000000</v>
      </c>
      <c r="T84" s="21" t="s">
        <v>347</v>
      </c>
    </row>
    <row r="85" spans="2:20" ht="15.75" thickBot="1" x14ac:dyDescent="0.3">
      <c r="B85" s="18" t="s">
        <v>0</v>
      </c>
      <c r="C85" s="19" t="s">
        <v>150</v>
      </c>
      <c r="D85" s="19" t="s">
        <v>348</v>
      </c>
      <c r="E85" s="19" t="s">
        <v>349</v>
      </c>
      <c r="F85" s="15">
        <f>VLOOKUP(E:E,'27.03.17'!E:F,2,FALSE)</f>
        <v>0</v>
      </c>
      <c r="G85" s="15" t="str">
        <f>VLOOKUP(E:E,'13.03.17'!E:G,3,FALSE)</f>
        <v>IOB-fähig seit 26.10.2015</v>
      </c>
      <c r="H85" s="19" t="s">
        <v>350</v>
      </c>
      <c r="I85" s="19" t="s">
        <v>5</v>
      </c>
      <c r="J85" s="19" t="s">
        <v>6</v>
      </c>
      <c r="K85" s="19" t="s">
        <v>7</v>
      </c>
      <c r="L85" s="19" t="s">
        <v>8</v>
      </c>
      <c r="M85" s="19" t="s">
        <v>351</v>
      </c>
      <c r="N85" s="19" t="s">
        <v>352</v>
      </c>
      <c r="O85" s="19" t="s">
        <v>353</v>
      </c>
      <c r="P85" s="19">
        <v>750</v>
      </c>
      <c r="Q85" s="19">
        <v>0.01</v>
      </c>
      <c r="R85" s="19">
        <v>5</v>
      </c>
      <c r="S85" s="20">
        <v>3000000</v>
      </c>
      <c r="T85" s="21" t="s">
        <v>354</v>
      </c>
    </row>
    <row r="86" spans="2:20" ht="15.75" thickBot="1" x14ac:dyDescent="0.3">
      <c r="B86" s="18" t="s">
        <v>0</v>
      </c>
      <c r="C86" s="19" t="s">
        <v>150</v>
      </c>
      <c r="D86" s="19" t="s">
        <v>355</v>
      </c>
      <c r="E86" s="19" t="s">
        <v>356</v>
      </c>
      <c r="F86" s="15">
        <f>VLOOKUP(E:E,'27.03.17'!E:F,2,FALSE)</f>
        <v>0</v>
      </c>
      <c r="G86" s="15" t="str">
        <f>VLOOKUP(E:E,'13.03.17'!E:G,3,FALSE)</f>
        <v>IOB-fähig seit 31.12.2015</v>
      </c>
      <c r="H86" s="19" t="s">
        <v>357</v>
      </c>
      <c r="I86" s="19" t="s">
        <v>5</v>
      </c>
      <c r="J86" s="19" t="s">
        <v>6</v>
      </c>
      <c r="K86" s="19" t="s">
        <v>53</v>
      </c>
      <c r="L86" s="19" t="s">
        <v>8</v>
      </c>
      <c r="M86" s="19" t="s">
        <v>358</v>
      </c>
      <c r="N86" s="19" t="s">
        <v>355</v>
      </c>
      <c r="O86" s="19" t="s">
        <v>359</v>
      </c>
      <c r="P86" s="19">
        <v>750</v>
      </c>
      <c r="Q86" s="19">
        <v>0.01</v>
      </c>
      <c r="R86" s="19">
        <v>5</v>
      </c>
      <c r="S86" s="20">
        <v>3000000</v>
      </c>
      <c r="T86" s="21" t="s">
        <v>360</v>
      </c>
    </row>
    <row r="87" spans="2:20" ht="15.75" thickBot="1" x14ac:dyDescent="0.3">
      <c r="B87" s="18" t="s">
        <v>0</v>
      </c>
      <c r="C87" s="19" t="s">
        <v>150</v>
      </c>
      <c r="D87" s="19" t="s">
        <v>361</v>
      </c>
      <c r="E87" s="19" t="s">
        <v>362</v>
      </c>
      <c r="F87" s="15">
        <f>VLOOKUP(E:E,'27.03.17'!E:F,2,FALSE)</f>
        <v>0</v>
      </c>
      <c r="G87" s="15" t="str">
        <f>VLOOKUP(E:E,'13.03.17'!E:G,3,FALSE)</f>
        <v>IOB-fähig seit 08.02.2016</v>
      </c>
      <c r="H87" s="19" t="s">
        <v>363</v>
      </c>
      <c r="I87" s="19" t="s">
        <v>5</v>
      </c>
      <c r="J87" s="19" t="s">
        <v>6</v>
      </c>
      <c r="K87" s="19" t="s">
        <v>16</v>
      </c>
      <c r="L87" s="19" t="s">
        <v>8</v>
      </c>
      <c r="M87" s="19" t="s">
        <v>364</v>
      </c>
      <c r="N87" s="19" t="s">
        <v>365</v>
      </c>
      <c r="O87" s="19" t="s">
        <v>366</v>
      </c>
      <c r="P87" s="19">
        <v>3000</v>
      </c>
      <c r="Q87" s="19">
        <v>0.01</v>
      </c>
      <c r="R87" s="19">
        <v>5</v>
      </c>
      <c r="S87" s="20">
        <v>3000000</v>
      </c>
      <c r="T87" s="21" t="s">
        <v>367</v>
      </c>
    </row>
    <row r="88" spans="2:20" ht="15.75" thickBot="1" x14ac:dyDescent="0.3">
      <c r="B88" s="22" t="s">
        <v>0</v>
      </c>
      <c r="C88" s="23" t="s">
        <v>150</v>
      </c>
      <c r="D88" s="23" t="s">
        <v>368</v>
      </c>
      <c r="E88" s="23" t="s">
        <v>369</v>
      </c>
      <c r="F88" s="15">
        <f>VLOOKUP(E:E,'27.03.17'!E:F,2,FALSE)</f>
        <v>0</v>
      </c>
      <c r="G88" s="15" t="str">
        <f>VLOOKUP(E:E,'13.03.17'!E:G,3,FALSE)</f>
        <v>IOB-fähig seit 24.10.16</v>
      </c>
      <c r="H88" s="23" t="s">
        <v>370</v>
      </c>
      <c r="I88" s="23" t="s">
        <v>5</v>
      </c>
      <c r="J88" s="23" t="s">
        <v>6</v>
      </c>
      <c r="K88" s="23" t="s">
        <v>16</v>
      </c>
      <c r="L88" s="23" t="s">
        <v>8</v>
      </c>
      <c r="M88" s="23" t="s">
        <v>371</v>
      </c>
      <c r="N88" s="23" t="s">
        <v>372</v>
      </c>
      <c r="O88" s="23" t="s">
        <v>373</v>
      </c>
      <c r="P88" s="23">
        <v>3000</v>
      </c>
      <c r="Q88" s="23">
        <v>0.01</v>
      </c>
      <c r="R88" s="23">
        <v>5</v>
      </c>
      <c r="S88" s="24">
        <v>3000000</v>
      </c>
      <c r="T88" s="25" t="s">
        <v>374</v>
      </c>
    </row>
  </sheetData>
  <pageMargins left="0.7" right="0.7" top="0.78740157499999996" bottom="0.78740157499999996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90"/>
  <sheetViews>
    <sheetView workbookViewId="0">
      <selection activeCell="F2" sqref="F2"/>
    </sheetView>
  </sheetViews>
  <sheetFormatPr baseColWidth="10" defaultRowHeight="15" x14ac:dyDescent="0.25"/>
  <cols>
    <col min="2" max="2" width="5.140625" bestFit="1" customWidth="1"/>
    <col min="3" max="3" width="5.42578125" bestFit="1" customWidth="1"/>
    <col min="4" max="4" width="40.5703125" bestFit="1" customWidth="1"/>
    <col min="5" max="5" width="14.140625" bestFit="1" customWidth="1"/>
    <col min="6" max="6" width="17.7109375" style="13" bestFit="1" customWidth="1"/>
    <col min="7" max="7" width="41.5703125" style="13" bestFit="1" customWidth="1"/>
    <col min="8" max="8" width="9.5703125" bestFit="1" customWidth="1"/>
  </cols>
  <sheetData>
    <row r="1" spans="2:20" ht="15.75" thickBot="1" x14ac:dyDescent="0.3"/>
    <row r="2" spans="2:20" ht="15.75" thickBot="1" x14ac:dyDescent="0.3">
      <c r="B2" s="14" t="s">
        <v>0</v>
      </c>
      <c r="C2" s="15" t="s">
        <v>1</v>
      </c>
      <c r="D2" s="15" t="s">
        <v>84</v>
      </c>
      <c r="E2" s="15" t="s">
        <v>85</v>
      </c>
      <c r="F2" s="15">
        <f>VLOOKUP(E:E,'20.03.17'!E:F,2,FALSE)</f>
        <v>2017</v>
      </c>
      <c r="G2" s="15" t="str">
        <f>VLOOKUP(E:E,'06.03.17'!E:G,3,FALSE)</f>
        <v>IOB-fähig seit 15.04.2016</v>
      </c>
      <c r="H2" s="15" t="s">
        <v>86</v>
      </c>
      <c r="I2" s="15" t="s">
        <v>5</v>
      </c>
      <c r="J2" s="15" t="s">
        <v>6</v>
      </c>
      <c r="K2" s="15" t="s">
        <v>16</v>
      </c>
      <c r="L2" s="15" t="s">
        <v>8</v>
      </c>
      <c r="M2" s="15" t="s">
        <v>87</v>
      </c>
      <c r="N2" s="15" t="s">
        <v>88</v>
      </c>
      <c r="O2" s="15" t="s">
        <v>89</v>
      </c>
      <c r="P2" s="15">
        <v>3000</v>
      </c>
      <c r="Q2" s="15">
        <v>0.01</v>
      </c>
      <c r="R2" s="15">
        <v>5</v>
      </c>
      <c r="S2" s="16">
        <v>3000000</v>
      </c>
      <c r="T2" s="17" t="s">
        <v>90</v>
      </c>
    </row>
    <row r="3" spans="2:20" ht="15.75" thickBot="1" x14ac:dyDescent="0.3">
      <c r="B3" s="18" t="s">
        <v>0</v>
      </c>
      <c r="C3" s="19" t="s">
        <v>1</v>
      </c>
      <c r="D3" s="19" t="s">
        <v>77</v>
      </c>
      <c r="E3" s="19" t="s">
        <v>78</v>
      </c>
      <c r="F3" s="15">
        <f>VLOOKUP(E:E,'20.03.17'!E:F,2,FALSE)</f>
        <v>0</v>
      </c>
      <c r="G3" s="15" t="str">
        <f>VLOOKUP(E:E,'06.03.17'!E:G,3,FALSE)</f>
        <v>IOB-fähig seit 15.04.2016</v>
      </c>
      <c r="H3" s="19" t="s">
        <v>79</v>
      </c>
      <c r="I3" s="19" t="s">
        <v>5</v>
      </c>
      <c r="J3" s="19" t="s">
        <v>6</v>
      </c>
      <c r="K3" s="19" t="s">
        <v>16</v>
      </c>
      <c r="L3" s="19" t="s">
        <v>8</v>
      </c>
      <c r="M3" s="19" t="s">
        <v>80</v>
      </c>
      <c r="N3" s="19" t="s">
        <v>81</v>
      </c>
      <c r="O3" s="19" t="s">
        <v>82</v>
      </c>
      <c r="P3" s="19">
        <v>2000</v>
      </c>
      <c r="Q3" s="19">
        <v>0.01</v>
      </c>
      <c r="R3" s="19">
        <v>5</v>
      </c>
      <c r="S3" s="20">
        <v>3000000</v>
      </c>
      <c r="T3" s="21" t="s">
        <v>83</v>
      </c>
    </row>
    <row r="4" spans="2:20" ht="15.75" thickBot="1" x14ac:dyDescent="0.3">
      <c r="B4" s="18" t="s">
        <v>0</v>
      </c>
      <c r="C4" s="19" t="s">
        <v>1</v>
      </c>
      <c r="D4" s="19" t="s">
        <v>71</v>
      </c>
      <c r="E4" s="19" t="s">
        <v>72</v>
      </c>
      <c r="F4" s="15">
        <f>VLOOKUP(E:E,'20.03.17'!E:F,2,FALSE)</f>
        <v>0</v>
      </c>
      <c r="G4" s="15" t="str">
        <f>VLOOKUP(E:E,'06.03.17'!E:G,3,FALSE)</f>
        <v>IOB-fähig seit 15.04.2016</v>
      </c>
      <c r="H4" s="19" t="s">
        <v>73</v>
      </c>
      <c r="I4" s="19" t="s">
        <v>5</v>
      </c>
      <c r="J4" s="19" t="s">
        <v>6</v>
      </c>
      <c r="K4" s="19" t="s">
        <v>16</v>
      </c>
      <c r="L4" s="19" t="s">
        <v>8</v>
      </c>
      <c r="M4" s="19" t="s">
        <v>74</v>
      </c>
      <c r="N4" s="19" t="s">
        <v>75</v>
      </c>
      <c r="O4" s="19" t="s">
        <v>76</v>
      </c>
      <c r="P4" s="19">
        <v>1000</v>
      </c>
      <c r="Q4" s="19">
        <v>0.01</v>
      </c>
      <c r="R4" s="19">
        <v>5</v>
      </c>
      <c r="S4" s="20">
        <v>3000000</v>
      </c>
      <c r="T4" s="21" t="s">
        <v>43</v>
      </c>
    </row>
    <row r="5" spans="2:20" ht="15.75" thickBot="1" x14ac:dyDescent="0.3">
      <c r="B5" s="18" t="s">
        <v>0</v>
      </c>
      <c r="C5" s="19" t="s">
        <v>1</v>
      </c>
      <c r="D5" s="19" t="s">
        <v>65</v>
      </c>
      <c r="E5" s="19" t="s">
        <v>66</v>
      </c>
      <c r="F5" s="15">
        <f>VLOOKUP(E:E,'20.03.17'!E:F,2,FALSE)</f>
        <v>0</v>
      </c>
      <c r="G5" s="15" t="str">
        <f>VLOOKUP(E:E,'06.03.17'!E:G,3,FALSE)</f>
        <v>IOB-fähig seit 15.04.2016</v>
      </c>
      <c r="H5" s="19" t="s">
        <v>67</v>
      </c>
      <c r="I5" s="19" t="s">
        <v>5</v>
      </c>
      <c r="J5" s="19" t="s">
        <v>6</v>
      </c>
      <c r="K5" s="19" t="s">
        <v>16</v>
      </c>
      <c r="L5" s="19" t="s">
        <v>8</v>
      </c>
      <c r="M5" s="19" t="s">
        <v>68</v>
      </c>
      <c r="N5" s="19" t="s">
        <v>69</v>
      </c>
      <c r="O5" s="19" t="s">
        <v>70</v>
      </c>
      <c r="P5" s="19">
        <v>3000</v>
      </c>
      <c r="Q5" s="19">
        <v>0.01</v>
      </c>
      <c r="R5" s="19">
        <v>5</v>
      </c>
      <c r="S5" s="20">
        <v>3000000</v>
      </c>
      <c r="T5" s="21" t="s">
        <v>43</v>
      </c>
    </row>
    <row r="6" spans="2:20" ht="15.75" thickBot="1" x14ac:dyDescent="0.3">
      <c r="B6" s="18" t="s">
        <v>0</v>
      </c>
      <c r="C6" s="19" t="s">
        <v>1</v>
      </c>
      <c r="D6" s="19" t="s">
        <v>57</v>
      </c>
      <c r="E6" s="19" t="s">
        <v>58</v>
      </c>
      <c r="F6" s="15">
        <f>VLOOKUP(E:E,'20.03.17'!E:F,2,FALSE)</f>
        <v>0</v>
      </c>
      <c r="G6" s="15" t="str">
        <f>VLOOKUP(E:E,'06.03.17'!E:G,3,FALSE)</f>
        <v>IOB-fähig seit 15.04.2016</v>
      </c>
      <c r="H6" s="19" t="s">
        <v>59</v>
      </c>
      <c r="I6" s="19" t="s">
        <v>5</v>
      </c>
      <c r="J6" s="19" t="s">
        <v>6</v>
      </c>
      <c r="K6" s="19" t="s">
        <v>16</v>
      </c>
      <c r="L6" s="19" t="s">
        <v>60</v>
      </c>
      <c r="M6" s="19" t="s">
        <v>61</v>
      </c>
      <c r="N6" s="19" t="s">
        <v>62</v>
      </c>
      <c r="O6" s="19" t="s">
        <v>63</v>
      </c>
      <c r="P6" s="19">
        <v>50</v>
      </c>
      <c r="Q6" s="19">
        <v>0.01</v>
      </c>
      <c r="R6" s="19">
        <v>5</v>
      </c>
      <c r="S6" s="20">
        <v>3000000</v>
      </c>
      <c r="T6" s="21" t="s">
        <v>64</v>
      </c>
    </row>
    <row r="7" spans="2:20" ht="15.75" thickBot="1" x14ac:dyDescent="0.3">
      <c r="B7" s="18" t="s">
        <v>0</v>
      </c>
      <c r="C7" s="19" t="s">
        <v>1</v>
      </c>
      <c r="D7" s="19" t="s">
        <v>50</v>
      </c>
      <c r="E7" s="19" t="s">
        <v>51</v>
      </c>
      <c r="F7" s="15">
        <f>VLOOKUP(E:E,'20.03.17'!E:F,2,FALSE)</f>
        <v>0</v>
      </c>
      <c r="G7" s="15" t="str">
        <f>VLOOKUP(E:E,'06.03.17'!E:G,3,FALSE)</f>
        <v>IOB-fähig seit 15.04.2016</v>
      </c>
      <c r="H7" s="19" t="s">
        <v>52</v>
      </c>
      <c r="I7" s="19" t="s">
        <v>5</v>
      </c>
      <c r="J7" s="19" t="s">
        <v>6</v>
      </c>
      <c r="K7" s="19" t="s">
        <v>53</v>
      </c>
      <c r="L7" s="19" t="s">
        <v>8</v>
      </c>
      <c r="M7" s="19" t="s">
        <v>54</v>
      </c>
      <c r="N7" s="19" t="s">
        <v>55</v>
      </c>
      <c r="O7" s="19" t="s">
        <v>56</v>
      </c>
      <c r="P7" s="19">
        <v>5000</v>
      </c>
      <c r="Q7" s="19">
        <v>0.01</v>
      </c>
      <c r="R7" s="19">
        <v>5</v>
      </c>
      <c r="S7" s="20">
        <v>3000000</v>
      </c>
      <c r="T7" s="21" t="s">
        <v>43</v>
      </c>
    </row>
    <row r="8" spans="2:20" ht="15.75" thickBot="1" x14ac:dyDescent="0.3">
      <c r="B8" s="18" t="s">
        <v>0</v>
      </c>
      <c r="C8" s="19" t="s">
        <v>1</v>
      </c>
      <c r="D8" s="19" t="s">
        <v>36</v>
      </c>
      <c r="E8" s="19" t="s">
        <v>37</v>
      </c>
      <c r="F8" s="15">
        <f>VLOOKUP(E:E,'20.03.17'!E:F,2,FALSE)</f>
        <v>0</v>
      </c>
      <c r="G8" s="15" t="str">
        <f>VLOOKUP(E:E,'06.03.17'!E:G,3,FALSE)</f>
        <v>IOB-fähig seit 15.04.2016</v>
      </c>
      <c r="H8" s="19" t="s">
        <v>38</v>
      </c>
      <c r="I8" s="19" t="s">
        <v>5</v>
      </c>
      <c r="J8" s="19" t="s">
        <v>6</v>
      </c>
      <c r="K8" s="19" t="s">
        <v>16</v>
      </c>
      <c r="L8" s="19" t="s">
        <v>39</v>
      </c>
      <c r="M8" s="19" t="s">
        <v>40</v>
      </c>
      <c r="N8" s="19" t="s">
        <v>41</v>
      </c>
      <c r="O8" s="19" t="s">
        <v>42</v>
      </c>
      <c r="P8" s="19">
        <v>1500</v>
      </c>
      <c r="Q8" s="19">
        <v>0.01</v>
      </c>
      <c r="R8" s="19">
        <v>5</v>
      </c>
      <c r="S8" s="20">
        <v>3000000</v>
      </c>
      <c r="T8" s="21" t="s">
        <v>43</v>
      </c>
    </row>
    <row r="9" spans="2:20" ht="15.75" thickBot="1" x14ac:dyDescent="0.3">
      <c r="B9" s="18" t="s">
        <v>0</v>
      </c>
      <c r="C9" s="19" t="s">
        <v>1</v>
      </c>
      <c r="D9" s="19" t="s">
        <v>44</v>
      </c>
      <c r="E9" s="19" t="s">
        <v>45</v>
      </c>
      <c r="F9" s="15">
        <f>VLOOKUP(E:E,'20.03.17'!E:F,2,FALSE)</f>
        <v>0</v>
      </c>
      <c r="G9" s="15" t="str">
        <f>VLOOKUP(E:E,'06.03.17'!E:G,3,FALSE)</f>
        <v>IOB-fähig seit 15.04.2016</v>
      </c>
      <c r="H9" s="19" t="s">
        <v>46</v>
      </c>
      <c r="I9" s="19" t="s">
        <v>5</v>
      </c>
      <c r="J9" s="19" t="s">
        <v>6</v>
      </c>
      <c r="K9" s="19" t="s">
        <v>16</v>
      </c>
      <c r="L9" s="19" t="s">
        <v>39</v>
      </c>
      <c r="M9" s="19" t="s">
        <v>47</v>
      </c>
      <c r="N9" s="19" t="s">
        <v>48</v>
      </c>
      <c r="O9" s="19" t="s">
        <v>49</v>
      </c>
      <c r="P9" s="19">
        <v>1500</v>
      </c>
      <c r="Q9" s="19">
        <v>0.01</v>
      </c>
      <c r="R9" s="19">
        <v>5</v>
      </c>
      <c r="S9" s="20">
        <v>3000000</v>
      </c>
      <c r="T9" s="21" t="s">
        <v>43</v>
      </c>
    </row>
    <row r="10" spans="2:20" ht="15.75" thickBot="1" x14ac:dyDescent="0.3">
      <c r="B10" s="18" t="s">
        <v>0</v>
      </c>
      <c r="C10" s="19" t="s">
        <v>1</v>
      </c>
      <c r="D10" s="19" t="s">
        <v>22</v>
      </c>
      <c r="E10" s="19" t="s">
        <v>23</v>
      </c>
      <c r="F10" s="15">
        <f>VLOOKUP(E:E,'20.03.17'!E:F,2,FALSE)</f>
        <v>0</v>
      </c>
      <c r="G10" s="15" t="str">
        <f>VLOOKUP(E:E,'06.03.17'!E:G,3,FALSE)</f>
        <v>IOB-fähig seit 15.04.2016</v>
      </c>
      <c r="H10" s="19" t="s">
        <v>24</v>
      </c>
      <c r="I10" s="19" t="s">
        <v>5</v>
      </c>
      <c r="J10" s="19" t="s">
        <v>6</v>
      </c>
      <c r="K10" s="19" t="s">
        <v>16</v>
      </c>
      <c r="L10" s="19" t="s">
        <v>8</v>
      </c>
      <c r="M10" s="19" t="s">
        <v>25</v>
      </c>
      <c r="N10" s="19" t="s">
        <v>26</v>
      </c>
      <c r="O10" s="19" t="s">
        <v>27</v>
      </c>
      <c r="P10" s="19">
        <v>3000</v>
      </c>
      <c r="Q10" s="19">
        <v>0.01</v>
      </c>
      <c r="R10" s="19">
        <v>5</v>
      </c>
      <c r="S10" s="20">
        <v>3000000</v>
      </c>
      <c r="T10" s="21" t="s">
        <v>28</v>
      </c>
    </row>
    <row r="11" spans="2:20" ht="15.75" thickBot="1" x14ac:dyDescent="0.3">
      <c r="B11" s="18" t="s">
        <v>0</v>
      </c>
      <c r="C11" s="19" t="s">
        <v>1</v>
      </c>
      <c r="D11" s="19" t="s">
        <v>29</v>
      </c>
      <c r="E11" s="19" t="s">
        <v>30</v>
      </c>
      <c r="F11" s="15">
        <f>VLOOKUP(E:E,'20.03.17'!E:F,2,FALSE)</f>
        <v>0</v>
      </c>
      <c r="G11" s="15" t="str">
        <f>VLOOKUP(E:E,'06.03.17'!E:G,3,FALSE)</f>
        <v>IOB-fähig seit 15.04.2016</v>
      </c>
      <c r="H11" s="19" t="s">
        <v>31</v>
      </c>
      <c r="I11" s="19" t="s">
        <v>5</v>
      </c>
      <c r="J11" s="19" t="s">
        <v>6</v>
      </c>
      <c r="K11" s="19" t="s">
        <v>16</v>
      </c>
      <c r="L11" s="19" t="s">
        <v>8</v>
      </c>
      <c r="M11" s="19" t="s">
        <v>32</v>
      </c>
      <c r="N11" s="19" t="s">
        <v>33</v>
      </c>
      <c r="O11" s="19" t="s">
        <v>34</v>
      </c>
      <c r="P11" s="19">
        <v>10000</v>
      </c>
      <c r="Q11" s="19">
        <v>0.01</v>
      </c>
      <c r="R11" s="19">
        <v>5</v>
      </c>
      <c r="S11" s="20">
        <v>3000000</v>
      </c>
      <c r="T11" s="21" t="s">
        <v>35</v>
      </c>
    </row>
    <row r="12" spans="2:20" ht="15.75" thickBot="1" x14ac:dyDescent="0.3">
      <c r="B12" s="18" t="s">
        <v>0</v>
      </c>
      <c r="C12" s="19" t="s">
        <v>1</v>
      </c>
      <c r="D12" s="19" t="s">
        <v>2</v>
      </c>
      <c r="E12" s="19" t="s">
        <v>3</v>
      </c>
      <c r="F12" s="15">
        <f>VLOOKUP(E:E,'20.03.17'!E:F,2,FALSE)</f>
        <v>0</v>
      </c>
      <c r="G12" s="15" t="str">
        <f>VLOOKUP(E:E,'06.03.17'!E:G,3,FALSE)</f>
        <v>Gattung nicht in GIPS/ angefordert 21.09.2015</v>
      </c>
      <c r="H12" s="19" t="s">
        <v>4</v>
      </c>
      <c r="I12" s="19" t="s">
        <v>5</v>
      </c>
      <c r="J12" s="19" t="s">
        <v>6</v>
      </c>
      <c r="K12" s="19" t="s">
        <v>7</v>
      </c>
      <c r="L12" s="19" t="s">
        <v>8</v>
      </c>
      <c r="M12" s="19" t="s">
        <v>9</v>
      </c>
      <c r="N12" s="19" t="s">
        <v>10</v>
      </c>
      <c r="O12" s="19" t="s">
        <v>11</v>
      </c>
      <c r="P12" s="19">
        <v>1500</v>
      </c>
      <c r="Q12" s="19">
        <v>0.01</v>
      </c>
      <c r="R12" s="19">
        <v>5</v>
      </c>
      <c r="S12" s="20">
        <v>3000000</v>
      </c>
      <c r="T12" s="21" t="s">
        <v>12</v>
      </c>
    </row>
    <row r="13" spans="2:20" ht="15.75" thickBot="1" x14ac:dyDescent="0.3">
      <c r="B13" s="18" t="s">
        <v>0</v>
      </c>
      <c r="C13" s="19" t="s">
        <v>1</v>
      </c>
      <c r="D13" s="19" t="s">
        <v>13</v>
      </c>
      <c r="E13" s="19" t="s">
        <v>14</v>
      </c>
      <c r="F13" s="15">
        <f>VLOOKUP(E:E,'20.03.17'!E:F,2,FALSE)</f>
        <v>0</v>
      </c>
      <c r="G13" s="15" t="str">
        <f>VLOOKUP(E:E,'06.03.17'!E:G,3,FALSE)</f>
        <v>IOB-fähig seit 26.09.16</v>
      </c>
      <c r="H13" s="19" t="s">
        <v>15</v>
      </c>
      <c r="I13" s="19" t="s">
        <v>5</v>
      </c>
      <c r="J13" s="19" t="s">
        <v>6</v>
      </c>
      <c r="K13" s="19" t="s">
        <v>16</v>
      </c>
      <c r="L13" s="19" t="s">
        <v>17</v>
      </c>
      <c r="M13" s="19" t="s">
        <v>18</v>
      </c>
      <c r="N13" s="19" t="s">
        <v>19</v>
      </c>
      <c r="O13" s="19" t="s">
        <v>20</v>
      </c>
      <c r="P13" s="19">
        <v>10000</v>
      </c>
      <c r="Q13" s="19">
        <v>0.01</v>
      </c>
      <c r="R13" s="19">
        <v>5</v>
      </c>
      <c r="S13" s="20">
        <v>3000000</v>
      </c>
      <c r="T13" s="21" t="s">
        <v>21</v>
      </c>
    </row>
    <row r="14" spans="2:20" ht="15.75" thickBot="1" x14ac:dyDescent="0.3">
      <c r="B14" s="18" t="s">
        <v>0</v>
      </c>
      <c r="C14" s="19" t="s">
        <v>91</v>
      </c>
      <c r="D14" s="19" t="s">
        <v>92</v>
      </c>
      <c r="E14" s="19" t="s">
        <v>93</v>
      </c>
      <c r="F14" s="15">
        <f>VLOOKUP(E:E,'20.03.17'!E:F,2,FALSE)</f>
        <v>0</v>
      </c>
      <c r="G14" s="15" t="str">
        <f>VLOOKUP(E:E,'06.03.17'!E:G,3,FALSE)</f>
        <v>IOB-fähig seit 17.08.2015</v>
      </c>
      <c r="H14" s="19" t="s">
        <v>94</v>
      </c>
      <c r="I14" s="19" t="s">
        <v>5</v>
      </c>
      <c r="J14" s="19" t="s">
        <v>6</v>
      </c>
      <c r="K14" s="19" t="s">
        <v>16</v>
      </c>
      <c r="L14" s="19" t="s">
        <v>8</v>
      </c>
      <c r="M14" s="19" t="s">
        <v>95</v>
      </c>
      <c r="N14" s="19" t="s">
        <v>96</v>
      </c>
      <c r="O14" s="19" t="s">
        <v>97</v>
      </c>
      <c r="P14" s="19">
        <v>3000</v>
      </c>
      <c r="Q14" s="19">
        <v>0.01</v>
      </c>
      <c r="R14" s="19">
        <v>5</v>
      </c>
      <c r="S14" s="20">
        <v>3000000</v>
      </c>
      <c r="T14" s="21" t="s">
        <v>98</v>
      </c>
    </row>
    <row r="15" spans="2:20" ht="15.75" thickBot="1" x14ac:dyDescent="0.3">
      <c r="B15" s="18" t="s">
        <v>0</v>
      </c>
      <c r="C15" s="19" t="s">
        <v>99</v>
      </c>
      <c r="D15" s="19" t="s">
        <v>143</v>
      </c>
      <c r="E15" s="19" t="s">
        <v>144</v>
      </c>
      <c r="F15" s="15">
        <f>VLOOKUP(E:E,'20.03.17'!E:F,2,FALSE)</f>
        <v>0</v>
      </c>
      <c r="G15" s="15" t="str">
        <f>VLOOKUP(E:E,'06.03.17'!E:G,3,FALSE)</f>
        <v>IOB-fähig seit 15.04.2016</v>
      </c>
      <c r="H15" s="19" t="s">
        <v>145</v>
      </c>
      <c r="I15" s="19" t="s">
        <v>5</v>
      </c>
      <c r="J15" s="19" t="s">
        <v>6</v>
      </c>
      <c r="K15" s="19" t="s">
        <v>16</v>
      </c>
      <c r="L15" s="19" t="s">
        <v>8</v>
      </c>
      <c r="M15" s="19" t="s">
        <v>146</v>
      </c>
      <c r="N15" s="19" t="s">
        <v>147</v>
      </c>
      <c r="O15" s="19" t="s">
        <v>148</v>
      </c>
      <c r="P15" s="19">
        <v>15000</v>
      </c>
      <c r="Q15" s="19">
        <v>0.01</v>
      </c>
      <c r="R15" s="19">
        <v>5</v>
      </c>
      <c r="S15" s="20">
        <v>3000000</v>
      </c>
      <c r="T15" s="21" t="s">
        <v>149</v>
      </c>
    </row>
    <row r="16" spans="2:20" ht="15.75" thickBot="1" x14ac:dyDescent="0.3">
      <c r="B16" s="18" t="s">
        <v>0</v>
      </c>
      <c r="C16" s="19" t="s">
        <v>99</v>
      </c>
      <c r="D16" s="19" t="s">
        <v>136</v>
      </c>
      <c r="E16" s="19" t="s">
        <v>137</v>
      </c>
      <c r="F16" s="15">
        <f>VLOOKUP(E:E,'20.03.17'!E:F,2,FALSE)</f>
        <v>0</v>
      </c>
      <c r="G16" s="15" t="str">
        <f>VLOOKUP(E:E,'06.03.17'!E:G,3,FALSE)</f>
        <v>IOB-fähig seit 15.04.2016</v>
      </c>
      <c r="H16" s="19" t="s">
        <v>138</v>
      </c>
      <c r="I16" s="19" t="s">
        <v>5</v>
      </c>
      <c r="J16" s="19" t="s">
        <v>6</v>
      </c>
      <c r="K16" s="19" t="s">
        <v>16</v>
      </c>
      <c r="L16" s="19" t="s">
        <v>39</v>
      </c>
      <c r="M16" s="19" t="s">
        <v>139</v>
      </c>
      <c r="N16" s="19" t="s">
        <v>140</v>
      </c>
      <c r="O16" s="19" t="s">
        <v>141</v>
      </c>
      <c r="P16" s="19">
        <v>1000</v>
      </c>
      <c r="Q16" s="19">
        <v>0.01</v>
      </c>
      <c r="R16" s="19">
        <v>5</v>
      </c>
      <c r="S16" s="20">
        <v>3000000</v>
      </c>
      <c r="T16" s="21" t="s">
        <v>142</v>
      </c>
    </row>
    <row r="17" spans="2:20" ht="15.75" thickBot="1" x14ac:dyDescent="0.3">
      <c r="B17" s="18" t="s">
        <v>0</v>
      </c>
      <c r="C17" s="19" t="s">
        <v>99</v>
      </c>
      <c r="D17" s="19" t="s">
        <v>129</v>
      </c>
      <c r="E17" s="19" t="s">
        <v>130</v>
      </c>
      <c r="F17" s="15">
        <f>VLOOKUP(E:E,'20.03.17'!E:F,2,FALSE)</f>
        <v>0</v>
      </c>
      <c r="G17" s="15" t="str">
        <f>VLOOKUP(E:E,'06.03.17'!E:G,3,FALSE)</f>
        <v>IOB-fähig seit 15.04.2016</v>
      </c>
      <c r="H17" s="19" t="s">
        <v>131</v>
      </c>
      <c r="I17" s="19" t="s">
        <v>5</v>
      </c>
      <c r="J17" s="19" t="s">
        <v>6</v>
      </c>
      <c r="K17" s="19" t="s">
        <v>16</v>
      </c>
      <c r="L17" s="19" t="s">
        <v>8</v>
      </c>
      <c r="M17" s="19" t="s">
        <v>132</v>
      </c>
      <c r="N17" s="19" t="s">
        <v>133</v>
      </c>
      <c r="O17" s="19" t="s">
        <v>134</v>
      </c>
      <c r="P17" s="19">
        <v>750</v>
      </c>
      <c r="Q17" s="19">
        <v>0.01</v>
      </c>
      <c r="R17" s="19">
        <v>5</v>
      </c>
      <c r="S17" s="20">
        <v>3000000</v>
      </c>
      <c r="T17" s="21" t="s">
        <v>135</v>
      </c>
    </row>
    <row r="18" spans="2:20" ht="15.75" thickBot="1" x14ac:dyDescent="0.3">
      <c r="B18" s="18" t="s">
        <v>0</v>
      </c>
      <c r="C18" s="19" t="s">
        <v>99</v>
      </c>
      <c r="D18" s="19" t="s">
        <v>122</v>
      </c>
      <c r="E18" s="19" t="s">
        <v>123</v>
      </c>
      <c r="F18" s="15">
        <f>VLOOKUP(E:E,'20.03.17'!E:F,2,FALSE)</f>
        <v>0</v>
      </c>
      <c r="G18" s="15" t="str">
        <f>VLOOKUP(E:E,'06.03.17'!E:G,3,FALSE)</f>
        <v>IOB-fähig seit 15.04.2016</v>
      </c>
      <c r="H18" s="19" t="s">
        <v>124</v>
      </c>
      <c r="I18" s="19" t="s">
        <v>5</v>
      </c>
      <c r="J18" s="19" t="s">
        <v>6</v>
      </c>
      <c r="K18" s="19" t="s">
        <v>16</v>
      </c>
      <c r="L18" s="19" t="s">
        <v>39</v>
      </c>
      <c r="M18" s="19" t="s">
        <v>125</v>
      </c>
      <c r="N18" s="19" t="s">
        <v>126</v>
      </c>
      <c r="O18" s="19" t="s">
        <v>127</v>
      </c>
      <c r="P18" s="19">
        <v>1500</v>
      </c>
      <c r="Q18" s="19">
        <v>0.01</v>
      </c>
      <c r="R18" s="19">
        <v>5</v>
      </c>
      <c r="S18" s="20">
        <v>3000000</v>
      </c>
      <c r="T18" s="21" t="s">
        <v>128</v>
      </c>
    </row>
    <row r="19" spans="2:20" ht="15.75" thickBot="1" x14ac:dyDescent="0.3">
      <c r="B19" s="18" t="s">
        <v>0</v>
      </c>
      <c r="C19" s="19" t="s">
        <v>99</v>
      </c>
      <c r="D19" s="19" t="s">
        <v>115</v>
      </c>
      <c r="E19" s="19" t="s">
        <v>116</v>
      </c>
      <c r="F19" s="15">
        <f>VLOOKUP(E:E,'20.03.17'!E:F,2,FALSE)</f>
        <v>0</v>
      </c>
      <c r="G19" s="15" t="str">
        <f>VLOOKUP(E:E,'06.03.17'!E:G,3,FALSE)</f>
        <v>IOB-fähig seit 15.04.2016</v>
      </c>
      <c r="H19" s="19" t="s">
        <v>117</v>
      </c>
      <c r="I19" s="19" t="s">
        <v>5</v>
      </c>
      <c r="J19" s="19" t="s">
        <v>6</v>
      </c>
      <c r="K19" s="19" t="s">
        <v>16</v>
      </c>
      <c r="L19" s="19" t="s">
        <v>8</v>
      </c>
      <c r="M19" s="19" t="s">
        <v>118</v>
      </c>
      <c r="N19" s="19" t="s">
        <v>119</v>
      </c>
      <c r="O19" s="19" t="s">
        <v>120</v>
      </c>
      <c r="P19" s="19">
        <v>750</v>
      </c>
      <c r="Q19" s="19">
        <v>0.01</v>
      </c>
      <c r="R19" s="19">
        <v>5</v>
      </c>
      <c r="S19" s="20">
        <v>3000000</v>
      </c>
      <c r="T19" s="21" t="s">
        <v>121</v>
      </c>
    </row>
    <row r="20" spans="2:20" ht="15.75" thickBot="1" x14ac:dyDescent="0.3">
      <c r="B20" s="18" t="s">
        <v>0</v>
      </c>
      <c r="C20" s="19" t="s">
        <v>99</v>
      </c>
      <c r="D20" s="19" t="s">
        <v>108</v>
      </c>
      <c r="E20" s="19" t="s">
        <v>109</v>
      </c>
      <c r="F20" s="15">
        <f>VLOOKUP(E:E,'20.03.17'!E:F,2,FALSE)</f>
        <v>0</v>
      </c>
      <c r="G20" s="15" t="str">
        <f>VLOOKUP(E:E,'06.03.17'!E:G,3,FALSE)</f>
        <v>IOB-fähig seit 15.04.2016</v>
      </c>
      <c r="H20" s="19" t="s">
        <v>110</v>
      </c>
      <c r="I20" s="19" t="s">
        <v>5</v>
      </c>
      <c r="J20" s="19" t="s">
        <v>6</v>
      </c>
      <c r="K20" s="19" t="s">
        <v>16</v>
      </c>
      <c r="L20" s="19" t="s">
        <v>8</v>
      </c>
      <c r="M20" s="19" t="s">
        <v>111</v>
      </c>
      <c r="N20" s="19" t="s">
        <v>112</v>
      </c>
      <c r="O20" s="19" t="s">
        <v>113</v>
      </c>
      <c r="P20" s="19">
        <v>5000</v>
      </c>
      <c r="Q20" s="19">
        <v>0.01</v>
      </c>
      <c r="R20" s="19">
        <v>5</v>
      </c>
      <c r="S20" s="20">
        <v>3000000</v>
      </c>
      <c r="T20" s="21" t="s">
        <v>114</v>
      </c>
    </row>
    <row r="21" spans="2:20" ht="15.75" thickBot="1" x14ac:dyDescent="0.3">
      <c r="B21" s="18" t="s">
        <v>0</v>
      </c>
      <c r="C21" s="19" t="s">
        <v>99</v>
      </c>
      <c r="D21" s="19" t="s">
        <v>100</v>
      </c>
      <c r="E21" s="19" t="s">
        <v>101</v>
      </c>
      <c r="F21" s="15">
        <f>VLOOKUP(E:E,'20.03.17'!E:F,2,FALSE)</f>
        <v>0</v>
      </c>
      <c r="G21" s="15" t="str">
        <f>VLOOKUP(E:E,'06.03.17'!E:G,3,FALSE)</f>
        <v>in vorheriger Liste vorhanden!</v>
      </c>
      <c r="H21" s="19" t="s">
        <v>102</v>
      </c>
      <c r="I21" s="19" t="s">
        <v>5</v>
      </c>
      <c r="J21" s="19" t="s">
        <v>6</v>
      </c>
      <c r="K21" s="19" t="s">
        <v>16</v>
      </c>
      <c r="L21" s="19" t="s">
        <v>103</v>
      </c>
      <c r="M21" s="19" t="s">
        <v>104</v>
      </c>
      <c r="N21" s="19" t="s">
        <v>105</v>
      </c>
      <c r="O21" s="19" t="s">
        <v>106</v>
      </c>
      <c r="P21" s="19">
        <v>30000</v>
      </c>
      <c r="Q21" s="19">
        <v>0.01</v>
      </c>
      <c r="R21" s="19">
        <v>5</v>
      </c>
      <c r="S21" s="20">
        <v>3000000</v>
      </c>
      <c r="T21" s="21" t="s">
        <v>107</v>
      </c>
    </row>
    <row r="22" spans="2:20" ht="15.75" thickBot="1" x14ac:dyDescent="0.3">
      <c r="B22" s="18" t="s">
        <v>0</v>
      </c>
      <c r="C22" s="19" t="s">
        <v>150</v>
      </c>
      <c r="D22" s="19" t="s">
        <v>586</v>
      </c>
      <c r="E22" s="19" t="s">
        <v>587</v>
      </c>
      <c r="F22" s="15">
        <f>VLOOKUP(E:E,'20.03.17'!E:F,2,FALSE)</f>
        <v>0</v>
      </c>
      <c r="G22" s="15" t="str">
        <f>VLOOKUP(E:E,'06.03.17'!E:G,3,FALSE)</f>
        <v>IOB-fähig seit 15.04.2016</v>
      </c>
      <c r="H22" s="19" t="s">
        <v>588</v>
      </c>
      <c r="I22" s="19" t="s">
        <v>5</v>
      </c>
      <c r="J22" s="19" t="s">
        <v>6</v>
      </c>
      <c r="K22" s="19" t="s">
        <v>16</v>
      </c>
      <c r="L22" s="19" t="s">
        <v>8</v>
      </c>
      <c r="M22" s="19" t="s">
        <v>589</v>
      </c>
      <c r="N22" s="19" t="s">
        <v>590</v>
      </c>
      <c r="O22" s="19" t="s">
        <v>113</v>
      </c>
      <c r="P22" s="19">
        <v>200000</v>
      </c>
      <c r="Q22" s="19">
        <v>0.01</v>
      </c>
      <c r="R22" s="19">
        <v>5</v>
      </c>
      <c r="S22" s="20">
        <v>3000000</v>
      </c>
      <c r="T22" s="21" t="s">
        <v>591</v>
      </c>
    </row>
    <row r="23" spans="2:20" ht="15.75" thickBot="1" x14ac:dyDescent="0.3">
      <c r="B23" s="18" t="s">
        <v>0</v>
      </c>
      <c r="C23" s="19" t="s">
        <v>150</v>
      </c>
      <c r="D23" s="19" t="s">
        <v>592</v>
      </c>
      <c r="E23" s="19" t="s">
        <v>593</v>
      </c>
      <c r="F23" s="15">
        <f>VLOOKUP(E:E,'20.03.17'!E:F,2,FALSE)</f>
        <v>0</v>
      </c>
      <c r="G23" s="15" t="str">
        <f>VLOOKUP(E:E,'06.03.17'!E:G,3,FALSE)</f>
        <v>IOB-fähig seit 15.04.2016</v>
      </c>
      <c r="H23" s="19" t="s">
        <v>594</v>
      </c>
      <c r="I23" s="19" t="s">
        <v>5</v>
      </c>
      <c r="J23" s="19" t="s">
        <v>6</v>
      </c>
      <c r="K23" s="19" t="s">
        <v>16</v>
      </c>
      <c r="L23" s="19" t="s">
        <v>8</v>
      </c>
      <c r="M23" s="19" t="s">
        <v>595</v>
      </c>
      <c r="N23" s="19" t="s">
        <v>596</v>
      </c>
      <c r="O23" s="19" t="s">
        <v>597</v>
      </c>
      <c r="P23" s="19">
        <v>7500</v>
      </c>
      <c r="Q23" s="19">
        <v>0.01</v>
      </c>
      <c r="R23" s="19">
        <v>5</v>
      </c>
      <c r="S23" s="20">
        <v>3000000</v>
      </c>
      <c r="T23" s="21" t="s">
        <v>598</v>
      </c>
    </row>
    <row r="24" spans="2:20" ht="15.75" thickBot="1" x14ac:dyDescent="0.3">
      <c r="B24" s="18" t="s">
        <v>0</v>
      </c>
      <c r="C24" s="19" t="s">
        <v>150</v>
      </c>
      <c r="D24" s="19" t="s">
        <v>599</v>
      </c>
      <c r="E24" s="19" t="s">
        <v>600</v>
      </c>
      <c r="F24" s="15">
        <f>VLOOKUP(E:E,'20.03.17'!E:F,2,FALSE)</f>
        <v>0</v>
      </c>
      <c r="G24" s="15" t="str">
        <f>VLOOKUP(E:E,'06.03.17'!E:G,3,FALSE)</f>
        <v>IOB-fähig seit 15.04.2016</v>
      </c>
      <c r="H24" s="19" t="s">
        <v>601</v>
      </c>
      <c r="I24" s="19" t="s">
        <v>5</v>
      </c>
      <c r="J24" s="19" t="s">
        <v>6</v>
      </c>
      <c r="K24" s="19" t="s">
        <v>16</v>
      </c>
      <c r="L24" s="19" t="s">
        <v>8</v>
      </c>
      <c r="M24" s="19" t="s">
        <v>602</v>
      </c>
      <c r="N24" s="19" t="s">
        <v>603</v>
      </c>
      <c r="O24" s="19" t="s">
        <v>604</v>
      </c>
      <c r="P24" s="19">
        <v>3000</v>
      </c>
      <c r="Q24" s="19">
        <v>0.01</v>
      </c>
      <c r="R24" s="19">
        <v>5</v>
      </c>
      <c r="S24" s="20">
        <v>3000000</v>
      </c>
      <c r="T24" s="21" t="s">
        <v>605</v>
      </c>
    </row>
    <row r="25" spans="2:20" ht="15.75" thickBot="1" x14ac:dyDescent="0.3">
      <c r="B25" s="18" t="s">
        <v>0</v>
      </c>
      <c r="C25" s="19" t="s">
        <v>150</v>
      </c>
      <c r="D25" s="19" t="s">
        <v>606</v>
      </c>
      <c r="E25" s="19" t="s">
        <v>607</v>
      </c>
      <c r="F25" s="15">
        <f>VLOOKUP(E:E,'20.03.17'!E:F,2,FALSE)</f>
        <v>0</v>
      </c>
      <c r="G25" s="15" t="str">
        <f>VLOOKUP(E:E,'06.03.17'!E:G,3,FALSE)</f>
        <v>IOB-fähig seit 15.04.2016</v>
      </c>
      <c r="H25" s="19" t="s">
        <v>608</v>
      </c>
      <c r="I25" s="19" t="s">
        <v>5</v>
      </c>
      <c r="J25" s="19" t="s">
        <v>6</v>
      </c>
      <c r="K25" s="19" t="s">
        <v>16</v>
      </c>
      <c r="L25" s="19" t="s">
        <v>8</v>
      </c>
      <c r="M25" s="19" t="s">
        <v>609</v>
      </c>
      <c r="N25" s="19" t="s">
        <v>610</v>
      </c>
      <c r="O25" s="19" t="s">
        <v>611</v>
      </c>
      <c r="P25" s="19">
        <v>7500</v>
      </c>
      <c r="Q25" s="19">
        <v>0.01</v>
      </c>
      <c r="R25" s="19">
        <v>5</v>
      </c>
      <c r="S25" s="20">
        <v>3000000</v>
      </c>
      <c r="T25" s="21" t="s">
        <v>64</v>
      </c>
    </row>
    <row r="26" spans="2:20" ht="15.75" thickBot="1" x14ac:dyDescent="0.3">
      <c r="B26" s="18" t="s">
        <v>0</v>
      </c>
      <c r="C26" s="19" t="s">
        <v>150</v>
      </c>
      <c r="D26" s="19" t="s">
        <v>612</v>
      </c>
      <c r="E26" s="19" t="s">
        <v>613</v>
      </c>
      <c r="F26" s="15">
        <f>VLOOKUP(E:E,'20.03.17'!E:F,2,FALSE)</f>
        <v>0</v>
      </c>
      <c r="G26" s="15" t="str">
        <f>VLOOKUP(E:E,'06.03.17'!E:G,3,FALSE)</f>
        <v>IOB-fähig seit 15.04.2016</v>
      </c>
      <c r="H26" s="19" t="s">
        <v>614</v>
      </c>
      <c r="I26" s="19" t="s">
        <v>5</v>
      </c>
      <c r="J26" s="19" t="s">
        <v>6</v>
      </c>
      <c r="K26" s="19" t="s">
        <v>16</v>
      </c>
      <c r="L26" s="19" t="s">
        <v>39</v>
      </c>
      <c r="M26" s="19" t="s">
        <v>615</v>
      </c>
      <c r="N26" s="19" t="s">
        <v>616</v>
      </c>
      <c r="O26" s="19" t="s">
        <v>617</v>
      </c>
      <c r="P26" s="19">
        <v>10000</v>
      </c>
      <c r="Q26" s="19">
        <v>0.01</v>
      </c>
      <c r="R26" s="19">
        <v>5</v>
      </c>
      <c r="S26" s="20">
        <v>3000000</v>
      </c>
      <c r="T26" s="21" t="s">
        <v>618</v>
      </c>
    </row>
    <row r="27" spans="2:20" ht="15.75" thickBot="1" x14ac:dyDescent="0.3">
      <c r="B27" s="18" t="s">
        <v>0</v>
      </c>
      <c r="C27" s="19" t="s">
        <v>150</v>
      </c>
      <c r="D27" s="19" t="s">
        <v>579</v>
      </c>
      <c r="E27" s="19" t="s">
        <v>580</v>
      </c>
      <c r="F27" s="15">
        <f>VLOOKUP(E:E,'20.03.17'!E:F,2,FALSE)</f>
        <v>0</v>
      </c>
      <c r="G27" s="15" t="str">
        <f>VLOOKUP(E:E,'06.03.17'!E:G,3,FALSE)</f>
        <v>IOB-fähig seit 15.04.2016</v>
      </c>
      <c r="H27" s="19" t="s">
        <v>581</v>
      </c>
      <c r="I27" s="19" t="s">
        <v>5</v>
      </c>
      <c r="J27" s="19" t="s">
        <v>6</v>
      </c>
      <c r="K27" s="19" t="s">
        <v>7</v>
      </c>
      <c r="L27" s="19" t="s">
        <v>8</v>
      </c>
      <c r="M27" s="19" t="s">
        <v>582</v>
      </c>
      <c r="N27" s="19" t="s">
        <v>583</v>
      </c>
      <c r="O27" s="19" t="s">
        <v>584</v>
      </c>
      <c r="P27" s="19">
        <v>5000</v>
      </c>
      <c r="Q27" s="19">
        <v>0.01</v>
      </c>
      <c r="R27" s="19">
        <v>5</v>
      </c>
      <c r="S27" s="20">
        <v>3000000</v>
      </c>
      <c r="T27" s="21" t="s">
        <v>585</v>
      </c>
    </row>
    <row r="28" spans="2:20" ht="15.75" thickBot="1" x14ac:dyDescent="0.3">
      <c r="B28" s="18" t="s">
        <v>0</v>
      </c>
      <c r="C28" s="19" t="s">
        <v>150</v>
      </c>
      <c r="D28" s="19" t="s">
        <v>531</v>
      </c>
      <c r="E28" s="19" t="s">
        <v>532</v>
      </c>
      <c r="F28" s="15">
        <f>VLOOKUP(E:E,'20.03.17'!E:F,2,FALSE)</f>
        <v>0</v>
      </c>
      <c r="G28" s="15" t="str">
        <f>VLOOKUP(E:E,'06.03.17'!E:G,3,FALSE)</f>
        <v>IOB-fähig seit 15.04.2016</v>
      </c>
      <c r="H28" s="19" t="s">
        <v>533</v>
      </c>
      <c r="I28" s="19" t="s">
        <v>5</v>
      </c>
      <c r="J28" s="19" t="s">
        <v>6</v>
      </c>
      <c r="K28" s="19" t="s">
        <v>16</v>
      </c>
      <c r="L28" s="19" t="s">
        <v>8</v>
      </c>
      <c r="M28" s="19" t="s">
        <v>534</v>
      </c>
      <c r="N28" s="19" t="s">
        <v>535</v>
      </c>
      <c r="O28" s="19" t="s">
        <v>536</v>
      </c>
      <c r="P28" s="19">
        <v>5000</v>
      </c>
      <c r="Q28" s="19">
        <v>0.01</v>
      </c>
      <c r="R28" s="19">
        <v>5</v>
      </c>
      <c r="S28" s="20">
        <v>3000000</v>
      </c>
      <c r="T28" s="21" t="s">
        <v>537</v>
      </c>
    </row>
    <row r="29" spans="2:20" ht="15.75" thickBot="1" x14ac:dyDescent="0.3">
      <c r="B29" s="18" t="s">
        <v>0</v>
      </c>
      <c r="C29" s="19" t="s">
        <v>150</v>
      </c>
      <c r="D29" s="19" t="s">
        <v>538</v>
      </c>
      <c r="E29" s="19" t="s">
        <v>539</v>
      </c>
      <c r="F29" s="15">
        <f>VLOOKUP(E:E,'20.03.17'!E:F,2,FALSE)</f>
        <v>0</v>
      </c>
      <c r="G29" s="15" t="str">
        <f>VLOOKUP(E:E,'06.03.17'!E:G,3,FALSE)</f>
        <v>IOB-fähig seit 15.04.2016</v>
      </c>
      <c r="H29" s="19" t="s">
        <v>540</v>
      </c>
      <c r="I29" s="19" t="s">
        <v>5</v>
      </c>
      <c r="J29" s="19" t="s">
        <v>6</v>
      </c>
      <c r="K29" s="19" t="s">
        <v>16</v>
      </c>
      <c r="L29" s="19" t="s">
        <v>8</v>
      </c>
      <c r="M29" s="19" t="s">
        <v>541</v>
      </c>
      <c r="N29" s="19" t="s">
        <v>542</v>
      </c>
      <c r="O29" s="19" t="s">
        <v>543</v>
      </c>
      <c r="P29" s="19">
        <v>5000</v>
      </c>
      <c r="Q29" s="19">
        <v>0.01</v>
      </c>
      <c r="R29" s="19">
        <v>5</v>
      </c>
      <c r="S29" s="20">
        <v>3000000</v>
      </c>
      <c r="T29" s="21" t="s">
        <v>544</v>
      </c>
    </row>
    <row r="30" spans="2:20" ht="15.75" thickBot="1" x14ac:dyDescent="0.3">
      <c r="B30" s="18" t="s">
        <v>0</v>
      </c>
      <c r="C30" s="19" t="s">
        <v>150</v>
      </c>
      <c r="D30" s="19" t="s">
        <v>545</v>
      </c>
      <c r="E30" s="19" t="s">
        <v>546</v>
      </c>
      <c r="F30" s="15">
        <f>VLOOKUP(E:E,'20.03.17'!E:F,2,FALSE)</f>
        <v>0</v>
      </c>
      <c r="G30" s="15" t="str">
        <f>VLOOKUP(E:E,'06.03.17'!E:G,3,FALSE)</f>
        <v>IOB-fähig seit 15.04.2016</v>
      </c>
      <c r="H30" s="19" t="s">
        <v>547</v>
      </c>
      <c r="I30" s="19" t="s">
        <v>5</v>
      </c>
      <c r="J30" s="19" t="s">
        <v>6</v>
      </c>
      <c r="K30" s="19" t="s">
        <v>53</v>
      </c>
      <c r="L30" s="19" t="s">
        <v>8</v>
      </c>
      <c r="M30" s="19" t="s">
        <v>548</v>
      </c>
      <c r="N30" s="19" t="s">
        <v>549</v>
      </c>
      <c r="O30" s="19" t="s">
        <v>550</v>
      </c>
      <c r="P30" s="19">
        <v>15000</v>
      </c>
      <c r="Q30" s="19">
        <v>0.01</v>
      </c>
      <c r="R30" s="19">
        <v>5</v>
      </c>
      <c r="S30" s="20">
        <v>3000000</v>
      </c>
      <c r="T30" s="21" t="s">
        <v>551</v>
      </c>
    </row>
    <row r="31" spans="2:20" ht="15.75" thickBot="1" x14ac:dyDescent="0.3">
      <c r="B31" s="18" t="s">
        <v>0</v>
      </c>
      <c r="C31" s="19" t="s">
        <v>150</v>
      </c>
      <c r="D31" s="19" t="s">
        <v>552</v>
      </c>
      <c r="E31" s="19" t="s">
        <v>553</v>
      </c>
      <c r="F31" s="15">
        <f>VLOOKUP(E:E,'20.03.17'!E:F,2,FALSE)</f>
        <v>0</v>
      </c>
      <c r="G31" s="15" t="str">
        <f>VLOOKUP(E:E,'06.03.17'!E:G,3,FALSE)</f>
        <v>IOB-fähig seit 15.04.2016</v>
      </c>
      <c r="H31" s="19" t="s">
        <v>554</v>
      </c>
      <c r="I31" s="19" t="s">
        <v>5</v>
      </c>
      <c r="J31" s="19" t="s">
        <v>6</v>
      </c>
      <c r="K31" s="19" t="s">
        <v>16</v>
      </c>
      <c r="L31" s="19" t="s">
        <v>8</v>
      </c>
      <c r="M31" s="19" t="s">
        <v>555</v>
      </c>
      <c r="N31" s="19" t="s">
        <v>556</v>
      </c>
      <c r="O31" s="19" t="s">
        <v>557</v>
      </c>
      <c r="P31" s="19">
        <v>3000</v>
      </c>
      <c r="Q31" s="19">
        <v>0.01</v>
      </c>
      <c r="R31" s="19">
        <v>5</v>
      </c>
      <c r="S31" s="20">
        <v>3000000</v>
      </c>
      <c r="T31" s="21" t="s">
        <v>558</v>
      </c>
    </row>
    <row r="32" spans="2:20" ht="15.75" thickBot="1" x14ac:dyDescent="0.3">
      <c r="B32" s="18" t="s">
        <v>0</v>
      </c>
      <c r="C32" s="19" t="s">
        <v>150</v>
      </c>
      <c r="D32" s="19" t="s">
        <v>559</v>
      </c>
      <c r="E32" s="19" t="s">
        <v>560</v>
      </c>
      <c r="F32" s="15">
        <f>VLOOKUP(E:E,'20.03.17'!E:F,2,FALSE)</f>
        <v>0</v>
      </c>
      <c r="G32" s="15" t="str">
        <f>VLOOKUP(E:E,'06.03.17'!E:G,3,FALSE)</f>
        <v>IOB-fähig seit 15.04.2016</v>
      </c>
      <c r="H32" s="19" t="s">
        <v>561</v>
      </c>
      <c r="I32" s="19" t="s">
        <v>5</v>
      </c>
      <c r="J32" s="19" t="s">
        <v>6</v>
      </c>
      <c r="K32" s="19" t="s">
        <v>16</v>
      </c>
      <c r="L32" s="19" t="s">
        <v>8</v>
      </c>
      <c r="M32" s="19" t="s">
        <v>562</v>
      </c>
      <c r="N32" s="19" t="s">
        <v>563</v>
      </c>
      <c r="O32" s="19" t="s">
        <v>564</v>
      </c>
      <c r="P32" s="19">
        <v>20000</v>
      </c>
      <c r="Q32" s="19">
        <v>0.01</v>
      </c>
      <c r="R32" s="19">
        <v>5</v>
      </c>
      <c r="S32" s="20">
        <v>3000000</v>
      </c>
      <c r="T32" s="21" t="s">
        <v>565</v>
      </c>
    </row>
    <row r="33" spans="2:20" ht="15.75" thickBot="1" x14ac:dyDescent="0.3">
      <c r="B33" s="18" t="s">
        <v>0</v>
      </c>
      <c r="C33" s="19" t="s">
        <v>150</v>
      </c>
      <c r="D33" s="19" t="s">
        <v>566</v>
      </c>
      <c r="E33" s="19" t="s">
        <v>567</v>
      </c>
      <c r="F33" s="15">
        <f>VLOOKUP(E:E,'20.03.17'!E:F,2,FALSE)</f>
        <v>0</v>
      </c>
      <c r="G33" s="15" t="str">
        <f>VLOOKUP(E:E,'06.03.17'!E:G,3,FALSE)</f>
        <v>IOB-fähig seit 15.04.2016</v>
      </c>
      <c r="H33" s="19" t="s">
        <v>568</v>
      </c>
      <c r="I33" s="19" t="s">
        <v>5</v>
      </c>
      <c r="J33" s="19" t="s">
        <v>6</v>
      </c>
      <c r="K33" s="19" t="s">
        <v>16</v>
      </c>
      <c r="L33" s="19" t="s">
        <v>8</v>
      </c>
      <c r="M33" s="19" t="s">
        <v>569</v>
      </c>
      <c r="N33" s="19" t="s">
        <v>570</v>
      </c>
      <c r="O33" s="19" t="s">
        <v>571</v>
      </c>
      <c r="P33" s="19">
        <v>3000</v>
      </c>
      <c r="Q33" s="19">
        <v>0.01</v>
      </c>
      <c r="R33" s="19">
        <v>5</v>
      </c>
      <c r="S33" s="20">
        <v>3000000</v>
      </c>
      <c r="T33" s="21" t="s">
        <v>572</v>
      </c>
    </row>
    <row r="34" spans="2:20" ht="15.75" thickBot="1" x14ac:dyDescent="0.3">
      <c r="B34" s="18" t="s">
        <v>0</v>
      </c>
      <c r="C34" s="19" t="s">
        <v>150</v>
      </c>
      <c r="D34" s="19" t="s">
        <v>573</v>
      </c>
      <c r="E34" s="19" t="s">
        <v>574</v>
      </c>
      <c r="F34" s="15">
        <f>VLOOKUP(E:E,'20.03.17'!E:F,2,FALSE)</f>
        <v>0</v>
      </c>
      <c r="G34" s="15" t="str">
        <f>VLOOKUP(E:E,'06.03.17'!E:G,3,FALSE)</f>
        <v>IOB-fähig seit 15.04.2016</v>
      </c>
      <c r="H34" s="19" t="s">
        <v>575</v>
      </c>
      <c r="I34" s="19" t="s">
        <v>5</v>
      </c>
      <c r="J34" s="19" t="s">
        <v>6</v>
      </c>
      <c r="K34" s="19" t="s">
        <v>16</v>
      </c>
      <c r="L34" s="19" t="s">
        <v>39</v>
      </c>
      <c r="M34" s="19" t="s">
        <v>576</v>
      </c>
      <c r="N34" s="19" t="s">
        <v>577</v>
      </c>
      <c r="O34" s="19" t="s">
        <v>578</v>
      </c>
      <c r="P34" s="19">
        <v>2000</v>
      </c>
      <c r="Q34" s="19">
        <v>0.01</v>
      </c>
      <c r="R34" s="19">
        <v>5</v>
      </c>
      <c r="S34" s="20">
        <v>3000000</v>
      </c>
      <c r="T34" s="21" t="s">
        <v>64</v>
      </c>
    </row>
    <row r="35" spans="2:20" ht="15.75" thickBot="1" x14ac:dyDescent="0.3">
      <c r="B35" s="18" t="s">
        <v>0</v>
      </c>
      <c r="C35" s="19" t="s">
        <v>150</v>
      </c>
      <c r="D35" s="19" t="s">
        <v>517</v>
      </c>
      <c r="E35" s="19" t="s">
        <v>518</v>
      </c>
      <c r="F35" s="15" t="e">
        <f>VLOOKUP(E:E,'20.03.17'!E:F,2,FALSE)</f>
        <v>#N/A</v>
      </c>
      <c r="G35" s="15" t="str">
        <f>VLOOKUP(E:E,'06.03.17'!E:G,3,FALSE)</f>
        <v>IOB-fähig seit 15.04.2016</v>
      </c>
      <c r="H35" s="19" t="s">
        <v>519</v>
      </c>
      <c r="I35" s="19" t="s">
        <v>5</v>
      </c>
      <c r="J35" s="19" t="s">
        <v>6</v>
      </c>
      <c r="K35" s="19" t="s">
        <v>16</v>
      </c>
      <c r="L35" s="19" t="s">
        <v>8</v>
      </c>
      <c r="M35" s="19" t="s">
        <v>520</v>
      </c>
      <c r="N35" s="19" t="s">
        <v>521</v>
      </c>
      <c r="O35" s="19" t="s">
        <v>522</v>
      </c>
      <c r="P35" s="19">
        <v>3000</v>
      </c>
      <c r="Q35" s="19">
        <v>0.01</v>
      </c>
      <c r="R35" s="19">
        <v>5</v>
      </c>
      <c r="S35" s="20">
        <v>3000000</v>
      </c>
      <c r="T35" s="21" t="s">
        <v>523</v>
      </c>
    </row>
    <row r="36" spans="2:20" ht="15.75" thickBot="1" x14ac:dyDescent="0.3">
      <c r="B36" s="18" t="s">
        <v>0</v>
      </c>
      <c r="C36" s="19" t="s">
        <v>150</v>
      </c>
      <c r="D36" s="19" t="s">
        <v>524</v>
      </c>
      <c r="E36" s="19" t="s">
        <v>525</v>
      </c>
      <c r="F36" s="15">
        <f>VLOOKUP(E:E,'20.03.17'!E:F,2,FALSE)</f>
        <v>0</v>
      </c>
      <c r="G36" s="15" t="str">
        <f>VLOOKUP(E:E,'06.03.17'!E:G,3,FALSE)</f>
        <v>IOB-fähig seit 15.04.2016</v>
      </c>
      <c r="H36" s="19" t="s">
        <v>526</v>
      </c>
      <c r="I36" s="19" t="s">
        <v>5</v>
      </c>
      <c r="J36" s="19" t="s">
        <v>6</v>
      </c>
      <c r="K36" s="19" t="s">
        <v>16</v>
      </c>
      <c r="L36" s="19" t="s">
        <v>8</v>
      </c>
      <c r="M36" s="19" t="s">
        <v>527</v>
      </c>
      <c r="N36" s="19" t="s">
        <v>528</v>
      </c>
      <c r="O36" s="19" t="s">
        <v>529</v>
      </c>
      <c r="P36" s="19">
        <v>5000</v>
      </c>
      <c r="Q36" s="19">
        <v>0.01</v>
      </c>
      <c r="R36" s="19">
        <v>5</v>
      </c>
      <c r="S36" s="20">
        <v>3000000</v>
      </c>
      <c r="T36" s="21" t="s">
        <v>530</v>
      </c>
    </row>
    <row r="37" spans="2:20" ht="15.75" thickBot="1" x14ac:dyDescent="0.3">
      <c r="B37" s="18" t="s">
        <v>0</v>
      </c>
      <c r="C37" s="19" t="s">
        <v>150</v>
      </c>
      <c r="D37" s="19" t="s">
        <v>483</v>
      </c>
      <c r="E37" s="19" t="s">
        <v>484</v>
      </c>
      <c r="F37" s="15">
        <f>VLOOKUP(E:E,'20.03.17'!E:F,2,FALSE)</f>
        <v>0</v>
      </c>
      <c r="G37" s="15" t="str">
        <f>VLOOKUP(E:E,'06.03.17'!E:G,3,FALSE)</f>
        <v>IOB-fähig seit 15.04.2016</v>
      </c>
      <c r="H37" s="19" t="s">
        <v>485</v>
      </c>
      <c r="I37" s="19" t="s">
        <v>5</v>
      </c>
      <c r="J37" s="19" t="s">
        <v>6</v>
      </c>
      <c r="K37" s="19" t="s">
        <v>53</v>
      </c>
      <c r="L37" s="19" t="s">
        <v>8</v>
      </c>
      <c r="M37" s="19" t="s">
        <v>486</v>
      </c>
      <c r="N37" s="19" t="s">
        <v>487</v>
      </c>
      <c r="O37" s="19" t="s">
        <v>488</v>
      </c>
      <c r="P37" s="19">
        <v>300</v>
      </c>
      <c r="Q37" s="19">
        <v>0.01</v>
      </c>
      <c r="R37" s="19">
        <v>5</v>
      </c>
      <c r="S37" s="20">
        <v>3000000</v>
      </c>
      <c r="T37" s="21" t="s">
        <v>489</v>
      </c>
    </row>
    <row r="38" spans="2:20" ht="15.75" thickBot="1" x14ac:dyDescent="0.3">
      <c r="B38" s="18" t="s">
        <v>0</v>
      </c>
      <c r="C38" s="19" t="s">
        <v>150</v>
      </c>
      <c r="D38" s="19" t="s">
        <v>490</v>
      </c>
      <c r="E38" s="19" t="s">
        <v>491</v>
      </c>
      <c r="F38" s="15">
        <f>VLOOKUP(E:E,'20.03.17'!E:F,2,FALSE)</f>
        <v>0</v>
      </c>
      <c r="G38" s="15" t="str">
        <f>VLOOKUP(E:E,'06.03.17'!E:G,3,FALSE)</f>
        <v>IOB-fähig seit 15.04.2016</v>
      </c>
      <c r="H38" s="19" t="s">
        <v>492</v>
      </c>
      <c r="I38" s="19" t="s">
        <v>5</v>
      </c>
      <c r="J38" s="19" t="s">
        <v>6</v>
      </c>
      <c r="K38" s="19" t="s">
        <v>16</v>
      </c>
      <c r="L38" s="19" t="s">
        <v>8</v>
      </c>
      <c r="M38" s="19" t="s">
        <v>493</v>
      </c>
      <c r="N38" s="19" t="s">
        <v>494</v>
      </c>
      <c r="O38" s="19" t="s">
        <v>495</v>
      </c>
      <c r="P38" s="19">
        <v>1500</v>
      </c>
      <c r="Q38" s="19">
        <v>0.01</v>
      </c>
      <c r="R38" s="19">
        <v>5</v>
      </c>
      <c r="S38" s="20">
        <v>3000000</v>
      </c>
      <c r="T38" s="21" t="s">
        <v>496</v>
      </c>
    </row>
    <row r="39" spans="2:20" ht="15.75" thickBot="1" x14ac:dyDescent="0.3">
      <c r="B39" s="18" t="s">
        <v>0</v>
      </c>
      <c r="C39" s="19" t="s">
        <v>150</v>
      </c>
      <c r="D39" s="19" t="s">
        <v>497</v>
      </c>
      <c r="E39" s="19" t="s">
        <v>498</v>
      </c>
      <c r="F39" s="15">
        <f>VLOOKUP(E:E,'20.03.17'!E:F,2,FALSE)</f>
        <v>0</v>
      </c>
      <c r="G39" s="15" t="str">
        <f>VLOOKUP(E:E,'06.03.17'!E:G,3,FALSE)</f>
        <v>IOB-fähig seit 15.04.2016</v>
      </c>
      <c r="H39" s="19" t="s">
        <v>499</v>
      </c>
      <c r="I39" s="19" t="s">
        <v>5</v>
      </c>
      <c r="J39" s="19" t="s">
        <v>6</v>
      </c>
      <c r="K39" s="19" t="s">
        <v>16</v>
      </c>
      <c r="L39" s="19" t="s">
        <v>8</v>
      </c>
      <c r="M39" s="19" t="s">
        <v>500</v>
      </c>
      <c r="N39" s="19" t="s">
        <v>501</v>
      </c>
      <c r="O39" s="19" t="s">
        <v>502</v>
      </c>
      <c r="P39" s="19">
        <v>2000</v>
      </c>
      <c r="Q39" s="19">
        <v>0.01</v>
      </c>
      <c r="R39" s="19">
        <v>5</v>
      </c>
      <c r="S39" s="20">
        <v>3000000</v>
      </c>
      <c r="T39" s="21" t="s">
        <v>393</v>
      </c>
    </row>
    <row r="40" spans="2:20" ht="15.75" thickBot="1" x14ac:dyDescent="0.3">
      <c r="B40" s="18" t="s">
        <v>0</v>
      </c>
      <c r="C40" s="19" t="s">
        <v>150</v>
      </c>
      <c r="D40" s="19" t="s">
        <v>503</v>
      </c>
      <c r="E40" s="19" t="s">
        <v>504</v>
      </c>
      <c r="F40" s="15">
        <f>VLOOKUP(E:E,'20.03.17'!E:F,2,FALSE)</f>
        <v>0</v>
      </c>
      <c r="G40" s="15" t="str">
        <f>VLOOKUP(E:E,'06.03.17'!E:G,3,FALSE)</f>
        <v>IOB-fähig seit 15.04.2016</v>
      </c>
      <c r="H40" s="19" t="s">
        <v>505</v>
      </c>
      <c r="I40" s="19" t="s">
        <v>5</v>
      </c>
      <c r="J40" s="19" t="s">
        <v>6</v>
      </c>
      <c r="K40" s="19" t="s">
        <v>53</v>
      </c>
      <c r="L40" s="19" t="s">
        <v>8</v>
      </c>
      <c r="M40" s="19" t="s">
        <v>506</v>
      </c>
      <c r="N40" s="19" t="s">
        <v>507</v>
      </c>
      <c r="O40" s="19" t="s">
        <v>508</v>
      </c>
      <c r="P40" s="19">
        <v>5000</v>
      </c>
      <c r="Q40" s="19">
        <v>0.01</v>
      </c>
      <c r="R40" s="19">
        <v>5</v>
      </c>
      <c r="S40" s="20">
        <v>3000000</v>
      </c>
      <c r="T40" s="21" t="s">
        <v>509</v>
      </c>
    </row>
    <row r="41" spans="2:20" ht="15.75" thickBot="1" x14ac:dyDescent="0.3">
      <c r="B41" s="18" t="s">
        <v>0</v>
      </c>
      <c r="C41" s="19" t="s">
        <v>150</v>
      </c>
      <c r="D41" s="19" t="s">
        <v>510</v>
      </c>
      <c r="E41" s="19" t="s">
        <v>511</v>
      </c>
      <c r="F41" s="15">
        <f>VLOOKUP(E:E,'20.03.17'!E:F,2,FALSE)</f>
        <v>0</v>
      </c>
      <c r="G41" s="15" t="str">
        <f>VLOOKUP(E:E,'06.03.17'!E:G,3,FALSE)</f>
        <v>IOB-fähig seit 15.04.2016</v>
      </c>
      <c r="H41" s="19" t="s">
        <v>512</v>
      </c>
      <c r="I41" s="19" t="s">
        <v>5</v>
      </c>
      <c r="J41" s="19" t="s">
        <v>6</v>
      </c>
      <c r="K41" s="19" t="s">
        <v>16</v>
      </c>
      <c r="L41" s="19" t="s">
        <v>8</v>
      </c>
      <c r="M41" s="19" t="s">
        <v>513</v>
      </c>
      <c r="N41" s="19" t="s">
        <v>514</v>
      </c>
      <c r="O41" s="19" t="s">
        <v>515</v>
      </c>
      <c r="P41" s="19">
        <v>7500</v>
      </c>
      <c r="Q41" s="19">
        <v>0.01</v>
      </c>
      <c r="R41" s="19">
        <v>5</v>
      </c>
      <c r="S41" s="20">
        <v>3000000</v>
      </c>
      <c r="T41" s="21" t="s">
        <v>516</v>
      </c>
    </row>
    <row r="42" spans="2:20" ht="15.75" thickBot="1" x14ac:dyDescent="0.3">
      <c r="B42" s="18" t="s">
        <v>0</v>
      </c>
      <c r="C42" s="19" t="s">
        <v>150</v>
      </c>
      <c r="D42" s="19" t="s">
        <v>57</v>
      </c>
      <c r="E42" s="19" t="s">
        <v>471</v>
      </c>
      <c r="F42" s="15">
        <f>VLOOKUP(E:E,'20.03.17'!E:F,2,FALSE)</f>
        <v>0</v>
      </c>
      <c r="G42" s="15" t="str">
        <f>VLOOKUP(E:E,'06.03.17'!E:G,3,FALSE)</f>
        <v>IOB-fähig seit 15.04.2016</v>
      </c>
      <c r="H42" s="19" t="s">
        <v>472</v>
      </c>
      <c r="I42" s="19" t="s">
        <v>5</v>
      </c>
      <c r="J42" s="19" t="s">
        <v>6</v>
      </c>
      <c r="K42" s="19" t="s">
        <v>53</v>
      </c>
      <c r="L42" s="19" t="s">
        <v>39</v>
      </c>
      <c r="M42" s="19" t="s">
        <v>473</v>
      </c>
      <c r="N42" s="19" t="s">
        <v>474</v>
      </c>
      <c r="O42" s="19" t="s">
        <v>475</v>
      </c>
      <c r="P42" s="19">
        <v>50</v>
      </c>
      <c r="Q42" s="19">
        <v>0.01</v>
      </c>
      <c r="R42" s="19">
        <v>5</v>
      </c>
      <c r="S42" s="20">
        <v>3000000</v>
      </c>
      <c r="T42" s="21" t="s">
        <v>64</v>
      </c>
    </row>
    <row r="43" spans="2:20" ht="15.75" thickBot="1" x14ac:dyDescent="0.3">
      <c r="B43" s="18" t="s">
        <v>0</v>
      </c>
      <c r="C43" s="19" t="s">
        <v>150</v>
      </c>
      <c r="D43" s="19" t="s">
        <v>476</v>
      </c>
      <c r="E43" s="19" t="s">
        <v>477</v>
      </c>
      <c r="F43" s="15">
        <f>VLOOKUP(E:E,'20.03.17'!E:F,2,FALSE)</f>
        <v>0</v>
      </c>
      <c r="G43" s="15" t="str">
        <f>VLOOKUP(E:E,'06.03.17'!E:G,3,FALSE)</f>
        <v>IOB-fähig seit 15.04.2016</v>
      </c>
      <c r="H43" s="19" t="s">
        <v>478</v>
      </c>
      <c r="I43" s="19" t="s">
        <v>5</v>
      </c>
      <c r="J43" s="19" t="s">
        <v>6</v>
      </c>
      <c r="K43" s="19" t="s">
        <v>53</v>
      </c>
      <c r="L43" s="19" t="s">
        <v>8</v>
      </c>
      <c r="M43" s="19" t="s">
        <v>479</v>
      </c>
      <c r="N43" s="19" t="s">
        <v>480</v>
      </c>
      <c r="O43" s="19" t="s">
        <v>481</v>
      </c>
      <c r="P43" s="19">
        <v>2000</v>
      </c>
      <c r="Q43" s="19">
        <v>0.01</v>
      </c>
      <c r="R43" s="19">
        <v>5</v>
      </c>
      <c r="S43" s="20">
        <v>3000000</v>
      </c>
      <c r="T43" s="21" t="s">
        <v>482</v>
      </c>
    </row>
    <row r="44" spans="2:20" ht="15.75" thickBot="1" x14ac:dyDescent="0.3">
      <c r="B44" s="18" t="s">
        <v>0</v>
      </c>
      <c r="C44" s="19" t="s">
        <v>150</v>
      </c>
      <c r="D44" s="19" t="s">
        <v>464</v>
      </c>
      <c r="E44" s="19" t="s">
        <v>465</v>
      </c>
      <c r="F44" s="15">
        <f>VLOOKUP(E:E,'20.03.17'!E:F,2,FALSE)</f>
        <v>0</v>
      </c>
      <c r="G44" s="15" t="str">
        <f>VLOOKUP(E:E,'06.03.17'!E:G,3,FALSE)</f>
        <v>IOB-fähig seit 15.04.2016</v>
      </c>
      <c r="H44" s="19" t="s">
        <v>466</v>
      </c>
      <c r="I44" s="19" t="s">
        <v>5</v>
      </c>
      <c r="J44" s="19" t="s">
        <v>6</v>
      </c>
      <c r="K44" s="19" t="s">
        <v>16</v>
      </c>
      <c r="L44" s="19" t="s">
        <v>8</v>
      </c>
      <c r="M44" s="19" t="s">
        <v>467</v>
      </c>
      <c r="N44" s="19" t="s">
        <v>468</v>
      </c>
      <c r="O44" s="19" t="s">
        <v>469</v>
      </c>
      <c r="P44" s="19">
        <v>7500</v>
      </c>
      <c r="Q44" s="19">
        <v>0.01</v>
      </c>
      <c r="R44" s="19">
        <v>5</v>
      </c>
      <c r="S44" s="20">
        <v>3000000</v>
      </c>
      <c r="T44" s="21" t="s">
        <v>470</v>
      </c>
    </row>
    <row r="45" spans="2:20" ht="15.75" thickBot="1" x14ac:dyDescent="0.3">
      <c r="B45" s="18" t="s">
        <v>0</v>
      </c>
      <c r="C45" s="19" t="s">
        <v>150</v>
      </c>
      <c r="D45" s="19" t="s">
        <v>457</v>
      </c>
      <c r="E45" s="19" t="s">
        <v>458</v>
      </c>
      <c r="F45" s="15">
        <f>VLOOKUP(E:E,'20.03.17'!E:F,2,FALSE)</f>
        <v>0</v>
      </c>
      <c r="G45" s="15" t="str">
        <f>VLOOKUP(E:E,'06.03.17'!E:G,3,FALSE)</f>
        <v>IOB-fähig seit 15.04.2016</v>
      </c>
      <c r="H45" s="19" t="s">
        <v>459</v>
      </c>
      <c r="I45" s="19" t="s">
        <v>5</v>
      </c>
      <c r="J45" s="19" t="s">
        <v>6</v>
      </c>
      <c r="K45" s="19" t="s">
        <v>16</v>
      </c>
      <c r="L45" s="19" t="s">
        <v>8</v>
      </c>
      <c r="M45" s="19" t="s">
        <v>460</v>
      </c>
      <c r="N45" s="19" t="s">
        <v>461</v>
      </c>
      <c r="O45" s="19" t="s">
        <v>462</v>
      </c>
      <c r="P45" s="19">
        <v>10000</v>
      </c>
      <c r="Q45" s="19">
        <v>0.01</v>
      </c>
      <c r="R45" s="19">
        <v>5</v>
      </c>
      <c r="S45" s="20">
        <v>3000000</v>
      </c>
      <c r="T45" s="21" t="s">
        <v>463</v>
      </c>
    </row>
    <row r="46" spans="2:20" ht="15.75" thickBot="1" x14ac:dyDescent="0.3">
      <c r="B46" s="18" t="s">
        <v>0</v>
      </c>
      <c r="C46" s="19" t="s">
        <v>150</v>
      </c>
      <c r="D46" s="19" t="s">
        <v>450</v>
      </c>
      <c r="E46" s="19" t="s">
        <v>451</v>
      </c>
      <c r="F46" s="15">
        <f>VLOOKUP(E:E,'20.03.17'!E:F,2,FALSE)</f>
        <v>0</v>
      </c>
      <c r="G46" s="15" t="str">
        <f>VLOOKUP(E:E,'06.03.17'!E:G,3,FALSE)</f>
        <v>IOB-fähig seit 15.04.2016</v>
      </c>
      <c r="H46" s="19" t="s">
        <v>452</v>
      </c>
      <c r="I46" s="19" t="s">
        <v>5</v>
      </c>
      <c r="J46" s="19" t="s">
        <v>6</v>
      </c>
      <c r="K46" s="19" t="s">
        <v>53</v>
      </c>
      <c r="L46" s="19" t="s">
        <v>8</v>
      </c>
      <c r="M46" s="19" t="s">
        <v>453</v>
      </c>
      <c r="N46" s="19" t="s">
        <v>454</v>
      </c>
      <c r="O46" s="19" t="s">
        <v>455</v>
      </c>
      <c r="P46" s="19">
        <v>1000</v>
      </c>
      <c r="Q46" s="19">
        <v>0.01</v>
      </c>
      <c r="R46" s="19">
        <v>5</v>
      </c>
      <c r="S46" s="20">
        <v>3000000</v>
      </c>
      <c r="T46" s="21" t="s">
        <v>456</v>
      </c>
    </row>
    <row r="47" spans="2:20" ht="15.75" thickBot="1" x14ac:dyDescent="0.3">
      <c r="B47" s="18" t="s">
        <v>0</v>
      </c>
      <c r="C47" s="19" t="s">
        <v>150</v>
      </c>
      <c r="D47" s="19" t="s">
        <v>443</v>
      </c>
      <c r="E47" s="19" t="s">
        <v>444</v>
      </c>
      <c r="F47" s="15">
        <f>VLOOKUP(E:E,'20.03.17'!E:F,2,FALSE)</f>
        <v>0</v>
      </c>
      <c r="G47" s="15" t="str">
        <f>VLOOKUP(E:E,'06.03.17'!E:G,3,FALSE)</f>
        <v>IOB-fähig seit 15.04.2016</v>
      </c>
      <c r="H47" s="19" t="s">
        <v>445</v>
      </c>
      <c r="I47" s="19" t="s">
        <v>5</v>
      </c>
      <c r="J47" s="19" t="s">
        <v>6</v>
      </c>
      <c r="K47" s="19" t="s">
        <v>16</v>
      </c>
      <c r="L47" s="19" t="s">
        <v>39</v>
      </c>
      <c r="M47" s="19" t="s">
        <v>446</v>
      </c>
      <c r="N47" s="19" t="s">
        <v>447</v>
      </c>
      <c r="O47" s="19" t="s">
        <v>448</v>
      </c>
      <c r="P47" s="19">
        <v>750</v>
      </c>
      <c r="Q47" s="19">
        <v>0.01</v>
      </c>
      <c r="R47" s="19">
        <v>5</v>
      </c>
      <c r="S47" s="20">
        <v>3000000</v>
      </c>
      <c r="T47" s="21" t="s">
        <v>449</v>
      </c>
    </row>
    <row r="48" spans="2:20" ht="15.75" thickBot="1" x14ac:dyDescent="0.3">
      <c r="B48" s="18" t="s">
        <v>0</v>
      </c>
      <c r="C48" s="19" t="s">
        <v>150</v>
      </c>
      <c r="D48" s="19" t="s">
        <v>429</v>
      </c>
      <c r="E48" s="19" t="s">
        <v>430</v>
      </c>
      <c r="F48" s="15">
        <f>VLOOKUP(E:E,'20.03.17'!E:F,2,FALSE)</f>
        <v>0</v>
      </c>
      <c r="G48" s="15" t="str">
        <f>VLOOKUP(E:E,'06.03.17'!E:G,3,FALSE)</f>
        <v>IOB-fähig seit 15.04.2016</v>
      </c>
      <c r="H48" s="19" t="s">
        <v>431</v>
      </c>
      <c r="I48" s="19" t="s">
        <v>5</v>
      </c>
      <c r="J48" s="19" t="s">
        <v>6</v>
      </c>
      <c r="K48" s="19" t="s">
        <v>16</v>
      </c>
      <c r="L48" s="19" t="s">
        <v>8</v>
      </c>
      <c r="M48" s="19" t="s">
        <v>432</v>
      </c>
      <c r="N48" s="19" t="s">
        <v>433</v>
      </c>
      <c r="O48" s="19" t="s">
        <v>434</v>
      </c>
      <c r="P48" s="19">
        <v>7500</v>
      </c>
      <c r="Q48" s="19">
        <v>0.01</v>
      </c>
      <c r="R48" s="19">
        <v>5</v>
      </c>
      <c r="S48" s="20">
        <v>3000000</v>
      </c>
      <c r="T48" s="21" t="s">
        <v>435</v>
      </c>
    </row>
    <row r="49" spans="2:20" ht="15.75" thickBot="1" x14ac:dyDescent="0.3">
      <c r="B49" s="18" t="s">
        <v>0</v>
      </c>
      <c r="C49" s="19" t="s">
        <v>150</v>
      </c>
      <c r="D49" s="19" t="s">
        <v>436</v>
      </c>
      <c r="E49" s="19" t="s">
        <v>437</v>
      </c>
      <c r="F49" s="15">
        <f>VLOOKUP(E:E,'20.03.17'!E:F,2,FALSE)</f>
        <v>0</v>
      </c>
      <c r="G49" s="15" t="str">
        <f>VLOOKUP(E:E,'06.03.17'!E:G,3,FALSE)</f>
        <v>IOB-fähig seit 15.04.2016</v>
      </c>
      <c r="H49" s="19" t="s">
        <v>438</v>
      </c>
      <c r="I49" s="19" t="s">
        <v>5</v>
      </c>
      <c r="J49" s="19" t="s">
        <v>6</v>
      </c>
      <c r="K49" s="19" t="s">
        <v>16</v>
      </c>
      <c r="L49" s="19" t="s">
        <v>8</v>
      </c>
      <c r="M49" s="19" t="s">
        <v>439</v>
      </c>
      <c r="N49" s="19" t="s">
        <v>440</v>
      </c>
      <c r="O49" s="19" t="s">
        <v>441</v>
      </c>
      <c r="P49" s="19">
        <v>100000</v>
      </c>
      <c r="Q49" s="19">
        <v>0.01</v>
      </c>
      <c r="R49" s="19">
        <v>5</v>
      </c>
      <c r="S49" s="20">
        <v>3000000</v>
      </c>
      <c r="T49" s="21" t="s">
        <v>442</v>
      </c>
    </row>
    <row r="50" spans="2:20" ht="15.75" thickBot="1" x14ac:dyDescent="0.3">
      <c r="B50" s="18" t="s">
        <v>0</v>
      </c>
      <c r="C50" s="19" t="s">
        <v>150</v>
      </c>
      <c r="D50" s="19" t="s">
        <v>422</v>
      </c>
      <c r="E50" s="19" t="s">
        <v>423</v>
      </c>
      <c r="F50" s="15">
        <f>VLOOKUP(E:E,'20.03.17'!E:F,2,FALSE)</f>
        <v>0</v>
      </c>
      <c r="G50" s="15" t="str">
        <f>VLOOKUP(E:E,'06.03.17'!E:G,3,FALSE)</f>
        <v>IOB-fähig seit 15.04.2016</v>
      </c>
      <c r="H50" s="19" t="s">
        <v>424</v>
      </c>
      <c r="I50" s="19" t="s">
        <v>5</v>
      </c>
      <c r="J50" s="19" t="s">
        <v>6</v>
      </c>
      <c r="K50" s="19" t="s">
        <v>16</v>
      </c>
      <c r="L50" s="19" t="s">
        <v>8</v>
      </c>
      <c r="M50" s="19" t="s">
        <v>425</v>
      </c>
      <c r="N50" s="19" t="s">
        <v>426</v>
      </c>
      <c r="O50" s="19" t="s">
        <v>427</v>
      </c>
      <c r="P50" s="19">
        <v>1500</v>
      </c>
      <c r="Q50" s="19">
        <v>0.01</v>
      </c>
      <c r="R50" s="19">
        <v>5</v>
      </c>
      <c r="S50" s="20">
        <v>3000000</v>
      </c>
      <c r="T50" s="21" t="s">
        <v>428</v>
      </c>
    </row>
    <row r="51" spans="2:20" ht="15.75" thickBot="1" x14ac:dyDescent="0.3">
      <c r="B51" s="18" t="s">
        <v>0</v>
      </c>
      <c r="C51" s="19" t="s">
        <v>150</v>
      </c>
      <c r="D51" s="19" t="s">
        <v>408</v>
      </c>
      <c r="E51" s="19" t="s">
        <v>409</v>
      </c>
      <c r="F51" s="15">
        <f>VLOOKUP(E:E,'20.03.17'!E:F,2,FALSE)</f>
        <v>0</v>
      </c>
      <c r="G51" s="15" t="str">
        <f>VLOOKUP(E:E,'06.03.17'!E:G,3,FALSE)</f>
        <v>IOB-fähig seit 15.04.2016</v>
      </c>
      <c r="H51" s="19" t="s">
        <v>410</v>
      </c>
      <c r="I51" s="19" t="s">
        <v>5</v>
      </c>
      <c r="J51" s="19" t="s">
        <v>6</v>
      </c>
      <c r="K51" s="19" t="s">
        <v>16</v>
      </c>
      <c r="L51" s="19" t="s">
        <v>8</v>
      </c>
      <c r="M51" s="19" t="s">
        <v>411</v>
      </c>
      <c r="N51" s="19" t="s">
        <v>412</v>
      </c>
      <c r="O51" s="19" t="s">
        <v>413</v>
      </c>
      <c r="P51" s="19">
        <v>3000</v>
      </c>
      <c r="Q51" s="19">
        <v>0.01</v>
      </c>
      <c r="R51" s="19">
        <v>5</v>
      </c>
      <c r="S51" s="20">
        <v>3000000</v>
      </c>
      <c r="T51" s="21" t="s">
        <v>414</v>
      </c>
    </row>
    <row r="52" spans="2:20" ht="15.75" thickBot="1" x14ac:dyDescent="0.3">
      <c r="B52" s="18" t="s">
        <v>0</v>
      </c>
      <c r="C52" s="19" t="s">
        <v>150</v>
      </c>
      <c r="D52" s="19" t="s">
        <v>415</v>
      </c>
      <c r="E52" s="19" t="s">
        <v>416</v>
      </c>
      <c r="F52" s="15">
        <f>VLOOKUP(E:E,'20.03.17'!E:F,2,FALSE)</f>
        <v>0</v>
      </c>
      <c r="G52" s="15" t="str">
        <f>VLOOKUP(E:E,'06.03.17'!E:G,3,FALSE)</f>
        <v>IOB-fähig seit 15.04.2016</v>
      </c>
      <c r="H52" s="19" t="s">
        <v>417</v>
      </c>
      <c r="I52" s="19" t="s">
        <v>5</v>
      </c>
      <c r="J52" s="19" t="s">
        <v>6</v>
      </c>
      <c r="K52" s="19" t="s">
        <v>16</v>
      </c>
      <c r="L52" s="19" t="s">
        <v>8</v>
      </c>
      <c r="M52" s="19" t="s">
        <v>418</v>
      </c>
      <c r="N52" s="19" t="s">
        <v>419</v>
      </c>
      <c r="O52" s="19" t="s">
        <v>420</v>
      </c>
      <c r="P52" s="19">
        <v>10000</v>
      </c>
      <c r="Q52" s="19">
        <v>0.01</v>
      </c>
      <c r="R52" s="19">
        <v>5</v>
      </c>
      <c r="S52" s="20">
        <v>3000000</v>
      </c>
      <c r="T52" s="21" t="s">
        <v>421</v>
      </c>
    </row>
    <row r="53" spans="2:20" ht="15.75" thickBot="1" x14ac:dyDescent="0.3">
      <c r="B53" s="18" t="s">
        <v>0</v>
      </c>
      <c r="C53" s="19" t="s">
        <v>150</v>
      </c>
      <c r="D53" s="19" t="s">
        <v>375</v>
      </c>
      <c r="E53" s="19" t="s">
        <v>376</v>
      </c>
      <c r="F53" s="15">
        <f>VLOOKUP(E:E,'20.03.17'!E:F,2,FALSE)</f>
        <v>0</v>
      </c>
      <c r="G53" s="15" t="str">
        <f>VLOOKUP(E:E,'06.03.17'!E:G,3,FALSE)</f>
        <v>IOB-fähig seit 15.04.2016</v>
      </c>
      <c r="H53" s="19" t="s">
        <v>377</v>
      </c>
      <c r="I53" s="19" t="s">
        <v>5</v>
      </c>
      <c r="J53" s="19" t="s">
        <v>6</v>
      </c>
      <c r="K53" s="19" t="s">
        <v>53</v>
      </c>
      <c r="L53" s="19" t="s">
        <v>8</v>
      </c>
      <c r="M53" s="19" t="s">
        <v>378</v>
      </c>
      <c r="N53" s="19" t="s">
        <v>379</v>
      </c>
      <c r="O53" s="19" t="s">
        <v>380</v>
      </c>
      <c r="P53" s="19">
        <v>750</v>
      </c>
      <c r="Q53" s="19">
        <v>0.01</v>
      </c>
      <c r="R53" s="19">
        <v>5</v>
      </c>
      <c r="S53" s="20">
        <v>3000000</v>
      </c>
      <c r="T53" s="21" t="s">
        <v>381</v>
      </c>
    </row>
    <row r="54" spans="2:20" ht="15.75" thickBot="1" x14ac:dyDescent="0.3">
      <c r="B54" s="18" t="s">
        <v>0</v>
      </c>
      <c r="C54" s="19" t="s">
        <v>150</v>
      </c>
      <c r="D54" s="19" t="s">
        <v>382</v>
      </c>
      <c r="E54" s="19" t="s">
        <v>383</v>
      </c>
      <c r="F54" s="15">
        <f>VLOOKUP(E:E,'20.03.17'!E:F,2,FALSE)</f>
        <v>0</v>
      </c>
      <c r="G54" s="15" t="str">
        <f>VLOOKUP(E:E,'06.03.17'!E:G,3,FALSE)</f>
        <v>IOB-fähig seit 15.04.2016</v>
      </c>
      <c r="H54" s="19" t="s">
        <v>384</v>
      </c>
      <c r="I54" s="19" t="s">
        <v>5</v>
      </c>
      <c r="J54" s="19" t="s">
        <v>6</v>
      </c>
      <c r="K54" s="19" t="s">
        <v>16</v>
      </c>
      <c r="L54" s="19" t="s">
        <v>8</v>
      </c>
      <c r="M54" s="19" t="s">
        <v>385</v>
      </c>
      <c r="N54" s="19" t="s">
        <v>386</v>
      </c>
      <c r="O54" s="19" t="s">
        <v>113</v>
      </c>
      <c r="P54" s="19">
        <v>5000</v>
      </c>
      <c r="Q54" s="19">
        <v>0.01</v>
      </c>
      <c r="R54" s="19">
        <v>5</v>
      </c>
      <c r="S54" s="20">
        <v>3000000</v>
      </c>
      <c r="T54" s="21" t="s">
        <v>387</v>
      </c>
    </row>
    <row r="55" spans="2:20" ht="15.75" thickBot="1" x14ac:dyDescent="0.3">
      <c r="B55" s="18" t="s">
        <v>0</v>
      </c>
      <c r="C55" s="19" t="s">
        <v>150</v>
      </c>
      <c r="D55" s="19" t="s">
        <v>388</v>
      </c>
      <c r="E55" s="19" t="s">
        <v>389</v>
      </c>
      <c r="F55" s="15">
        <f>VLOOKUP(E:E,'20.03.17'!E:F,2,FALSE)</f>
        <v>0</v>
      </c>
      <c r="G55" s="15" t="str">
        <f>VLOOKUP(E:E,'06.03.17'!E:G,3,FALSE)</f>
        <v>IOB-fähig seit 15.04.2016</v>
      </c>
      <c r="H55" s="19" t="s">
        <v>390</v>
      </c>
      <c r="I55" s="19" t="s">
        <v>5</v>
      </c>
      <c r="J55" s="19" t="s">
        <v>6</v>
      </c>
      <c r="K55" s="19" t="s">
        <v>16</v>
      </c>
      <c r="L55" s="19" t="s">
        <v>8</v>
      </c>
      <c r="M55" s="19" t="s">
        <v>391</v>
      </c>
      <c r="N55" s="19" t="s">
        <v>392</v>
      </c>
      <c r="O55" s="19" t="s">
        <v>113</v>
      </c>
      <c r="P55" s="19">
        <v>3000</v>
      </c>
      <c r="Q55" s="19">
        <v>0.01</v>
      </c>
      <c r="R55" s="19">
        <v>5</v>
      </c>
      <c r="S55" s="20">
        <v>3000000</v>
      </c>
      <c r="T55" s="21" t="s">
        <v>393</v>
      </c>
    </row>
    <row r="56" spans="2:20" ht="15.75" thickBot="1" x14ac:dyDescent="0.3">
      <c r="B56" s="18" t="s">
        <v>0</v>
      </c>
      <c r="C56" s="19" t="s">
        <v>150</v>
      </c>
      <c r="D56" s="19" t="s">
        <v>394</v>
      </c>
      <c r="E56" s="19" t="s">
        <v>395</v>
      </c>
      <c r="F56" s="15">
        <f>VLOOKUP(E:E,'20.03.17'!E:F,2,FALSE)</f>
        <v>0</v>
      </c>
      <c r="G56" s="15" t="str">
        <f>VLOOKUP(E:E,'06.03.17'!E:G,3,FALSE)</f>
        <v>ber. IOB-fähig gewesen</v>
      </c>
      <c r="H56" s="19" t="s">
        <v>396</v>
      </c>
      <c r="I56" s="19" t="s">
        <v>5</v>
      </c>
      <c r="J56" s="19" t="s">
        <v>6</v>
      </c>
      <c r="K56" s="19" t="s">
        <v>16</v>
      </c>
      <c r="L56" s="19" t="s">
        <v>8</v>
      </c>
      <c r="M56" s="19" t="s">
        <v>397</v>
      </c>
      <c r="N56" s="19" t="s">
        <v>398</v>
      </c>
      <c r="O56" s="19" t="s">
        <v>399</v>
      </c>
      <c r="P56" s="19">
        <v>15000</v>
      </c>
      <c r="Q56" s="19">
        <v>0.01</v>
      </c>
      <c r="R56" s="19">
        <v>5</v>
      </c>
      <c r="S56" s="20">
        <v>3000000</v>
      </c>
      <c r="T56" s="21" t="s">
        <v>400</v>
      </c>
    </row>
    <row r="57" spans="2:20" ht="15.75" thickBot="1" x14ac:dyDescent="0.3">
      <c r="B57" s="18" t="s">
        <v>0</v>
      </c>
      <c r="C57" s="19" t="s">
        <v>150</v>
      </c>
      <c r="D57" s="19" t="s">
        <v>401</v>
      </c>
      <c r="E57" s="19" t="s">
        <v>402</v>
      </c>
      <c r="F57" s="15">
        <f>VLOOKUP(E:E,'20.03.17'!E:F,2,FALSE)</f>
        <v>0</v>
      </c>
      <c r="G57" s="15" t="str">
        <f>VLOOKUP(E:E,'06.03.17'!E:G,3,FALSE)</f>
        <v>IOB-fähig seit 15.04.2016</v>
      </c>
      <c r="H57" s="19" t="s">
        <v>403</v>
      </c>
      <c r="I57" s="19" t="s">
        <v>5</v>
      </c>
      <c r="J57" s="19" t="s">
        <v>6</v>
      </c>
      <c r="K57" s="19" t="s">
        <v>16</v>
      </c>
      <c r="L57" s="19" t="s">
        <v>8</v>
      </c>
      <c r="M57" s="19" t="s">
        <v>404</v>
      </c>
      <c r="N57" s="19" t="s">
        <v>405</v>
      </c>
      <c r="O57" s="19" t="s">
        <v>406</v>
      </c>
      <c r="P57" s="19">
        <v>5000</v>
      </c>
      <c r="Q57" s="19">
        <v>0.01</v>
      </c>
      <c r="R57" s="19">
        <v>5</v>
      </c>
      <c r="S57" s="20">
        <v>3000000</v>
      </c>
      <c r="T57" s="21" t="s">
        <v>407</v>
      </c>
    </row>
    <row r="58" spans="2:20" ht="15.75" thickBot="1" x14ac:dyDescent="0.3">
      <c r="B58" s="18" t="s">
        <v>0</v>
      </c>
      <c r="C58" s="19" t="s">
        <v>150</v>
      </c>
      <c r="D58" s="19" t="s">
        <v>151</v>
      </c>
      <c r="E58" s="19" t="s">
        <v>152</v>
      </c>
      <c r="F58" s="15">
        <f>VLOOKUP(E:E,'20.03.17'!E:F,2,FALSE)</f>
        <v>0</v>
      </c>
      <c r="G58" s="15" t="str">
        <f>VLOOKUP(E:E,'06.03.17'!E:G,3,FALSE)</f>
        <v>IOB-fähig seit 15.04.2016</v>
      </c>
      <c r="H58" s="19" t="s">
        <v>153</v>
      </c>
      <c r="I58" s="19" t="s">
        <v>5</v>
      </c>
      <c r="J58" s="19" t="s">
        <v>6</v>
      </c>
      <c r="K58" s="19" t="s">
        <v>16</v>
      </c>
      <c r="L58" s="19" t="s">
        <v>8</v>
      </c>
      <c r="M58" s="19" t="s">
        <v>154</v>
      </c>
      <c r="N58" s="19" t="s">
        <v>155</v>
      </c>
      <c r="O58" s="19" t="s">
        <v>156</v>
      </c>
      <c r="P58" s="19">
        <v>50000</v>
      </c>
      <c r="Q58" s="19">
        <v>0.01</v>
      </c>
      <c r="R58" s="19">
        <v>5</v>
      </c>
      <c r="S58" s="20">
        <v>3000000</v>
      </c>
      <c r="T58" s="21" t="s">
        <v>157</v>
      </c>
    </row>
    <row r="59" spans="2:20" ht="15.75" thickBot="1" x14ac:dyDescent="0.3">
      <c r="B59" s="18" t="s">
        <v>0</v>
      </c>
      <c r="C59" s="19" t="s">
        <v>150</v>
      </c>
      <c r="D59" s="19" t="s">
        <v>158</v>
      </c>
      <c r="E59" s="19" t="s">
        <v>159</v>
      </c>
      <c r="F59" s="15">
        <f>VLOOKUP(E:E,'20.03.17'!E:F,2,FALSE)</f>
        <v>0</v>
      </c>
      <c r="G59" s="15" t="str">
        <f>VLOOKUP(E:E,'06.03.17'!E:G,3,FALSE)</f>
        <v>in vorheriger Liste vorhanden!</v>
      </c>
      <c r="H59" s="19" t="s">
        <v>160</v>
      </c>
      <c r="I59" s="19" t="s">
        <v>5</v>
      </c>
      <c r="J59" s="19" t="s">
        <v>6</v>
      </c>
      <c r="K59" s="19" t="s">
        <v>16</v>
      </c>
      <c r="L59" s="19" t="s">
        <v>8</v>
      </c>
      <c r="M59" s="19" t="s">
        <v>161</v>
      </c>
      <c r="N59" s="19" t="s">
        <v>162</v>
      </c>
      <c r="O59" s="19" t="s">
        <v>113</v>
      </c>
      <c r="P59" s="19">
        <v>15000</v>
      </c>
      <c r="Q59" s="19">
        <v>0.01</v>
      </c>
      <c r="R59" s="19">
        <v>5</v>
      </c>
      <c r="S59" s="20">
        <v>3000000</v>
      </c>
      <c r="T59" s="21" t="s">
        <v>163</v>
      </c>
    </row>
    <row r="60" spans="2:20" ht="15.75" thickBot="1" x14ac:dyDescent="0.3">
      <c r="B60" s="18" t="s">
        <v>0</v>
      </c>
      <c r="C60" s="19" t="s">
        <v>150</v>
      </c>
      <c r="D60" s="19" t="s">
        <v>164</v>
      </c>
      <c r="E60" s="19" t="s">
        <v>165</v>
      </c>
      <c r="F60" s="15">
        <f>VLOOKUP(E:E,'20.03.17'!E:F,2,FALSE)</f>
        <v>0</v>
      </c>
      <c r="G60" s="15" t="str">
        <f>VLOOKUP(E:E,'06.03.17'!E:G,3,FALSE)</f>
        <v>in vorheriger Liste vorhanden!</v>
      </c>
      <c r="H60" s="19" t="s">
        <v>166</v>
      </c>
      <c r="I60" s="19" t="s">
        <v>5</v>
      </c>
      <c r="J60" s="19" t="s">
        <v>6</v>
      </c>
      <c r="K60" s="19" t="s">
        <v>53</v>
      </c>
      <c r="L60" s="19" t="s">
        <v>8</v>
      </c>
      <c r="M60" s="19" t="s">
        <v>167</v>
      </c>
      <c r="N60" s="19" t="s">
        <v>168</v>
      </c>
      <c r="O60" s="19" t="s">
        <v>113</v>
      </c>
      <c r="P60" s="19">
        <v>1500</v>
      </c>
      <c r="Q60" s="19">
        <v>0.01</v>
      </c>
      <c r="R60" s="19">
        <v>5</v>
      </c>
      <c r="S60" s="20">
        <v>3000000</v>
      </c>
      <c r="T60" s="21" t="s">
        <v>169</v>
      </c>
    </row>
    <row r="61" spans="2:20" ht="15.75" thickBot="1" x14ac:dyDescent="0.3">
      <c r="B61" s="18" t="s">
        <v>0</v>
      </c>
      <c r="C61" s="19" t="s">
        <v>150</v>
      </c>
      <c r="D61" s="19" t="s">
        <v>170</v>
      </c>
      <c r="E61" s="19" t="s">
        <v>171</v>
      </c>
      <c r="F61" s="15">
        <f>VLOOKUP(E:E,'20.03.17'!E:F,2,FALSE)</f>
        <v>0</v>
      </c>
      <c r="G61" s="15" t="str">
        <f>VLOOKUP(E:E,'06.03.17'!E:G,3,FALSE)</f>
        <v>in vorheriger Liste vorhanden!</v>
      </c>
      <c r="H61" s="19" t="s">
        <v>172</v>
      </c>
      <c r="I61" s="19" t="s">
        <v>5</v>
      </c>
      <c r="J61" s="19" t="s">
        <v>6</v>
      </c>
      <c r="K61" s="19" t="s">
        <v>16</v>
      </c>
      <c r="L61" s="19" t="s">
        <v>8</v>
      </c>
      <c r="M61" s="19" t="s">
        <v>173</v>
      </c>
      <c r="N61" s="19" t="s">
        <v>174</v>
      </c>
      <c r="O61" s="19" t="s">
        <v>175</v>
      </c>
      <c r="P61" s="19">
        <v>5000</v>
      </c>
      <c r="Q61" s="19">
        <v>0.01</v>
      </c>
      <c r="R61" s="19">
        <v>5</v>
      </c>
      <c r="S61" s="20">
        <v>3000000</v>
      </c>
      <c r="T61" s="21" t="s">
        <v>176</v>
      </c>
    </row>
    <row r="62" spans="2:20" ht="15.75" thickBot="1" x14ac:dyDescent="0.3">
      <c r="B62" s="18" t="s">
        <v>0</v>
      </c>
      <c r="C62" s="19" t="s">
        <v>150</v>
      </c>
      <c r="D62" s="19" t="s">
        <v>177</v>
      </c>
      <c r="E62" s="19" t="s">
        <v>178</v>
      </c>
      <c r="F62" s="15">
        <f>VLOOKUP(E:E,'20.03.17'!E:F,2,FALSE)</f>
        <v>0</v>
      </c>
      <c r="G62" s="15" t="str">
        <f>VLOOKUP(E:E,'06.03.17'!E:G,3,FALSE)</f>
        <v>in vorheriger Liste vorhanden!</v>
      </c>
      <c r="H62" s="19" t="s">
        <v>179</v>
      </c>
      <c r="I62" s="19" t="s">
        <v>5</v>
      </c>
      <c r="J62" s="19" t="s">
        <v>6</v>
      </c>
      <c r="K62" s="19" t="s">
        <v>16</v>
      </c>
      <c r="L62" s="19" t="s">
        <v>8</v>
      </c>
      <c r="M62" s="19" t="s">
        <v>180</v>
      </c>
      <c r="N62" s="19" t="s">
        <v>181</v>
      </c>
      <c r="O62" s="19" t="s">
        <v>182</v>
      </c>
      <c r="P62" s="19">
        <v>10000</v>
      </c>
      <c r="Q62" s="19">
        <v>0.01</v>
      </c>
      <c r="R62" s="19">
        <v>5</v>
      </c>
      <c r="S62" s="20">
        <v>3000000</v>
      </c>
      <c r="T62" s="21" t="s">
        <v>183</v>
      </c>
    </row>
    <row r="63" spans="2:20" ht="15.75" thickBot="1" x14ac:dyDescent="0.3">
      <c r="B63" s="18" t="s">
        <v>0</v>
      </c>
      <c r="C63" s="19" t="s">
        <v>150</v>
      </c>
      <c r="D63" s="19" t="s">
        <v>184</v>
      </c>
      <c r="E63" s="19" t="s">
        <v>185</v>
      </c>
      <c r="F63" s="15">
        <f>VLOOKUP(E:E,'20.03.17'!E:F,2,FALSE)</f>
        <v>0</v>
      </c>
      <c r="G63" s="15" t="str">
        <f>VLOOKUP(E:E,'06.03.17'!E:G,3,FALSE)</f>
        <v>in vorheriger Liste vorhanden!</v>
      </c>
      <c r="H63" s="19" t="s">
        <v>186</v>
      </c>
      <c r="I63" s="19" t="s">
        <v>5</v>
      </c>
      <c r="J63" s="19" t="s">
        <v>6</v>
      </c>
      <c r="K63" s="19" t="s">
        <v>16</v>
      </c>
      <c r="L63" s="19" t="s">
        <v>8</v>
      </c>
      <c r="M63" s="19" t="s">
        <v>187</v>
      </c>
      <c r="N63" s="19" t="s">
        <v>188</v>
      </c>
      <c r="O63" s="19" t="s">
        <v>106</v>
      </c>
      <c r="P63" s="19">
        <v>20000</v>
      </c>
      <c r="Q63" s="19">
        <v>0.01</v>
      </c>
      <c r="R63" s="19">
        <v>5</v>
      </c>
      <c r="S63" s="20">
        <v>3000000</v>
      </c>
      <c r="T63" s="21" t="s">
        <v>189</v>
      </c>
    </row>
    <row r="64" spans="2:20" ht="15.75" thickBot="1" x14ac:dyDescent="0.3">
      <c r="B64" s="18" t="s">
        <v>0</v>
      </c>
      <c r="C64" s="19" t="s">
        <v>150</v>
      </c>
      <c r="D64" s="19" t="s">
        <v>190</v>
      </c>
      <c r="E64" s="19" t="s">
        <v>191</v>
      </c>
      <c r="F64" s="15">
        <f>VLOOKUP(E:E,'20.03.17'!E:F,2,FALSE)</f>
        <v>0</v>
      </c>
      <c r="G64" s="15" t="str">
        <f>VLOOKUP(E:E,'06.03.17'!E:G,3,FALSE)</f>
        <v>in vorheriger Liste vorhanden!</v>
      </c>
      <c r="H64" s="19" t="s">
        <v>192</v>
      </c>
      <c r="I64" s="19" t="s">
        <v>5</v>
      </c>
      <c r="J64" s="19" t="s">
        <v>6</v>
      </c>
      <c r="K64" s="19" t="s">
        <v>16</v>
      </c>
      <c r="L64" s="19" t="s">
        <v>8</v>
      </c>
      <c r="M64" s="19" t="s">
        <v>193</v>
      </c>
      <c r="N64" s="19" t="s">
        <v>194</v>
      </c>
      <c r="O64" s="19" t="s">
        <v>195</v>
      </c>
      <c r="P64" s="19">
        <v>2000</v>
      </c>
      <c r="Q64" s="19">
        <v>0.01</v>
      </c>
      <c r="R64" s="19">
        <v>5</v>
      </c>
      <c r="S64" s="20">
        <v>3000000</v>
      </c>
      <c r="T64" s="21" t="s">
        <v>196</v>
      </c>
    </row>
    <row r="65" spans="2:20" ht="15.75" thickBot="1" x14ac:dyDescent="0.3">
      <c r="B65" s="18" t="s">
        <v>0</v>
      </c>
      <c r="C65" s="19" t="s">
        <v>150</v>
      </c>
      <c r="D65" s="19" t="s">
        <v>197</v>
      </c>
      <c r="E65" s="19" t="s">
        <v>198</v>
      </c>
      <c r="F65" s="15">
        <f>VLOOKUP(E:E,'20.03.17'!E:F,2,FALSE)</f>
        <v>0</v>
      </c>
      <c r="G65" s="15" t="str">
        <f>VLOOKUP(E:E,'06.03.17'!E:G,3,FALSE)</f>
        <v>in vorheriger Liste vorhanden!</v>
      </c>
      <c r="H65" s="19" t="s">
        <v>199</v>
      </c>
      <c r="I65" s="19" t="s">
        <v>5</v>
      </c>
      <c r="J65" s="19" t="s">
        <v>6</v>
      </c>
      <c r="K65" s="19" t="s">
        <v>16</v>
      </c>
      <c r="L65" s="19" t="s">
        <v>8</v>
      </c>
      <c r="M65" s="19" t="s">
        <v>200</v>
      </c>
      <c r="N65" s="19" t="s">
        <v>201</v>
      </c>
      <c r="O65" s="19" t="s">
        <v>113</v>
      </c>
      <c r="P65" s="19">
        <v>10000</v>
      </c>
      <c r="Q65" s="19">
        <v>0.01</v>
      </c>
      <c r="R65" s="19">
        <v>5</v>
      </c>
      <c r="S65" s="20">
        <v>3000000</v>
      </c>
      <c r="T65" s="21" t="s">
        <v>202</v>
      </c>
    </row>
    <row r="66" spans="2:20" ht="15.75" thickBot="1" x14ac:dyDescent="0.3">
      <c r="B66" s="18" t="s">
        <v>0</v>
      </c>
      <c r="C66" s="19" t="s">
        <v>150</v>
      </c>
      <c r="D66" s="19" t="s">
        <v>203</v>
      </c>
      <c r="E66" s="19" t="s">
        <v>204</v>
      </c>
      <c r="F66" s="15">
        <f>VLOOKUP(E:E,'20.03.17'!E:F,2,FALSE)</f>
        <v>0</v>
      </c>
      <c r="G66" s="15" t="str">
        <f>VLOOKUP(E:E,'06.03.17'!E:G,3,FALSE)</f>
        <v>in vorheriger Liste vorhanden!</v>
      </c>
      <c r="H66" s="19" t="s">
        <v>205</v>
      </c>
      <c r="I66" s="19" t="s">
        <v>5</v>
      </c>
      <c r="J66" s="19" t="s">
        <v>6</v>
      </c>
      <c r="K66" s="19" t="s">
        <v>16</v>
      </c>
      <c r="L66" s="19" t="s">
        <v>8</v>
      </c>
      <c r="M66" s="19" t="s">
        <v>206</v>
      </c>
      <c r="N66" s="19" t="s">
        <v>207</v>
      </c>
      <c r="O66" s="19" t="s">
        <v>208</v>
      </c>
      <c r="P66" s="19">
        <v>10000</v>
      </c>
      <c r="Q66" s="19">
        <v>0.01</v>
      </c>
      <c r="R66" s="19">
        <v>5</v>
      </c>
      <c r="S66" s="20">
        <v>3000000</v>
      </c>
      <c r="T66" s="21" t="s">
        <v>209</v>
      </c>
    </row>
    <row r="67" spans="2:20" ht="15.75" thickBot="1" x14ac:dyDescent="0.3">
      <c r="B67" s="18" t="s">
        <v>0</v>
      </c>
      <c r="C67" s="19" t="s">
        <v>150</v>
      </c>
      <c r="D67" s="19" t="s">
        <v>210</v>
      </c>
      <c r="E67" s="19" t="s">
        <v>211</v>
      </c>
      <c r="F67" s="15">
        <f>VLOOKUP(E:E,'20.03.17'!E:F,2,FALSE)</f>
        <v>0</v>
      </c>
      <c r="G67" s="15" t="str">
        <f>VLOOKUP(E:E,'06.03.17'!E:G,3,FALSE)</f>
        <v>in vorheriger Liste vorhanden!</v>
      </c>
      <c r="H67" s="19" t="s">
        <v>212</v>
      </c>
      <c r="I67" s="19" t="s">
        <v>5</v>
      </c>
      <c r="J67" s="19" t="s">
        <v>6</v>
      </c>
      <c r="K67" s="19" t="s">
        <v>7</v>
      </c>
      <c r="L67" s="19" t="s">
        <v>8</v>
      </c>
      <c r="M67" s="19" t="s">
        <v>213</v>
      </c>
      <c r="N67" s="19" t="s">
        <v>214</v>
      </c>
      <c r="O67" s="19" t="s">
        <v>215</v>
      </c>
      <c r="P67" s="19">
        <v>3000</v>
      </c>
      <c r="Q67" s="19">
        <v>0.01</v>
      </c>
      <c r="R67" s="19">
        <v>5</v>
      </c>
      <c r="S67" s="20">
        <v>3000000</v>
      </c>
      <c r="T67" s="21" t="s">
        <v>216</v>
      </c>
    </row>
    <row r="68" spans="2:20" ht="15.75" thickBot="1" x14ac:dyDescent="0.3">
      <c r="B68" s="18" t="s">
        <v>0</v>
      </c>
      <c r="C68" s="19" t="s">
        <v>150</v>
      </c>
      <c r="D68" s="19" t="s">
        <v>217</v>
      </c>
      <c r="E68" s="19" t="s">
        <v>218</v>
      </c>
      <c r="F68" s="15">
        <f>VLOOKUP(E:E,'20.03.17'!E:F,2,FALSE)</f>
        <v>0</v>
      </c>
      <c r="G68" s="15" t="str">
        <f>VLOOKUP(E:E,'06.03.17'!E:G,3,FALSE)</f>
        <v>in vorheriger Liste vorhanden!</v>
      </c>
      <c r="H68" s="19" t="s">
        <v>219</v>
      </c>
      <c r="I68" s="19" t="s">
        <v>5</v>
      </c>
      <c r="J68" s="19" t="s">
        <v>6</v>
      </c>
      <c r="K68" s="19" t="s">
        <v>16</v>
      </c>
      <c r="L68" s="19" t="s">
        <v>8</v>
      </c>
      <c r="M68" s="19" t="s">
        <v>220</v>
      </c>
      <c r="N68" s="19" t="s">
        <v>221</v>
      </c>
      <c r="O68" s="19" t="s">
        <v>222</v>
      </c>
      <c r="P68" s="19">
        <v>2000</v>
      </c>
      <c r="Q68" s="19">
        <v>0.01</v>
      </c>
      <c r="R68" s="19">
        <v>5</v>
      </c>
      <c r="S68" s="20">
        <v>3000000</v>
      </c>
      <c r="T68" s="21" t="s">
        <v>223</v>
      </c>
    </row>
    <row r="69" spans="2:20" ht="15.75" thickBot="1" x14ac:dyDescent="0.3">
      <c r="B69" s="18" t="s">
        <v>0</v>
      </c>
      <c r="C69" s="19" t="s">
        <v>150</v>
      </c>
      <c r="D69" s="19" t="s">
        <v>224</v>
      </c>
      <c r="E69" s="19" t="s">
        <v>225</v>
      </c>
      <c r="F69" s="15">
        <f>VLOOKUP(E:E,'20.03.17'!E:F,2,FALSE)</f>
        <v>0</v>
      </c>
      <c r="G69" s="15" t="str">
        <f>VLOOKUP(E:E,'06.03.17'!E:G,3,FALSE)</f>
        <v>IOB-fähig seit 17.08.2015</v>
      </c>
      <c r="H69" s="19" t="s">
        <v>226</v>
      </c>
      <c r="I69" s="19" t="s">
        <v>5</v>
      </c>
      <c r="J69" s="19" t="s">
        <v>6</v>
      </c>
      <c r="K69" s="19" t="s">
        <v>16</v>
      </c>
      <c r="L69" s="19" t="s">
        <v>8</v>
      </c>
      <c r="M69" s="19" t="s">
        <v>227</v>
      </c>
      <c r="N69" s="19" t="s">
        <v>228</v>
      </c>
      <c r="O69" s="19" t="s">
        <v>229</v>
      </c>
      <c r="P69" s="19">
        <v>30000</v>
      </c>
      <c r="Q69" s="19">
        <v>0.01</v>
      </c>
      <c r="R69" s="19">
        <v>5</v>
      </c>
      <c r="S69" s="20">
        <v>3000000</v>
      </c>
      <c r="T69" s="21" t="s">
        <v>230</v>
      </c>
    </row>
    <row r="70" spans="2:20" ht="15.75" thickBot="1" x14ac:dyDescent="0.3">
      <c r="B70" s="18" t="s">
        <v>0</v>
      </c>
      <c r="C70" s="19" t="s">
        <v>150</v>
      </c>
      <c r="D70" s="19" t="s">
        <v>231</v>
      </c>
      <c r="E70" s="26" t="s">
        <v>232</v>
      </c>
      <c r="F70" s="27" t="s">
        <v>619</v>
      </c>
      <c r="G70" s="15" t="str">
        <f>VLOOKUP(E:E,'06.03.17'!E:G,3,FALSE)</f>
        <v>IOB-fähig seit 17.08.2015</v>
      </c>
      <c r="H70" s="19" t="s">
        <v>233</v>
      </c>
      <c r="I70" s="19" t="s">
        <v>5</v>
      </c>
      <c r="J70" s="19" t="s">
        <v>6</v>
      </c>
      <c r="K70" s="19" t="s">
        <v>16</v>
      </c>
      <c r="L70" s="19" t="s">
        <v>8</v>
      </c>
      <c r="M70" s="19" t="s">
        <v>234</v>
      </c>
      <c r="N70" s="19" t="s">
        <v>235</v>
      </c>
      <c r="O70" s="19" t="s">
        <v>236</v>
      </c>
      <c r="P70" s="19">
        <v>10000</v>
      </c>
      <c r="Q70" s="19">
        <v>0.01</v>
      </c>
      <c r="R70" s="19">
        <v>5</v>
      </c>
      <c r="S70" s="20">
        <v>3000000</v>
      </c>
      <c r="T70" s="21" t="s">
        <v>237</v>
      </c>
    </row>
    <row r="71" spans="2:20" ht="15.75" thickBot="1" x14ac:dyDescent="0.3">
      <c r="B71" s="18" t="s">
        <v>0</v>
      </c>
      <c r="C71" s="19" t="s">
        <v>150</v>
      </c>
      <c r="D71" s="19" t="s">
        <v>238</v>
      </c>
      <c r="E71" s="19" t="s">
        <v>239</v>
      </c>
      <c r="F71" s="15">
        <f>VLOOKUP(E:E,'20.03.17'!E:F,2,FALSE)</f>
        <v>0</v>
      </c>
      <c r="G71" s="15" t="str">
        <f>VLOOKUP(E:E,'06.03.17'!E:G,3,FALSE)</f>
        <v>IOB-fähig seit 17.08.2015</v>
      </c>
      <c r="H71" s="19" t="s">
        <v>240</v>
      </c>
      <c r="I71" s="19" t="s">
        <v>5</v>
      </c>
      <c r="J71" s="19" t="s">
        <v>6</v>
      </c>
      <c r="K71" s="19" t="s">
        <v>16</v>
      </c>
      <c r="L71" s="19" t="s">
        <v>8</v>
      </c>
      <c r="M71" s="19" t="s">
        <v>241</v>
      </c>
      <c r="N71" s="19" t="s">
        <v>242</v>
      </c>
      <c r="O71" s="19" t="s">
        <v>243</v>
      </c>
      <c r="P71" s="19">
        <v>75000</v>
      </c>
      <c r="Q71" s="19">
        <v>0.01</v>
      </c>
      <c r="R71" s="19">
        <v>5</v>
      </c>
      <c r="S71" s="20">
        <v>3000000</v>
      </c>
      <c r="T71" s="21" t="s">
        <v>244</v>
      </c>
    </row>
    <row r="72" spans="2:20" ht="15.75" thickBot="1" x14ac:dyDescent="0.3">
      <c r="B72" s="18" t="s">
        <v>0</v>
      </c>
      <c r="C72" s="19" t="s">
        <v>150</v>
      </c>
      <c r="D72" s="19" t="s">
        <v>245</v>
      </c>
      <c r="E72" s="19" t="s">
        <v>246</v>
      </c>
      <c r="F72" s="15">
        <f>VLOOKUP(E:E,'20.03.17'!E:F,2,FALSE)</f>
        <v>0</v>
      </c>
      <c r="G72" s="15" t="str">
        <f>VLOOKUP(E:E,'06.03.17'!E:G,3,FALSE)</f>
        <v>IOB-fähig seit 17.08.2015</v>
      </c>
      <c r="H72" s="19" t="s">
        <v>247</v>
      </c>
      <c r="I72" s="19" t="s">
        <v>5</v>
      </c>
      <c r="J72" s="19" t="s">
        <v>6</v>
      </c>
      <c r="K72" s="19" t="s">
        <v>16</v>
      </c>
      <c r="L72" s="19" t="s">
        <v>8</v>
      </c>
      <c r="M72" s="19" t="s">
        <v>248</v>
      </c>
      <c r="N72" s="19" t="s">
        <v>249</v>
      </c>
      <c r="O72" s="19" t="s">
        <v>113</v>
      </c>
      <c r="P72" s="19">
        <v>3000</v>
      </c>
      <c r="Q72" s="19">
        <v>0.01</v>
      </c>
      <c r="R72" s="19">
        <v>5</v>
      </c>
      <c r="S72" s="20">
        <v>3000000</v>
      </c>
      <c r="T72" s="21" t="s">
        <v>250</v>
      </c>
    </row>
    <row r="73" spans="2:20" ht="15.75" thickBot="1" x14ac:dyDescent="0.3">
      <c r="B73" s="18" t="s">
        <v>0</v>
      </c>
      <c r="C73" s="19" t="s">
        <v>150</v>
      </c>
      <c r="D73" s="19" t="s">
        <v>251</v>
      </c>
      <c r="E73" s="19" t="s">
        <v>252</v>
      </c>
      <c r="F73" s="15">
        <f>VLOOKUP(E:E,'20.03.17'!E:F,2,FALSE)</f>
        <v>0</v>
      </c>
      <c r="G73" s="15" t="str">
        <f>VLOOKUP(E:E,'06.03.17'!E:G,3,FALSE)</f>
        <v>IOB-fähig seit 17.08.2015</v>
      </c>
      <c r="H73" s="19" t="s">
        <v>253</v>
      </c>
      <c r="I73" s="19" t="s">
        <v>5</v>
      </c>
      <c r="J73" s="19" t="s">
        <v>6</v>
      </c>
      <c r="K73" s="19" t="s">
        <v>53</v>
      </c>
      <c r="L73" s="19" t="s">
        <v>8</v>
      </c>
      <c r="M73" s="19" t="s">
        <v>254</v>
      </c>
      <c r="N73" s="19" t="s">
        <v>255</v>
      </c>
      <c r="O73" s="19" t="s">
        <v>113</v>
      </c>
      <c r="P73" s="19">
        <v>3000</v>
      </c>
      <c r="Q73" s="19">
        <v>0.01</v>
      </c>
      <c r="R73" s="19">
        <v>5</v>
      </c>
      <c r="S73" s="20">
        <v>3000000</v>
      </c>
      <c r="T73" s="21" t="s">
        <v>256</v>
      </c>
    </row>
    <row r="74" spans="2:20" ht="15.75" thickBot="1" x14ac:dyDescent="0.3">
      <c r="B74" s="18" t="s">
        <v>0</v>
      </c>
      <c r="C74" s="19" t="s">
        <v>150</v>
      </c>
      <c r="D74" s="19" t="s">
        <v>257</v>
      </c>
      <c r="E74" s="19" t="s">
        <v>258</v>
      </c>
      <c r="F74" s="15">
        <f>VLOOKUP(E:E,'20.03.17'!E:F,2,FALSE)</f>
        <v>0</v>
      </c>
      <c r="G74" s="15" t="str">
        <f>VLOOKUP(E:E,'06.03.17'!E:G,3,FALSE)</f>
        <v>IOB-fähig seit 17.08.2015</v>
      </c>
      <c r="H74" s="19" t="s">
        <v>259</v>
      </c>
      <c r="I74" s="19" t="s">
        <v>5</v>
      </c>
      <c r="J74" s="19" t="s">
        <v>6</v>
      </c>
      <c r="K74" s="19" t="s">
        <v>16</v>
      </c>
      <c r="L74" s="19" t="s">
        <v>8</v>
      </c>
      <c r="M74" s="19" t="s">
        <v>260</v>
      </c>
      <c r="N74" s="19" t="s">
        <v>261</v>
      </c>
      <c r="O74" s="19" t="s">
        <v>262</v>
      </c>
      <c r="P74" s="19">
        <v>20000</v>
      </c>
      <c r="Q74" s="19">
        <v>0.01</v>
      </c>
      <c r="R74" s="19">
        <v>5</v>
      </c>
      <c r="S74" s="20">
        <v>3000000</v>
      </c>
      <c r="T74" s="21" t="s">
        <v>263</v>
      </c>
    </row>
    <row r="75" spans="2:20" ht="15.75" thickBot="1" x14ac:dyDescent="0.3">
      <c r="B75" s="18" t="s">
        <v>0</v>
      </c>
      <c r="C75" s="19" t="s">
        <v>150</v>
      </c>
      <c r="D75" s="19" t="s">
        <v>264</v>
      </c>
      <c r="E75" s="19" t="s">
        <v>265</v>
      </c>
      <c r="F75" s="15">
        <f>VLOOKUP(E:E,'20.03.17'!E:F,2,FALSE)</f>
        <v>0</v>
      </c>
      <c r="G75" s="15" t="str">
        <f>VLOOKUP(E:E,'06.03.17'!E:G,3,FALSE)</f>
        <v>IOB-fähig seit 17.08.2015</v>
      </c>
      <c r="H75" s="19" t="s">
        <v>266</v>
      </c>
      <c r="I75" s="19" t="s">
        <v>5</v>
      </c>
      <c r="J75" s="19" t="s">
        <v>6</v>
      </c>
      <c r="K75" s="19" t="s">
        <v>16</v>
      </c>
      <c r="L75" s="19" t="s">
        <v>8</v>
      </c>
      <c r="M75" s="19" t="s">
        <v>267</v>
      </c>
      <c r="N75" s="19" t="s">
        <v>268</v>
      </c>
      <c r="O75" s="19" t="s">
        <v>269</v>
      </c>
      <c r="P75" s="19">
        <v>10000</v>
      </c>
      <c r="Q75" s="19">
        <v>0.01</v>
      </c>
      <c r="R75" s="19">
        <v>5</v>
      </c>
      <c r="S75" s="20">
        <v>3000000</v>
      </c>
      <c r="T75" s="21" t="s">
        <v>270</v>
      </c>
    </row>
    <row r="76" spans="2:20" ht="15.75" thickBot="1" x14ac:dyDescent="0.3">
      <c r="B76" s="18" t="s">
        <v>0</v>
      </c>
      <c r="C76" s="19" t="s">
        <v>150</v>
      </c>
      <c r="D76" s="19" t="s">
        <v>271</v>
      </c>
      <c r="E76" s="19" t="s">
        <v>272</v>
      </c>
      <c r="F76" s="15">
        <f>VLOOKUP(E:E,'20.03.17'!E:F,2,FALSE)</f>
        <v>0</v>
      </c>
      <c r="G76" s="15" t="str">
        <f>VLOOKUP(E:E,'06.03.17'!E:G,3,FALSE)</f>
        <v>IOB-fähig seit 17.08.2015</v>
      </c>
      <c r="H76" s="19" t="s">
        <v>273</v>
      </c>
      <c r="I76" s="19" t="s">
        <v>5</v>
      </c>
      <c r="J76" s="19" t="s">
        <v>6</v>
      </c>
      <c r="K76" s="19" t="s">
        <v>16</v>
      </c>
      <c r="L76" s="19" t="s">
        <v>8</v>
      </c>
      <c r="M76" s="19" t="s">
        <v>274</v>
      </c>
      <c r="N76" s="19" t="s">
        <v>275</v>
      </c>
      <c r="O76" s="19" t="s">
        <v>276</v>
      </c>
      <c r="P76" s="19">
        <v>10000</v>
      </c>
      <c r="Q76" s="19">
        <v>0.01</v>
      </c>
      <c r="R76" s="19">
        <v>5</v>
      </c>
      <c r="S76" s="20">
        <v>3000000</v>
      </c>
      <c r="T76" s="21" t="s">
        <v>277</v>
      </c>
    </row>
    <row r="77" spans="2:20" ht="15.75" thickBot="1" x14ac:dyDescent="0.3">
      <c r="B77" s="18" t="s">
        <v>0</v>
      </c>
      <c r="C77" s="19" t="s">
        <v>150</v>
      </c>
      <c r="D77" s="19" t="s">
        <v>278</v>
      </c>
      <c r="E77" s="26" t="s">
        <v>279</v>
      </c>
      <c r="F77" s="27" t="s">
        <v>619</v>
      </c>
      <c r="G77" s="15" t="str">
        <f>VLOOKUP(E:E,'06.03.17'!E:G,3,FALSE)</f>
        <v>IOB-fähig seit 17.08.2015</v>
      </c>
      <c r="H77" s="19" t="s">
        <v>280</v>
      </c>
      <c r="I77" s="19" t="s">
        <v>5</v>
      </c>
      <c r="J77" s="19" t="s">
        <v>6</v>
      </c>
      <c r="K77" s="19" t="s">
        <v>16</v>
      </c>
      <c r="L77" s="19" t="s">
        <v>8</v>
      </c>
      <c r="M77" s="19" t="s">
        <v>281</v>
      </c>
      <c r="N77" s="19" t="s">
        <v>282</v>
      </c>
      <c r="O77" s="19" t="s">
        <v>283</v>
      </c>
      <c r="P77" s="19">
        <v>15000</v>
      </c>
      <c r="Q77" s="19">
        <v>0.01</v>
      </c>
      <c r="R77" s="19">
        <v>5</v>
      </c>
      <c r="S77" s="20">
        <v>3000000</v>
      </c>
      <c r="T77" s="21" t="s">
        <v>284</v>
      </c>
    </row>
    <row r="78" spans="2:20" ht="15.75" thickBot="1" x14ac:dyDescent="0.3">
      <c r="B78" s="18" t="s">
        <v>0</v>
      </c>
      <c r="C78" s="19" t="s">
        <v>150</v>
      </c>
      <c r="D78" s="19" t="s">
        <v>285</v>
      </c>
      <c r="E78" s="19" t="s">
        <v>286</v>
      </c>
      <c r="F78" s="15">
        <f>VLOOKUP(E:E,'20.03.17'!E:F,2,FALSE)</f>
        <v>0</v>
      </c>
      <c r="G78" s="15" t="str">
        <f>VLOOKUP(E:E,'06.03.17'!E:G,3,FALSE)</f>
        <v>IOB-fähig seit 17.08.2015</v>
      </c>
      <c r="H78" s="19" t="s">
        <v>287</v>
      </c>
      <c r="I78" s="19" t="s">
        <v>5</v>
      </c>
      <c r="J78" s="19" t="s">
        <v>6</v>
      </c>
      <c r="K78" s="19" t="s">
        <v>16</v>
      </c>
      <c r="L78" s="19" t="s">
        <v>8</v>
      </c>
      <c r="M78" s="19" t="s">
        <v>288</v>
      </c>
      <c r="N78" s="19" t="s">
        <v>289</v>
      </c>
      <c r="O78" s="19" t="s">
        <v>290</v>
      </c>
      <c r="P78" s="19">
        <v>3000</v>
      </c>
      <c r="Q78" s="19">
        <v>0.01</v>
      </c>
      <c r="R78" s="19">
        <v>5</v>
      </c>
      <c r="S78" s="20">
        <v>3000000</v>
      </c>
      <c r="T78" s="21" t="s">
        <v>291</v>
      </c>
    </row>
    <row r="79" spans="2:20" ht="15.75" thickBot="1" x14ac:dyDescent="0.3">
      <c r="B79" s="18" t="s">
        <v>0</v>
      </c>
      <c r="C79" s="19" t="s">
        <v>150</v>
      </c>
      <c r="D79" s="19" t="s">
        <v>292</v>
      </c>
      <c r="E79" s="19" t="s">
        <v>293</v>
      </c>
      <c r="F79" s="15">
        <f>VLOOKUP(E:E,'20.03.17'!E:F,2,FALSE)</f>
        <v>0</v>
      </c>
      <c r="G79" s="15" t="str">
        <f>VLOOKUP(E:E,'06.03.17'!E:G,3,FALSE)</f>
        <v>IOB-fähig seit 17.08.2015</v>
      </c>
      <c r="H79" s="19" t="s">
        <v>294</v>
      </c>
      <c r="I79" s="19" t="s">
        <v>5</v>
      </c>
      <c r="J79" s="19" t="s">
        <v>6</v>
      </c>
      <c r="K79" s="19" t="s">
        <v>16</v>
      </c>
      <c r="L79" s="19" t="s">
        <v>8</v>
      </c>
      <c r="M79" s="19" t="s">
        <v>295</v>
      </c>
      <c r="N79" s="19" t="s">
        <v>296</v>
      </c>
      <c r="O79" s="19" t="s">
        <v>297</v>
      </c>
      <c r="P79" s="19">
        <v>5000</v>
      </c>
      <c r="Q79" s="19">
        <v>0.01</v>
      </c>
      <c r="R79" s="19">
        <v>5</v>
      </c>
      <c r="S79" s="20">
        <v>3000000</v>
      </c>
      <c r="T79" s="21" t="s">
        <v>298</v>
      </c>
    </row>
    <row r="80" spans="2:20" ht="15.75" thickBot="1" x14ac:dyDescent="0.3">
      <c r="B80" s="18" t="s">
        <v>0</v>
      </c>
      <c r="C80" s="19" t="s">
        <v>150</v>
      </c>
      <c r="D80" s="19" t="s">
        <v>299</v>
      </c>
      <c r="E80" s="19" t="s">
        <v>300</v>
      </c>
      <c r="F80" s="15">
        <f>VLOOKUP(E:E,'20.03.17'!E:F,2,FALSE)</f>
        <v>0</v>
      </c>
      <c r="G80" s="15" t="str">
        <f>VLOOKUP(E:E,'06.03.17'!E:G,3,FALSE)</f>
        <v>IOB-fähig seit 17.08.2015</v>
      </c>
      <c r="H80" s="19" t="s">
        <v>301</v>
      </c>
      <c r="I80" s="19" t="s">
        <v>5</v>
      </c>
      <c r="J80" s="19" t="s">
        <v>6</v>
      </c>
      <c r="K80" s="19" t="s">
        <v>16</v>
      </c>
      <c r="L80" s="19" t="s">
        <v>8</v>
      </c>
      <c r="M80" s="19" t="s">
        <v>302</v>
      </c>
      <c r="N80" s="19" t="s">
        <v>303</v>
      </c>
      <c r="O80" s="19" t="s">
        <v>304</v>
      </c>
      <c r="P80" s="19">
        <v>3000</v>
      </c>
      <c r="Q80" s="19">
        <v>0.01</v>
      </c>
      <c r="R80" s="19">
        <v>5</v>
      </c>
      <c r="S80" s="20">
        <v>3000000</v>
      </c>
      <c r="T80" s="21" t="s">
        <v>305</v>
      </c>
    </row>
    <row r="81" spans="2:20" ht="15.75" thickBot="1" x14ac:dyDescent="0.3">
      <c r="B81" s="18" t="s">
        <v>0</v>
      </c>
      <c r="C81" s="19" t="s">
        <v>150</v>
      </c>
      <c r="D81" s="19" t="s">
        <v>306</v>
      </c>
      <c r="E81" s="19" t="s">
        <v>307</v>
      </c>
      <c r="F81" s="15">
        <f>VLOOKUP(E:E,'20.03.17'!E:F,2,FALSE)</f>
        <v>0</v>
      </c>
      <c r="G81" s="15" t="str">
        <f>VLOOKUP(E:E,'06.03.17'!E:G,3,FALSE)</f>
        <v>IOB-fähig seit 17.08.2015</v>
      </c>
      <c r="H81" s="19" t="s">
        <v>308</v>
      </c>
      <c r="I81" s="19" t="s">
        <v>5</v>
      </c>
      <c r="J81" s="19" t="s">
        <v>6</v>
      </c>
      <c r="K81" s="19" t="s">
        <v>16</v>
      </c>
      <c r="L81" s="19" t="s">
        <v>8</v>
      </c>
      <c r="M81" s="19" t="s">
        <v>309</v>
      </c>
      <c r="N81" s="19" t="s">
        <v>310</v>
      </c>
      <c r="O81" s="19" t="s">
        <v>311</v>
      </c>
      <c r="P81" s="19">
        <v>5000</v>
      </c>
      <c r="Q81" s="19">
        <v>0.01</v>
      </c>
      <c r="R81" s="19">
        <v>5</v>
      </c>
      <c r="S81" s="20">
        <v>3000000</v>
      </c>
      <c r="T81" s="21" t="s">
        <v>312</v>
      </c>
    </row>
    <row r="82" spans="2:20" ht="15.75" thickBot="1" x14ac:dyDescent="0.3">
      <c r="B82" s="18" t="s">
        <v>0</v>
      </c>
      <c r="C82" s="19" t="s">
        <v>150</v>
      </c>
      <c r="D82" s="19" t="s">
        <v>313</v>
      </c>
      <c r="E82" s="19" t="s">
        <v>314</v>
      </c>
      <c r="F82" s="15">
        <f>VLOOKUP(E:E,'20.03.17'!E:F,2,FALSE)</f>
        <v>0</v>
      </c>
      <c r="G82" s="15" t="str">
        <f>VLOOKUP(E:E,'06.03.17'!E:G,3,FALSE)</f>
        <v>IOB-fähig seit 17.08.2015</v>
      </c>
      <c r="H82" s="19" t="s">
        <v>315</v>
      </c>
      <c r="I82" s="19" t="s">
        <v>5</v>
      </c>
      <c r="J82" s="19" t="s">
        <v>6</v>
      </c>
      <c r="K82" s="19" t="s">
        <v>16</v>
      </c>
      <c r="L82" s="19" t="s">
        <v>8</v>
      </c>
      <c r="M82" s="19" t="s">
        <v>316</v>
      </c>
      <c r="N82" s="19" t="s">
        <v>317</v>
      </c>
      <c r="O82" s="19" t="s">
        <v>318</v>
      </c>
      <c r="P82" s="19">
        <v>2300</v>
      </c>
      <c r="Q82" s="19">
        <v>0.01</v>
      </c>
      <c r="R82" s="19">
        <v>5</v>
      </c>
      <c r="S82" s="20">
        <v>3000000</v>
      </c>
      <c r="T82" s="21" t="s">
        <v>319</v>
      </c>
    </row>
    <row r="83" spans="2:20" ht="15.75" thickBot="1" x14ac:dyDescent="0.3">
      <c r="B83" s="18" t="s">
        <v>0</v>
      </c>
      <c r="C83" s="19" t="s">
        <v>150</v>
      </c>
      <c r="D83" s="19" t="s">
        <v>320</v>
      </c>
      <c r="E83" s="19" t="s">
        <v>321</v>
      </c>
      <c r="F83" s="15">
        <f>VLOOKUP(E:E,'20.03.17'!E:F,2,FALSE)</f>
        <v>0</v>
      </c>
      <c r="G83" s="15" t="str">
        <f>VLOOKUP(E:E,'06.03.17'!E:G,3,FALSE)</f>
        <v>IOB-fähig seit 17.08.2015</v>
      </c>
      <c r="H83" s="19" t="s">
        <v>322</v>
      </c>
      <c r="I83" s="19" t="s">
        <v>5</v>
      </c>
      <c r="J83" s="19" t="s">
        <v>6</v>
      </c>
      <c r="K83" s="19" t="s">
        <v>16</v>
      </c>
      <c r="L83" s="19" t="s">
        <v>8</v>
      </c>
      <c r="M83" s="19" t="s">
        <v>323</v>
      </c>
      <c r="N83" s="19" t="s">
        <v>324</v>
      </c>
      <c r="O83" s="19" t="s">
        <v>325</v>
      </c>
      <c r="P83" s="19">
        <v>5000</v>
      </c>
      <c r="Q83" s="19">
        <v>0.01</v>
      </c>
      <c r="R83" s="19">
        <v>5</v>
      </c>
      <c r="S83" s="20">
        <v>3000000</v>
      </c>
      <c r="T83" s="21" t="s">
        <v>326</v>
      </c>
    </row>
    <row r="84" spans="2:20" ht="15.75" thickBot="1" x14ac:dyDescent="0.3">
      <c r="B84" s="18" t="s">
        <v>0</v>
      </c>
      <c r="C84" s="19" t="s">
        <v>150</v>
      </c>
      <c r="D84" s="19" t="s">
        <v>327</v>
      </c>
      <c r="E84" s="19" t="s">
        <v>328</v>
      </c>
      <c r="F84" s="15">
        <f>VLOOKUP(E:E,'20.03.17'!E:F,2,FALSE)</f>
        <v>0</v>
      </c>
      <c r="G84" s="15" t="str">
        <f>VLOOKUP(E:E,'06.03.17'!E:G,3,FALSE)</f>
        <v>IOB-fähig seit 17.08.2015</v>
      </c>
      <c r="H84" s="19" t="s">
        <v>329</v>
      </c>
      <c r="I84" s="19" t="s">
        <v>5</v>
      </c>
      <c r="J84" s="19" t="s">
        <v>6</v>
      </c>
      <c r="K84" s="19" t="s">
        <v>16</v>
      </c>
      <c r="L84" s="19" t="s">
        <v>8</v>
      </c>
      <c r="M84" s="19" t="s">
        <v>330</v>
      </c>
      <c r="N84" s="19" t="s">
        <v>331</v>
      </c>
      <c r="O84" s="19" t="s">
        <v>332</v>
      </c>
      <c r="P84" s="19">
        <v>3000</v>
      </c>
      <c r="Q84" s="19">
        <v>0.01</v>
      </c>
      <c r="R84" s="19">
        <v>5</v>
      </c>
      <c r="S84" s="20">
        <v>3000000</v>
      </c>
      <c r="T84" s="21" t="s">
        <v>333</v>
      </c>
    </row>
    <row r="85" spans="2:20" ht="15.75" thickBot="1" x14ac:dyDescent="0.3">
      <c r="B85" s="18" t="s">
        <v>0</v>
      </c>
      <c r="C85" s="19" t="s">
        <v>150</v>
      </c>
      <c r="D85" s="19" t="s">
        <v>334</v>
      </c>
      <c r="E85" s="19" t="s">
        <v>335</v>
      </c>
      <c r="F85" s="15">
        <f>VLOOKUP(E:E,'20.03.17'!E:F,2,FALSE)</f>
        <v>0</v>
      </c>
      <c r="G85" s="15" t="str">
        <f>VLOOKUP(E:E,'06.03.17'!E:G,3,FALSE)</f>
        <v>IOB-fähig seit 14.09.2015</v>
      </c>
      <c r="H85" s="19" t="s">
        <v>336</v>
      </c>
      <c r="I85" s="19" t="s">
        <v>5</v>
      </c>
      <c r="J85" s="19" t="s">
        <v>6</v>
      </c>
      <c r="K85" s="19" t="s">
        <v>16</v>
      </c>
      <c r="L85" s="19" t="s">
        <v>8</v>
      </c>
      <c r="M85" s="19" t="s">
        <v>337</v>
      </c>
      <c r="N85" s="19" t="s">
        <v>338</v>
      </c>
      <c r="O85" s="19" t="s">
        <v>339</v>
      </c>
      <c r="P85" s="19">
        <v>20000</v>
      </c>
      <c r="Q85" s="19">
        <v>0.01</v>
      </c>
      <c r="R85" s="19">
        <v>5</v>
      </c>
      <c r="S85" s="20">
        <v>3000000</v>
      </c>
      <c r="T85" s="21" t="s">
        <v>340</v>
      </c>
    </row>
    <row r="86" spans="2:20" ht="15.75" thickBot="1" x14ac:dyDescent="0.3">
      <c r="B86" s="18" t="s">
        <v>0</v>
      </c>
      <c r="C86" s="19" t="s">
        <v>150</v>
      </c>
      <c r="D86" s="19" t="s">
        <v>341</v>
      </c>
      <c r="E86" s="19" t="s">
        <v>342</v>
      </c>
      <c r="F86" s="15">
        <f>VLOOKUP(E:E,'20.03.17'!E:F,2,FALSE)</f>
        <v>0</v>
      </c>
      <c r="G86" s="15" t="str">
        <f>VLOOKUP(E:E,'06.03.17'!E:G,3,FALSE)</f>
        <v>IOB-fähig seit 28.09.15</v>
      </c>
      <c r="H86" s="19" t="s">
        <v>343</v>
      </c>
      <c r="I86" s="19" t="s">
        <v>5</v>
      </c>
      <c r="J86" s="19" t="s">
        <v>6</v>
      </c>
      <c r="K86" s="19" t="s">
        <v>16</v>
      </c>
      <c r="L86" s="19" t="s">
        <v>8</v>
      </c>
      <c r="M86" s="19" t="s">
        <v>344</v>
      </c>
      <c r="N86" s="19" t="s">
        <v>345</v>
      </c>
      <c r="O86" s="19" t="s">
        <v>346</v>
      </c>
      <c r="P86" s="19">
        <v>10000</v>
      </c>
      <c r="Q86" s="19">
        <v>0.01</v>
      </c>
      <c r="R86" s="19">
        <v>5</v>
      </c>
      <c r="S86" s="20">
        <v>3000000</v>
      </c>
      <c r="T86" s="21" t="s">
        <v>347</v>
      </c>
    </row>
    <row r="87" spans="2:20" ht="15.75" thickBot="1" x14ac:dyDescent="0.3">
      <c r="B87" s="18" t="s">
        <v>0</v>
      </c>
      <c r="C87" s="19" t="s">
        <v>150</v>
      </c>
      <c r="D87" s="19" t="s">
        <v>348</v>
      </c>
      <c r="E87" s="19" t="s">
        <v>349</v>
      </c>
      <c r="F87" s="15">
        <f>VLOOKUP(E:E,'20.03.17'!E:F,2,FALSE)</f>
        <v>0</v>
      </c>
      <c r="G87" s="15" t="str">
        <f>VLOOKUP(E:E,'06.03.17'!E:G,3,FALSE)</f>
        <v>IOB-fähig seit 26.10.2015</v>
      </c>
      <c r="H87" s="19" t="s">
        <v>350</v>
      </c>
      <c r="I87" s="19" t="s">
        <v>5</v>
      </c>
      <c r="J87" s="19" t="s">
        <v>6</v>
      </c>
      <c r="K87" s="19" t="s">
        <v>7</v>
      </c>
      <c r="L87" s="19" t="s">
        <v>8</v>
      </c>
      <c r="M87" s="19" t="s">
        <v>351</v>
      </c>
      <c r="N87" s="19" t="s">
        <v>352</v>
      </c>
      <c r="O87" s="19" t="s">
        <v>353</v>
      </c>
      <c r="P87" s="19">
        <v>750</v>
      </c>
      <c r="Q87" s="19">
        <v>0.01</v>
      </c>
      <c r="R87" s="19">
        <v>5</v>
      </c>
      <c r="S87" s="20">
        <v>3000000</v>
      </c>
      <c r="T87" s="21" t="s">
        <v>354</v>
      </c>
    </row>
    <row r="88" spans="2:20" ht="15.75" thickBot="1" x14ac:dyDescent="0.3">
      <c r="B88" s="18" t="s">
        <v>0</v>
      </c>
      <c r="C88" s="19" t="s">
        <v>150</v>
      </c>
      <c r="D88" s="19" t="s">
        <v>355</v>
      </c>
      <c r="E88" s="19" t="s">
        <v>356</v>
      </c>
      <c r="F88" s="15">
        <f>VLOOKUP(E:E,'20.03.17'!E:F,2,FALSE)</f>
        <v>0</v>
      </c>
      <c r="G88" s="15" t="str">
        <f>VLOOKUP(E:E,'06.03.17'!E:G,3,FALSE)</f>
        <v>IOB-fähig seit 31.12.2015</v>
      </c>
      <c r="H88" s="19" t="s">
        <v>357</v>
      </c>
      <c r="I88" s="19" t="s">
        <v>5</v>
      </c>
      <c r="J88" s="19" t="s">
        <v>6</v>
      </c>
      <c r="K88" s="19" t="s">
        <v>53</v>
      </c>
      <c r="L88" s="19" t="s">
        <v>8</v>
      </c>
      <c r="M88" s="19" t="s">
        <v>358</v>
      </c>
      <c r="N88" s="19" t="s">
        <v>355</v>
      </c>
      <c r="O88" s="19" t="s">
        <v>359</v>
      </c>
      <c r="P88" s="19">
        <v>750</v>
      </c>
      <c r="Q88" s="19">
        <v>0.01</v>
      </c>
      <c r="R88" s="19">
        <v>5</v>
      </c>
      <c r="S88" s="20">
        <v>3000000</v>
      </c>
      <c r="T88" s="21" t="s">
        <v>360</v>
      </c>
    </row>
    <row r="89" spans="2:20" ht="15.75" thickBot="1" x14ac:dyDescent="0.3">
      <c r="B89" s="18" t="s">
        <v>0</v>
      </c>
      <c r="C89" s="19" t="s">
        <v>150</v>
      </c>
      <c r="D89" s="19" t="s">
        <v>361</v>
      </c>
      <c r="E89" s="19" t="s">
        <v>362</v>
      </c>
      <c r="F89" s="15">
        <f>VLOOKUP(E:E,'20.03.17'!E:F,2,FALSE)</f>
        <v>0</v>
      </c>
      <c r="G89" s="15" t="str">
        <f>VLOOKUP(E:E,'06.03.17'!E:G,3,FALSE)</f>
        <v>IOB-fähig seit 08.02.2016</v>
      </c>
      <c r="H89" s="19" t="s">
        <v>363</v>
      </c>
      <c r="I89" s="19" t="s">
        <v>5</v>
      </c>
      <c r="J89" s="19" t="s">
        <v>6</v>
      </c>
      <c r="K89" s="19" t="s">
        <v>16</v>
      </c>
      <c r="L89" s="19" t="s">
        <v>8</v>
      </c>
      <c r="M89" s="19" t="s">
        <v>364</v>
      </c>
      <c r="N89" s="19" t="s">
        <v>365</v>
      </c>
      <c r="O89" s="19" t="s">
        <v>366</v>
      </c>
      <c r="P89" s="19">
        <v>3000</v>
      </c>
      <c r="Q89" s="19">
        <v>0.01</v>
      </c>
      <c r="R89" s="19">
        <v>5</v>
      </c>
      <c r="S89" s="20">
        <v>3000000</v>
      </c>
      <c r="T89" s="21" t="s">
        <v>367</v>
      </c>
    </row>
    <row r="90" spans="2:20" ht="15.75" thickBot="1" x14ac:dyDescent="0.3">
      <c r="B90" s="22" t="s">
        <v>0</v>
      </c>
      <c r="C90" s="23" t="s">
        <v>150</v>
      </c>
      <c r="D90" s="23" t="s">
        <v>368</v>
      </c>
      <c r="E90" s="23" t="s">
        <v>369</v>
      </c>
      <c r="F90" s="15">
        <f>VLOOKUP(E:E,'20.03.17'!E:F,2,FALSE)</f>
        <v>0</v>
      </c>
      <c r="G90" s="15" t="str">
        <f>VLOOKUP(E:E,'06.03.17'!E:G,3,FALSE)</f>
        <v>IOB-fähig seit 24.10.16</v>
      </c>
      <c r="H90" s="23" t="s">
        <v>370</v>
      </c>
      <c r="I90" s="23" t="s">
        <v>5</v>
      </c>
      <c r="J90" s="23" t="s">
        <v>6</v>
      </c>
      <c r="K90" s="23" t="s">
        <v>16</v>
      </c>
      <c r="L90" s="23" t="s">
        <v>8</v>
      </c>
      <c r="M90" s="23" t="s">
        <v>371</v>
      </c>
      <c r="N90" s="23" t="s">
        <v>372</v>
      </c>
      <c r="O90" s="23" t="s">
        <v>373</v>
      </c>
      <c r="P90" s="23">
        <v>3000</v>
      </c>
      <c r="Q90" s="23">
        <v>0.01</v>
      </c>
      <c r="R90" s="23">
        <v>5</v>
      </c>
      <c r="S90" s="24">
        <v>3000000</v>
      </c>
      <c r="T90" s="25" t="s">
        <v>374</v>
      </c>
    </row>
  </sheetData>
  <pageMargins left="0.7" right="0.7" top="0.78740157499999996" bottom="0.78740157499999996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90"/>
  <sheetViews>
    <sheetView topLeftCell="A25" workbookViewId="0">
      <selection activeCell="F25" sqref="F25"/>
    </sheetView>
  </sheetViews>
  <sheetFormatPr baseColWidth="10" defaultRowHeight="15" x14ac:dyDescent="0.25"/>
  <cols>
    <col min="4" max="4" width="40.5703125" bestFit="1" customWidth="1"/>
    <col min="5" max="5" width="14.140625" bestFit="1" customWidth="1"/>
    <col min="6" max="6" width="24" style="13" customWidth="1"/>
    <col min="7" max="7" width="36.140625" style="13" customWidth="1"/>
  </cols>
  <sheetData>
    <row r="1" spans="2:20" ht="15.75" thickBot="1" x14ac:dyDescent="0.3"/>
    <row r="2" spans="2:20" ht="15.75" thickBot="1" x14ac:dyDescent="0.3">
      <c r="B2" s="14" t="s">
        <v>0</v>
      </c>
      <c r="C2" s="15" t="s">
        <v>1</v>
      </c>
      <c r="D2" s="15" t="s">
        <v>84</v>
      </c>
      <c r="E2" s="15" t="s">
        <v>85</v>
      </c>
      <c r="F2" s="15">
        <f>VLOOKUP(E:E,'13.03.17'!E:F,2,FALSE)</f>
        <v>2017</v>
      </c>
      <c r="G2" s="15" t="str">
        <f>VLOOKUP(E:E,'27.02.17'!E:G,3,FALSE)</f>
        <v>IOB-fähig seit 15.04.2016</v>
      </c>
      <c r="H2" s="15" t="s">
        <v>86</v>
      </c>
      <c r="I2" s="15" t="s">
        <v>5</v>
      </c>
      <c r="J2" s="15" t="s">
        <v>6</v>
      </c>
      <c r="K2" s="15" t="s">
        <v>16</v>
      </c>
      <c r="L2" s="15" t="s">
        <v>8</v>
      </c>
      <c r="M2" s="15" t="s">
        <v>87</v>
      </c>
      <c r="N2" s="15" t="s">
        <v>88</v>
      </c>
      <c r="O2" s="15" t="s">
        <v>89</v>
      </c>
      <c r="P2" s="15">
        <v>3000</v>
      </c>
      <c r="Q2" s="15">
        <v>0.01</v>
      </c>
      <c r="R2" s="15">
        <v>5</v>
      </c>
      <c r="S2" s="16">
        <v>3000000</v>
      </c>
      <c r="T2" s="17" t="s">
        <v>90</v>
      </c>
    </row>
    <row r="3" spans="2:20" ht="15.75" thickBot="1" x14ac:dyDescent="0.3">
      <c r="B3" s="18" t="s">
        <v>0</v>
      </c>
      <c r="C3" s="19" t="s">
        <v>1</v>
      </c>
      <c r="D3" s="19" t="s">
        <v>77</v>
      </c>
      <c r="E3" s="19" t="s">
        <v>78</v>
      </c>
      <c r="F3" s="15">
        <f>VLOOKUP(E:E,'13.03.17'!E:F,2,FALSE)</f>
        <v>0</v>
      </c>
      <c r="G3" s="15" t="str">
        <f>VLOOKUP(E:E,'27.02.17'!E:G,3,FALSE)</f>
        <v>IOB-fähig seit 15.04.2016</v>
      </c>
      <c r="H3" s="19" t="s">
        <v>79</v>
      </c>
      <c r="I3" s="19" t="s">
        <v>5</v>
      </c>
      <c r="J3" s="19" t="s">
        <v>6</v>
      </c>
      <c r="K3" s="19" t="s">
        <v>16</v>
      </c>
      <c r="L3" s="19" t="s">
        <v>8</v>
      </c>
      <c r="M3" s="19" t="s">
        <v>80</v>
      </c>
      <c r="N3" s="19" t="s">
        <v>81</v>
      </c>
      <c r="O3" s="19" t="s">
        <v>82</v>
      </c>
      <c r="P3" s="19">
        <v>2000</v>
      </c>
      <c r="Q3" s="19">
        <v>0.01</v>
      </c>
      <c r="R3" s="19">
        <v>5</v>
      </c>
      <c r="S3" s="20">
        <v>3000000</v>
      </c>
      <c r="T3" s="21" t="s">
        <v>83</v>
      </c>
    </row>
    <row r="4" spans="2:20" ht="15.75" thickBot="1" x14ac:dyDescent="0.3">
      <c r="B4" s="18" t="s">
        <v>0</v>
      </c>
      <c r="C4" s="19" t="s">
        <v>1</v>
      </c>
      <c r="D4" s="19" t="s">
        <v>71</v>
      </c>
      <c r="E4" s="19" t="s">
        <v>72</v>
      </c>
      <c r="F4" s="15">
        <f>VLOOKUP(E:E,'13.03.17'!E:F,2,FALSE)</f>
        <v>0</v>
      </c>
      <c r="G4" s="15" t="str">
        <f>VLOOKUP(E:E,'27.02.17'!E:G,3,FALSE)</f>
        <v>IOB-fähig seit 15.04.2016</v>
      </c>
      <c r="H4" s="19" t="s">
        <v>73</v>
      </c>
      <c r="I4" s="19" t="s">
        <v>5</v>
      </c>
      <c r="J4" s="19" t="s">
        <v>6</v>
      </c>
      <c r="K4" s="19" t="s">
        <v>16</v>
      </c>
      <c r="L4" s="19" t="s">
        <v>8</v>
      </c>
      <c r="M4" s="19" t="s">
        <v>74</v>
      </c>
      <c r="N4" s="19" t="s">
        <v>75</v>
      </c>
      <c r="O4" s="19" t="s">
        <v>76</v>
      </c>
      <c r="P4" s="19">
        <v>1000</v>
      </c>
      <c r="Q4" s="19">
        <v>0.01</v>
      </c>
      <c r="R4" s="19">
        <v>5</v>
      </c>
      <c r="S4" s="20">
        <v>3000000</v>
      </c>
      <c r="T4" s="21" t="s">
        <v>43</v>
      </c>
    </row>
    <row r="5" spans="2:20" ht="15.75" thickBot="1" x14ac:dyDescent="0.3">
      <c r="B5" s="18" t="s">
        <v>0</v>
      </c>
      <c r="C5" s="19" t="s">
        <v>1</v>
      </c>
      <c r="D5" s="19" t="s">
        <v>65</v>
      </c>
      <c r="E5" s="19" t="s">
        <v>66</v>
      </c>
      <c r="F5" s="15">
        <f>VLOOKUP(E:E,'13.03.17'!E:F,2,FALSE)</f>
        <v>0</v>
      </c>
      <c r="G5" s="15" t="str">
        <f>VLOOKUP(E:E,'27.02.17'!E:G,3,FALSE)</f>
        <v>IOB-fähig seit 15.04.2016</v>
      </c>
      <c r="H5" s="19" t="s">
        <v>67</v>
      </c>
      <c r="I5" s="19" t="s">
        <v>5</v>
      </c>
      <c r="J5" s="19" t="s">
        <v>6</v>
      </c>
      <c r="K5" s="19" t="s">
        <v>16</v>
      </c>
      <c r="L5" s="19" t="s">
        <v>8</v>
      </c>
      <c r="M5" s="19" t="s">
        <v>68</v>
      </c>
      <c r="N5" s="19" t="s">
        <v>69</v>
      </c>
      <c r="O5" s="19" t="s">
        <v>70</v>
      </c>
      <c r="P5" s="19">
        <v>3000</v>
      </c>
      <c r="Q5" s="19">
        <v>0.01</v>
      </c>
      <c r="R5" s="19">
        <v>5</v>
      </c>
      <c r="S5" s="20">
        <v>3000000</v>
      </c>
      <c r="T5" s="21" t="s">
        <v>43</v>
      </c>
    </row>
    <row r="6" spans="2:20" ht="15.75" thickBot="1" x14ac:dyDescent="0.3">
      <c r="B6" s="18" t="s">
        <v>0</v>
      </c>
      <c r="C6" s="19" t="s">
        <v>1</v>
      </c>
      <c r="D6" s="19" t="s">
        <v>57</v>
      </c>
      <c r="E6" s="19" t="s">
        <v>58</v>
      </c>
      <c r="F6" s="15">
        <f>VLOOKUP(E:E,'13.03.17'!E:F,2,FALSE)</f>
        <v>0</v>
      </c>
      <c r="G6" s="15" t="str">
        <f>VLOOKUP(E:E,'27.02.17'!E:G,3,FALSE)</f>
        <v>IOB-fähig seit 15.04.2016</v>
      </c>
      <c r="H6" s="19" t="s">
        <v>59</v>
      </c>
      <c r="I6" s="19" t="s">
        <v>5</v>
      </c>
      <c r="J6" s="19" t="s">
        <v>6</v>
      </c>
      <c r="K6" s="19" t="s">
        <v>16</v>
      </c>
      <c r="L6" s="19" t="s">
        <v>60</v>
      </c>
      <c r="M6" s="19" t="s">
        <v>61</v>
      </c>
      <c r="N6" s="19" t="s">
        <v>62</v>
      </c>
      <c r="O6" s="19" t="s">
        <v>63</v>
      </c>
      <c r="P6" s="19">
        <v>50</v>
      </c>
      <c r="Q6" s="19">
        <v>0.01</v>
      </c>
      <c r="R6" s="19">
        <v>5</v>
      </c>
      <c r="S6" s="20">
        <v>3000000</v>
      </c>
      <c r="T6" s="21" t="s">
        <v>64</v>
      </c>
    </row>
    <row r="7" spans="2:20" ht="15.75" thickBot="1" x14ac:dyDescent="0.3">
      <c r="B7" s="18" t="s">
        <v>0</v>
      </c>
      <c r="C7" s="19" t="s">
        <v>1</v>
      </c>
      <c r="D7" s="19" t="s">
        <v>50</v>
      </c>
      <c r="E7" s="19" t="s">
        <v>51</v>
      </c>
      <c r="F7" s="15">
        <f>VLOOKUP(E:E,'13.03.17'!E:F,2,FALSE)</f>
        <v>0</v>
      </c>
      <c r="G7" s="15" t="str">
        <f>VLOOKUP(E:E,'27.02.17'!E:G,3,FALSE)</f>
        <v>IOB-fähig seit 15.04.2016</v>
      </c>
      <c r="H7" s="19" t="s">
        <v>52</v>
      </c>
      <c r="I7" s="19" t="s">
        <v>5</v>
      </c>
      <c r="J7" s="19" t="s">
        <v>6</v>
      </c>
      <c r="K7" s="19" t="s">
        <v>53</v>
      </c>
      <c r="L7" s="19" t="s">
        <v>8</v>
      </c>
      <c r="M7" s="19" t="s">
        <v>54</v>
      </c>
      <c r="N7" s="19" t="s">
        <v>55</v>
      </c>
      <c r="O7" s="19" t="s">
        <v>56</v>
      </c>
      <c r="P7" s="19">
        <v>5000</v>
      </c>
      <c r="Q7" s="19">
        <v>0.01</v>
      </c>
      <c r="R7" s="19">
        <v>5</v>
      </c>
      <c r="S7" s="20">
        <v>3000000</v>
      </c>
      <c r="T7" s="21" t="s">
        <v>43</v>
      </c>
    </row>
    <row r="8" spans="2:20" ht="15.75" thickBot="1" x14ac:dyDescent="0.3">
      <c r="B8" s="18" t="s">
        <v>0</v>
      </c>
      <c r="C8" s="19" t="s">
        <v>1</v>
      </c>
      <c r="D8" s="19" t="s">
        <v>36</v>
      </c>
      <c r="E8" s="19" t="s">
        <v>37</v>
      </c>
      <c r="F8" s="15">
        <f>VLOOKUP(E:E,'13.03.17'!E:F,2,FALSE)</f>
        <v>0</v>
      </c>
      <c r="G8" s="15" t="str">
        <f>VLOOKUP(E:E,'27.02.17'!E:G,3,FALSE)</f>
        <v>IOB-fähig seit 15.04.2016</v>
      </c>
      <c r="H8" s="19" t="s">
        <v>38</v>
      </c>
      <c r="I8" s="19" t="s">
        <v>5</v>
      </c>
      <c r="J8" s="19" t="s">
        <v>6</v>
      </c>
      <c r="K8" s="19" t="s">
        <v>16</v>
      </c>
      <c r="L8" s="19" t="s">
        <v>39</v>
      </c>
      <c r="M8" s="19" t="s">
        <v>40</v>
      </c>
      <c r="N8" s="19" t="s">
        <v>41</v>
      </c>
      <c r="O8" s="19" t="s">
        <v>42</v>
      </c>
      <c r="P8" s="19">
        <v>1500</v>
      </c>
      <c r="Q8" s="19">
        <v>0.01</v>
      </c>
      <c r="R8" s="19">
        <v>5</v>
      </c>
      <c r="S8" s="20">
        <v>3000000</v>
      </c>
      <c r="T8" s="21" t="s">
        <v>43</v>
      </c>
    </row>
    <row r="9" spans="2:20" ht="15.75" thickBot="1" x14ac:dyDescent="0.3">
      <c r="B9" s="18" t="s">
        <v>0</v>
      </c>
      <c r="C9" s="19" t="s">
        <v>1</v>
      </c>
      <c r="D9" s="19" t="s">
        <v>44</v>
      </c>
      <c r="E9" s="19" t="s">
        <v>45</v>
      </c>
      <c r="F9" s="15">
        <f>VLOOKUP(E:E,'13.03.17'!E:F,2,FALSE)</f>
        <v>0</v>
      </c>
      <c r="G9" s="15" t="str">
        <f>VLOOKUP(E:E,'27.02.17'!E:G,3,FALSE)</f>
        <v>IOB-fähig seit 15.04.2016</v>
      </c>
      <c r="H9" s="19" t="s">
        <v>46</v>
      </c>
      <c r="I9" s="19" t="s">
        <v>5</v>
      </c>
      <c r="J9" s="19" t="s">
        <v>6</v>
      </c>
      <c r="K9" s="19" t="s">
        <v>16</v>
      </c>
      <c r="L9" s="19" t="s">
        <v>39</v>
      </c>
      <c r="M9" s="19" t="s">
        <v>47</v>
      </c>
      <c r="N9" s="19" t="s">
        <v>48</v>
      </c>
      <c r="O9" s="19" t="s">
        <v>49</v>
      </c>
      <c r="P9" s="19">
        <v>1500</v>
      </c>
      <c r="Q9" s="19">
        <v>0.01</v>
      </c>
      <c r="R9" s="19">
        <v>5</v>
      </c>
      <c r="S9" s="20">
        <v>3000000</v>
      </c>
      <c r="T9" s="21" t="s">
        <v>43</v>
      </c>
    </row>
    <row r="10" spans="2:20" ht="15.75" thickBot="1" x14ac:dyDescent="0.3">
      <c r="B10" s="18" t="s">
        <v>0</v>
      </c>
      <c r="C10" s="19" t="s">
        <v>1</v>
      </c>
      <c r="D10" s="19" t="s">
        <v>22</v>
      </c>
      <c r="E10" s="19" t="s">
        <v>23</v>
      </c>
      <c r="F10" s="15">
        <f>VLOOKUP(E:E,'13.03.17'!E:F,2,FALSE)</f>
        <v>0</v>
      </c>
      <c r="G10" s="15" t="str">
        <f>VLOOKUP(E:E,'27.02.17'!E:G,3,FALSE)</f>
        <v>IOB-fähig seit 15.04.2016</v>
      </c>
      <c r="H10" s="19" t="s">
        <v>24</v>
      </c>
      <c r="I10" s="19" t="s">
        <v>5</v>
      </c>
      <c r="J10" s="19" t="s">
        <v>6</v>
      </c>
      <c r="K10" s="19" t="s">
        <v>16</v>
      </c>
      <c r="L10" s="19" t="s">
        <v>8</v>
      </c>
      <c r="M10" s="19" t="s">
        <v>25</v>
      </c>
      <c r="N10" s="19" t="s">
        <v>26</v>
      </c>
      <c r="O10" s="19" t="s">
        <v>27</v>
      </c>
      <c r="P10" s="19">
        <v>3000</v>
      </c>
      <c r="Q10" s="19">
        <v>0.01</v>
      </c>
      <c r="R10" s="19">
        <v>5</v>
      </c>
      <c r="S10" s="20">
        <v>3000000</v>
      </c>
      <c r="T10" s="21" t="s">
        <v>28</v>
      </c>
    </row>
    <row r="11" spans="2:20" ht="15.75" thickBot="1" x14ac:dyDescent="0.3">
      <c r="B11" s="18" t="s">
        <v>0</v>
      </c>
      <c r="C11" s="19" t="s">
        <v>1</v>
      </c>
      <c r="D11" s="19" t="s">
        <v>29</v>
      </c>
      <c r="E11" s="19" t="s">
        <v>30</v>
      </c>
      <c r="F11" s="15">
        <f>VLOOKUP(E:E,'13.03.17'!E:F,2,FALSE)</f>
        <v>0</v>
      </c>
      <c r="G11" s="15" t="str">
        <f>VLOOKUP(E:E,'27.02.17'!E:G,3,FALSE)</f>
        <v>IOB-fähig seit 15.04.2016</v>
      </c>
      <c r="H11" s="19" t="s">
        <v>31</v>
      </c>
      <c r="I11" s="19" t="s">
        <v>5</v>
      </c>
      <c r="J11" s="19" t="s">
        <v>6</v>
      </c>
      <c r="K11" s="19" t="s">
        <v>16</v>
      </c>
      <c r="L11" s="19" t="s">
        <v>8</v>
      </c>
      <c r="M11" s="19" t="s">
        <v>32</v>
      </c>
      <c r="N11" s="19" t="s">
        <v>33</v>
      </c>
      <c r="O11" s="19" t="s">
        <v>34</v>
      </c>
      <c r="P11" s="19">
        <v>10000</v>
      </c>
      <c r="Q11" s="19">
        <v>0.01</v>
      </c>
      <c r="R11" s="19">
        <v>5</v>
      </c>
      <c r="S11" s="20">
        <v>3000000</v>
      </c>
      <c r="T11" s="21" t="s">
        <v>35</v>
      </c>
    </row>
    <row r="12" spans="2:20" ht="15.75" thickBot="1" x14ac:dyDescent="0.3">
      <c r="B12" s="18" t="s">
        <v>0</v>
      </c>
      <c r="C12" s="19" t="s">
        <v>1</v>
      </c>
      <c r="D12" s="19" t="s">
        <v>2</v>
      </c>
      <c r="E12" s="19" t="s">
        <v>3</v>
      </c>
      <c r="F12" s="15">
        <f>VLOOKUP(E:E,'13.03.17'!E:F,2,FALSE)</f>
        <v>0</v>
      </c>
      <c r="G12" s="15" t="str">
        <f>VLOOKUP(E:E,'27.02.17'!E:G,3,FALSE)</f>
        <v>Gattung nicht in GIPS/ angefordert 21.09.2015</v>
      </c>
      <c r="H12" s="19" t="s">
        <v>4</v>
      </c>
      <c r="I12" s="19" t="s">
        <v>5</v>
      </c>
      <c r="J12" s="19" t="s">
        <v>6</v>
      </c>
      <c r="K12" s="19" t="s">
        <v>7</v>
      </c>
      <c r="L12" s="19" t="s">
        <v>8</v>
      </c>
      <c r="M12" s="19" t="s">
        <v>9</v>
      </c>
      <c r="N12" s="19" t="s">
        <v>10</v>
      </c>
      <c r="O12" s="19" t="s">
        <v>11</v>
      </c>
      <c r="P12" s="19">
        <v>1500</v>
      </c>
      <c r="Q12" s="19">
        <v>0.01</v>
      </c>
      <c r="R12" s="19">
        <v>5</v>
      </c>
      <c r="S12" s="20">
        <v>3000000</v>
      </c>
      <c r="T12" s="21" t="s">
        <v>12</v>
      </c>
    </row>
    <row r="13" spans="2:20" ht="15.75" thickBot="1" x14ac:dyDescent="0.3">
      <c r="B13" s="18" t="s">
        <v>0</v>
      </c>
      <c r="C13" s="19" t="s">
        <v>1</v>
      </c>
      <c r="D13" s="19" t="s">
        <v>13</v>
      </c>
      <c r="E13" s="19" t="s">
        <v>14</v>
      </c>
      <c r="F13" s="15">
        <f>VLOOKUP(E:E,'13.03.17'!E:F,2,FALSE)</f>
        <v>0</v>
      </c>
      <c r="G13" s="15" t="str">
        <f>VLOOKUP(E:E,'27.02.17'!E:G,3,FALSE)</f>
        <v>IOB-fähig seit 26.09.16</v>
      </c>
      <c r="H13" s="19" t="s">
        <v>15</v>
      </c>
      <c r="I13" s="19" t="s">
        <v>5</v>
      </c>
      <c r="J13" s="19" t="s">
        <v>6</v>
      </c>
      <c r="K13" s="19" t="s">
        <v>16</v>
      </c>
      <c r="L13" s="19" t="s">
        <v>17</v>
      </c>
      <c r="M13" s="19" t="s">
        <v>18</v>
      </c>
      <c r="N13" s="19" t="s">
        <v>19</v>
      </c>
      <c r="O13" s="19" t="s">
        <v>20</v>
      </c>
      <c r="P13" s="19">
        <v>10000</v>
      </c>
      <c r="Q13" s="19">
        <v>0.01</v>
      </c>
      <c r="R13" s="19">
        <v>5</v>
      </c>
      <c r="S13" s="20">
        <v>3000000</v>
      </c>
      <c r="T13" s="21" t="s">
        <v>21</v>
      </c>
    </row>
    <row r="14" spans="2:20" ht="15.75" thickBot="1" x14ac:dyDescent="0.3">
      <c r="B14" s="18" t="s">
        <v>0</v>
      </c>
      <c r="C14" s="19" t="s">
        <v>91</v>
      </c>
      <c r="D14" s="19" t="s">
        <v>92</v>
      </c>
      <c r="E14" s="19" t="s">
        <v>93</v>
      </c>
      <c r="F14" s="15">
        <f>VLOOKUP(E:E,'13.03.17'!E:F,2,FALSE)</f>
        <v>0</v>
      </c>
      <c r="G14" s="15" t="str">
        <f>VLOOKUP(E:E,'27.02.17'!E:G,3,FALSE)</f>
        <v>IOB-fähig seit 17.08.2015</v>
      </c>
      <c r="H14" s="19" t="s">
        <v>94</v>
      </c>
      <c r="I14" s="19" t="s">
        <v>5</v>
      </c>
      <c r="J14" s="19" t="s">
        <v>6</v>
      </c>
      <c r="K14" s="19" t="s">
        <v>16</v>
      </c>
      <c r="L14" s="19" t="s">
        <v>8</v>
      </c>
      <c r="M14" s="19" t="s">
        <v>95</v>
      </c>
      <c r="N14" s="19" t="s">
        <v>96</v>
      </c>
      <c r="O14" s="19" t="s">
        <v>97</v>
      </c>
      <c r="P14" s="19">
        <v>3000</v>
      </c>
      <c r="Q14" s="19">
        <v>0.01</v>
      </c>
      <c r="R14" s="19">
        <v>5</v>
      </c>
      <c r="S14" s="20">
        <v>3000000</v>
      </c>
      <c r="T14" s="21" t="s">
        <v>98</v>
      </c>
    </row>
    <row r="15" spans="2:20" ht="15.75" thickBot="1" x14ac:dyDescent="0.3">
      <c r="B15" s="18" t="s">
        <v>0</v>
      </c>
      <c r="C15" s="19" t="s">
        <v>99</v>
      </c>
      <c r="D15" s="19" t="s">
        <v>143</v>
      </c>
      <c r="E15" s="19" t="s">
        <v>144</v>
      </c>
      <c r="F15" s="15">
        <f>VLOOKUP(E:E,'13.03.17'!E:F,2,FALSE)</f>
        <v>0</v>
      </c>
      <c r="G15" s="15" t="str">
        <f>VLOOKUP(E:E,'27.02.17'!E:G,3,FALSE)</f>
        <v>IOB-fähig seit 15.04.2016</v>
      </c>
      <c r="H15" s="19" t="s">
        <v>145</v>
      </c>
      <c r="I15" s="19" t="s">
        <v>5</v>
      </c>
      <c r="J15" s="19" t="s">
        <v>6</v>
      </c>
      <c r="K15" s="19" t="s">
        <v>16</v>
      </c>
      <c r="L15" s="19" t="s">
        <v>8</v>
      </c>
      <c r="M15" s="19" t="s">
        <v>146</v>
      </c>
      <c r="N15" s="19" t="s">
        <v>147</v>
      </c>
      <c r="O15" s="19" t="s">
        <v>148</v>
      </c>
      <c r="P15" s="19">
        <v>15000</v>
      </c>
      <c r="Q15" s="19">
        <v>0.01</v>
      </c>
      <c r="R15" s="19">
        <v>5</v>
      </c>
      <c r="S15" s="20">
        <v>3000000</v>
      </c>
      <c r="T15" s="21" t="s">
        <v>149</v>
      </c>
    </row>
    <row r="16" spans="2:20" ht="15.75" thickBot="1" x14ac:dyDescent="0.3">
      <c r="B16" s="18" t="s">
        <v>0</v>
      </c>
      <c r="C16" s="19" t="s">
        <v>99</v>
      </c>
      <c r="D16" s="19" t="s">
        <v>136</v>
      </c>
      <c r="E16" s="19" t="s">
        <v>137</v>
      </c>
      <c r="F16" s="15">
        <f>VLOOKUP(E:E,'13.03.17'!E:F,2,FALSE)</f>
        <v>0</v>
      </c>
      <c r="G16" s="15" t="str">
        <f>VLOOKUP(E:E,'27.02.17'!E:G,3,FALSE)</f>
        <v>IOB-fähig seit 15.04.2016</v>
      </c>
      <c r="H16" s="19" t="s">
        <v>138</v>
      </c>
      <c r="I16" s="19" t="s">
        <v>5</v>
      </c>
      <c r="J16" s="19" t="s">
        <v>6</v>
      </c>
      <c r="K16" s="19" t="s">
        <v>16</v>
      </c>
      <c r="L16" s="19" t="s">
        <v>39</v>
      </c>
      <c r="M16" s="19" t="s">
        <v>139</v>
      </c>
      <c r="N16" s="19" t="s">
        <v>140</v>
      </c>
      <c r="O16" s="19" t="s">
        <v>141</v>
      </c>
      <c r="P16" s="19">
        <v>1000</v>
      </c>
      <c r="Q16" s="19">
        <v>0.01</v>
      </c>
      <c r="R16" s="19">
        <v>5</v>
      </c>
      <c r="S16" s="20">
        <v>3000000</v>
      </c>
      <c r="T16" s="21" t="s">
        <v>142</v>
      </c>
    </row>
    <row r="17" spans="2:20" ht="15.75" thickBot="1" x14ac:dyDescent="0.3">
      <c r="B17" s="18" t="s">
        <v>0</v>
      </c>
      <c r="C17" s="19" t="s">
        <v>99</v>
      </c>
      <c r="D17" s="19" t="s">
        <v>129</v>
      </c>
      <c r="E17" s="19" t="s">
        <v>130</v>
      </c>
      <c r="F17" s="15">
        <f>VLOOKUP(E:E,'13.03.17'!E:F,2,FALSE)</f>
        <v>0</v>
      </c>
      <c r="G17" s="15" t="str">
        <f>VLOOKUP(E:E,'27.02.17'!E:G,3,FALSE)</f>
        <v>IOB-fähig seit 15.04.2016</v>
      </c>
      <c r="H17" s="19" t="s">
        <v>131</v>
      </c>
      <c r="I17" s="19" t="s">
        <v>5</v>
      </c>
      <c r="J17" s="19" t="s">
        <v>6</v>
      </c>
      <c r="K17" s="19" t="s">
        <v>16</v>
      </c>
      <c r="L17" s="19" t="s">
        <v>8</v>
      </c>
      <c r="M17" s="19" t="s">
        <v>132</v>
      </c>
      <c r="N17" s="19" t="s">
        <v>133</v>
      </c>
      <c r="O17" s="19" t="s">
        <v>134</v>
      </c>
      <c r="P17" s="19">
        <v>750</v>
      </c>
      <c r="Q17" s="19">
        <v>0.01</v>
      </c>
      <c r="R17" s="19">
        <v>5</v>
      </c>
      <c r="S17" s="20">
        <v>3000000</v>
      </c>
      <c r="T17" s="21" t="s">
        <v>135</v>
      </c>
    </row>
    <row r="18" spans="2:20" ht="15.75" thickBot="1" x14ac:dyDescent="0.3">
      <c r="B18" s="18" t="s">
        <v>0</v>
      </c>
      <c r="C18" s="19" t="s">
        <v>99</v>
      </c>
      <c r="D18" s="19" t="s">
        <v>122</v>
      </c>
      <c r="E18" s="19" t="s">
        <v>123</v>
      </c>
      <c r="F18" s="15">
        <f>VLOOKUP(E:E,'13.03.17'!E:F,2,FALSE)</f>
        <v>0</v>
      </c>
      <c r="G18" s="15" t="str">
        <f>VLOOKUP(E:E,'27.02.17'!E:G,3,FALSE)</f>
        <v>IOB-fähig seit 15.04.2016</v>
      </c>
      <c r="H18" s="19" t="s">
        <v>124</v>
      </c>
      <c r="I18" s="19" t="s">
        <v>5</v>
      </c>
      <c r="J18" s="19" t="s">
        <v>6</v>
      </c>
      <c r="K18" s="19" t="s">
        <v>16</v>
      </c>
      <c r="L18" s="19" t="s">
        <v>39</v>
      </c>
      <c r="M18" s="19" t="s">
        <v>125</v>
      </c>
      <c r="N18" s="19" t="s">
        <v>126</v>
      </c>
      <c r="O18" s="19" t="s">
        <v>127</v>
      </c>
      <c r="P18" s="19">
        <v>1500</v>
      </c>
      <c r="Q18" s="19">
        <v>0.01</v>
      </c>
      <c r="R18" s="19">
        <v>5</v>
      </c>
      <c r="S18" s="20">
        <v>3000000</v>
      </c>
      <c r="T18" s="21" t="s">
        <v>128</v>
      </c>
    </row>
    <row r="19" spans="2:20" ht="15.75" thickBot="1" x14ac:dyDescent="0.3">
      <c r="B19" s="18" t="s">
        <v>0</v>
      </c>
      <c r="C19" s="19" t="s">
        <v>99</v>
      </c>
      <c r="D19" s="19" t="s">
        <v>115</v>
      </c>
      <c r="E19" s="19" t="s">
        <v>116</v>
      </c>
      <c r="F19" s="15">
        <f>VLOOKUP(E:E,'13.03.17'!E:F,2,FALSE)</f>
        <v>0</v>
      </c>
      <c r="G19" s="15" t="str">
        <f>VLOOKUP(E:E,'27.02.17'!E:G,3,FALSE)</f>
        <v>IOB-fähig seit 15.04.2016</v>
      </c>
      <c r="H19" s="19" t="s">
        <v>117</v>
      </c>
      <c r="I19" s="19" t="s">
        <v>5</v>
      </c>
      <c r="J19" s="19" t="s">
        <v>6</v>
      </c>
      <c r="K19" s="19" t="s">
        <v>16</v>
      </c>
      <c r="L19" s="19" t="s">
        <v>8</v>
      </c>
      <c r="M19" s="19" t="s">
        <v>118</v>
      </c>
      <c r="N19" s="19" t="s">
        <v>119</v>
      </c>
      <c r="O19" s="19" t="s">
        <v>120</v>
      </c>
      <c r="P19" s="19">
        <v>750</v>
      </c>
      <c r="Q19" s="19">
        <v>0.01</v>
      </c>
      <c r="R19" s="19">
        <v>5</v>
      </c>
      <c r="S19" s="20">
        <v>3000000</v>
      </c>
      <c r="T19" s="21" t="s">
        <v>121</v>
      </c>
    </row>
    <row r="20" spans="2:20" ht="15.75" thickBot="1" x14ac:dyDescent="0.3">
      <c r="B20" s="18" t="s">
        <v>0</v>
      </c>
      <c r="C20" s="19" t="s">
        <v>99</v>
      </c>
      <c r="D20" s="19" t="s">
        <v>108</v>
      </c>
      <c r="E20" s="19" t="s">
        <v>109</v>
      </c>
      <c r="F20" s="15">
        <f>VLOOKUP(E:E,'13.03.17'!E:F,2,FALSE)</f>
        <v>0</v>
      </c>
      <c r="G20" s="15" t="str">
        <f>VLOOKUP(E:E,'27.02.17'!E:G,3,FALSE)</f>
        <v>IOB-fähig seit 15.04.2016</v>
      </c>
      <c r="H20" s="19" t="s">
        <v>110</v>
      </c>
      <c r="I20" s="19" t="s">
        <v>5</v>
      </c>
      <c r="J20" s="19" t="s">
        <v>6</v>
      </c>
      <c r="K20" s="19" t="s">
        <v>16</v>
      </c>
      <c r="L20" s="19" t="s">
        <v>8</v>
      </c>
      <c r="M20" s="19" t="s">
        <v>111</v>
      </c>
      <c r="N20" s="19" t="s">
        <v>112</v>
      </c>
      <c r="O20" s="19" t="s">
        <v>113</v>
      </c>
      <c r="P20" s="19">
        <v>5000</v>
      </c>
      <c r="Q20" s="19">
        <v>0.01</v>
      </c>
      <c r="R20" s="19">
        <v>5</v>
      </c>
      <c r="S20" s="20">
        <v>3000000</v>
      </c>
      <c r="T20" s="21" t="s">
        <v>114</v>
      </c>
    </row>
    <row r="21" spans="2:20" ht="15.75" thickBot="1" x14ac:dyDescent="0.3">
      <c r="B21" s="18" t="s">
        <v>0</v>
      </c>
      <c r="C21" s="19" t="s">
        <v>99</v>
      </c>
      <c r="D21" s="19" t="s">
        <v>100</v>
      </c>
      <c r="E21" s="19" t="s">
        <v>101</v>
      </c>
      <c r="F21" s="15">
        <f>VLOOKUP(E:E,'13.03.17'!E:F,2,FALSE)</f>
        <v>0</v>
      </c>
      <c r="G21" s="15" t="str">
        <f>VLOOKUP(E:E,'27.02.17'!E:G,3,FALSE)</f>
        <v>in vorheriger Liste vorhanden!</v>
      </c>
      <c r="H21" s="19" t="s">
        <v>102</v>
      </c>
      <c r="I21" s="19" t="s">
        <v>5</v>
      </c>
      <c r="J21" s="19" t="s">
        <v>6</v>
      </c>
      <c r="K21" s="19" t="s">
        <v>16</v>
      </c>
      <c r="L21" s="19" t="s">
        <v>103</v>
      </c>
      <c r="M21" s="19" t="s">
        <v>104</v>
      </c>
      <c r="N21" s="19" t="s">
        <v>105</v>
      </c>
      <c r="O21" s="19" t="s">
        <v>106</v>
      </c>
      <c r="P21" s="19">
        <v>30000</v>
      </c>
      <c r="Q21" s="19">
        <v>0.01</v>
      </c>
      <c r="R21" s="19">
        <v>5</v>
      </c>
      <c r="S21" s="20">
        <v>3000000</v>
      </c>
      <c r="T21" s="21" t="s">
        <v>107</v>
      </c>
    </row>
    <row r="22" spans="2:20" ht="15.75" thickBot="1" x14ac:dyDescent="0.3">
      <c r="B22" s="18" t="s">
        <v>0</v>
      </c>
      <c r="C22" s="19" t="s">
        <v>150</v>
      </c>
      <c r="D22" s="19" t="s">
        <v>586</v>
      </c>
      <c r="E22" s="19" t="s">
        <v>587</v>
      </c>
      <c r="F22" s="15">
        <f>VLOOKUP(E:E,'13.03.17'!E:F,2,FALSE)</f>
        <v>0</v>
      </c>
      <c r="G22" s="15" t="str">
        <f>VLOOKUP(E:E,'27.02.17'!E:G,3,FALSE)</f>
        <v>IOB-fähig seit 15.04.2016</v>
      </c>
      <c r="H22" s="19" t="s">
        <v>588</v>
      </c>
      <c r="I22" s="19" t="s">
        <v>5</v>
      </c>
      <c r="J22" s="19" t="s">
        <v>6</v>
      </c>
      <c r="K22" s="19" t="s">
        <v>16</v>
      </c>
      <c r="L22" s="19" t="s">
        <v>8</v>
      </c>
      <c r="M22" s="19" t="s">
        <v>589</v>
      </c>
      <c r="N22" s="19" t="s">
        <v>590</v>
      </c>
      <c r="O22" s="19" t="s">
        <v>113</v>
      </c>
      <c r="P22" s="19">
        <v>200000</v>
      </c>
      <c r="Q22" s="19">
        <v>0.01</v>
      </c>
      <c r="R22" s="19">
        <v>5</v>
      </c>
      <c r="S22" s="20">
        <v>3000000</v>
      </c>
      <c r="T22" s="21" t="s">
        <v>591</v>
      </c>
    </row>
    <row r="23" spans="2:20" ht="15.75" thickBot="1" x14ac:dyDescent="0.3">
      <c r="B23" s="18" t="s">
        <v>0</v>
      </c>
      <c r="C23" s="19" t="s">
        <v>150</v>
      </c>
      <c r="D23" s="19" t="s">
        <v>592</v>
      </c>
      <c r="E23" s="19" t="s">
        <v>593</v>
      </c>
      <c r="F23" s="15">
        <f>VLOOKUP(E:E,'13.03.17'!E:F,2,FALSE)</f>
        <v>0</v>
      </c>
      <c r="G23" s="15" t="str">
        <f>VLOOKUP(E:E,'27.02.17'!E:G,3,FALSE)</f>
        <v>IOB-fähig seit 15.04.2016</v>
      </c>
      <c r="H23" s="19" t="s">
        <v>594</v>
      </c>
      <c r="I23" s="19" t="s">
        <v>5</v>
      </c>
      <c r="J23" s="19" t="s">
        <v>6</v>
      </c>
      <c r="K23" s="19" t="s">
        <v>16</v>
      </c>
      <c r="L23" s="19" t="s">
        <v>8</v>
      </c>
      <c r="M23" s="19" t="s">
        <v>595</v>
      </c>
      <c r="N23" s="19" t="s">
        <v>596</v>
      </c>
      <c r="O23" s="19" t="s">
        <v>597</v>
      </c>
      <c r="P23" s="19">
        <v>7500</v>
      </c>
      <c r="Q23" s="19">
        <v>0.01</v>
      </c>
      <c r="R23" s="19">
        <v>5</v>
      </c>
      <c r="S23" s="20">
        <v>3000000</v>
      </c>
      <c r="T23" s="21" t="s">
        <v>598</v>
      </c>
    </row>
    <row r="24" spans="2:20" ht="15.75" thickBot="1" x14ac:dyDescent="0.3">
      <c r="B24" s="18" t="s">
        <v>0</v>
      </c>
      <c r="C24" s="19" t="s">
        <v>150</v>
      </c>
      <c r="D24" s="19" t="s">
        <v>599</v>
      </c>
      <c r="E24" s="19" t="s">
        <v>600</v>
      </c>
      <c r="F24" s="15">
        <f>VLOOKUP(E:E,'13.03.17'!E:F,2,FALSE)</f>
        <v>0</v>
      </c>
      <c r="G24" s="15" t="str">
        <f>VLOOKUP(E:E,'27.02.17'!E:G,3,FALSE)</f>
        <v>IOB-fähig seit 15.04.2016</v>
      </c>
      <c r="H24" s="19" t="s">
        <v>601</v>
      </c>
      <c r="I24" s="19" t="s">
        <v>5</v>
      </c>
      <c r="J24" s="19" t="s">
        <v>6</v>
      </c>
      <c r="K24" s="19" t="s">
        <v>16</v>
      </c>
      <c r="L24" s="19" t="s">
        <v>8</v>
      </c>
      <c r="M24" s="19" t="s">
        <v>602</v>
      </c>
      <c r="N24" s="19" t="s">
        <v>603</v>
      </c>
      <c r="O24" s="19" t="s">
        <v>604</v>
      </c>
      <c r="P24" s="19">
        <v>3000</v>
      </c>
      <c r="Q24" s="19">
        <v>0.01</v>
      </c>
      <c r="R24" s="19">
        <v>5</v>
      </c>
      <c r="S24" s="20">
        <v>3000000</v>
      </c>
      <c r="T24" s="21" t="s">
        <v>605</v>
      </c>
    </row>
    <row r="25" spans="2:20" ht="15.75" thickBot="1" x14ac:dyDescent="0.3">
      <c r="B25" s="18" t="s">
        <v>0</v>
      </c>
      <c r="C25" s="19" t="s">
        <v>150</v>
      </c>
      <c r="D25" s="19" t="s">
        <v>606</v>
      </c>
      <c r="E25" s="19" t="s">
        <v>607</v>
      </c>
      <c r="F25" s="15">
        <f>VLOOKUP(E:E,'13.03.17'!E:F,2,FALSE)</f>
        <v>0</v>
      </c>
      <c r="G25" s="15" t="str">
        <f>VLOOKUP(E:E,'27.02.17'!E:G,3,FALSE)</f>
        <v>IOB-fähig seit 15.04.2016</v>
      </c>
      <c r="H25" s="19" t="s">
        <v>608</v>
      </c>
      <c r="I25" s="19" t="s">
        <v>5</v>
      </c>
      <c r="J25" s="19" t="s">
        <v>6</v>
      </c>
      <c r="K25" s="19" t="s">
        <v>16</v>
      </c>
      <c r="L25" s="19" t="s">
        <v>8</v>
      </c>
      <c r="M25" s="19" t="s">
        <v>609</v>
      </c>
      <c r="N25" s="19" t="s">
        <v>610</v>
      </c>
      <c r="O25" s="19" t="s">
        <v>611</v>
      </c>
      <c r="P25" s="19">
        <v>7500</v>
      </c>
      <c r="Q25" s="19">
        <v>0.01</v>
      </c>
      <c r="R25" s="19">
        <v>5</v>
      </c>
      <c r="S25" s="20">
        <v>3000000</v>
      </c>
      <c r="T25" s="21" t="s">
        <v>64</v>
      </c>
    </row>
    <row r="26" spans="2:20" ht="15.75" thickBot="1" x14ac:dyDescent="0.3">
      <c r="B26" s="18" t="s">
        <v>0</v>
      </c>
      <c r="C26" s="19" t="s">
        <v>150</v>
      </c>
      <c r="D26" s="19" t="s">
        <v>612</v>
      </c>
      <c r="E26" s="19" t="s">
        <v>613</v>
      </c>
      <c r="F26" s="15">
        <f>VLOOKUP(E:E,'13.03.17'!E:F,2,FALSE)</f>
        <v>0</v>
      </c>
      <c r="G26" s="15" t="str">
        <f>VLOOKUP(E:E,'27.02.17'!E:G,3,FALSE)</f>
        <v>IOB-fähig seit 15.04.2016</v>
      </c>
      <c r="H26" s="19" t="s">
        <v>614</v>
      </c>
      <c r="I26" s="19" t="s">
        <v>5</v>
      </c>
      <c r="J26" s="19" t="s">
        <v>6</v>
      </c>
      <c r="K26" s="19" t="s">
        <v>16</v>
      </c>
      <c r="L26" s="19" t="s">
        <v>39</v>
      </c>
      <c r="M26" s="19" t="s">
        <v>615</v>
      </c>
      <c r="N26" s="19" t="s">
        <v>616</v>
      </c>
      <c r="O26" s="19" t="s">
        <v>617</v>
      </c>
      <c r="P26" s="19">
        <v>10000</v>
      </c>
      <c r="Q26" s="19">
        <v>0.01</v>
      </c>
      <c r="R26" s="19">
        <v>5</v>
      </c>
      <c r="S26" s="20">
        <v>3000000</v>
      </c>
      <c r="T26" s="21" t="s">
        <v>618</v>
      </c>
    </row>
    <row r="27" spans="2:20" ht="15.75" thickBot="1" x14ac:dyDescent="0.3">
      <c r="B27" s="18" t="s">
        <v>0</v>
      </c>
      <c r="C27" s="19" t="s">
        <v>150</v>
      </c>
      <c r="D27" s="19" t="s">
        <v>579</v>
      </c>
      <c r="E27" s="19" t="s">
        <v>580</v>
      </c>
      <c r="F27" s="15">
        <f>VLOOKUP(E:E,'13.03.17'!E:F,2,FALSE)</f>
        <v>0</v>
      </c>
      <c r="G27" s="15" t="str">
        <f>VLOOKUP(E:E,'27.02.17'!E:G,3,FALSE)</f>
        <v>IOB-fähig seit 15.04.2016</v>
      </c>
      <c r="H27" s="19" t="s">
        <v>581</v>
      </c>
      <c r="I27" s="19" t="s">
        <v>5</v>
      </c>
      <c r="J27" s="19" t="s">
        <v>6</v>
      </c>
      <c r="K27" s="19" t="s">
        <v>7</v>
      </c>
      <c r="L27" s="19" t="s">
        <v>8</v>
      </c>
      <c r="M27" s="19" t="s">
        <v>582</v>
      </c>
      <c r="N27" s="19" t="s">
        <v>583</v>
      </c>
      <c r="O27" s="19" t="s">
        <v>584</v>
      </c>
      <c r="P27" s="19">
        <v>5000</v>
      </c>
      <c r="Q27" s="19">
        <v>0.01</v>
      </c>
      <c r="R27" s="19">
        <v>5</v>
      </c>
      <c r="S27" s="20">
        <v>3000000</v>
      </c>
      <c r="T27" s="21" t="s">
        <v>585</v>
      </c>
    </row>
    <row r="28" spans="2:20" ht="15.75" thickBot="1" x14ac:dyDescent="0.3">
      <c r="B28" s="18" t="s">
        <v>0</v>
      </c>
      <c r="C28" s="19" t="s">
        <v>150</v>
      </c>
      <c r="D28" s="19" t="s">
        <v>531</v>
      </c>
      <c r="E28" s="19" t="s">
        <v>532</v>
      </c>
      <c r="F28" s="15">
        <f>VLOOKUP(E:E,'13.03.17'!E:F,2,FALSE)</f>
        <v>0</v>
      </c>
      <c r="G28" s="15" t="str">
        <f>VLOOKUP(E:E,'27.02.17'!E:G,3,FALSE)</f>
        <v>IOB-fähig seit 15.04.2016</v>
      </c>
      <c r="H28" s="19" t="s">
        <v>533</v>
      </c>
      <c r="I28" s="19" t="s">
        <v>5</v>
      </c>
      <c r="J28" s="19" t="s">
        <v>6</v>
      </c>
      <c r="K28" s="19" t="s">
        <v>16</v>
      </c>
      <c r="L28" s="19" t="s">
        <v>8</v>
      </c>
      <c r="M28" s="19" t="s">
        <v>534</v>
      </c>
      <c r="N28" s="19" t="s">
        <v>535</v>
      </c>
      <c r="O28" s="19" t="s">
        <v>536</v>
      </c>
      <c r="P28" s="19">
        <v>5000</v>
      </c>
      <c r="Q28" s="19">
        <v>0.01</v>
      </c>
      <c r="R28" s="19">
        <v>5</v>
      </c>
      <c r="S28" s="20">
        <v>3000000</v>
      </c>
      <c r="T28" s="21" t="s">
        <v>537</v>
      </c>
    </row>
    <row r="29" spans="2:20" ht="15.75" thickBot="1" x14ac:dyDescent="0.3">
      <c r="B29" s="18" t="s">
        <v>0</v>
      </c>
      <c r="C29" s="19" t="s">
        <v>150</v>
      </c>
      <c r="D29" s="19" t="s">
        <v>538</v>
      </c>
      <c r="E29" s="19" t="s">
        <v>539</v>
      </c>
      <c r="F29" s="15">
        <f>VLOOKUP(E:E,'13.03.17'!E:F,2,FALSE)</f>
        <v>0</v>
      </c>
      <c r="G29" s="15" t="str">
        <f>VLOOKUP(E:E,'27.02.17'!E:G,3,FALSE)</f>
        <v>IOB-fähig seit 15.04.2016</v>
      </c>
      <c r="H29" s="19" t="s">
        <v>540</v>
      </c>
      <c r="I29" s="19" t="s">
        <v>5</v>
      </c>
      <c r="J29" s="19" t="s">
        <v>6</v>
      </c>
      <c r="K29" s="19" t="s">
        <v>16</v>
      </c>
      <c r="L29" s="19" t="s">
        <v>8</v>
      </c>
      <c r="M29" s="19" t="s">
        <v>541</v>
      </c>
      <c r="N29" s="19" t="s">
        <v>542</v>
      </c>
      <c r="O29" s="19" t="s">
        <v>543</v>
      </c>
      <c r="P29" s="19">
        <v>5000</v>
      </c>
      <c r="Q29" s="19">
        <v>0.01</v>
      </c>
      <c r="R29" s="19">
        <v>5</v>
      </c>
      <c r="S29" s="20">
        <v>3000000</v>
      </c>
      <c r="T29" s="21" t="s">
        <v>544</v>
      </c>
    </row>
    <row r="30" spans="2:20" ht="15.75" thickBot="1" x14ac:dyDescent="0.3">
      <c r="B30" s="18" t="s">
        <v>0</v>
      </c>
      <c r="C30" s="19" t="s">
        <v>150</v>
      </c>
      <c r="D30" s="19" t="s">
        <v>545</v>
      </c>
      <c r="E30" s="19" t="s">
        <v>546</v>
      </c>
      <c r="F30" s="15">
        <f>VLOOKUP(E:E,'13.03.17'!E:F,2,FALSE)</f>
        <v>0</v>
      </c>
      <c r="G30" s="15" t="str">
        <f>VLOOKUP(E:E,'27.02.17'!E:G,3,FALSE)</f>
        <v>IOB-fähig seit 15.04.2016</v>
      </c>
      <c r="H30" s="19" t="s">
        <v>547</v>
      </c>
      <c r="I30" s="19" t="s">
        <v>5</v>
      </c>
      <c r="J30" s="19" t="s">
        <v>6</v>
      </c>
      <c r="K30" s="19" t="s">
        <v>53</v>
      </c>
      <c r="L30" s="19" t="s">
        <v>8</v>
      </c>
      <c r="M30" s="19" t="s">
        <v>548</v>
      </c>
      <c r="N30" s="19" t="s">
        <v>549</v>
      </c>
      <c r="O30" s="19" t="s">
        <v>550</v>
      </c>
      <c r="P30" s="19">
        <v>15000</v>
      </c>
      <c r="Q30" s="19">
        <v>0.01</v>
      </c>
      <c r="R30" s="19">
        <v>5</v>
      </c>
      <c r="S30" s="20">
        <v>3000000</v>
      </c>
      <c r="T30" s="21" t="s">
        <v>551</v>
      </c>
    </row>
    <row r="31" spans="2:20" ht="15.75" thickBot="1" x14ac:dyDescent="0.3">
      <c r="B31" s="18" t="s">
        <v>0</v>
      </c>
      <c r="C31" s="19" t="s">
        <v>150</v>
      </c>
      <c r="D31" s="19" t="s">
        <v>552</v>
      </c>
      <c r="E31" s="19" t="s">
        <v>553</v>
      </c>
      <c r="F31" s="15">
        <f>VLOOKUP(E:E,'13.03.17'!E:F,2,FALSE)</f>
        <v>0</v>
      </c>
      <c r="G31" s="15" t="str">
        <f>VLOOKUP(E:E,'27.02.17'!E:G,3,FALSE)</f>
        <v>IOB-fähig seit 15.04.2016</v>
      </c>
      <c r="H31" s="19" t="s">
        <v>554</v>
      </c>
      <c r="I31" s="19" t="s">
        <v>5</v>
      </c>
      <c r="J31" s="19" t="s">
        <v>6</v>
      </c>
      <c r="K31" s="19" t="s">
        <v>16</v>
      </c>
      <c r="L31" s="19" t="s">
        <v>8</v>
      </c>
      <c r="M31" s="19" t="s">
        <v>555</v>
      </c>
      <c r="N31" s="19" t="s">
        <v>556</v>
      </c>
      <c r="O31" s="19" t="s">
        <v>557</v>
      </c>
      <c r="P31" s="19">
        <v>3000</v>
      </c>
      <c r="Q31" s="19">
        <v>0.01</v>
      </c>
      <c r="R31" s="19">
        <v>5</v>
      </c>
      <c r="S31" s="20">
        <v>3000000</v>
      </c>
      <c r="T31" s="21" t="s">
        <v>558</v>
      </c>
    </row>
    <row r="32" spans="2:20" ht="15.75" thickBot="1" x14ac:dyDescent="0.3">
      <c r="B32" s="18" t="s">
        <v>0</v>
      </c>
      <c r="C32" s="19" t="s">
        <v>150</v>
      </c>
      <c r="D32" s="19" t="s">
        <v>559</v>
      </c>
      <c r="E32" s="19" t="s">
        <v>560</v>
      </c>
      <c r="F32" s="15">
        <f>VLOOKUP(E:E,'13.03.17'!E:F,2,FALSE)</f>
        <v>0</v>
      </c>
      <c r="G32" s="15" t="str">
        <f>VLOOKUP(E:E,'27.02.17'!E:G,3,FALSE)</f>
        <v>IOB-fähig seit 15.04.2016</v>
      </c>
      <c r="H32" s="19" t="s">
        <v>561</v>
      </c>
      <c r="I32" s="19" t="s">
        <v>5</v>
      </c>
      <c r="J32" s="19" t="s">
        <v>6</v>
      </c>
      <c r="K32" s="19" t="s">
        <v>16</v>
      </c>
      <c r="L32" s="19" t="s">
        <v>8</v>
      </c>
      <c r="M32" s="19" t="s">
        <v>562</v>
      </c>
      <c r="N32" s="19" t="s">
        <v>563</v>
      </c>
      <c r="O32" s="19" t="s">
        <v>564</v>
      </c>
      <c r="P32" s="19">
        <v>20000</v>
      </c>
      <c r="Q32" s="19">
        <v>0.01</v>
      </c>
      <c r="R32" s="19">
        <v>5</v>
      </c>
      <c r="S32" s="20">
        <v>3000000</v>
      </c>
      <c r="T32" s="21" t="s">
        <v>565</v>
      </c>
    </row>
    <row r="33" spans="2:20" ht="15.75" thickBot="1" x14ac:dyDescent="0.3">
      <c r="B33" s="18" t="s">
        <v>0</v>
      </c>
      <c r="C33" s="19" t="s">
        <v>150</v>
      </c>
      <c r="D33" s="19" t="s">
        <v>566</v>
      </c>
      <c r="E33" s="19" t="s">
        <v>567</v>
      </c>
      <c r="F33" s="15">
        <f>VLOOKUP(E:E,'13.03.17'!E:F,2,FALSE)</f>
        <v>0</v>
      </c>
      <c r="G33" s="15" t="str">
        <f>VLOOKUP(E:E,'27.02.17'!E:G,3,FALSE)</f>
        <v>IOB-fähig seit 15.04.2016</v>
      </c>
      <c r="H33" s="19" t="s">
        <v>568</v>
      </c>
      <c r="I33" s="19" t="s">
        <v>5</v>
      </c>
      <c r="J33" s="19" t="s">
        <v>6</v>
      </c>
      <c r="K33" s="19" t="s">
        <v>16</v>
      </c>
      <c r="L33" s="19" t="s">
        <v>8</v>
      </c>
      <c r="M33" s="19" t="s">
        <v>569</v>
      </c>
      <c r="N33" s="19" t="s">
        <v>570</v>
      </c>
      <c r="O33" s="19" t="s">
        <v>571</v>
      </c>
      <c r="P33" s="19">
        <v>3000</v>
      </c>
      <c r="Q33" s="19">
        <v>0.01</v>
      </c>
      <c r="R33" s="19">
        <v>5</v>
      </c>
      <c r="S33" s="20">
        <v>3000000</v>
      </c>
      <c r="T33" s="21" t="s">
        <v>572</v>
      </c>
    </row>
    <row r="34" spans="2:20" ht="15.75" thickBot="1" x14ac:dyDescent="0.3">
      <c r="B34" s="18" t="s">
        <v>0</v>
      </c>
      <c r="C34" s="19" t="s">
        <v>150</v>
      </c>
      <c r="D34" s="19" t="s">
        <v>573</v>
      </c>
      <c r="E34" s="19" t="s">
        <v>574</v>
      </c>
      <c r="F34" s="15">
        <f>VLOOKUP(E:E,'13.03.17'!E:F,2,FALSE)</f>
        <v>0</v>
      </c>
      <c r="G34" s="15" t="str">
        <f>VLOOKUP(E:E,'27.02.17'!E:G,3,FALSE)</f>
        <v>IOB-fähig seit 15.04.2016</v>
      </c>
      <c r="H34" s="19" t="s">
        <v>575</v>
      </c>
      <c r="I34" s="19" t="s">
        <v>5</v>
      </c>
      <c r="J34" s="19" t="s">
        <v>6</v>
      </c>
      <c r="K34" s="19" t="s">
        <v>16</v>
      </c>
      <c r="L34" s="19" t="s">
        <v>39</v>
      </c>
      <c r="M34" s="19" t="s">
        <v>576</v>
      </c>
      <c r="N34" s="19" t="s">
        <v>577</v>
      </c>
      <c r="O34" s="19" t="s">
        <v>578</v>
      </c>
      <c r="P34" s="19">
        <v>2000</v>
      </c>
      <c r="Q34" s="19">
        <v>0.01</v>
      </c>
      <c r="R34" s="19">
        <v>5</v>
      </c>
      <c r="S34" s="20">
        <v>3000000</v>
      </c>
      <c r="T34" s="21" t="s">
        <v>64</v>
      </c>
    </row>
    <row r="35" spans="2:20" ht="15.75" thickBot="1" x14ac:dyDescent="0.3">
      <c r="B35" s="18" t="s">
        <v>0</v>
      </c>
      <c r="C35" s="19" t="s">
        <v>150</v>
      </c>
      <c r="D35" s="19" t="s">
        <v>517</v>
      </c>
      <c r="E35" s="19" t="s">
        <v>518</v>
      </c>
      <c r="F35" s="15" t="e">
        <f>VLOOKUP(E:E,'13.03.17'!E:F,2,FALSE)</f>
        <v>#N/A</v>
      </c>
      <c r="G35" s="15" t="str">
        <f>VLOOKUP(E:E,'27.02.17'!E:G,3,FALSE)</f>
        <v>IOB-fähig seit 15.04.2016</v>
      </c>
      <c r="H35" s="19" t="s">
        <v>519</v>
      </c>
      <c r="I35" s="19" t="s">
        <v>5</v>
      </c>
      <c r="J35" s="19" t="s">
        <v>6</v>
      </c>
      <c r="K35" s="19" t="s">
        <v>16</v>
      </c>
      <c r="L35" s="19" t="s">
        <v>8</v>
      </c>
      <c r="M35" s="19" t="s">
        <v>520</v>
      </c>
      <c r="N35" s="19" t="s">
        <v>521</v>
      </c>
      <c r="O35" s="19" t="s">
        <v>522</v>
      </c>
      <c r="P35" s="19">
        <v>3000</v>
      </c>
      <c r="Q35" s="19">
        <v>0.01</v>
      </c>
      <c r="R35" s="19">
        <v>5</v>
      </c>
      <c r="S35" s="20">
        <v>3000000</v>
      </c>
      <c r="T35" s="21" t="s">
        <v>523</v>
      </c>
    </row>
    <row r="36" spans="2:20" ht="15.75" thickBot="1" x14ac:dyDescent="0.3">
      <c r="B36" s="18" t="s">
        <v>0</v>
      </c>
      <c r="C36" s="19" t="s">
        <v>150</v>
      </c>
      <c r="D36" s="19" t="s">
        <v>524</v>
      </c>
      <c r="E36" s="19" t="s">
        <v>525</v>
      </c>
      <c r="F36" s="15">
        <f>VLOOKUP(E:E,'13.03.17'!E:F,2,FALSE)</f>
        <v>0</v>
      </c>
      <c r="G36" s="15" t="str">
        <f>VLOOKUP(E:E,'27.02.17'!E:G,3,FALSE)</f>
        <v>IOB-fähig seit 15.04.2016</v>
      </c>
      <c r="H36" s="19" t="s">
        <v>526</v>
      </c>
      <c r="I36" s="19" t="s">
        <v>5</v>
      </c>
      <c r="J36" s="19" t="s">
        <v>6</v>
      </c>
      <c r="K36" s="19" t="s">
        <v>16</v>
      </c>
      <c r="L36" s="19" t="s">
        <v>8</v>
      </c>
      <c r="M36" s="19" t="s">
        <v>527</v>
      </c>
      <c r="N36" s="19" t="s">
        <v>528</v>
      </c>
      <c r="O36" s="19" t="s">
        <v>529</v>
      </c>
      <c r="P36" s="19">
        <v>5000</v>
      </c>
      <c r="Q36" s="19">
        <v>0.01</v>
      </c>
      <c r="R36" s="19">
        <v>5</v>
      </c>
      <c r="S36" s="20">
        <v>3000000</v>
      </c>
      <c r="T36" s="21" t="s">
        <v>530</v>
      </c>
    </row>
    <row r="37" spans="2:20" ht="15.75" thickBot="1" x14ac:dyDescent="0.3">
      <c r="B37" s="18" t="s">
        <v>0</v>
      </c>
      <c r="C37" s="19" t="s">
        <v>150</v>
      </c>
      <c r="D37" s="19" t="s">
        <v>483</v>
      </c>
      <c r="E37" s="19" t="s">
        <v>484</v>
      </c>
      <c r="F37" s="15">
        <f>VLOOKUP(E:E,'13.03.17'!E:F,2,FALSE)</f>
        <v>0</v>
      </c>
      <c r="G37" s="15" t="str">
        <f>VLOOKUP(E:E,'27.02.17'!E:G,3,FALSE)</f>
        <v>IOB-fähig seit 15.04.2016</v>
      </c>
      <c r="H37" s="19" t="s">
        <v>485</v>
      </c>
      <c r="I37" s="19" t="s">
        <v>5</v>
      </c>
      <c r="J37" s="19" t="s">
        <v>6</v>
      </c>
      <c r="K37" s="19" t="s">
        <v>53</v>
      </c>
      <c r="L37" s="19" t="s">
        <v>8</v>
      </c>
      <c r="M37" s="19" t="s">
        <v>486</v>
      </c>
      <c r="N37" s="19" t="s">
        <v>487</v>
      </c>
      <c r="O37" s="19" t="s">
        <v>488</v>
      </c>
      <c r="P37" s="19">
        <v>300</v>
      </c>
      <c r="Q37" s="19">
        <v>0.01</v>
      </c>
      <c r="R37" s="19">
        <v>5</v>
      </c>
      <c r="S37" s="20">
        <v>3000000</v>
      </c>
      <c r="T37" s="21" t="s">
        <v>489</v>
      </c>
    </row>
    <row r="38" spans="2:20" ht="15.75" thickBot="1" x14ac:dyDescent="0.3">
      <c r="B38" s="18" t="s">
        <v>0</v>
      </c>
      <c r="C38" s="19" t="s">
        <v>150</v>
      </c>
      <c r="D38" s="19" t="s">
        <v>490</v>
      </c>
      <c r="E38" s="19" t="s">
        <v>491</v>
      </c>
      <c r="F38" s="15">
        <f>VLOOKUP(E:E,'13.03.17'!E:F,2,FALSE)</f>
        <v>0</v>
      </c>
      <c r="G38" s="15" t="str">
        <f>VLOOKUP(E:E,'27.02.17'!E:G,3,FALSE)</f>
        <v>IOB-fähig seit 15.04.2016</v>
      </c>
      <c r="H38" s="19" t="s">
        <v>492</v>
      </c>
      <c r="I38" s="19" t="s">
        <v>5</v>
      </c>
      <c r="J38" s="19" t="s">
        <v>6</v>
      </c>
      <c r="K38" s="19" t="s">
        <v>16</v>
      </c>
      <c r="L38" s="19" t="s">
        <v>8</v>
      </c>
      <c r="M38" s="19" t="s">
        <v>493</v>
      </c>
      <c r="N38" s="19" t="s">
        <v>494</v>
      </c>
      <c r="O38" s="19" t="s">
        <v>495</v>
      </c>
      <c r="P38" s="19">
        <v>1500</v>
      </c>
      <c r="Q38" s="19">
        <v>0.01</v>
      </c>
      <c r="R38" s="19">
        <v>5</v>
      </c>
      <c r="S38" s="20">
        <v>3000000</v>
      </c>
      <c r="T38" s="21" t="s">
        <v>496</v>
      </c>
    </row>
    <row r="39" spans="2:20" ht="15.75" thickBot="1" x14ac:dyDescent="0.3">
      <c r="B39" s="18" t="s">
        <v>0</v>
      </c>
      <c r="C39" s="19" t="s">
        <v>150</v>
      </c>
      <c r="D39" s="19" t="s">
        <v>497</v>
      </c>
      <c r="E39" s="19" t="s">
        <v>498</v>
      </c>
      <c r="F39" s="15">
        <f>VLOOKUP(E:E,'13.03.17'!E:F,2,FALSE)</f>
        <v>0</v>
      </c>
      <c r="G39" s="15" t="str">
        <f>VLOOKUP(E:E,'27.02.17'!E:G,3,FALSE)</f>
        <v>IOB-fähig seit 15.04.2016</v>
      </c>
      <c r="H39" s="19" t="s">
        <v>499</v>
      </c>
      <c r="I39" s="19" t="s">
        <v>5</v>
      </c>
      <c r="J39" s="19" t="s">
        <v>6</v>
      </c>
      <c r="K39" s="19" t="s">
        <v>16</v>
      </c>
      <c r="L39" s="19" t="s">
        <v>8</v>
      </c>
      <c r="M39" s="19" t="s">
        <v>500</v>
      </c>
      <c r="N39" s="19" t="s">
        <v>501</v>
      </c>
      <c r="O39" s="19" t="s">
        <v>502</v>
      </c>
      <c r="P39" s="19">
        <v>2000</v>
      </c>
      <c r="Q39" s="19">
        <v>0.01</v>
      </c>
      <c r="R39" s="19">
        <v>5</v>
      </c>
      <c r="S39" s="20">
        <v>3000000</v>
      </c>
      <c r="T39" s="21" t="s">
        <v>393</v>
      </c>
    </row>
    <row r="40" spans="2:20" ht="15.75" thickBot="1" x14ac:dyDescent="0.3">
      <c r="B40" s="18" t="s">
        <v>0</v>
      </c>
      <c r="C40" s="19" t="s">
        <v>150</v>
      </c>
      <c r="D40" s="19" t="s">
        <v>503</v>
      </c>
      <c r="E40" s="19" t="s">
        <v>504</v>
      </c>
      <c r="F40" s="15">
        <f>VLOOKUP(E:E,'13.03.17'!E:F,2,FALSE)</f>
        <v>0</v>
      </c>
      <c r="G40" s="15" t="str">
        <f>VLOOKUP(E:E,'27.02.17'!E:G,3,FALSE)</f>
        <v>IOB-fähig seit 15.04.2016</v>
      </c>
      <c r="H40" s="19" t="s">
        <v>505</v>
      </c>
      <c r="I40" s="19" t="s">
        <v>5</v>
      </c>
      <c r="J40" s="19" t="s">
        <v>6</v>
      </c>
      <c r="K40" s="19" t="s">
        <v>53</v>
      </c>
      <c r="L40" s="19" t="s">
        <v>8</v>
      </c>
      <c r="M40" s="19" t="s">
        <v>506</v>
      </c>
      <c r="N40" s="19" t="s">
        <v>507</v>
      </c>
      <c r="O40" s="19" t="s">
        <v>508</v>
      </c>
      <c r="P40" s="19">
        <v>5000</v>
      </c>
      <c r="Q40" s="19">
        <v>0.01</v>
      </c>
      <c r="R40" s="19">
        <v>5</v>
      </c>
      <c r="S40" s="20">
        <v>3000000</v>
      </c>
      <c r="T40" s="21" t="s">
        <v>509</v>
      </c>
    </row>
    <row r="41" spans="2:20" ht="15.75" thickBot="1" x14ac:dyDescent="0.3">
      <c r="B41" s="18" t="s">
        <v>0</v>
      </c>
      <c r="C41" s="19" t="s">
        <v>150</v>
      </c>
      <c r="D41" s="19" t="s">
        <v>510</v>
      </c>
      <c r="E41" s="19" t="s">
        <v>511</v>
      </c>
      <c r="F41" s="15">
        <f>VLOOKUP(E:E,'13.03.17'!E:F,2,FALSE)</f>
        <v>0</v>
      </c>
      <c r="G41" s="15" t="str">
        <f>VLOOKUP(E:E,'27.02.17'!E:G,3,FALSE)</f>
        <v>IOB-fähig seit 15.04.2016</v>
      </c>
      <c r="H41" s="19" t="s">
        <v>512</v>
      </c>
      <c r="I41" s="19" t="s">
        <v>5</v>
      </c>
      <c r="J41" s="19" t="s">
        <v>6</v>
      </c>
      <c r="K41" s="19" t="s">
        <v>16</v>
      </c>
      <c r="L41" s="19" t="s">
        <v>8</v>
      </c>
      <c r="M41" s="19" t="s">
        <v>513</v>
      </c>
      <c r="N41" s="19" t="s">
        <v>514</v>
      </c>
      <c r="O41" s="19" t="s">
        <v>515</v>
      </c>
      <c r="P41" s="19">
        <v>7500</v>
      </c>
      <c r="Q41" s="19">
        <v>0.01</v>
      </c>
      <c r="R41" s="19">
        <v>5</v>
      </c>
      <c r="S41" s="20">
        <v>3000000</v>
      </c>
      <c r="T41" s="21" t="s">
        <v>516</v>
      </c>
    </row>
    <row r="42" spans="2:20" ht="15.75" thickBot="1" x14ac:dyDescent="0.3">
      <c r="B42" s="18" t="s">
        <v>0</v>
      </c>
      <c r="C42" s="19" t="s">
        <v>150</v>
      </c>
      <c r="D42" s="19" t="s">
        <v>57</v>
      </c>
      <c r="E42" s="19" t="s">
        <v>471</v>
      </c>
      <c r="F42" s="15">
        <f>VLOOKUP(E:E,'13.03.17'!E:F,2,FALSE)</f>
        <v>0</v>
      </c>
      <c r="G42" s="15" t="str">
        <f>VLOOKUP(E:E,'27.02.17'!E:G,3,FALSE)</f>
        <v>IOB-fähig seit 15.04.2016</v>
      </c>
      <c r="H42" s="19" t="s">
        <v>472</v>
      </c>
      <c r="I42" s="19" t="s">
        <v>5</v>
      </c>
      <c r="J42" s="19" t="s">
        <v>6</v>
      </c>
      <c r="K42" s="19" t="s">
        <v>53</v>
      </c>
      <c r="L42" s="19" t="s">
        <v>39</v>
      </c>
      <c r="M42" s="19" t="s">
        <v>473</v>
      </c>
      <c r="N42" s="19" t="s">
        <v>474</v>
      </c>
      <c r="O42" s="19" t="s">
        <v>475</v>
      </c>
      <c r="P42" s="19">
        <v>50</v>
      </c>
      <c r="Q42" s="19">
        <v>0.01</v>
      </c>
      <c r="R42" s="19">
        <v>5</v>
      </c>
      <c r="S42" s="20">
        <v>3000000</v>
      </c>
      <c r="T42" s="21" t="s">
        <v>64</v>
      </c>
    </row>
    <row r="43" spans="2:20" ht="15.75" thickBot="1" x14ac:dyDescent="0.3">
      <c r="B43" s="18" t="s">
        <v>0</v>
      </c>
      <c r="C43" s="19" t="s">
        <v>150</v>
      </c>
      <c r="D43" s="19" t="s">
        <v>476</v>
      </c>
      <c r="E43" s="19" t="s">
        <v>477</v>
      </c>
      <c r="F43" s="15">
        <f>VLOOKUP(E:E,'13.03.17'!E:F,2,FALSE)</f>
        <v>0</v>
      </c>
      <c r="G43" s="15" t="str">
        <f>VLOOKUP(E:E,'27.02.17'!E:G,3,FALSE)</f>
        <v>IOB-fähig seit 15.04.2016</v>
      </c>
      <c r="H43" s="19" t="s">
        <v>478</v>
      </c>
      <c r="I43" s="19" t="s">
        <v>5</v>
      </c>
      <c r="J43" s="19" t="s">
        <v>6</v>
      </c>
      <c r="K43" s="19" t="s">
        <v>53</v>
      </c>
      <c r="L43" s="19" t="s">
        <v>8</v>
      </c>
      <c r="M43" s="19" t="s">
        <v>479</v>
      </c>
      <c r="N43" s="19" t="s">
        <v>480</v>
      </c>
      <c r="O43" s="19" t="s">
        <v>481</v>
      </c>
      <c r="P43" s="19">
        <v>2000</v>
      </c>
      <c r="Q43" s="19">
        <v>0.01</v>
      </c>
      <c r="R43" s="19">
        <v>5</v>
      </c>
      <c r="S43" s="20">
        <v>3000000</v>
      </c>
      <c r="T43" s="21" t="s">
        <v>482</v>
      </c>
    </row>
    <row r="44" spans="2:20" ht="15.75" thickBot="1" x14ac:dyDescent="0.3">
      <c r="B44" s="18" t="s">
        <v>0</v>
      </c>
      <c r="C44" s="19" t="s">
        <v>150</v>
      </c>
      <c r="D44" s="19" t="s">
        <v>464</v>
      </c>
      <c r="E44" s="19" t="s">
        <v>465</v>
      </c>
      <c r="F44" s="15">
        <f>VLOOKUP(E:E,'13.03.17'!E:F,2,FALSE)</f>
        <v>0</v>
      </c>
      <c r="G44" s="15" t="str">
        <f>VLOOKUP(E:E,'27.02.17'!E:G,3,FALSE)</f>
        <v>IOB-fähig seit 15.04.2016</v>
      </c>
      <c r="H44" s="19" t="s">
        <v>466</v>
      </c>
      <c r="I44" s="19" t="s">
        <v>5</v>
      </c>
      <c r="J44" s="19" t="s">
        <v>6</v>
      </c>
      <c r="K44" s="19" t="s">
        <v>16</v>
      </c>
      <c r="L44" s="19" t="s">
        <v>8</v>
      </c>
      <c r="M44" s="19" t="s">
        <v>467</v>
      </c>
      <c r="N44" s="19" t="s">
        <v>468</v>
      </c>
      <c r="O44" s="19" t="s">
        <v>469</v>
      </c>
      <c r="P44" s="19">
        <v>7500</v>
      </c>
      <c r="Q44" s="19">
        <v>0.01</v>
      </c>
      <c r="R44" s="19">
        <v>5</v>
      </c>
      <c r="S44" s="20">
        <v>3000000</v>
      </c>
      <c r="T44" s="21" t="s">
        <v>470</v>
      </c>
    </row>
    <row r="45" spans="2:20" ht="15.75" thickBot="1" x14ac:dyDescent="0.3">
      <c r="B45" s="18" t="s">
        <v>0</v>
      </c>
      <c r="C45" s="19" t="s">
        <v>150</v>
      </c>
      <c r="D45" s="19" t="s">
        <v>457</v>
      </c>
      <c r="E45" s="19" t="s">
        <v>458</v>
      </c>
      <c r="F45" s="15">
        <f>VLOOKUP(E:E,'13.03.17'!E:F,2,FALSE)</f>
        <v>0</v>
      </c>
      <c r="G45" s="15" t="str">
        <f>VLOOKUP(E:E,'27.02.17'!E:G,3,FALSE)</f>
        <v>IOB-fähig seit 15.04.2016</v>
      </c>
      <c r="H45" s="19" t="s">
        <v>459</v>
      </c>
      <c r="I45" s="19" t="s">
        <v>5</v>
      </c>
      <c r="J45" s="19" t="s">
        <v>6</v>
      </c>
      <c r="K45" s="19" t="s">
        <v>16</v>
      </c>
      <c r="L45" s="19" t="s">
        <v>8</v>
      </c>
      <c r="M45" s="19" t="s">
        <v>460</v>
      </c>
      <c r="N45" s="19" t="s">
        <v>461</v>
      </c>
      <c r="O45" s="19" t="s">
        <v>462</v>
      </c>
      <c r="P45" s="19">
        <v>10000</v>
      </c>
      <c r="Q45" s="19">
        <v>0.01</v>
      </c>
      <c r="R45" s="19">
        <v>5</v>
      </c>
      <c r="S45" s="20">
        <v>3000000</v>
      </c>
      <c r="T45" s="21" t="s">
        <v>463</v>
      </c>
    </row>
    <row r="46" spans="2:20" ht="15.75" thickBot="1" x14ac:dyDescent="0.3">
      <c r="B46" s="18" t="s">
        <v>0</v>
      </c>
      <c r="C46" s="19" t="s">
        <v>150</v>
      </c>
      <c r="D46" s="19" t="s">
        <v>450</v>
      </c>
      <c r="E46" s="19" t="s">
        <v>451</v>
      </c>
      <c r="F46" s="15">
        <f>VLOOKUP(E:E,'13.03.17'!E:F,2,FALSE)</f>
        <v>0</v>
      </c>
      <c r="G46" s="15" t="str">
        <f>VLOOKUP(E:E,'27.02.17'!E:G,3,FALSE)</f>
        <v>IOB-fähig seit 15.04.2016</v>
      </c>
      <c r="H46" s="19" t="s">
        <v>452</v>
      </c>
      <c r="I46" s="19" t="s">
        <v>5</v>
      </c>
      <c r="J46" s="19" t="s">
        <v>6</v>
      </c>
      <c r="K46" s="19" t="s">
        <v>53</v>
      </c>
      <c r="L46" s="19" t="s">
        <v>8</v>
      </c>
      <c r="M46" s="19" t="s">
        <v>453</v>
      </c>
      <c r="N46" s="19" t="s">
        <v>454</v>
      </c>
      <c r="O46" s="19" t="s">
        <v>455</v>
      </c>
      <c r="P46" s="19">
        <v>1000</v>
      </c>
      <c r="Q46" s="19">
        <v>0.01</v>
      </c>
      <c r="R46" s="19">
        <v>5</v>
      </c>
      <c r="S46" s="20">
        <v>3000000</v>
      </c>
      <c r="T46" s="21" t="s">
        <v>456</v>
      </c>
    </row>
    <row r="47" spans="2:20" ht="15.75" thickBot="1" x14ac:dyDescent="0.3">
      <c r="B47" s="18" t="s">
        <v>0</v>
      </c>
      <c r="C47" s="19" t="s">
        <v>150</v>
      </c>
      <c r="D47" s="19" t="s">
        <v>443</v>
      </c>
      <c r="E47" s="19" t="s">
        <v>444</v>
      </c>
      <c r="F47" s="15">
        <f>VLOOKUP(E:E,'13.03.17'!E:F,2,FALSE)</f>
        <v>0</v>
      </c>
      <c r="G47" s="15" t="str">
        <f>VLOOKUP(E:E,'27.02.17'!E:G,3,FALSE)</f>
        <v>IOB-fähig seit 15.04.2016</v>
      </c>
      <c r="H47" s="19" t="s">
        <v>445</v>
      </c>
      <c r="I47" s="19" t="s">
        <v>5</v>
      </c>
      <c r="J47" s="19" t="s">
        <v>6</v>
      </c>
      <c r="K47" s="19" t="s">
        <v>16</v>
      </c>
      <c r="L47" s="19" t="s">
        <v>39</v>
      </c>
      <c r="M47" s="19" t="s">
        <v>446</v>
      </c>
      <c r="N47" s="19" t="s">
        <v>447</v>
      </c>
      <c r="O47" s="19" t="s">
        <v>448</v>
      </c>
      <c r="P47" s="19">
        <v>750</v>
      </c>
      <c r="Q47" s="19">
        <v>0.01</v>
      </c>
      <c r="R47" s="19">
        <v>5</v>
      </c>
      <c r="S47" s="20">
        <v>3000000</v>
      </c>
      <c r="T47" s="21" t="s">
        <v>449</v>
      </c>
    </row>
    <row r="48" spans="2:20" ht="15.75" thickBot="1" x14ac:dyDescent="0.3">
      <c r="B48" s="18" t="s">
        <v>0</v>
      </c>
      <c r="C48" s="19" t="s">
        <v>150</v>
      </c>
      <c r="D48" s="19" t="s">
        <v>429</v>
      </c>
      <c r="E48" s="19" t="s">
        <v>430</v>
      </c>
      <c r="F48" s="15">
        <f>VLOOKUP(E:E,'13.03.17'!E:F,2,FALSE)</f>
        <v>0</v>
      </c>
      <c r="G48" s="15" t="str">
        <f>VLOOKUP(E:E,'27.02.17'!E:G,3,FALSE)</f>
        <v>IOB-fähig seit 15.04.2016</v>
      </c>
      <c r="H48" s="19" t="s">
        <v>431</v>
      </c>
      <c r="I48" s="19" t="s">
        <v>5</v>
      </c>
      <c r="J48" s="19" t="s">
        <v>6</v>
      </c>
      <c r="K48" s="19" t="s">
        <v>16</v>
      </c>
      <c r="L48" s="19" t="s">
        <v>8</v>
      </c>
      <c r="M48" s="19" t="s">
        <v>432</v>
      </c>
      <c r="N48" s="19" t="s">
        <v>433</v>
      </c>
      <c r="O48" s="19" t="s">
        <v>434</v>
      </c>
      <c r="P48" s="19">
        <v>7500</v>
      </c>
      <c r="Q48" s="19">
        <v>0.01</v>
      </c>
      <c r="R48" s="19">
        <v>5</v>
      </c>
      <c r="S48" s="20">
        <v>3000000</v>
      </c>
      <c r="T48" s="21" t="s">
        <v>435</v>
      </c>
    </row>
    <row r="49" spans="2:20" ht="15.75" thickBot="1" x14ac:dyDescent="0.3">
      <c r="B49" s="18" t="s">
        <v>0</v>
      </c>
      <c r="C49" s="19" t="s">
        <v>150</v>
      </c>
      <c r="D49" s="19" t="s">
        <v>436</v>
      </c>
      <c r="E49" s="19" t="s">
        <v>437</v>
      </c>
      <c r="F49" s="15">
        <f>VLOOKUP(E:E,'13.03.17'!E:F,2,FALSE)</f>
        <v>0</v>
      </c>
      <c r="G49" s="15" t="str">
        <f>VLOOKUP(E:E,'27.02.17'!E:G,3,FALSE)</f>
        <v>IOB-fähig seit 15.04.2016</v>
      </c>
      <c r="H49" s="19" t="s">
        <v>438</v>
      </c>
      <c r="I49" s="19" t="s">
        <v>5</v>
      </c>
      <c r="J49" s="19" t="s">
        <v>6</v>
      </c>
      <c r="K49" s="19" t="s">
        <v>16</v>
      </c>
      <c r="L49" s="19" t="s">
        <v>8</v>
      </c>
      <c r="M49" s="19" t="s">
        <v>439</v>
      </c>
      <c r="N49" s="19" t="s">
        <v>440</v>
      </c>
      <c r="O49" s="19" t="s">
        <v>441</v>
      </c>
      <c r="P49" s="19">
        <v>100000</v>
      </c>
      <c r="Q49" s="19">
        <v>0.01</v>
      </c>
      <c r="R49" s="19">
        <v>5</v>
      </c>
      <c r="S49" s="20">
        <v>3000000</v>
      </c>
      <c r="T49" s="21" t="s">
        <v>442</v>
      </c>
    </row>
    <row r="50" spans="2:20" ht="15.75" thickBot="1" x14ac:dyDescent="0.3">
      <c r="B50" s="18" t="s">
        <v>0</v>
      </c>
      <c r="C50" s="19" t="s">
        <v>150</v>
      </c>
      <c r="D50" s="19" t="s">
        <v>422</v>
      </c>
      <c r="E50" s="19" t="s">
        <v>423</v>
      </c>
      <c r="F50" s="15">
        <f>VLOOKUP(E:E,'13.03.17'!E:F,2,FALSE)</f>
        <v>0</v>
      </c>
      <c r="G50" s="15" t="str">
        <f>VLOOKUP(E:E,'27.02.17'!E:G,3,FALSE)</f>
        <v>IOB-fähig seit 15.04.2016</v>
      </c>
      <c r="H50" s="19" t="s">
        <v>424</v>
      </c>
      <c r="I50" s="19" t="s">
        <v>5</v>
      </c>
      <c r="J50" s="19" t="s">
        <v>6</v>
      </c>
      <c r="K50" s="19" t="s">
        <v>16</v>
      </c>
      <c r="L50" s="19" t="s">
        <v>8</v>
      </c>
      <c r="M50" s="19" t="s">
        <v>425</v>
      </c>
      <c r="N50" s="19" t="s">
        <v>426</v>
      </c>
      <c r="O50" s="19" t="s">
        <v>427</v>
      </c>
      <c r="P50" s="19">
        <v>1500</v>
      </c>
      <c r="Q50" s="19">
        <v>0.01</v>
      </c>
      <c r="R50" s="19">
        <v>5</v>
      </c>
      <c r="S50" s="20">
        <v>3000000</v>
      </c>
      <c r="T50" s="21" t="s">
        <v>428</v>
      </c>
    </row>
    <row r="51" spans="2:20" ht="15.75" thickBot="1" x14ac:dyDescent="0.3">
      <c r="B51" s="18" t="s">
        <v>0</v>
      </c>
      <c r="C51" s="19" t="s">
        <v>150</v>
      </c>
      <c r="D51" s="19" t="s">
        <v>408</v>
      </c>
      <c r="E51" s="19" t="s">
        <v>409</v>
      </c>
      <c r="F51" s="15">
        <f>VLOOKUP(E:E,'13.03.17'!E:F,2,FALSE)</f>
        <v>0</v>
      </c>
      <c r="G51" s="15" t="str">
        <f>VLOOKUP(E:E,'27.02.17'!E:G,3,FALSE)</f>
        <v>IOB-fähig seit 15.04.2016</v>
      </c>
      <c r="H51" s="19" t="s">
        <v>410</v>
      </c>
      <c r="I51" s="19" t="s">
        <v>5</v>
      </c>
      <c r="J51" s="19" t="s">
        <v>6</v>
      </c>
      <c r="K51" s="19" t="s">
        <v>16</v>
      </c>
      <c r="L51" s="19" t="s">
        <v>8</v>
      </c>
      <c r="M51" s="19" t="s">
        <v>411</v>
      </c>
      <c r="N51" s="19" t="s">
        <v>412</v>
      </c>
      <c r="O51" s="19" t="s">
        <v>413</v>
      </c>
      <c r="P51" s="19">
        <v>3000</v>
      </c>
      <c r="Q51" s="19">
        <v>0.01</v>
      </c>
      <c r="R51" s="19">
        <v>5</v>
      </c>
      <c r="S51" s="20">
        <v>3000000</v>
      </c>
      <c r="T51" s="21" t="s">
        <v>414</v>
      </c>
    </row>
    <row r="52" spans="2:20" ht="15.75" thickBot="1" x14ac:dyDescent="0.3">
      <c r="B52" s="18" t="s">
        <v>0</v>
      </c>
      <c r="C52" s="19" t="s">
        <v>150</v>
      </c>
      <c r="D52" s="19" t="s">
        <v>415</v>
      </c>
      <c r="E52" s="19" t="s">
        <v>416</v>
      </c>
      <c r="F52" s="15">
        <f>VLOOKUP(E:E,'13.03.17'!E:F,2,FALSE)</f>
        <v>0</v>
      </c>
      <c r="G52" s="15" t="str">
        <f>VLOOKUP(E:E,'27.02.17'!E:G,3,FALSE)</f>
        <v>IOB-fähig seit 15.04.2016</v>
      </c>
      <c r="H52" s="19" t="s">
        <v>417</v>
      </c>
      <c r="I52" s="19" t="s">
        <v>5</v>
      </c>
      <c r="J52" s="19" t="s">
        <v>6</v>
      </c>
      <c r="K52" s="19" t="s">
        <v>16</v>
      </c>
      <c r="L52" s="19" t="s">
        <v>8</v>
      </c>
      <c r="M52" s="19" t="s">
        <v>418</v>
      </c>
      <c r="N52" s="19" t="s">
        <v>419</v>
      </c>
      <c r="O52" s="19" t="s">
        <v>420</v>
      </c>
      <c r="P52" s="19">
        <v>10000</v>
      </c>
      <c r="Q52" s="19">
        <v>0.01</v>
      </c>
      <c r="R52" s="19">
        <v>5</v>
      </c>
      <c r="S52" s="20">
        <v>3000000</v>
      </c>
      <c r="T52" s="21" t="s">
        <v>421</v>
      </c>
    </row>
    <row r="53" spans="2:20" ht="15.75" thickBot="1" x14ac:dyDescent="0.3">
      <c r="B53" s="18" t="s">
        <v>0</v>
      </c>
      <c r="C53" s="19" t="s">
        <v>150</v>
      </c>
      <c r="D53" s="19" t="s">
        <v>375</v>
      </c>
      <c r="E53" s="19" t="s">
        <v>376</v>
      </c>
      <c r="F53" s="15">
        <f>VLOOKUP(E:E,'13.03.17'!E:F,2,FALSE)</f>
        <v>0</v>
      </c>
      <c r="G53" s="15" t="str">
        <f>VLOOKUP(E:E,'27.02.17'!E:G,3,FALSE)</f>
        <v>IOB-fähig seit 15.04.2016</v>
      </c>
      <c r="H53" s="19" t="s">
        <v>377</v>
      </c>
      <c r="I53" s="19" t="s">
        <v>5</v>
      </c>
      <c r="J53" s="19" t="s">
        <v>6</v>
      </c>
      <c r="K53" s="19" t="s">
        <v>53</v>
      </c>
      <c r="L53" s="19" t="s">
        <v>8</v>
      </c>
      <c r="M53" s="19" t="s">
        <v>378</v>
      </c>
      <c r="N53" s="19" t="s">
        <v>379</v>
      </c>
      <c r="O53" s="19" t="s">
        <v>380</v>
      </c>
      <c r="P53" s="19">
        <v>750</v>
      </c>
      <c r="Q53" s="19">
        <v>0.01</v>
      </c>
      <c r="R53" s="19">
        <v>5</v>
      </c>
      <c r="S53" s="20">
        <v>3000000</v>
      </c>
      <c r="T53" s="21" t="s">
        <v>381</v>
      </c>
    </row>
    <row r="54" spans="2:20" ht="15.75" thickBot="1" x14ac:dyDescent="0.3">
      <c r="B54" s="18" t="s">
        <v>0</v>
      </c>
      <c r="C54" s="19" t="s">
        <v>150</v>
      </c>
      <c r="D54" s="19" t="s">
        <v>382</v>
      </c>
      <c r="E54" s="19" t="s">
        <v>383</v>
      </c>
      <c r="F54" s="15">
        <f>VLOOKUP(E:E,'13.03.17'!E:F,2,FALSE)</f>
        <v>0</v>
      </c>
      <c r="G54" s="15" t="str">
        <f>VLOOKUP(E:E,'27.02.17'!E:G,3,FALSE)</f>
        <v>IOB-fähig seit 15.04.2016</v>
      </c>
      <c r="H54" s="19" t="s">
        <v>384</v>
      </c>
      <c r="I54" s="19" t="s">
        <v>5</v>
      </c>
      <c r="J54" s="19" t="s">
        <v>6</v>
      </c>
      <c r="K54" s="19" t="s">
        <v>16</v>
      </c>
      <c r="L54" s="19" t="s">
        <v>8</v>
      </c>
      <c r="M54" s="19" t="s">
        <v>385</v>
      </c>
      <c r="N54" s="19" t="s">
        <v>386</v>
      </c>
      <c r="O54" s="19" t="s">
        <v>113</v>
      </c>
      <c r="P54" s="19">
        <v>5000</v>
      </c>
      <c r="Q54" s="19">
        <v>0.01</v>
      </c>
      <c r="R54" s="19">
        <v>5</v>
      </c>
      <c r="S54" s="20">
        <v>3000000</v>
      </c>
      <c r="T54" s="21" t="s">
        <v>387</v>
      </c>
    </row>
    <row r="55" spans="2:20" ht="15.75" thickBot="1" x14ac:dyDescent="0.3">
      <c r="B55" s="18" t="s">
        <v>0</v>
      </c>
      <c r="C55" s="19" t="s">
        <v>150</v>
      </c>
      <c r="D55" s="19" t="s">
        <v>388</v>
      </c>
      <c r="E55" s="19" t="s">
        <v>389</v>
      </c>
      <c r="F55" s="15">
        <f>VLOOKUP(E:E,'13.03.17'!E:F,2,FALSE)</f>
        <v>0</v>
      </c>
      <c r="G55" s="15" t="str">
        <f>VLOOKUP(E:E,'27.02.17'!E:G,3,FALSE)</f>
        <v>IOB-fähig seit 15.04.2016</v>
      </c>
      <c r="H55" s="19" t="s">
        <v>390</v>
      </c>
      <c r="I55" s="19" t="s">
        <v>5</v>
      </c>
      <c r="J55" s="19" t="s">
        <v>6</v>
      </c>
      <c r="K55" s="19" t="s">
        <v>16</v>
      </c>
      <c r="L55" s="19" t="s">
        <v>8</v>
      </c>
      <c r="M55" s="19" t="s">
        <v>391</v>
      </c>
      <c r="N55" s="19" t="s">
        <v>392</v>
      </c>
      <c r="O55" s="19" t="s">
        <v>113</v>
      </c>
      <c r="P55" s="19">
        <v>3000</v>
      </c>
      <c r="Q55" s="19">
        <v>0.01</v>
      </c>
      <c r="R55" s="19">
        <v>5</v>
      </c>
      <c r="S55" s="20">
        <v>3000000</v>
      </c>
      <c r="T55" s="21" t="s">
        <v>393</v>
      </c>
    </row>
    <row r="56" spans="2:20" ht="15.75" thickBot="1" x14ac:dyDescent="0.3">
      <c r="B56" s="18" t="s">
        <v>0</v>
      </c>
      <c r="C56" s="19" t="s">
        <v>150</v>
      </c>
      <c r="D56" s="19" t="s">
        <v>394</v>
      </c>
      <c r="E56" s="19" t="s">
        <v>395</v>
      </c>
      <c r="F56" s="15">
        <f>VLOOKUP(E:E,'13.03.17'!E:F,2,FALSE)</f>
        <v>0</v>
      </c>
      <c r="G56" s="15" t="str">
        <f>VLOOKUP(E:E,'27.02.17'!E:G,3,FALSE)</f>
        <v>ber. IOB-fähig gewesen</v>
      </c>
      <c r="H56" s="19" t="s">
        <v>396</v>
      </c>
      <c r="I56" s="19" t="s">
        <v>5</v>
      </c>
      <c r="J56" s="19" t="s">
        <v>6</v>
      </c>
      <c r="K56" s="19" t="s">
        <v>16</v>
      </c>
      <c r="L56" s="19" t="s">
        <v>8</v>
      </c>
      <c r="M56" s="19" t="s">
        <v>397</v>
      </c>
      <c r="N56" s="19" t="s">
        <v>398</v>
      </c>
      <c r="O56" s="19" t="s">
        <v>399</v>
      </c>
      <c r="P56" s="19">
        <v>15000</v>
      </c>
      <c r="Q56" s="19">
        <v>0.01</v>
      </c>
      <c r="R56" s="19">
        <v>5</v>
      </c>
      <c r="S56" s="20">
        <v>3000000</v>
      </c>
      <c r="T56" s="21" t="s">
        <v>400</v>
      </c>
    </row>
    <row r="57" spans="2:20" ht="15.75" thickBot="1" x14ac:dyDescent="0.3">
      <c r="B57" s="18" t="s">
        <v>0</v>
      </c>
      <c r="C57" s="19" t="s">
        <v>150</v>
      </c>
      <c r="D57" s="19" t="s">
        <v>401</v>
      </c>
      <c r="E57" s="19" t="s">
        <v>402</v>
      </c>
      <c r="F57" s="15">
        <f>VLOOKUP(E:E,'13.03.17'!E:F,2,FALSE)</f>
        <v>0</v>
      </c>
      <c r="G57" s="15" t="str">
        <f>VLOOKUP(E:E,'27.02.17'!E:G,3,FALSE)</f>
        <v>IOB-fähig seit 15.04.2016</v>
      </c>
      <c r="H57" s="19" t="s">
        <v>403</v>
      </c>
      <c r="I57" s="19" t="s">
        <v>5</v>
      </c>
      <c r="J57" s="19" t="s">
        <v>6</v>
      </c>
      <c r="K57" s="19" t="s">
        <v>16</v>
      </c>
      <c r="L57" s="19" t="s">
        <v>8</v>
      </c>
      <c r="M57" s="19" t="s">
        <v>404</v>
      </c>
      <c r="N57" s="19" t="s">
        <v>405</v>
      </c>
      <c r="O57" s="19" t="s">
        <v>406</v>
      </c>
      <c r="P57" s="19">
        <v>5000</v>
      </c>
      <c r="Q57" s="19">
        <v>0.01</v>
      </c>
      <c r="R57" s="19">
        <v>5</v>
      </c>
      <c r="S57" s="20">
        <v>3000000</v>
      </c>
      <c r="T57" s="21" t="s">
        <v>407</v>
      </c>
    </row>
    <row r="58" spans="2:20" ht="15.75" thickBot="1" x14ac:dyDescent="0.3">
      <c r="B58" s="18" t="s">
        <v>0</v>
      </c>
      <c r="C58" s="19" t="s">
        <v>150</v>
      </c>
      <c r="D58" s="19" t="s">
        <v>151</v>
      </c>
      <c r="E58" s="19" t="s">
        <v>152</v>
      </c>
      <c r="F58" s="15">
        <f>VLOOKUP(E:E,'13.03.17'!E:F,2,FALSE)</f>
        <v>0</v>
      </c>
      <c r="G58" s="15" t="str">
        <f>VLOOKUP(E:E,'27.02.17'!E:G,3,FALSE)</f>
        <v>IOB-fähig seit 15.04.2016</v>
      </c>
      <c r="H58" s="19" t="s">
        <v>153</v>
      </c>
      <c r="I58" s="19" t="s">
        <v>5</v>
      </c>
      <c r="J58" s="19" t="s">
        <v>6</v>
      </c>
      <c r="K58" s="19" t="s">
        <v>16</v>
      </c>
      <c r="L58" s="19" t="s">
        <v>8</v>
      </c>
      <c r="M58" s="19" t="s">
        <v>154</v>
      </c>
      <c r="N58" s="19" t="s">
        <v>155</v>
      </c>
      <c r="O58" s="19" t="s">
        <v>156</v>
      </c>
      <c r="P58" s="19">
        <v>50000</v>
      </c>
      <c r="Q58" s="19">
        <v>0.01</v>
      </c>
      <c r="R58" s="19">
        <v>5</v>
      </c>
      <c r="S58" s="20">
        <v>3000000</v>
      </c>
      <c r="T58" s="21" t="s">
        <v>157</v>
      </c>
    </row>
    <row r="59" spans="2:20" ht="15.75" thickBot="1" x14ac:dyDescent="0.3">
      <c r="B59" s="18" t="s">
        <v>0</v>
      </c>
      <c r="C59" s="19" t="s">
        <v>150</v>
      </c>
      <c r="D59" s="19" t="s">
        <v>158</v>
      </c>
      <c r="E59" s="19" t="s">
        <v>159</v>
      </c>
      <c r="F59" s="15">
        <f>VLOOKUP(E:E,'13.03.17'!E:F,2,FALSE)</f>
        <v>0</v>
      </c>
      <c r="G59" s="15" t="str">
        <f>VLOOKUP(E:E,'27.02.17'!E:G,3,FALSE)</f>
        <v>in vorheriger Liste vorhanden!</v>
      </c>
      <c r="H59" s="19" t="s">
        <v>160</v>
      </c>
      <c r="I59" s="19" t="s">
        <v>5</v>
      </c>
      <c r="J59" s="19" t="s">
        <v>6</v>
      </c>
      <c r="K59" s="19" t="s">
        <v>16</v>
      </c>
      <c r="L59" s="19" t="s">
        <v>8</v>
      </c>
      <c r="M59" s="19" t="s">
        <v>161</v>
      </c>
      <c r="N59" s="19" t="s">
        <v>162</v>
      </c>
      <c r="O59" s="19" t="s">
        <v>113</v>
      </c>
      <c r="P59" s="19">
        <v>15000</v>
      </c>
      <c r="Q59" s="19">
        <v>0.01</v>
      </c>
      <c r="R59" s="19">
        <v>5</v>
      </c>
      <c r="S59" s="20">
        <v>3000000</v>
      </c>
      <c r="T59" s="21" t="s">
        <v>163</v>
      </c>
    </row>
    <row r="60" spans="2:20" ht="15.75" thickBot="1" x14ac:dyDescent="0.3">
      <c r="B60" s="18" t="s">
        <v>0</v>
      </c>
      <c r="C60" s="19" t="s">
        <v>150</v>
      </c>
      <c r="D60" s="19" t="s">
        <v>164</v>
      </c>
      <c r="E60" s="19" t="s">
        <v>165</v>
      </c>
      <c r="F60" s="15">
        <f>VLOOKUP(E:E,'13.03.17'!E:F,2,FALSE)</f>
        <v>0</v>
      </c>
      <c r="G60" s="15" t="str">
        <f>VLOOKUP(E:E,'27.02.17'!E:G,3,FALSE)</f>
        <v>in vorheriger Liste vorhanden!</v>
      </c>
      <c r="H60" s="19" t="s">
        <v>166</v>
      </c>
      <c r="I60" s="19" t="s">
        <v>5</v>
      </c>
      <c r="J60" s="19" t="s">
        <v>6</v>
      </c>
      <c r="K60" s="19" t="s">
        <v>53</v>
      </c>
      <c r="L60" s="19" t="s">
        <v>8</v>
      </c>
      <c r="M60" s="19" t="s">
        <v>167</v>
      </c>
      <c r="N60" s="19" t="s">
        <v>168</v>
      </c>
      <c r="O60" s="19" t="s">
        <v>113</v>
      </c>
      <c r="P60" s="19">
        <v>1500</v>
      </c>
      <c r="Q60" s="19">
        <v>0.01</v>
      </c>
      <c r="R60" s="19">
        <v>5</v>
      </c>
      <c r="S60" s="20">
        <v>3000000</v>
      </c>
      <c r="T60" s="21" t="s">
        <v>169</v>
      </c>
    </row>
    <row r="61" spans="2:20" ht="15.75" thickBot="1" x14ac:dyDescent="0.3">
      <c r="B61" s="18" t="s">
        <v>0</v>
      </c>
      <c r="C61" s="19" t="s">
        <v>150</v>
      </c>
      <c r="D61" s="19" t="s">
        <v>170</v>
      </c>
      <c r="E61" s="19" t="s">
        <v>171</v>
      </c>
      <c r="F61" s="15">
        <f>VLOOKUP(E:E,'13.03.17'!E:F,2,FALSE)</f>
        <v>0</v>
      </c>
      <c r="G61" s="15" t="str">
        <f>VLOOKUP(E:E,'27.02.17'!E:G,3,FALSE)</f>
        <v>in vorheriger Liste vorhanden!</v>
      </c>
      <c r="H61" s="19" t="s">
        <v>172</v>
      </c>
      <c r="I61" s="19" t="s">
        <v>5</v>
      </c>
      <c r="J61" s="19" t="s">
        <v>6</v>
      </c>
      <c r="K61" s="19" t="s">
        <v>16</v>
      </c>
      <c r="L61" s="19" t="s">
        <v>8</v>
      </c>
      <c r="M61" s="19" t="s">
        <v>173</v>
      </c>
      <c r="N61" s="19" t="s">
        <v>174</v>
      </c>
      <c r="O61" s="19" t="s">
        <v>175</v>
      </c>
      <c r="P61" s="19">
        <v>5000</v>
      </c>
      <c r="Q61" s="19">
        <v>0.01</v>
      </c>
      <c r="R61" s="19">
        <v>5</v>
      </c>
      <c r="S61" s="20">
        <v>3000000</v>
      </c>
      <c r="T61" s="21" t="s">
        <v>176</v>
      </c>
    </row>
    <row r="62" spans="2:20" ht="15.75" thickBot="1" x14ac:dyDescent="0.3">
      <c r="B62" s="18" t="s">
        <v>0</v>
      </c>
      <c r="C62" s="19" t="s">
        <v>150</v>
      </c>
      <c r="D62" s="19" t="s">
        <v>177</v>
      </c>
      <c r="E62" s="19" t="s">
        <v>178</v>
      </c>
      <c r="F62" s="15">
        <f>VLOOKUP(E:E,'13.03.17'!E:F,2,FALSE)</f>
        <v>0</v>
      </c>
      <c r="G62" s="15" t="str">
        <f>VLOOKUP(E:E,'27.02.17'!E:G,3,FALSE)</f>
        <v>in vorheriger Liste vorhanden!</v>
      </c>
      <c r="H62" s="19" t="s">
        <v>179</v>
      </c>
      <c r="I62" s="19" t="s">
        <v>5</v>
      </c>
      <c r="J62" s="19" t="s">
        <v>6</v>
      </c>
      <c r="K62" s="19" t="s">
        <v>16</v>
      </c>
      <c r="L62" s="19" t="s">
        <v>8</v>
      </c>
      <c r="M62" s="19" t="s">
        <v>180</v>
      </c>
      <c r="N62" s="19" t="s">
        <v>181</v>
      </c>
      <c r="O62" s="19" t="s">
        <v>182</v>
      </c>
      <c r="P62" s="19">
        <v>10000</v>
      </c>
      <c r="Q62" s="19">
        <v>0.01</v>
      </c>
      <c r="R62" s="19">
        <v>5</v>
      </c>
      <c r="S62" s="20">
        <v>3000000</v>
      </c>
      <c r="T62" s="21" t="s">
        <v>183</v>
      </c>
    </row>
    <row r="63" spans="2:20" ht="15.75" thickBot="1" x14ac:dyDescent="0.3">
      <c r="B63" s="18" t="s">
        <v>0</v>
      </c>
      <c r="C63" s="19" t="s">
        <v>150</v>
      </c>
      <c r="D63" s="19" t="s">
        <v>184</v>
      </c>
      <c r="E63" s="19" t="s">
        <v>185</v>
      </c>
      <c r="F63" s="15">
        <f>VLOOKUP(E:E,'13.03.17'!E:F,2,FALSE)</f>
        <v>0</v>
      </c>
      <c r="G63" s="15" t="str">
        <f>VLOOKUP(E:E,'27.02.17'!E:G,3,FALSE)</f>
        <v>in vorheriger Liste vorhanden!</v>
      </c>
      <c r="H63" s="19" t="s">
        <v>186</v>
      </c>
      <c r="I63" s="19" t="s">
        <v>5</v>
      </c>
      <c r="J63" s="19" t="s">
        <v>6</v>
      </c>
      <c r="K63" s="19" t="s">
        <v>16</v>
      </c>
      <c r="L63" s="19" t="s">
        <v>8</v>
      </c>
      <c r="M63" s="19" t="s">
        <v>187</v>
      </c>
      <c r="N63" s="19" t="s">
        <v>188</v>
      </c>
      <c r="O63" s="19" t="s">
        <v>106</v>
      </c>
      <c r="P63" s="19">
        <v>20000</v>
      </c>
      <c r="Q63" s="19">
        <v>0.01</v>
      </c>
      <c r="R63" s="19">
        <v>5</v>
      </c>
      <c r="S63" s="20">
        <v>3000000</v>
      </c>
      <c r="T63" s="21" t="s">
        <v>189</v>
      </c>
    </row>
    <row r="64" spans="2:20" ht="15.75" thickBot="1" x14ac:dyDescent="0.3">
      <c r="B64" s="18" t="s">
        <v>0</v>
      </c>
      <c r="C64" s="19" t="s">
        <v>150</v>
      </c>
      <c r="D64" s="19" t="s">
        <v>190</v>
      </c>
      <c r="E64" s="19" t="s">
        <v>191</v>
      </c>
      <c r="F64" s="15">
        <f>VLOOKUP(E:E,'13.03.17'!E:F,2,FALSE)</f>
        <v>0</v>
      </c>
      <c r="G64" s="15" t="str">
        <f>VLOOKUP(E:E,'27.02.17'!E:G,3,FALSE)</f>
        <v>in vorheriger Liste vorhanden!</v>
      </c>
      <c r="H64" s="19" t="s">
        <v>192</v>
      </c>
      <c r="I64" s="19" t="s">
        <v>5</v>
      </c>
      <c r="J64" s="19" t="s">
        <v>6</v>
      </c>
      <c r="K64" s="19" t="s">
        <v>16</v>
      </c>
      <c r="L64" s="19" t="s">
        <v>8</v>
      </c>
      <c r="M64" s="19" t="s">
        <v>193</v>
      </c>
      <c r="N64" s="19" t="s">
        <v>194</v>
      </c>
      <c r="O64" s="19" t="s">
        <v>195</v>
      </c>
      <c r="P64" s="19">
        <v>2000</v>
      </c>
      <c r="Q64" s="19">
        <v>0.01</v>
      </c>
      <c r="R64" s="19">
        <v>5</v>
      </c>
      <c r="S64" s="20">
        <v>3000000</v>
      </c>
      <c r="T64" s="21" t="s">
        <v>196</v>
      </c>
    </row>
    <row r="65" spans="2:20" ht="15.75" thickBot="1" x14ac:dyDescent="0.3">
      <c r="B65" s="18" t="s">
        <v>0</v>
      </c>
      <c r="C65" s="19" t="s">
        <v>150</v>
      </c>
      <c r="D65" s="19" t="s">
        <v>197</v>
      </c>
      <c r="E65" s="19" t="s">
        <v>198</v>
      </c>
      <c r="F65" s="15">
        <f>VLOOKUP(E:E,'13.03.17'!E:F,2,FALSE)</f>
        <v>0</v>
      </c>
      <c r="G65" s="15" t="str">
        <f>VLOOKUP(E:E,'27.02.17'!E:G,3,FALSE)</f>
        <v>in vorheriger Liste vorhanden!</v>
      </c>
      <c r="H65" s="19" t="s">
        <v>199</v>
      </c>
      <c r="I65" s="19" t="s">
        <v>5</v>
      </c>
      <c r="J65" s="19" t="s">
        <v>6</v>
      </c>
      <c r="K65" s="19" t="s">
        <v>16</v>
      </c>
      <c r="L65" s="19" t="s">
        <v>8</v>
      </c>
      <c r="M65" s="19" t="s">
        <v>200</v>
      </c>
      <c r="N65" s="19" t="s">
        <v>201</v>
      </c>
      <c r="O65" s="19" t="s">
        <v>113</v>
      </c>
      <c r="P65" s="19">
        <v>10000</v>
      </c>
      <c r="Q65" s="19">
        <v>0.01</v>
      </c>
      <c r="R65" s="19">
        <v>5</v>
      </c>
      <c r="S65" s="20">
        <v>3000000</v>
      </c>
      <c r="T65" s="21" t="s">
        <v>202</v>
      </c>
    </row>
    <row r="66" spans="2:20" ht="15.75" thickBot="1" x14ac:dyDescent="0.3">
      <c r="B66" s="18" t="s">
        <v>0</v>
      </c>
      <c r="C66" s="19" t="s">
        <v>150</v>
      </c>
      <c r="D66" s="19" t="s">
        <v>203</v>
      </c>
      <c r="E66" s="19" t="s">
        <v>204</v>
      </c>
      <c r="F66" s="15">
        <f>VLOOKUP(E:E,'13.03.17'!E:F,2,FALSE)</f>
        <v>0</v>
      </c>
      <c r="G66" s="15" t="str">
        <f>VLOOKUP(E:E,'27.02.17'!E:G,3,FALSE)</f>
        <v>in vorheriger Liste vorhanden!</v>
      </c>
      <c r="H66" s="19" t="s">
        <v>205</v>
      </c>
      <c r="I66" s="19" t="s">
        <v>5</v>
      </c>
      <c r="J66" s="19" t="s">
        <v>6</v>
      </c>
      <c r="K66" s="19" t="s">
        <v>16</v>
      </c>
      <c r="L66" s="19" t="s">
        <v>8</v>
      </c>
      <c r="M66" s="19" t="s">
        <v>206</v>
      </c>
      <c r="N66" s="19" t="s">
        <v>207</v>
      </c>
      <c r="O66" s="19" t="s">
        <v>208</v>
      </c>
      <c r="P66" s="19">
        <v>10000</v>
      </c>
      <c r="Q66" s="19">
        <v>0.01</v>
      </c>
      <c r="R66" s="19">
        <v>5</v>
      </c>
      <c r="S66" s="20">
        <v>3000000</v>
      </c>
      <c r="T66" s="21" t="s">
        <v>209</v>
      </c>
    </row>
    <row r="67" spans="2:20" ht="15.75" thickBot="1" x14ac:dyDescent="0.3">
      <c r="B67" s="18" t="s">
        <v>0</v>
      </c>
      <c r="C67" s="19" t="s">
        <v>150</v>
      </c>
      <c r="D67" s="19" t="s">
        <v>210</v>
      </c>
      <c r="E67" s="19" t="s">
        <v>211</v>
      </c>
      <c r="F67" s="15">
        <f>VLOOKUP(E:E,'13.03.17'!E:F,2,FALSE)</f>
        <v>0</v>
      </c>
      <c r="G67" s="15" t="str">
        <f>VLOOKUP(E:E,'27.02.17'!E:G,3,FALSE)</f>
        <v>in vorheriger Liste vorhanden!</v>
      </c>
      <c r="H67" s="19" t="s">
        <v>212</v>
      </c>
      <c r="I67" s="19" t="s">
        <v>5</v>
      </c>
      <c r="J67" s="19" t="s">
        <v>6</v>
      </c>
      <c r="K67" s="19" t="s">
        <v>7</v>
      </c>
      <c r="L67" s="19" t="s">
        <v>8</v>
      </c>
      <c r="M67" s="19" t="s">
        <v>213</v>
      </c>
      <c r="N67" s="19" t="s">
        <v>214</v>
      </c>
      <c r="O67" s="19" t="s">
        <v>215</v>
      </c>
      <c r="P67" s="19">
        <v>3000</v>
      </c>
      <c r="Q67" s="19">
        <v>0.01</v>
      </c>
      <c r="R67" s="19">
        <v>5</v>
      </c>
      <c r="S67" s="20">
        <v>3000000</v>
      </c>
      <c r="T67" s="21" t="s">
        <v>216</v>
      </c>
    </row>
    <row r="68" spans="2:20" ht="15.75" thickBot="1" x14ac:dyDescent="0.3">
      <c r="B68" s="18" t="s">
        <v>0</v>
      </c>
      <c r="C68" s="19" t="s">
        <v>150</v>
      </c>
      <c r="D68" s="19" t="s">
        <v>217</v>
      </c>
      <c r="E68" s="19" t="s">
        <v>218</v>
      </c>
      <c r="F68" s="15">
        <f>VLOOKUP(E:E,'13.03.17'!E:F,2,FALSE)</f>
        <v>0</v>
      </c>
      <c r="G68" s="15" t="str">
        <f>VLOOKUP(E:E,'27.02.17'!E:G,3,FALSE)</f>
        <v>in vorheriger Liste vorhanden!</v>
      </c>
      <c r="H68" s="19" t="s">
        <v>219</v>
      </c>
      <c r="I68" s="19" t="s">
        <v>5</v>
      </c>
      <c r="J68" s="19" t="s">
        <v>6</v>
      </c>
      <c r="K68" s="19" t="s">
        <v>16</v>
      </c>
      <c r="L68" s="19" t="s">
        <v>8</v>
      </c>
      <c r="M68" s="19" t="s">
        <v>220</v>
      </c>
      <c r="N68" s="19" t="s">
        <v>221</v>
      </c>
      <c r="O68" s="19" t="s">
        <v>222</v>
      </c>
      <c r="P68" s="19">
        <v>2000</v>
      </c>
      <c r="Q68" s="19">
        <v>0.01</v>
      </c>
      <c r="R68" s="19">
        <v>5</v>
      </c>
      <c r="S68" s="20">
        <v>3000000</v>
      </c>
      <c r="T68" s="21" t="s">
        <v>223</v>
      </c>
    </row>
    <row r="69" spans="2:20" ht="15.75" thickBot="1" x14ac:dyDescent="0.3">
      <c r="B69" s="18" t="s">
        <v>0</v>
      </c>
      <c r="C69" s="19" t="s">
        <v>150</v>
      </c>
      <c r="D69" s="19" t="s">
        <v>224</v>
      </c>
      <c r="E69" s="19" t="s">
        <v>225</v>
      </c>
      <c r="F69" s="15">
        <f>VLOOKUP(E:E,'13.03.17'!E:F,2,FALSE)</f>
        <v>0</v>
      </c>
      <c r="G69" s="15" t="str">
        <f>VLOOKUP(E:E,'27.02.17'!E:G,3,FALSE)</f>
        <v>IOB-fähig seit 17.08.2015</v>
      </c>
      <c r="H69" s="19" t="s">
        <v>226</v>
      </c>
      <c r="I69" s="19" t="s">
        <v>5</v>
      </c>
      <c r="J69" s="19" t="s">
        <v>6</v>
      </c>
      <c r="K69" s="19" t="s">
        <v>16</v>
      </c>
      <c r="L69" s="19" t="s">
        <v>8</v>
      </c>
      <c r="M69" s="19" t="s">
        <v>227</v>
      </c>
      <c r="N69" s="19" t="s">
        <v>228</v>
      </c>
      <c r="O69" s="19" t="s">
        <v>229</v>
      </c>
      <c r="P69" s="19">
        <v>30000</v>
      </c>
      <c r="Q69" s="19">
        <v>0.01</v>
      </c>
      <c r="R69" s="19">
        <v>5</v>
      </c>
      <c r="S69" s="20">
        <v>3000000</v>
      </c>
      <c r="T69" s="21" t="s">
        <v>230</v>
      </c>
    </row>
    <row r="70" spans="2:20" ht="15.75" thickBot="1" x14ac:dyDescent="0.3">
      <c r="B70" s="18" t="s">
        <v>0</v>
      </c>
      <c r="C70" s="19" t="s">
        <v>150</v>
      </c>
      <c r="D70" s="19" t="s">
        <v>231</v>
      </c>
      <c r="E70" s="19" t="s">
        <v>232</v>
      </c>
      <c r="F70" s="15" t="str">
        <f>VLOOKUP(E:E,'13.03.17'!E:F,2,FALSE)</f>
        <v>zurückgeschlüsselt</v>
      </c>
      <c r="G70" s="15" t="str">
        <f>VLOOKUP(E:E,'27.02.17'!E:G,3,FALSE)</f>
        <v>IOB-fähig seit 17.08.2015</v>
      </c>
      <c r="H70" s="19" t="s">
        <v>233</v>
      </c>
      <c r="I70" s="19" t="s">
        <v>5</v>
      </c>
      <c r="J70" s="19" t="s">
        <v>6</v>
      </c>
      <c r="K70" s="19" t="s">
        <v>16</v>
      </c>
      <c r="L70" s="19" t="s">
        <v>8</v>
      </c>
      <c r="M70" s="19" t="s">
        <v>234</v>
      </c>
      <c r="N70" s="19" t="s">
        <v>235</v>
      </c>
      <c r="O70" s="19" t="s">
        <v>236</v>
      </c>
      <c r="P70" s="19">
        <v>10000</v>
      </c>
      <c r="Q70" s="19">
        <v>0.01</v>
      </c>
      <c r="R70" s="19">
        <v>5</v>
      </c>
      <c r="S70" s="20">
        <v>3000000</v>
      </c>
      <c r="T70" s="21" t="s">
        <v>237</v>
      </c>
    </row>
    <row r="71" spans="2:20" ht="15.75" thickBot="1" x14ac:dyDescent="0.3">
      <c r="B71" s="18" t="s">
        <v>0</v>
      </c>
      <c r="C71" s="19" t="s">
        <v>150</v>
      </c>
      <c r="D71" s="19" t="s">
        <v>238</v>
      </c>
      <c r="E71" s="19" t="s">
        <v>239</v>
      </c>
      <c r="F71" s="15">
        <f>VLOOKUP(E:E,'13.03.17'!E:F,2,FALSE)</f>
        <v>0</v>
      </c>
      <c r="G71" s="15" t="str">
        <f>VLOOKUP(E:E,'27.02.17'!E:G,3,FALSE)</f>
        <v>IOB-fähig seit 17.08.2015</v>
      </c>
      <c r="H71" s="19" t="s">
        <v>240</v>
      </c>
      <c r="I71" s="19" t="s">
        <v>5</v>
      </c>
      <c r="J71" s="19" t="s">
        <v>6</v>
      </c>
      <c r="K71" s="19" t="s">
        <v>16</v>
      </c>
      <c r="L71" s="19" t="s">
        <v>8</v>
      </c>
      <c r="M71" s="19" t="s">
        <v>241</v>
      </c>
      <c r="N71" s="19" t="s">
        <v>242</v>
      </c>
      <c r="O71" s="19" t="s">
        <v>243</v>
      </c>
      <c r="P71" s="19">
        <v>75000</v>
      </c>
      <c r="Q71" s="19">
        <v>0.01</v>
      </c>
      <c r="R71" s="19">
        <v>5</v>
      </c>
      <c r="S71" s="20">
        <v>3000000</v>
      </c>
      <c r="T71" s="21" t="s">
        <v>244</v>
      </c>
    </row>
    <row r="72" spans="2:20" ht="15.75" thickBot="1" x14ac:dyDescent="0.3">
      <c r="B72" s="18" t="s">
        <v>0</v>
      </c>
      <c r="C72" s="19" t="s">
        <v>150</v>
      </c>
      <c r="D72" s="19" t="s">
        <v>245</v>
      </c>
      <c r="E72" s="19" t="s">
        <v>246</v>
      </c>
      <c r="F72" s="15">
        <f>VLOOKUP(E:E,'13.03.17'!E:F,2,FALSE)</f>
        <v>0</v>
      </c>
      <c r="G72" s="15" t="str">
        <f>VLOOKUP(E:E,'27.02.17'!E:G,3,FALSE)</f>
        <v>IOB-fähig seit 17.08.2015</v>
      </c>
      <c r="H72" s="19" t="s">
        <v>247</v>
      </c>
      <c r="I72" s="19" t="s">
        <v>5</v>
      </c>
      <c r="J72" s="19" t="s">
        <v>6</v>
      </c>
      <c r="K72" s="19" t="s">
        <v>16</v>
      </c>
      <c r="L72" s="19" t="s">
        <v>8</v>
      </c>
      <c r="M72" s="19" t="s">
        <v>248</v>
      </c>
      <c r="N72" s="19" t="s">
        <v>249</v>
      </c>
      <c r="O72" s="19" t="s">
        <v>113</v>
      </c>
      <c r="P72" s="19">
        <v>3000</v>
      </c>
      <c r="Q72" s="19">
        <v>0.01</v>
      </c>
      <c r="R72" s="19">
        <v>5</v>
      </c>
      <c r="S72" s="20">
        <v>3000000</v>
      </c>
      <c r="T72" s="21" t="s">
        <v>250</v>
      </c>
    </row>
    <row r="73" spans="2:20" ht="15.75" thickBot="1" x14ac:dyDescent="0.3">
      <c r="B73" s="18" t="s">
        <v>0</v>
      </c>
      <c r="C73" s="19" t="s">
        <v>150</v>
      </c>
      <c r="D73" s="19" t="s">
        <v>251</v>
      </c>
      <c r="E73" s="19" t="s">
        <v>252</v>
      </c>
      <c r="F73" s="15">
        <f>VLOOKUP(E:E,'13.03.17'!E:F,2,FALSE)</f>
        <v>0</v>
      </c>
      <c r="G73" s="15" t="str">
        <f>VLOOKUP(E:E,'27.02.17'!E:G,3,FALSE)</f>
        <v>IOB-fähig seit 17.08.2015</v>
      </c>
      <c r="H73" s="19" t="s">
        <v>253</v>
      </c>
      <c r="I73" s="19" t="s">
        <v>5</v>
      </c>
      <c r="J73" s="19" t="s">
        <v>6</v>
      </c>
      <c r="K73" s="19" t="s">
        <v>53</v>
      </c>
      <c r="L73" s="19" t="s">
        <v>8</v>
      </c>
      <c r="M73" s="19" t="s">
        <v>254</v>
      </c>
      <c r="N73" s="19" t="s">
        <v>255</v>
      </c>
      <c r="O73" s="19" t="s">
        <v>113</v>
      </c>
      <c r="P73" s="19">
        <v>3000</v>
      </c>
      <c r="Q73" s="19">
        <v>0.01</v>
      </c>
      <c r="R73" s="19">
        <v>5</v>
      </c>
      <c r="S73" s="20">
        <v>3000000</v>
      </c>
      <c r="T73" s="21" t="s">
        <v>256</v>
      </c>
    </row>
    <row r="74" spans="2:20" ht="15.75" thickBot="1" x14ac:dyDescent="0.3">
      <c r="B74" s="18" t="s">
        <v>0</v>
      </c>
      <c r="C74" s="19" t="s">
        <v>150</v>
      </c>
      <c r="D74" s="19" t="s">
        <v>257</v>
      </c>
      <c r="E74" s="19" t="s">
        <v>258</v>
      </c>
      <c r="F74" s="15">
        <f>VLOOKUP(E:E,'13.03.17'!E:F,2,FALSE)</f>
        <v>0</v>
      </c>
      <c r="G74" s="15" t="str">
        <f>VLOOKUP(E:E,'27.02.17'!E:G,3,FALSE)</f>
        <v>IOB-fähig seit 17.08.2015</v>
      </c>
      <c r="H74" s="19" t="s">
        <v>259</v>
      </c>
      <c r="I74" s="19" t="s">
        <v>5</v>
      </c>
      <c r="J74" s="19" t="s">
        <v>6</v>
      </c>
      <c r="K74" s="19" t="s">
        <v>16</v>
      </c>
      <c r="L74" s="19" t="s">
        <v>8</v>
      </c>
      <c r="M74" s="19" t="s">
        <v>260</v>
      </c>
      <c r="N74" s="19" t="s">
        <v>261</v>
      </c>
      <c r="O74" s="19" t="s">
        <v>262</v>
      </c>
      <c r="P74" s="19">
        <v>20000</v>
      </c>
      <c r="Q74" s="19">
        <v>0.01</v>
      </c>
      <c r="R74" s="19">
        <v>5</v>
      </c>
      <c r="S74" s="20">
        <v>3000000</v>
      </c>
      <c r="T74" s="21" t="s">
        <v>263</v>
      </c>
    </row>
    <row r="75" spans="2:20" ht="15.75" thickBot="1" x14ac:dyDescent="0.3">
      <c r="B75" s="18" t="s">
        <v>0</v>
      </c>
      <c r="C75" s="19" t="s">
        <v>150</v>
      </c>
      <c r="D75" s="19" t="s">
        <v>264</v>
      </c>
      <c r="E75" s="19" t="s">
        <v>265</v>
      </c>
      <c r="F75" s="15">
        <f>VLOOKUP(E:E,'13.03.17'!E:F,2,FALSE)</f>
        <v>0</v>
      </c>
      <c r="G75" s="15" t="str">
        <f>VLOOKUP(E:E,'27.02.17'!E:G,3,FALSE)</f>
        <v>IOB-fähig seit 17.08.2015</v>
      </c>
      <c r="H75" s="19" t="s">
        <v>266</v>
      </c>
      <c r="I75" s="19" t="s">
        <v>5</v>
      </c>
      <c r="J75" s="19" t="s">
        <v>6</v>
      </c>
      <c r="K75" s="19" t="s">
        <v>16</v>
      </c>
      <c r="L75" s="19" t="s">
        <v>8</v>
      </c>
      <c r="M75" s="19" t="s">
        <v>267</v>
      </c>
      <c r="N75" s="19" t="s">
        <v>268</v>
      </c>
      <c r="O75" s="19" t="s">
        <v>269</v>
      </c>
      <c r="P75" s="19">
        <v>10000</v>
      </c>
      <c r="Q75" s="19">
        <v>0.01</v>
      </c>
      <c r="R75" s="19">
        <v>5</v>
      </c>
      <c r="S75" s="20">
        <v>3000000</v>
      </c>
      <c r="T75" s="21" t="s">
        <v>270</v>
      </c>
    </row>
    <row r="76" spans="2:20" ht="15.75" thickBot="1" x14ac:dyDescent="0.3">
      <c r="B76" s="18" t="s">
        <v>0</v>
      </c>
      <c r="C76" s="19" t="s">
        <v>150</v>
      </c>
      <c r="D76" s="19" t="s">
        <v>271</v>
      </c>
      <c r="E76" s="19" t="s">
        <v>272</v>
      </c>
      <c r="F76" s="15">
        <f>VLOOKUP(E:E,'13.03.17'!E:F,2,FALSE)</f>
        <v>0</v>
      </c>
      <c r="G76" s="15" t="str">
        <f>VLOOKUP(E:E,'27.02.17'!E:G,3,FALSE)</f>
        <v>IOB-fähig seit 17.08.2015</v>
      </c>
      <c r="H76" s="19" t="s">
        <v>273</v>
      </c>
      <c r="I76" s="19" t="s">
        <v>5</v>
      </c>
      <c r="J76" s="19" t="s">
        <v>6</v>
      </c>
      <c r="K76" s="19" t="s">
        <v>16</v>
      </c>
      <c r="L76" s="19" t="s">
        <v>8</v>
      </c>
      <c r="M76" s="19" t="s">
        <v>274</v>
      </c>
      <c r="N76" s="19" t="s">
        <v>275</v>
      </c>
      <c r="O76" s="19" t="s">
        <v>276</v>
      </c>
      <c r="P76" s="19">
        <v>10000</v>
      </c>
      <c r="Q76" s="19">
        <v>0.01</v>
      </c>
      <c r="R76" s="19">
        <v>5</v>
      </c>
      <c r="S76" s="20">
        <v>3000000</v>
      </c>
      <c r="T76" s="21" t="s">
        <v>277</v>
      </c>
    </row>
    <row r="77" spans="2:20" ht="15.75" thickBot="1" x14ac:dyDescent="0.3">
      <c r="B77" s="18" t="s">
        <v>0</v>
      </c>
      <c r="C77" s="19" t="s">
        <v>150</v>
      </c>
      <c r="D77" s="19" t="s">
        <v>278</v>
      </c>
      <c r="E77" s="19" t="s">
        <v>279</v>
      </c>
      <c r="F77" s="15" t="str">
        <f>VLOOKUP(E:E,'13.03.17'!E:F,2,FALSE)</f>
        <v>zurückgeschlüsselt</v>
      </c>
      <c r="G77" s="15" t="str">
        <f>VLOOKUP(E:E,'27.02.17'!E:G,3,FALSE)</f>
        <v>IOB-fähig seit 17.08.2015</v>
      </c>
      <c r="H77" s="19" t="s">
        <v>280</v>
      </c>
      <c r="I77" s="19" t="s">
        <v>5</v>
      </c>
      <c r="J77" s="19" t="s">
        <v>6</v>
      </c>
      <c r="K77" s="19" t="s">
        <v>16</v>
      </c>
      <c r="L77" s="19" t="s">
        <v>8</v>
      </c>
      <c r="M77" s="19" t="s">
        <v>281</v>
      </c>
      <c r="N77" s="19" t="s">
        <v>282</v>
      </c>
      <c r="O77" s="19" t="s">
        <v>283</v>
      </c>
      <c r="P77" s="19">
        <v>15000</v>
      </c>
      <c r="Q77" s="19">
        <v>0.01</v>
      </c>
      <c r="R77" s="19">
        <v>5</v>
      </c>
      <c r="S77" s="20">
        <v>3000000</v>
      </c>
      <c r="T77" s="21" t="s">
        <v>284</v>
      </c>
    </row>
    <row r="78" spans="2:20" ht="15.75" thickBot="1" x14ac:dyDescent="0.3">
      <c r="B78" s="18" t="s">
        <v>0</v>
      </c>
      <c r="C78" s="19" t="s">
        <v>150</v>
      </c>
      <c r="D78" s="19" t="s">
        <v>285</v>
      </c>
      <c r="E78" s="19" t="s">
        <v>286</v>
      </c>
      <c r="F78" s="15">
        <f>VLOOKUP(E:E,'13.03.17'!E:F,2,FALSE)</f>
        <v>0</v>
      </c>
      <c r="G78" s="15" t="str">
        <f>VLOOKUP(E:E,'27.02.17'!E:G,3,FALSE)</f>
        <v>IOB-fähig seit 17.08.2015</v>
      </c>
      <c r="H78" s="19" t="s">
        <v>287</v>
      </c>
      <c r="I78" s="19" t="s">
        <v>5</v>
      </c>
      <c r="J78" s="19" t="s">
        <v>6</v>
      </c>
      <c r="K78" s="19" t="s">
        <v>16</v>
      </c>
      <c r="L78" s="19" t="s">
        <v>8</v>
      </c>
      <c r="M78" s="19" t="s">
        <v>288</v>
      </c>
      <c r="N78" s="19" t="s">
        <v>289</v>
      </c>
      <c r="O78" s="19" t="s">
        <v>290</v>
      </c>
      <c r="P78" s="19">
        <v>3000</v>
      </c>
      <c r="Q78" s="19">
        <v>0.01</v>
      </c>
      <c r="R78" s="19">
        <v>5</v>
      </c>
      <c r="S78" s="20">
        <v>3000000</v>
      </c>
      <c r="T78" s="21" t="s">
        <v>291</v>
      </c>
    </row>
    <row r="79" spans="2:20" ht="15.75" thickBot="1" x14ac:dyDescent="0.3">
      <c r="B79" s="18" t="s">
        <v>0</v>
      </c>
      <c r="C79" s="19" t="s">
        <v>150</v>
      </c>
      <c r="D79" s="19" t="s">
        <v>292</v>
      </c>
      <c r="E79" s="19" t="s">
        <v>293</v>
      </c>
      <c r="F79" s="15">
        <f>VLOOKUP(E:E,'13.03.17'!E:F,2,FALSE)</f>
        <v>0</v>
      </c>
      <c r="G79" s="15" t="str">
        <f>VLOOKUP(E:E,'27.02.17'!E:G,3,FALSE)</f>
        <v>IOB-fähig seit 17.08.2015</v>
      </c>
      <c r="H79" s="19" t="s">
        <v>294</v>
      </c>
      <c r="I79" s="19" t="s">
        <v>5</v>
      </c>
      <c r="J79" s="19" t="s">
        <v>6</v>
      </c>
      <c r="K79" s="19" t="s">
        <v>16</v>
      </c>
      <c r="L79" s="19" t="s">
        <v>8</v>
      </c>
      <c r="M79" s="19" t="s">
        <v>295</v>
      </c>
      <c r="N79" s="19" t="s">
        <v>296</v>
      </c>
      <c r="O79" s="19" t="s">
        <v>297</v>
      </c>
      <c r="P79" s="19">
        <v>5000</v>
      </c>
      <c r="Q79" s="19">
        <v>0.01</v>
      </c>
      <c r="R79" s="19">
        <v>5</v>
      </c>
      <c r="S79" s="20">
        <v>3000000</v>
      </c>
      <c r="T79" s="21" t="s">
        <v>298</v>
      </c>
    </row>
    <row r="80" spans="2:20" ht="15.75" thickBot="1" x14ac:dyDescent="0.3">
      <c r="B80" s="18" t="s">
        <v>0</v>
      </c>
      <c r="C80" s="19" t="s">
        <v>150</v>
      </c>
      <c r="D80" s="19" t="s">
        <v>299</v>
      </c>
      <c r="E80" s="19" t="s">
        <v>300</v>
      </c>
      <c r="F80" s="15">
        <f>VLOOKUP(E:E,'13.03.17'!E:F,2,FALSE)</f>
        <v>0</v>
      </c>
      <c r="G80" s="15" t="str">
        <f>VLOOKUP(E:E,'27.02.17'!E:G,3,FALSE)</f>
        <v>IOB-fähig seit 17.08.2015</v>
      </c>
      <c r="H80" s="19" t="s">
        <v>301</v>
      </c>
      <c r="I80" s="19" t="s">
        <v>5</v>
      </c>
      <c r="J80" s="19" t="s">
        <v>6</v>
      </c>
      <c r="K80" s="19" t="s">
        <v>16</v>
      </c>
      <c r="L80" s="19" t="s">
        <v>8</v>
      </c>
      <c r="M80" s="19" t="s">
        <v>302</v>
      </c>
      <c r="N80" s="19" t="s">
        <v>303</v>
      </c>
      <c r="O80" s="19" t="s">
        <v>304</v>
      </c>
      <c r="P80" s="19">
        <v>3000</v>
      </c>
      <c r="Q80" s="19">
        <v>0.01</v>
      </c>
      <c r="R80" s="19">
        <v>5</v>
      </c>
      <c r="S80" s="20">
        <v>3000000</v>
      </c>
      <c r="T80" s="21" t="s">
        <v>305</v>
      </c>
    </row>
    <row r="81" spans="2:20" ht="15.75" thickBot="1" x14ac:dyDescent="0.3">
      <c r="B81" s="18" t="s">
        <v>0</v>
      </c>
      <c r="C81" s="19" t="s">
        <v>150</v>
      </c>
      <c r="D81" s="19" t="s">
        <v>306</v>
      </c>
      <c r="E81" s="19" t="s">
        <v>307</v>
      </c>
      <c r="F81" s="15">
        <f>VLOOKUP(E:E,'13.03.17'!E:F,2,FALSE)</f>
        <v>0</v>
      </c>
      <c r="G81" s="15" t="str">
        <f>VLOOKUP(E:E,'27.02.17'!E:G,3,FALSE)</f>
        <v>IOB-fähig seit 17.08.2015</v>
      </c>
      <c r="H81" s="19" t="s">
        <v>308</v>
      </c>
      <c r="I81" s="19" t="s">
        <v>5</v>
      </c>
      <c r="J81" s="19" t="s">
        <v>6</v>
      </c>
      <c r="K81" s="19" t="s">
        <v>16</v>
      </c>
      <c r="L81" s="19" t="s">
        <v>8</v>
      </c>
      <c r="M81" s="19" t="s">
        <v>309</v>
      </c>
      <c r="N81" s="19" t="s">
        <v>310</v>
      </c>
      <c r="O81" s="19" t="s">
        <v>311</v>
      </c>
      <c r="P81" s="19">
        <v>5000</v>
      </c>
      <c r="Q81" s="19">
        <v>0.01</v>
      </c>
      <c r="R81" s="19">
        <v>5</v>
      </c>
      <c r="S81" s="20">
        <v>3000000</v>
      </c>
      <c r="T81" s="21" t="s">
        <v>312</v>
      </c>
    </row>
    <row r="82" spans="2:20" ht="15.75" thickBot="1" x14ac:dyDescent="0.3">
      <c r="B82" s="18" t="s">
        <v>0</v>
      </c>
      <c r="C82" s="19" t="s">
        <v>150</v>
      </c>
      <c r="D82" s="19" t="s">
        <v>313</v>
      </c>
      <c r="E82" s="19" t="s">
        <v>314</v>
      </c>
      <c r="F82" s="15">
        <f>VLOOKUP(E:E,'13.03.17'!E:F,2,FALSE)</f>
        <v>0</v>
      </c>
      <c r="G82" s="15" t="str">
        <f>VLOOKUP(E:E,'27.02.17'!E:G,3,FALSE)</f>
        <v>IOB-fähig seit 17.08.2015</v>
      </c>
      <c r="H82" s="19" t="s">
        <v>315</v>
      </c>
      <c r="I82" s="19" t="s">
        <v>5</v>
      </c>
      <c r="J82" s="19" t="s">
        <v>6</v>
      </c>
      <c r="K82" s="19" t="s">
        <v>16</v>
      </c>
      <c r="L82" s="19" t="s">
        <v>8</v>
      </c>
      <c r="M82" s="19" t="s">
        <v>316</v>
      </c>
      <c r="N82" s="19" t="s">
        <v>317</v>
      </c>
      <c r="O82" s="19" t="s">
        <v>318</v>
      </c>
      <c r="P82" s="19">
        <v>2300</v>
      </c>
      <c r="Q82" s="19">
        <v>0.01</v>
      </c>
      <c r="R82" s="19">
        <v>5</v>
      </c>
      <c r="S82" s="20">
        <v>3000000</v>
      </c>
      <c r="T82" s="21" t="s">
        <v>319</v>
      </c>
    </row>
    <row r="83" spans="2:20" ht="15.75" thickBot="1" x14ac:dyDescent="0.3">
      <c r="B83" s="18" t="s">
        <v>0</v>
      </c>
      <c r="C83" s="19" t="s">
        <v>150</v>
      </c>
      <c r="D83" s="19" t="s">
        <v>320</v>
      </c>
      <c r="E83" s="19" t="s">
        <v>321</v>
      </c>
      <c r="F83" s="15">
        <f>VLOOKUP(E:E,'13.03.17'!E:F,2,FALSE)</f>
        <v>0</v>
      </c>
      <c r="G83" s="15" t="str">
        <f>VLOOKUP(E:E,'27.02.17'!E:G,3,FALSE)</f>
        <v>IOB-fähig seit 17.08.2015</v>
      </c>
      <c r="H83" s="19" t="s">
        <v>322</v>
      </c>
      <c r="I83" s="19" t="s">
        <v>5</v>
      </c>
      <c r="J83" s="19" t="s">
        <v>6</v>
      </c>
      <c r="K83" s="19" t="s">
        <v>16</v>
      </c>
      <c r="L83" s="19" t="s">
        <v>8</v>
      </c>
      <c r="M83" s="19" t="s">
        <v>323</v>
      </c>
      <c r="N83" s="19" t="s">
        <v>324</v>
      </c>
      <c r="O83" s="19" t="s">
        <v>325</v>
      </c>
      <c r="P83" s="19">
        <v>5000</v>
      </c>
      <c r="Q83" s="19">
        <v>0.01</v>
      </c>
      <c r="R83" s="19">
        <v>5</v>
      </c>
      <c r="S83" s="20">
        <v>3000000</v>
      </c>
      <c r="T83" s="21" t="s">
        <v>326</v>
      </c>
    </row>
    <row r="84" spans="2:20" ht="15.75" thickBot="1" x14ac:dyDescent="0.3">
      <c r="B84" s="18" t="s">
        <v>0</v>
      </c>
      <c r="C84" s="19" t="s">
        <v>150</v>
      </c>
      <c r="D84" s="19" t="s">
        <v>327</v>
      </c>
      <c r="E84" s="19" t="s">
        <v>328</v>
      </c>
      <c r="F84" s="15">
        <f>VLOOKUP(E:E,'13.03.17'!E:F,2,FALSE)</f>
        <v>0</v>
      </c>
      <c r="G84" s="15" t="str">
        <f>VLOOKUP(E:E,'27.02.17'!E:G,3,FALSE)</f>
        <v>IOB-fähig seit 17.08.2015</v>
      </c>
      <c r="H84" s="19" t="s">
        <v>329</v>
      </c>
      <c r="I84" s="19" t="s">
        <v>5</v>
      </c>
      <c r="J84" s="19" t="s">
        <v>6</v>
      </c>
      <c r="K84" s="19" t="s">
        <v>16</v>
      </c>
      <c r="L84" s="19" t="s">
        <v>8</v>
      </c>
      <c r="M84" s="19" t="s">
        <v>330</v>
      </c>
      <c r="N84" s="19" t="s">
        <v>331</v>
      </c>
      <c r="O84" s="19" t="s">
        <v>332</v>
      </c>
      <c r="P84" s="19">
        <v>3000</v>
      </c>
      <c r="Q84" s="19">
        <v>0.01</v>
      </c>
      <c r="R84" s="19">
        <v>5</v>
      </c>
      <c r="S84" s="20">
        <v>3000000</v>
      </c>
      <c r="T84" s="21" t="s">
        <v>333</v>
      </c>
    </row>
    <row r="85" spans="2:20" ht="15.75" thickBot="1" x14ac:dyDescent="0.3">
      <c r="B85" s="18" t="s">
        <v>0</v>
      </c>
      <c r="C85" s="19" t="s">
        <v>150</v>
      </c>
      <c r="D85" s="19" t="s">
        <v>334</v>
      </c>
      <c r="E85" s="19" t="s">
        <v>335</v>
      </c>
      <c r="F85" s="15">
        <f>VLOOKUP(E:E,'13.03.17'!E:F,2,FALSE)</f>
        <v>0</v>
      </c>
      <c r="G85" s="15" t="str">
        <f>VLOOKUP(E:E,'27.02.17'!E:G,3,FALSE)</f>
        <v>IOB-fähig seit 14.09.2015</v>
      </c>
      <c r="H85" s="19" t="s">
        <v>336</v>
      </c>
      <c r="I85" s="19" t="s">
        <v>5</v>
      </c>
      <c r="J85" s="19" t="s">
        <v>6</v>
      </c>
      <c r="K85" s="19" t="s">
        <v>16</v>
      </c>
      <c r="L85" s="19" t="s">
        <v>8</v>
      </c>
      <c r="M85" s="19" t="s">
        <v>337</v>
      </c>
      <c r="N85" s="19" t="s">
        <v>338</v>
      </c>
      <c r="O85" s="19" t="s">
        <v>339</v>
      </c>
      <c r="P85" s="19">
        <v>20000</v>
      </c>
      <c r="Q85" s="19">
        <v>0.01</v>
      </c>
      <c r="R85" s="19">
        <v>5</v>
      </c>
      <c r="S85" s="20">
        <v>3000000</v>
      </c>
      <c r="T85" s="21" t="s">
        <v>340</v>
      </c>
    </row>
    <row r="86" spans="2:20" ht="15.75" thickBot="1" x14ac:dyDescent="0.3">
      <c r="B86" s="18" t="s">
        <v>0</v>
      </c>
      <c r="C86" s="19" t="s">
        <v>150</v>
      </c>
      <c r="D86" s="19" t="s">
        <v>341</v>
      </c>
      <c r="E86" s="19" t="s">
        <v>342</v>
      </c>
      <c r="F86" s="15">
        <f>VLOOKUP(E:E,'13.03.17'!E:F,2,FALSE)</f>
        <v>0</v>
      </c>
      <c r="G86" s="15" t="str">
        <f>VLOOKUP(E:E,'27.02.17'!E:G,3,FALSE)</f>
        <v>IOB-fähig seit 28.09.15</v>
      </c>
      <c r="H86" s="19" t="s">
        <v>343</v>
      </c>
      <c r="I86" s="19" t="s">
        <v>5</v>
      </c>
      <c r="J86" s="19" t="s">
        <v>6</v>
      </c>
      <c r="K86" s="19" t="s">
        <v>16</v>
      </c>
      <c r="L86" s="19" t="s">
        <v>8</v>
      </c>
      <c r="M86" s="19" t="s">
        <v>344</v>
      </c>
      <c r="N86" s="19" t="s">
        <v>345</v>
      </c>
      <c r="O86" s="19" t="s">
        <v>346</v>
      </c>
      <c r="P86" s="19">
        <v>10000</v>
      </c>
      <c r="Q86" s="19">
        <v>0.01</v>
      </c>
      <c r="R86" s="19">
        <v>5</v>
      </c>
      <c r="S86" s="20">
        <v>3000000</v>
      </c>
      <c r="T86" s="21" t="s">
        <v>347</v>
      </c>
    </row>
    <row r="87" spans="2:20" ht="15.75" thickBot="1" x14ac:dyDescent="0.3">
      <c r="B87" s="18" t="s">
        <v>0</v>
      </c>
      <c r="C87" s="19" t="s">
        <v>150</v>
      </c>
      <c r="D87" s="19" t="s">
        <v>348</v>
      </c>
      <c r="E87" s="19" t="s">
        <v>349</v>
      </c>
      <c r="F87" s="15">
        <f>VLOOKUP(E:E,'13.03.17'!E:F,2,FALSE)</f>
        <v>0</v>
      </c>
      <c r="G87" s="15" t="str">
        <f>VLOOKUP(E:E,'27.02.17'!E:G,3,FALSE)</f>
        <v>IOB-fähig seit 26.10.2015</v>
      </c>
      <c r="H87" s="19" t="s">
        <v>350</v>
      </c>
      <c r="I87" s="19" t="s">
        <v>5</v>
      </c>
      <c r="J87" s="19" t="s">
        <v>6</v>
      </c>
      <c r="K87" s="19" t="s">
        <v>7</v>
      </c>
      <c r="L87" s="19" t="s">
        <v>8</v>
      </c>
      <c r="M87" s="19" t="s">
        <v>351</v>
      </c>
      <c r="N87" s="19" t="s">
        <v>352</v>
      </c>
      <c r="O87" s="19" t="s">
        <v>353</v>
      </c>
      <c r="P87" s="19">
        <v>750</v>
      </c>
      <c r="Q87" s="19">
        <v>0.01</v>
      </c>
      <c r="R87" s="19">
        <v>5</v>
      </c>
      <c r="S87" s="20">
        <v>3000000</v>
      </c>
      <c r="T87" s="21" t="s">
        <v>354</v>
      </c>
    </row>
    <row r="88" spans="2:20" ht="15.75" thickBot="1" x14ac:dyDescent="0.3">
      <c r="B88" s="18" t="s">
        <v>0</v>
      </c>
      <c r="C88" s="19" t="s">
        <v>150</v>
      </c>
      <c r="D88" s="19" t="s">
        <v>355</v>
      </c>
      <c r="E88" s="19" t="s">
        <v>356</v>
      </c>
      <c r="F88" s="15">
        <f>VLOOKUP(E:E,'13.03.17'!E:F,2,FALSE)</f>
        <v>0</v>
      </c>
      <c r="G88" s="15" t="str">
        <f>VLOOKUP(E:E,'27.02.17'!E:G,3,FALSE)</f>
        <v>IOB-fähig seit 31.12.2015</v>
      </c>
      <c r="H88" s="19" t="s">
        <v>357</v>
      </c>
      <c r="I88" s="19" t="s">
        <v>5</v>
      </c>
      <c r="J88" s="19" t="s">
        <v>6</v>
      </c>
      <c r="K88" s="19" t="s">
        <v>53</v>
      </c>
      <c r="L88" s="19" t="s">
        <v>8</v>
      </c>
      <c r="M88" s="19" t="s">
        <v>358</v>
      </c>
      <c r="N88" s="19" t="s">
        <v>355</v>
      </c>
      <c r="O88" s="19" t="s">
        <v>359</v>
      </c>
      <c r="P88" s="19">
        <v>750</v>
      </c>
      <c r="Q88" s="19">
        <v>0.01</v>
      </c>
      <c r="R88" s="19">
        <v>5</v>
      </c>
      <c r="S88" s="20">
        <v>3000000</v>
      </c>
      <c r="T88" s="21" t="s">
        <v>360</v>
      </c>
    </row>
    <row r="89" spans="2:20" ht="15.75" thickBot="1" x14ac:dyDescent="0.3">
      <c r="B89" s="18" t="s">
        <v>0</v>
      </c>
      <c r="C89" s="19" t="s">
        <v>150</v>
      </c>
      <c r="D89" s="19" t="s">
        <v>361</v>
      </c>
      <c r="E89" s="19" t="s">
        <v>362</v>
      </c>
      <c r="F89" s="15">
        <f>VLOOKUP(E:E,'13.03.17'!E:F,2,FALSE)</f>
        <v>0</v>
      </c>
      <c r="G89" s="15" t="str">
        <f>VLOOKUP(E:E,'27.02.17'!E:G,3,FALSE)</f>
        <v>IOB-fähig seit 08.02.2016</v>
      </c>
      <c r="H89" s="19" t="s">
        <v>363</v>
      </c>
      <c r="I89" s="19" t="s">
        <v>5</v>
      </c>
      <c r="J89" s="19" t="s">
        <v>6</v>
      </c>
      <c r="K89" s="19" t="s">
        <v>16</v>
      </c>
      <c r="L89" s="19" t="s">
        <v>8</v>
      </c>
      <c r="M89" s="19" t="s">
        <v>364</v>
      </c>
      <c r="N89" s="19" t="s">
        <v>365</v>
      </c>
      <c r="O89" s="19" t="s">
        <v>366</v>
      </c>
      <c r="P89" s="19">
        <v>3000</v>
      </c>
      <c r="Q89" s="19">
        <v>0.01</v>
      </c>
      <c r="R89" s="19">
        <v>5</v>
      </c>
      <c r="S89" s="20">
        <v>3000000</v>
      </c>
      <c r="T89" s="21" t="s">
        <v>367</v>
      </c>
    </row>
    <row r="90" spans="2:20" ht="15.75" thickBot="1" x14ac:dyDescent="0.3">
      <c r="B90" s="22" t="s">
        <v>0</v>
      </c>
      <c r="C90" s="23" t="s">
        <v>150</v>
      </c>
      <c r="D90" s="23" t="s">
        <v>368</v>
      </c>
      <c r="E90" s="23" t="s">
        <v>369</v>
      </c>
      <c r="F90" s="15">
        <f>VLOOKUP(E:E,'13.03.17'!E:F,2,FALSE)</f>
        <v>0</v>
      </c>
      <c r="G90" s="15" t="str">
        <f>VLOOKUP(E:E,'27.02.17'!E:G,3,FALSE)</f>
        <v>IOB-fähig seit 24.10.16</v>
      </c>
      <c r="H90" s="23" t="s">
        <v>370</v>
      </c>
      <c r="I90" s="23" t="s">
        <v>5</v>
      </c>
      <c r="J90" s="23" t="s">
        <v>6</v>
      </c>
      <c r="K90" s="23" t="s">
        <v>16</v>
      </c>
      <c r="L90" s="23" t="s">
        <v>8</v>
      </c>
      <c r="M90" s="23" t="s">
        <v>371</v>
      </c>
      <c r="N90" s="23" t="s">
        <v>372</v>
      </c>
      <c r="O90" s="23" t="s">
        <v>373</v>
      </c>
      <c r="P90" s="23">
        <v>3000</v>
      </c>
      <c r="Q90" s="23">
        <v>0.01</v>
      </c>
      <c r="R90" s="23">
        <v>5</v>
      </c>
      <c r="S90" s="24">
        <v>3000000</v>
      </c>
      <c r="T90" s="25" t="s">
        <v>374</v>
      </c>
    </row>
  </sheetData>
  <pageMargins left="0.7" right="0.7" top="0.78740157499999996" bottom="0.78740157499999996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90"/>
  <sheetViews>
    <sheetView workbookViewId="0">
      <selection activeCell="F2" sqref="F2"/>
    </sheetView>
  </sheetViews>
  <sheetFormatPr baseColWidth="10" defaultRowHeight="15" x14ac:dyDescent="0.25"/>
  <cols>
    <col min="4" max="4" width="40.5703125" bestFit="1" customWidth="1"/>
    <col min="5" max="5" width="14.140625" bestFit="1" customWidth="1"/>
    <col min="6" max="6" width="14.140625" customWidth="1"/>
    <col min="7" max="7" width="41.5703125" bestFit="1" customWidth="1"/>
  </cols>
  <sheetData>
    <row r="1" spans="2:20" ht="15.75" thickBot="1" x14ac:dyDescent="0.3"/>
    <row r="2" spans="2:20" ht="15.75" thickBot="1" x14ac:dyDescent="0.3">
      <c r="B2" s="1" t="s">
        <v>0</v>
      </c>
      <c r="C2" s="2" t="s">
        <v>1</v>
      </c>
      <c r="D2" s="2" t="s">
        <v>84</v>
      </c>
      <c r="E2" s="2" t="s">
        <v>85</v>
      </c>
      <c r="F2" s="2">
        <f>VLOOKUP(E:E,'06.03.17'!E:F,2,FALSE)</f>
        <v>2017</v>
      </c>
      <c r="G2" s="2" t="str">
        <f>VLOOKUP(E:E,'20.02.17'!E:G,3,FALSE)</f>
        <v>IOB-fähig seit 15.04.2016</v>
      </c>
      <c r="H2" s="2" t="s">
        <v>86</v>
      </c>
      <c r="I2" s="2" t="s">
        <v>5</v>
      </c>
      <c r="J2" s="2" t="s">
        <v>6</v>
      </c>
      <c r="K2" s="2" t="s">
        <v>16</v>
      </c>
      <c r="L2" s="2" t="s">
        <v>8</v>
      </c>
      <c r="M2" s="2" t="s">
        <v>87</v>
      </c>
      <c r="N2" s="2" t="s">
        <v>88</v>
      </c>
      <c r="O2" s="2" t="s">
        <v>89</v>
      </c>
      <c r="P2" s="2">
        <v>3000</v>
      </c>
      <c r="Q2" s="2">
        <v>0.01</v>
      </c>
      <c r="R2" s="2">
        <v>5</v>
      </c>
      <c r="S2" s="3">
        <v>3000000</v>
      </c>
      <c r="T2" s="4" t="s">
        <v>90</v>
      </c>
    </row>
    <row r="3" spans="2:20" ht="15.75" thickBot="1" x14ac:dyDescent="0.3">
      <c r="B3" s="5" t="s">
        <v>0</v>
      </c>
      <c r="C3" s="6" t="s">
        <v>1</v>
      </c>
      <c r="D3" s="6" t="s">
        <v>77</v>
      </c>
      <c r="E3" s="6" t="s">
        <v>78</v>
      </c>
      <c r="F3" s="15">
        <f>VLOOKUP(E:E,'06.03.17'!E:F,2,FALSE)</f>
        <v>0</v>
      </c>
      <c r="G3" s="2" t="str">
        <f>VLOOKUP(E:E,'20.02.17'!E:G,3,FALSE)</f>
        <v>IOB-fähig seit 15.04.2016</v>
      </c>
      <c r="H3" s="6" t="s">
        <v>79</v>
      </c>
      <c r="I3" s="6" t="s">
        <v>5</v>
      </c>
      <c r="J3" s="6" t="s">
        <v>6</v>
      </c>
      <c r="K3" s="6" t="s">
        <v>16</v>
      </c>
      <c r="L3" s="6" t="s">
        <v>8</v>
      </c>
      <c r="M3" s="6" t="s">
        <v>80</v>
      </c>
      <c r="N3" s="6" t="s">
        <v>81</v>
      </c>
      <c r="O3" s="6" t="s">
        <v>82</v>
      </c>
      <c r="P3" s="6">
        <v>2000</v>
      </c>
      <c r="Q3" s="6">
        <v>0.01</v>
      </c>
      <c r="R3" s="6">
        <v>5</v>
      </c>
      <c r="S3" s="7">
        <v>3000000</v>
      </c>
      <c r="T3" s="8" t="s">
        <v>83</v>
      </c>
    </row>
    <row r="4" spans="2:20" ht="15.75" thickBot="1" x14ac:dyDescent="0.3">
      <c r="B4" s="5" t="s">
        <v>0</v>
      </c>
      <c r="C4" s="6" t="s">
        <v>1</v>
      </c>
      <c r="D4" s="6" t="s">
        <v>71</v>
      </c>
      <c r="E4" s="6" t="s">
        <v>72</v>
      </c>
      <c r="F4" s="15">
        <f>VLOOKUP(E:E,'06.03.17'!E:F,2,FALSE)</f>
        <v>0</v>
      </c>
      <c r="G4" s="2" t="str">
        <f>VLOOKUP(E:E,'20.02.17'!E:G,3,FALSE)</f>
        <v>IOB-fähig seit 15.04.2016</v>
      </c>
      <c r="H4" s="6" t="s">
        <v>73</v>
      </c>
      <c r="I4" s="6" t="s">
        <v>5</v>
      </c>
      <c r="J4" s="6" t="s">
        <v>6</v>
      </c>
      <c r="K4" s="6" t="s">
        <v>16</v>
      </c>
      <c r="L4" s="6" t="s">
        <v>8</v>
      </c>
      <c r="M4" s="6" t="s">
        <v>74</v>
      </c>
      <c r="N4" s="6" t="s">
        <v>75</v>
      </c>
      <c r="O4" s="6" t="s">
        <v>76</v>
      </c>
      <c r="P4" s="6">
        <v>1000</v>
      </c>
      <c r="Q4" s="6">
        <v>0.01</v>
      </c>
      <c r="R4" s="6">
        <v>5</v>
      </c>
      <c r="S4" s="7">
        <v>3000000</v>
      </c>
      <c r="T4" s="8" t="s">
        <v>43</v>
      </c>
    </row>
    <row r="5" spans="2:20" ht="15.75" thickBot="1" x14ac:dyDescent="0.3">
      <c r="B5" s="5" t="s">
        <v>0</v>
      </c>
      <c r="C5" s="6" t="s">
        <v>1</v>
      </c>
      <c r="D5" s="6" t="s">
        <v>65</v>
      </c>
      <c r="E5" s="6" t="s">
        <v>66</v>
      </c>
      <c r="F5" s="15">
        <f>VLOOKUP(E:E,'06.03.17'!E:F,2,FALSE)</f>
        <v>0</v>
      </c>
      <c r="G5" s="2" t="str">
        <f>VLOOKUP(E:E,'20.02.17'!E:G,3,FALSE)</f>
        <v>IOB-fähig seit 15.04.2016</v>
      </c>
      <c r="H5" s="6" t="s">
        <v>67</v>
      </c>
      <c r="I5" s="6" t="s">
        <v>5</v>
      </c>
      <c r="J5" s="6" t="s">
        <v>6</v>
      </c>
      <c r="K5" s="6" t="s">
        <v>16</v>
      </c>
      <c r="L5" s="6" t="s">
        <v>8</v>
      </c>
      <c r="M5" s="6" t="s">
        <v>68</v>
      </c>
      <c r="N5" s="6" t="s">
        <v>69</v>
      </c>
      <c r="O5" s="6" t="s">
        <v>70</v>
      </c>
      <c r="P5" s="6">
        <v>3000</v>
      </c>
      <c r="Q5" s="6">
        <v>0.01</v>
      </c>
      <c r="R5" s="6">
        <v>5</v>
      </c>
      <c r="S5" s="7">
        <v>3000000</v>
      </c>
      <c r="T5" s="8" t="s">
        <v>43</v>
      </c>
    </row>
    <row r="6" spans="2:20" ht="15.75" thickBot="1" x14ac:dyDescent="0.3">
      <c r="B6" s="5" t="s">
        <v>0</v>
      </c>
      <c r="C6" s="6" t="s">
        <v>1</v>
      </c>
      <c r="D6" s="6" t="s">
        <v>57</v>
      </c>
      <c r="E6" s="6" t="s">
        <v>58</v>
      </c>
      <c r="F6" s="15">
        <f>VLOOKUP(E:E,'06.03.17'!E:F,2,FALSE)</f>
        <v>0</v>
      </c>
      <c r="G6" s="2" t="str">
        <f>VLOOKUP(E:E,'20.02.17'!E:G,3,FALSE)</f>
        <v>IOB-fähig seit 15.04.2016</v>
      </c>
      <c r="H6" s="6" t="s">
        <v>59</v>
      </c>
      <c r="I6" s="6" t="s">
        <v>5</v>
      </c>
      <c r="J6" s="6" t="s">
        <v>6</v>
      </c>
      <c r="K6" s="6" t="s">
        <v>16</v>
      </c>
      <c r="L6" s="6" t="s">
        <v>60</v>
      </c>
      <c r="M6" s="6" t="s">
        <v>61</v>
      </c>
      <c r="N6" s="6" t="s">
        <v>62</v>
      </c>
      <c r="O6" s="6" t="s">
        <v>63</v>
      </c>
      <c r="P6" s="6">
        <v>50</v>
      </c>
      <c r="Q6" s="6">
        <v>0.01</v>
      </c>
      <c r="R6" s="6">
        <v>5</v>
      </c>
      <c r="S6" s="7">
        <v>3000000</v>
      </c>
      <c r="T6" s="8" t="s">
        <v>64</v>
      </c>
    </row>
    <row r="7" spans="2:20" ht="15.75" thickBot="1" x14ac:dyDescent="0.3">
      <c r="B7" s="5" t="s">
        <v>0</v>
      </c>
      <c r="C7" s="6" t="s">
        <v>1</v>
      </c>
      <c r="D7" s="6" t="s">
        <v>50</v>
      </c>
      <c r="E7" s="6" t="s">
        <v>51</v>
      </c>
      <c r="F7" s="15">
        <f>VLOOKUP(E:E,'06.03.17'!E:F,2,FALSE)</f>
        <v>0</v>
      </c>
      <c r="G7" s="2" t="str">
        <f>VLOOKUP(E:E,'20.02.17'!E:G,3,FALSE)</f>
        <v>IOB-fähig seit 15.04.2016</v>
      </c>
      <c r="H7" s="6" t="s">
        <v>52</v>
      </c>
      <c r="I7" s="6" t="s">
        <v>5</v>
      </c>
      <c r="J7" s="6" t="s">
        <v>6</v>
      </c>
      <c r="K7" s="6" t="s">
        <v>53</v>
      </c>
      <c r="L7" s="6" t="s">
        <v>8</v>
      </c>
      <c r="M7" s="6" t="s">
        <v>54</v>
      </c>
      <c r="N7" s="6" t="s">
        <v>55</v>
      </c>
      <c r="O7" s="6" t="s">
        <v>56</v>
      </c>
      <c r="P7" s="6">
        <v>5000</v>
      </c>
      <c r="Q7" s="6">
        <v>0.01</v>
      </c>
      <c r="R7" s="6">
        <v>5</v>
      </c>
      <c r="S7" s="7">
        <v>3000000</v>
      </c>
      <c r="T7" s="8" t="s">
        <v>43</v>
      </c>
    </row>
    <row r="8" spans="2:20" ht="15.75" thickBot="1" x14ac:dyDescent="0.3">
      <c r="B8" s="5" t="s">
        <v>0</v>
      </c>
      <c r="C8" s="6" t="s">
        <v>1</v>
      </c>
      <c r="D8" s="6" t="s">
        <v>36</v>
      </c>
      <c r="E8" s="6" t="s">
        <v>37</v>
      </c>
      <c r="F8" s="15">
        <f>VLOOKUP(E:E,'06.03.17'!E:F,2,FALSE)</f>
        <v>0</v>
      </c>
      <c r="G8" s="2" t="str">
        <f>VLOOKUP(E:E,'20.02.17'!E:G,3,FALSE)</f>
        <v>IOB-fähig seit 15.04.2016</v>
      </c>
      <c r="H8" s="6" t="s">
        <v>38</v>
      </c>
      <c r="I8" s="6" t="s">
        <v>5</v>
      </c>
      <c r="J8" s="6" t="s">
        <v>6</v>
      </c>
      <c r="K8" s="6" t="s">
        <v>16</v>
      </c>
      <c r="L8" s="6" t="s">
        <v>39</v>
      </c>
      <c r="M8" s="6" t="s">
        <v>40</v>
      </c>
      <c r="N8" s="6" t="s">
        <v>41</v>
      </c>
      <c r="O8" s="6" t="s">
        <v>42</v>
      </c>
      <c r="P8" s="6">
        <v>1500</v>
      </c>
      <c r="Q8" s="6">
        <v>0.01</v>
      </c>
      <c r="R8" s="6">
        <v>5</v>
      </c>
      <c r="S8" s="7">
        <v>3000000</v>
      </c>
      <c r="T8" s="8" t="s">
        <v>43</v>
      </c>
    </row>
    <row r="9" spans="2:20" ht="15.75" thickBot="1" x14ac:dyDescent="0.3">
      <c r="B9" s="5" t="s">
        <v>0</v>
      </c>
      <c r="C9" s="6" t="s">
        <v>1</v>
      </c>
      <c r="D9" s="6" t="s">
        <v>44</v>
      </c>
      <c r="E9" s="6" t="s">
        <v>45</v>
      </c>
      <c r="F9" s="15">
        <f>VLOOKUP(E:E,'06.03.17'!E:F,2,FALSE)</f>
        <v>0</v>
      </c>
      <c r="G9" s="2" t="str">
        <f>VLOOKUP(E:E,'20.02.17'!E:G,3,FALSE)</f>
        <v>IOB-fähig seit 15.04.2016</v>
      </c>
      <c r="H9" s="6" t="s">
        <v>46</v>
      </c>
      <c r="I9" s="6" t="s">
        <v>5</v>
      </c>
      <c r="J9" s="6" t="s">
        <v>6</v>
      </c>
      <c r="K9" s="6" t="s">
        <v>16</v>
      </c>
      <c r="L9" s="6" t="s">
        <v>39</v>
      </c>
      <c r="M9" s="6" t="s">
        <v>47</v>
      </c>
      <c r="N9" s="6" t="s">
        <v>48</v>
      </c>
      <c r="O9" s="6" t="s">
        <v>49</v>
      </c>
      <c r="P9" s="6">
        <v>1500</v>
      </c>
      <c r="Q9" s="6">
        <v>0.01</v>
      </c>
      <c r="R9" s="6">
        <v>5</v>
      </c>
      <c r="S9" s="7">
        <v>3000000</v>
      </c>
      <c r="T9" s="8" t="s">
        <v>43</v>
      </c>
    </row>
    <row r="10" spans="2:20" ht="15.75" thickBot="1" x14ac:dyDescent="0.3">
      <c r="B10" s="5" t="s">
        <v>0</v>
      </c>
      <c r="C10" s="6" t="s">
        <v>1</v>
      </c>
      <c r="D10" s="6" t="s">
        <v>22</v>
      </c>
      <c r="E10" s="6" t="s">
        <v>23</v>
      </c>
      <c r="F10" s="15">
        <f>VLOOKUP(E:E,'06.03.17'!E:F,2,FALSE)</f>
        <v>0</v>
      </c>
      <c r="G10" s="2" t="str">
        <f>VLOOKUP(E:E,'20.02.17'!E:G,3,FALSE)</f>
        <v>IOB-fähig seit 15.04.2016</v>
      </c>
      <c r="H10" s="6" t="s">
        <v>24</v>
      </c>
      <c r="I10" s="6" t="s">
        <v>5</v>
      </c>
      <c r="J10" s="6" t="s">
        <v>6</v>
      </c>
      <c r="K10" s="6" t="s">
        <v>16</v>
      </c>
      <c r="L10" s="6" t="s">
        <v>8</v>
      </c>
      <c r="M10" s="6" t="s">
        <v>25</v>
      </c>
      <c r="N10" s="6" t="s">
        <v>26</v>
      </c>
      <c r="O10" s="6" t="s">
        <v>27</v>
      </c>
      <c r="P10" s="6">
        <v>3000</v>
      </c>
      <c r="Q10" s="6">
        <v>0.01</v>
      </c>
      <c r="R10" s="6">
        <v>5</v>
      </c>
      <c r="S10" s="7">
        <v>3000000</v>
      </c>
      <c r="T10" s="8" t="s">
        <v>28</v>
      </c>
    </row>
    <row r="11" spans="2:20" ht="15.75" thickBot="1" x14ac:dyDescent="0.3">
      <c r="B11" s="5" t="s">
        <v>0</v>
      </c>
      <c r="C11" s="6" t="s">
        <v>1</v>
      </c>
      <c r="D11" s="6" t="s">
        <v>29</v>
      </c>
      <c r="E11" s="6" t="s">
        <v>30</v>
      </c>
      <c r="F11" s="15">
        <f>VLOOKUP(E:E,'06.03.17'!E:F,2,FALSE)</f>
        <v>0</v>
      </c>
      <c r="G11" s="2" t="str">
        <f>VLOOKUP(E:E,'20.02.17'!E:G,3,FALSE)</f>
        <v>IOB-fähig seit 15.04.2016</v>
      </c>
      <c r="H11" s="6" t="s">
        <v>31</v>
      </c>
      <c r="I11" s="6" t="s">
        <v>5</v>
      </c>
      <c r="J11" s="6" t="s">
        <v>6</v>
      </c>
      <c r="K11" s="6" t="s">
        <v>16</v>
      </c>
      <c r="L11" s="6" t="s">
        <v>8</v>
      </c>
      <c r="M11" s="6" t="s">
        <v>32</v>
      </c>
      <c r="N11" s="6" t="s">
        <v>33</v>
      </c>
      <c r="O11" s="6" t="s">
        <v>34</v>
      </c>
      <c r="P11" s="6">
        <v>10000</v>
      </c>
      <c r="Q11" s="6">
        <v>0.01</v>
      </c>
      <c r="R11" s="6">
        <v>5</v>
      </c>
      <c r="S11" s="7">
        <v>3000000</v>
      </c>
      <c r="T11" s="8" t="s">
        <v>35</v>
      </c>
    </row>
    <row r="12" spans="2:20" ht="15.75" thickBot="1" x14ac:dyDescent="0.3">
      <c r="B12" s="5" t="s">
        <v>0</v>
      </c>
      <c r="C12" s="6" t="s">
        <v>1</v>
      </c>
      <c r="D12" s="6" t="s">
        <v>2</v>
      </c>
      <c r="E12" s="6" t="s">
        <v>3</v>
      </c>
      <c r="F12" s="15">
        <f>VLOOKUP(E:E,'06.03.17'!E:F,2,FALSE)</f>
        <v>0</v>
      </c>
      <c r="G12" s="2" t="str">
        <f>VLOOKUP(E:E,'20.02.17'!E:G,3,FALSE)</f>
        <v>Gattung nicht in GIPS/ angefordert 21.09.2015</v>
      </c>
      <c r="H12" s="6" t="s">
        <v>4</v>
      </c>
      <c r="I12" s="6" t="s">
        <v>5</v>
      </c>
      <c r="J12" s="6" t="s">
        <v>6</v>
      </c>
      <c r="K12" s="6" t="s">
        <v>7</v>
      </c>
      <c r="L12" s="6" t="s">
        <v>8</v>
      </c>
      <c r="M12" s="6" t="s">
        <v>9</v>
      </c>
      <c r="N12" s="6" t="s">
        <v>10</v>
      </c>
      <c r="O12" s="6" t="s">
        <v>11</v>
      </c>
      <c r="P12" s="6">
        <v>1500</v>
      </c>
      <c r="Q12" s="6">
        <v>0.01</v>
      </c>
      <c r="R12" s="6">
        <v>5</v>
      </c>
      <c r="S12" s="7">
        <v>3000000</v>
      </c>
      <c r="T12" s="8" t="s">
        <v>12</v>
      </c>
    </row>
    <row r="13" spans="2:20" ht="15.75" thickBot="1" x14ac:dyDescent="0.3">
      <c r="B13" s="5" t="s">
        <v>0</v>
      </c>
      <c r="C13" s="6" t="s">
        <v>1</v>
      </c>
      <c r="D13" s="6" t="s">
        <v>13</v>
      </c>
      <c r="E13" s="6" t="s">
        <v>14</v>
      </c>
      <c r="F13" s="15">
        <f>VLOOKUP(E:E,'06.03.17'!E:F,2,FALSE)</f>
        <v>0</v>
      </c>
      <c r="G13" s="2" t="str">
        <f>VLOOKUP(E:E,'20.02.17'!E:G,3,FALSE)</f>
        <v>IOB-fähig seit 26.09.16</v>
      </c>
      <c r="H13" s="6" t="s">
        <v>15</v>
      </c>
      <c r="I13" s="6" t="s">
        <v>5</v>
      </c>
      <c r="J13" s="6" t="s">
        <v>6</v>
      </c>
      <c r="K13" s="6" t="s">
        <v>16</v>
      </c>
      <c r="L13" s="6" t="s">
        <v>17</v>
      </c>
      <c r="M13" s="6" t="s">
        <v>18</v>
      </c>
      <c r="N13" s="6" t="s">
        <v>19</v>
      </c>
      <c r="O13" s="6" t="s">
        <v>20</v>
      </c>
      <c r="P13" s="6">
        <v>10000</v>
      </c>
      <c r="Q13" s="6">
        <v>0.01</v>
      </c>
      <c r="R13" s="6">
        <v>5</v>
      </c>
      <c r="S13" s="7">
        <v>3000000</v>
      </c>
      <c r="T13" s="8" t="s">
        <v>21</v>
      </c>
    </row>
    <row r="14" spans="2:20" ht="15.75" thickBot="1" x14ac:dyDescent="0.3">
      <c r="B14" s="5" t="s">
        <v>0</v>
      </c>
      <c r="C14" s="6" t="s">
        <v>91</v>
      </c>
      <c r="D14" s="6" t="s">
        <v>92</v>
      </c>
      <c r="E14" s="6" t="s">
        <v>93</v>
      </c>
      <c r="F14" s="15">
        <f>VLOOKUP(E:E,'06.03.17'!E:F,2,FALSE)</f>
        <v>0</v>
      </c>
      <c r="G14" s="2" t="str">
        <f>VLOOKUP(E:E,'20.02.17'!E:G,3,FALSE)</f>
        <v>IOB-fähig seit 17.08.2015</v>
      </c>
      <c r="H14" s="6" t="s">
        <v>94</v>
      </c>
      <c r="I14" s="6" t="s">
        <v>5</v>
      </c>
      <c r="J14" s="6" t="s">
        <v>6</v>
      </c>
      <c r="K14" s="6" t="s">
        <v>16</v>
      </c>
      <c r="L14" s="6" t="s">
        <v>8</v>
      </c>
      <c r="M14" s="6" t="s">
        <v>95</v>
      </c>
      <c r="N14" s="6" t="s">
        <v>96</v>
      </c>
      <c r="O14" s="6" t="s">
        <v>97</v>
      </c>
      <c r="P14" s="6">
        <v>3000</v>
      </c>
      <c r="Q14" s="6">
        <v>0.01</v>
      </c>
      <c r="R14" s="6">
        <v>5</v>
      </c>
      <c r="S14" s="7">
        <v>3000000</v>
      </c>
      <c r="T14" s="8" t="s">
        <v>98</v>
      </c>
    </row>
    <row r="15" spans="2:20" ht="15.75" thickBot="1" x14ac:dyDescent="0.3">
      <c r="B15" s="5" t="s">
        <v>0</v>
      </c>
      <c r="C15" s="6" t="s">
        <v>99</v>
      </c>
      <c r="D15" s="6" t="s">
        <v>143</v>
      </c>
      <c r="E15" s="6" t="s">
        <v>144</v>
      </c>
      <c r="F15" s="15">
        <f>VLOOKUP(E:E,'06.03.17'!E:F,2,FALSE)</f>
        <v>0</v>
      </c>
      <c r="G15" s="2" t="str">
        <f>VLOOKUP(E:E,'20.02.17'!E:G,3,FALSE)</f>
        <v>IOB-fähig seit 15.04.2016</v>
      </c>
      <c r="H15" s="6" t="s">
        <v>145</v>
      </c>
      <c r="I15" s="6" t="s">
        <v>5</v>
      </c>
      <c r="J15" s="6" t="s">
        <v>6</v>
      </c>
      <c r="K15" s="6" t="s">
        <v>16</v>
      </c>
      <c r="L15" s="6" t="s">
        <v>8</v>
      </c>
      <c r="M15" s="6" t="s">
        <v>146</v>
      </c>
      <c r="N15" s="6" t="s">
        <v>147</v>
      </c>
      <c r="O15" s="6" t="s">
        <v>148</v>
      </c>
      <c r="P15" s="6">
        <v>15000</v>
      </c>
      <c r="Q15" s="6">
        <v>0.01</v>
      </c>
      <c r="R15" s="6">
        <v>5</v>
      </c>
      <c r="S15" s="7">
        <v>3000000</v>
      </c>
      <c r="T15" s="8" t="s">
        <v>149</v>
      </c>
    </row>
    <row r="16" spans="2:20" ht="15.75" thickBot="1" x14ac:dyDescent="0.3">
      <c r="B16" s="5" t="s">
        <v>0</v>
      </c>
      <c r="C16" s="6" t="s">
        <v>99</v>
      </c>
      <c r="D16" s="6" t="s">
        <v>136</v>
      </c>
      <c r="E16" s="6" t="s">
        <v>137</v>
      </c>
      <c r="F16" s="15">
        <f>VLOOKUP(E:E,'06.03.17'!E:F,2,FALSE)</f>
        <v>0</v>
      </c>
      <c r="G16" s="2" t="str">
        <f>VLOOKUP(E:E,'20.02.17'!E:G,3,FALSE)</f>
        <v>IOB-fähig seit 15.04.2016</v>
      </c>
      <c r="H16" s="6" t="s">
        <v>138</v>
      </c>
      <c r="I16" s="6" t="s">
        <v>5</v>
      </c>
      <c r="J16" s="6" t="s">
        <v>6</v>
      </c>
      <c r="K16" s="6" t="s">
        <v>16</v>
      </c>
      <c r="L16" s="6" t="s">
        <v>39</v>
      </c>
      <c r="M16" s="6" t="s">
        <v>139</v>
      </c>
      <c r="N16" s="6" t="s">
        <v>140</v>
      </c>
      <c r="O16" s="6" t="s">
        <v>141</v>
      </c>
      <c r="P16" s="6">
        <v>1000</v>
      </c>
      <c r="Q16" s="6">
        <v>0.01</v>
      </c>
      <c r="R16" s="6">
        <v>5</v>
      </c>
      <c r="S16" s="7">
        <v>3000000</v>
      </c>
      <c r="T16" s="8" t="s">
        <v>142</v>
      </c>
    </row>
    <row r="17" spans="2:20" ht="15.75" thickBot="1" x14ac:dyDescent="0.3">
      <c r="B17" s="5" t="s">
        <v>0</v>
      </c>
      <c r="C17" s="6" t="s">
        <v>99</v>
      </c>
      <c r="D17" s="6" t="s">
        <v>129</v>
      </c>
      <c r="E17" s="6" t="s">
        <v>130</v>
      </c>
      <c r="F17" s="15">
        <f>VLOOKUP(E:E,'06.03.17'!E:F,2,FALSE)</f>
        <v>0</v>
      </c>
      <c r="G17" s="2" t="str">
        <f>VLOOKUP(E:E,'20.02.17'!E:G,3,FALSE)</f>
        <v>IOB-fähig seit 15.04.2016</v>
      </c>
      <c r="H17" s="6" t="s">
        <v>131</v>
      </c>
      <c r="I17" s="6" t="s">
        <v>5</v>
      </c>
      <c r="J17" s="6" t="s">
        <v>6</v>
      </c>
      <c r="K17" s="6" t="s">
        <v>16</v>
      </c>
      <c r="L17" s="6" t="s">
        <v>8</v>
      </c>
      <c r="M17" s="6" t="s">
        <v>132</v>
      </c>
      <c r="N17" s="6" t="s">
        <v>133</v>
      </c>
      <c r="O17" s="6" t="s">
        <v>134</v>
      </c>
      <c r="P17" s="6">
        <v>750</v>
      </c>
      <c r="Q17" s="6">
        <v>0.01</v>
      </c>
      <c r="R17" s="6">
        <v>5</v>
      </c>
      <c r="S17" s="7">
        <v>3000000</v>
      </c>
      <c r="T17" s="8" t="s">
        <v>135</v>
      </c>
    </row>
    <row r="18" spans="2:20" ht="15.75" thickBot="1" x14ac:dyDescent="0.3">
      <c r="B18" s="5" t="s">
        <v>0</v>
      </c>
      <c r="C18" s="6" t="s">
        <v>99</v>
      </c>
      <c r="D18" s="6" t="s">
        <v>122</v>
      </c>
      <c r="E18" s="6" t="s">
        <v>123</v>
      </c>
      <c r="F18" s="15">
        <f>VLOOKUP(E:E,'06.03.17'!E:F,2,FALSE)</f>
        <v>0</v>
      </c>
      <c r="G18" s="2" t="str">
        <f>VLOOKUP(E:E,'20.02.17'!E:G,3,FALSE)</f>
        <v>IOB-fähig seit 15.04.2016</v>
      </c>
      <c r="H18" s="6" t="s">
        <v>124</v>
      </c>
      <c r="I18" s="6" t="s">
        <v>5</v>
      </c>
      <c r="J18" s="6" t="s">
        <v>6</v>
      </c>
      <c r="K18" s="6" t="s">
        <v>16</v>
      </c>
      <c r="L18" s="6" t="s">
        <v>39</v>
      </c>
      <c r="M18" s="6" t="s">
        <v>125</v>
      </c>
      <c r="N18" s="6" t="s">
        <v>126</v>
      </c>
      <c r="O18" s="6" t="s">
        <v>127</v>
      </c>
      <c r="P18" s="6">
        <v>1500</v>
      </c>
      <c r="Q18" s="6">
        <v>0.01</v>
      </c>
      <c r="R18" s="6">
        <v>5</v>
      </c>
      <c r="S18" s="7">
        <v>3000000</v>
      </c>
      <c r="T18" s="8" t="s">
        <v>128</v>
      </c>
    </row>
    <row r="19" spans="2:20" ht="15.75" thickBot="1" x14ac:dyDescent="0.3">
      <c r="B19" s="5" t="s">
        <v>0</v>
      </c>
      <c r="C19" s="6" t="s">
        <v>99</v>
      </c>
      <c r="D19" s="6" t="s">
        <v>115</v>
      </c>
      <c r="E19" s="6" t="s">
        <v>116</v>
      </c>
      <c r="F19" s="15">
        <f>VLOOKUP(E:E,'06.03.17'!E:F,2,FALSE)</f>
        <v>0</v>
      </c>
      <c r="G19" s="2" t="str">
        <f>VLOOKUP(E:E,'20.02.17'!E:G,3,FALSE)</f>
        <v>IOB-fähig seit 15.04.2016</v>
      </c>
      <c r="H19" s="6" t="s">
        <v>117</v>
      </c>
      <c r="I19" s="6" t="s">
        <v>5</v>
      </c>
      <c r="J19" s="6" t="s">
        <v>6</v>
      </c>
      <c r="K19" s="6" t="s">
        <v>16</v>
      </c>
      <c r="L19" s="6" t="s">
        <v>8</v>
      </c>
      <c r="M19" s="6" t="s">
        <v>118</v>
      </c>
      <c r="N19" s="6" t="s">
        <v>119</v>
      </c>
      <c r="O19" s="6" t="s">
        <v>120</v>
      </c>
      <c r="P19" s="6">
        <v>750</v>
      </c>
      <c r="Q19" s="6">
        <v>0.01</v>
      </c>
      <c r="R19" s="6">
        <v>5</v>
      </c>
      <c r="S19" s="7">
        <v>3000000</v>
      </c>
      <c r="T19" s="8" t="s">
        <v>121</v>
      </c>
    </row>
    <row r="20" spans="2:20" ht="15.75" thickBot="1" x14ac:dyDescent="0.3">
      <c r="B20" s="5" t="s">
        <v>0</v>
      </c>
      <c r="C20" s="6" t="s">
        <v>99</v>
      </c>
      <c r="D20" s="6" t="s">
        <v>108</v>
      </c>
      <c r="E20" s="6" t="s">
        <v>109</v>
      </c>
      <c r="F20" s="15">
        <f>VLOOKUP(E:E,'06.03.17'!E:F,2,FALSE)</f>
        <v>0</v>
      </c>
      <c r="G20" s="2" t="str">
        <f>VLOOKUP(E:E,'20.02.17'!E:G,3,FALSE)</f>
        <v>IOB-fähig seit 15.04.2016</v>
      </c>
      <c r="H20" s="6" t="s">
        <v>110</v>
      </c>
      <c r="I20" s="6" t="s">
        <v>5</v>
      </c>
      <c r="J20" s="6" t="s">
        <v>6</v>
      </c>
      <c r="K20" s="6" t="s">
        <v>16</v>
      </c>
      <c r="L20" s="6" t="s">
        <v>8</v>
      </c>
      <c r="M20" s="6" t="s">
        <v>111</v>
      </c>
      <c r="N20" s="6" t="s">
        <v>112</v>
      </c>
      <c r="O20" s="6" t="s">
        <v>113</v>
      </c>
      <c r="P20" s="6">
        <v>5000</v>
      </c>
      <c r="Q20" s="6">
        <v>0.01</v>
      </c>
      <c r="R20" s="6">
        <v>5</v>
      </c>
      <c r="S20" s="7">
        <v>3000000</v>
      </c>
      <c r="T20" s="8" t="s">
        <v>114</v>
      </c>
    </row>
    <row r="21" spans="2:20" ht="15.75" thickBot="1" x14ac:dyDescent="0.3">
      <c r="B21" s="5" t="s">
        <v>0</v>
      </c>
      <c r="C21" s="6" t="s">
        <v>99</v>
      </c>
      <c r="D21" s="6" t="s">
        <v>100</v>
      </c>
      <c r="E21" s="6" t="s">
        <v>101</v>
      </c>
      <c r="F21" s="15">
        <f>VLOOKUP(E:E,'06.03.17'!E:F,2,FALSE)</f>
        <v>0</v>
      </c>
      <c r="G21" s="2" t="str">
        <f>VLOOKUP(E:E,'20.02.17'!E:G,3,FALSE)</f>
        <v>in vorheriger Liste vorhanden!</v>
      </c>
      <c r="H21" s="6" t="s">
        <v>102</v>
      </c>
      <c r="I21" s="6" t="s">
        <v>5</v>
      </c>
      <c r="J21" s="6" t="s">
        <v>6</v>
      </c>
      <c r="K21" s="6" t="s">
        <v>16</v>
      </c>
      <c r="L21" s="6" t="s">
        <v>103</v>
      </c>
      <c r="M21" s="6" t="s">
        <v>104</v>
      </c>
      <c r="N21" s="6" t="s">
        <v>105</v>
      </c>
      <c r="O21" s="6" t="s">
        <v>106</v>
      </c>
      <c r="P21" s="6">
        <v>30000</v>
      </c>
      <c r="Q21" s="6">
        <v>0.01</v>
      </c>
      <c r="R21" s="6">
        <v>5</v>
      </c>
      <c r="S21" s="7">
        <v>3000000</v>
      </c>
      <c r="T21" s="8" t="s">
        <v>107</v>
      </c>
    </row>
    <row r="22" spans="2:20" ht="15.75" thickBot="1" x14ac:dyDescent="0.3">
      <c r="B22" s="5" t="s">
        <v>0</v>
      </c>
      <c r="C22" s="6" t="s">
        <v>150</v>
      </c>
      <c r="D22" s="6" t="s">
        <v>586</v>
      </c>
      <c r="E22" s="6" t="s">
        <v>587</v>
      </c>
      <c r="F22" s="15">
        <f>VLOOKUP(E:E,'06.03.17'!E:F,2,FALSE)</f>
        <v>0</v>
      </c>
      <c r="G22" s="2" t="str">
        <f>VLOOKUP(E:E,'20.02.17'!E:G,3,FALSE)</f>
        <v>IOB-fähig seit 15.04.2016</v>
      </c>
      <c r="H22" s="6" t="s">
        <v>588</v>
      </c>
      <c r="I22" s="6" t="s">
        <v>5</v>
      </c>
      <c r="J22" s="6" t="s">
        <v>6</v>
      </c>
      <c r="K22" s="6" t="s">
        <v>16</v>
      </c>
      <c r="L22" s="6" t="s">
        <v>8</v>
      </c>
      <c r="M22" s="6" t="s">
        <v>589</v>
      </c>
      <c r="N22" s="6" t="s">
        <v>590</v>
      </c>
      <c r="O22" s="6" t="s">
        <v>113</v>
      </c>
      <c r="P22" s="6">
        <v>200000</v>
      </c>
      <c r="Q22" s="6">
        <v>0.01</v>
      </c>
      <c r="R22" s="6">
        <v>5</v>
      </c>
      <c r="S22" s="7">
        <v>3000000</v>
      </c>
      <c r="T22" s="8" t="s">
        <v>591</v>
      </c>
    </row>
    <row r="23" spans="2:20" ht="15.75" thickBot="1" x14ac:dyDescent="0.3">
      <c r="B23" s="5" t="s">
        <v>0</v>
      </c>
      <c r="C23" s="6" t="s">
        <v>150</v>
      </c>
      <c r="D23" s="6" t="s">
        <v>592</v>
      </c>
      <c r="E23" s="6" t="s">
        <v>593</v>
      </c>
      <c r="F23" s="15">
        <f>VLOOKUP(E:E,'06.03.17'!E:F,2,FALSE)</f>
        <v>0</v>
      </c>
      <c r="G23" s="2" t="str">
        <f>VLOOKUP(E:E,'20.02.17'!E:G,3,FALSE)</f>
        <v>IOB-fähig seit 15.04.2016</v>
      </c>
      <c r="H23" s="6" t="s">
        <v>594</v>
      </c>
      <c r="I23" s="6" t="s">
        <v>5</v>
      </c>
      <c r="J23" s="6" t="s">
        <v>6</v>
      </c>
      <c r="K23" s="6" t="s">
        <v>16</v>
      </c>
      <c r="L23" s="6" t="s">
        <v>8</v>
      </c>
      <c r="M23" s="6" t="s">
        <v>595</v>
      </c>
      <c r="N23" s="6" t="s">
        <v>596</v>
      </c>
      <c r="O23" s="6" t="s">
        <v>597</v>
      </c>
      <c r="P23" s="6">
        <v>7500</v>
      </c>
      <c r="Q23" s="6">
        <v>0.01</v>
      </c>
      <c r="R23" s="6">
        <v>5</v>
      </c>
      <c r="S23" s="7">
        <v>3000000</v>
      </c>
      <c r="T23" s="8" t="s">
        <v>598</v>
      </c>
    </row>
    <row r="24" spans="2:20" ht="15.75" thickBot="1" x14ac:dyDescent="0.3">
      <c r="B24" s="5" t="s">
        <v>0</v>
      </c>
      <c r="C24" s="6" t="s">
        <v>150</v>
      </c>
      <c r="D24" s="6" t="s">
        <v>599</v>
      </c>
      <c r="E24" s="6" t="s">
        <v>600</v>
      </c>
      <c r="F24" s="15">
        <f>VLOOKUP(E:E,'06.03.17'!E:F,2,FALSE)</f>
        <v>0</v>
      </c>
      <c r="G24" s="2" t="str">
        <f>VLOOKUP(E:E,'20.02.17'!E:G,3,FALSE)</f>
        <v>IOB-fähig seit 15.04.2016</v>
      </c>
      <c r="H24" s="6" t="s">
        <v>601</v>
      </c>
      <c r="I24" s="6" t="s">
        <v>5</v>
      </c>
      <c r="J24" s="6" t="s">
        <v>6</v>
      </c>
      <c r="K24" s="6" t="s">
        <v>16</v>
      </c>
      <c r="L24" s="6" t="s">
        <v>8</v>
      </c>
      <c r="M24" s="6" t="s">
        <v>602</v>
      </c>
      <c r="N24" s="6" t="s">
        <v>603</v>
      </c>
      <c r="O24" s="6" t="s">
        <v>604</v>
      </c>
      <c r="P24" s="6">
        <v>3000</v>
      </c>
      <c r="Q24" s="6">
        <v>0.01</v>
      </c>
      <c r="R24" s="6">
        <v>5</v>
      </c>
      <c r="S24" s="7">
        <v>3000000</v>
      </c>
      <c r="T24" s="8" t="s">
        <v>605</v>
      </c>
    </row>
    <row r="25" spans="2:20" ht="15.75" thickBot="1" x14ac:dyDescent="0.3">
      <c r="B25" s="5" t="s">
        <v>0</v>
      </c>
      <c r="C25" s="6" t="s">
        <v>150</v>
      </c>
      <c r="D25" s="6" t="s">
        <v>606</v>
      </c>
      <c r="E25" s="6" t="s">
        <v>607</v>
      </c>
      <c r="F25" s="15">
        <f>VLOOKUP(E:E,'06.03.17'!E:F,2,FALSE)</f>
        <v>0</v>
      </c>
      <c r="G25" s="2" t="str">
        <f>VLOOKUP(E:E,'20.02.17'!E:G,3,FALSE)</f>
        <v>IOB-fähig seit 15.04.2016</v>
      </c>
      <c r="H25" s="6" t="s">
        <v>608</v>
      </c>
      <c r="I25" s="6" t="s">
        <v>5</v>
      </c>
      <c r="J25" s="6" t="s">
        <v>6</v>
      </c>
      <c r="K25" s="6" t="s">
        <v>16</v>
      </c>
      <c r="L25" s="6" t="s">
        <v>8</v>
      </c>
      <c r="M25" s="6" t="s">
        <v>609</v>
      </c>
      <c r="N25" s="6" t="s">
        <v>610</v>
      </c>
      <c r="O25" s="6" t="s">
        <v>611</v>
      </c>
      <c r="P25" s="6">
        <v>7500</v>
      </c>
      <c r="Q25" s="6">
        <v>0.01</v>
      </c>
      <c r="R25" s="6">
        <v>5</v>
      </c>
      <c r="S25" s="7">
        <v>3000000</v>
      </c>
      <c r="T25" s="8" t="s">
        <v>64</v>
      </c>
    </row>
    <row r="26" spans="2:20" ht="15.75" thickBot="1" x14ac:dyDescent="0.3">
      <c r="B26" s="5" t="s">
        <v>0</v>
      </c>
      <c r="C26" s="6" t="s">
        <v>150</v>
      </c>
      <c r="D26" s="6" t="s">
        <v>612</v>
      </c>
      <c r="E26" s="6" t="s">
        <v>613</v>
      </c>
      <c r="F26" s="15">
        <f>VLOOKUP(E:E,'06.03.17'!E:F,2,FALSE)</f>
        <v>0</v>
      </c>
      <c r="G26" s="2" t="str">
        <f>VLOOKUP(E:E,'20.02.17'!E:G,3,FALSE)</f>
        <v>IOB-fähig seit 15.04.2016</v>
      </c>
      <c r="H26" s="6" t="s">
        <v>614</v>
      </c>
      <c r="I26" s="6" t="s">
        <v>5</v>
      </c>
      <c r="J26" s="6" t="s">
        <v>6</v>
      </c>
      <c r="K26" s="6" t="s">
        <v>16</v>
      </c>
      <c r="L26" s="6" t="s">
        <v>39</v>
      </c>
      <c r="M26" s="6" t="s">
        <v>615</v>
      </c>
      <c r="N26" s="6" t="s">
        <v>616</v>
      </c>
      <c r="O26" s="6" t="s">
        <v>617</v>
      </c>
      <c r="P26" s="6">
        <v>10000</v>
      </c>
      <c r="Q26" s="6">
        <v>0.01</v>
      </c>
      <c r="R26" s="6">
        <v>5</v>
      </c>
      <c r="S26" s="7">
        <v>3000000</v>
      </c>
      <c r="T26" s="8" t="s">
        <v>618</v>
      </c>
    </row>
    <row r="27" spans="2:20" ht="15.75" thickBot="1" x14ac:dyDescent="0.3">
      <c r="B27" s="5" t="s">
        <v>0</v>
      </c>
      <c r="C27" s="6" t="s">
        <v>150</v>
      </c>
      <c r="D27" s="6" t="s">
        <v>579</v>
      </c>
      <c r="E27" s="6" t="s">
        <v>580</v>
      </c>
      <c r="F27" s="15">
        <f>VLOOKUP(E:E,'06.03.17'!E:F,2,FALSE)</f>
        <v>0</v>
      </c>
      <c r="G27" s="2" t="str">
        <f>VLOOKUP(E:E,'20.02.17'!E:G,3,FALSE)</f>
        <v>IOB-fähig seit 15.04.2016</v>
      </c>
      <c r="H27" s="6" t="s">
        <v>581</v>
      </c>
      <c r="I27" s="6" t="s">
        <v>5</v>
      </c>
      <c r="J27" s="6" t="s">
        <v>6</v>
      </c>
      <c r="K27" s="6" t="s">
        <v>7</v>
      </c>
      <c r="L27" s="6" t="s">
        <v>8</v>
      </c>
      <c r="M27" s="6" t="s">
        <v>582</v>
      </c>
      <c r="N27" s="6" t="s">
        <v>583</v>
      </c>
      <c r="O27" s="6" t="s">
        <v>584</v>
      </c>
      <c r="P27" s="6">
        <v>5000</v>
      </c>
      <c r="Q27" s="6">
        <v>0.01</v>
      </c>
      <c r="R27" s="6">
        <v>5</v>
      </c>
      <c r="S27" s="7">
        <v>3000000</v>
      </c>
      <c r="T27" s="8" t="s">
        <v>585</v>
      </c>
    </row>
    <row r="28" spans="2:20" ht="15.75" thickBot="1" x14ac:dyDescent="0.3">
      <c r="B28" s="5" t="s">
        <v>0</v>
      </c>
      <c r="C28" s="6" t="s">
        <v>150</v>
      </c>
      <c r="D28" s="6" t="s">
        <v>531</v>
      </c>
      <c r="E28" s="6" t="s">
        <v>532</v>
      </c>
      <c r="F28" s="15">
        <f>VLOOKUP(E:E,'06.03.17'!E:F,2,FALSE)</f>
        <v>0</v>
      </c>
      <c r="G28" s="2" t="str">
        <f>VLOOKUP(E:E,'20.02.17'!E:G,3,FALSE)</f>
        <v>IOB-fähig seit 15.04.2016</v>
      </c>
      <c r="H28" s="6" t="s">
        <v>533</v>
      </c>
      <c r="I28" s="6" t="s">
        <v>5</v>
      </c>
      <c r="J28" s="6" t="s">
        <v>6</v>
      </c>
      <c r="K28" s="6" t="s">
        <v>16</v>
      </c>
      <c r="L28" s="6" t="s">
        <v>8</v>
      </c>
      <c r="M28" s="6" t="s">
        <v>534</v>
      </c>
      <c r="N28" s="6" t="s">
        <v>535</v>
      </c>
      <c r="O28" s="6" t="s">
        <v>536</v>
      </c>
      <c r="P28" s="6">
        <v>5000</v>
      </c>
      <c r="Q28" s="6">
        <v>0.01</v>
      </c>
      <c r="R28" s="6">
        <v>5</v>
      </c>
      <c r="S28" s="7">
        <v>3000000</v>
      </c>
      <c r="T28" s="8" t="s">
        <v>537</v>
      </c>
    </row>
    <row r="29" spans="2:20" ht="15.75" thickBot="1" x14ac:dyDescent="0.3">
      <c r="B29" s="5" t="s">
        <v>0</v>
      </c>
      <c r="C29" s="6" t="s">
        <v>150</v>
      </c>
      <c r="D29" s="6" t="s">
        <v>538</v>
      </c>
      <c r="E29" s="6" t="s">
        <v>539</v>
      </c>
      <c r="F29" s="15">
        <f>VLOOKUP(E:E,'06.03.17'!E:F,2,FALSE)</f>
        <v>0</v>
      </c>
      <c r="G29" s="2" t="str">
        <f>VLOOKUP(E:E,'20.02.17'!E:G,3,FALSE)</f>
        <v>IOB-fähig seit 15.04.2016</v>
      </c>
      <c r="H29" s="6" t="s">
        <v>540</v>
      </c>
      <c r="I29" s="6" t="s">
        <v>5</v>
      </c>
      <c r="J29" s="6" t="s">
        <v>6</v>
      </c>
      <c r="K29" s="6" t="s">
        <v>16</v>
      </c>
      <c r="L29" s="6" t="s">
        <v>8</v>
      </c>
      <c r="M29" s="6" t="s">
        <v>541</v>
      </c>
      <c r="N29" s="6" t="s">
        <v>542</v>
      </c>
      <c r="O29" s="6" t="s">
        <v>543</v>
      </c>
      <c r="P29" s="6">
        <v>5000</v>
      </c>
      <c r="Q29" s="6">
        <v>0.01</v>
      </c>
      <c r="R29" s="6">
        <v>5</v>
      </c>
      <c r="S29" s="7">
        <v>3000000</v>
      </c>
      <c r="T29" s="8" t="s">
        <v>544</v>
      </c>
    </row>
    <row r="30" spans="2:20" ht="15.75" thickBot="1" x14ac:dyDescent="0.3">
      <c r="B30" s="5" t="s">
        <v>0</v>
      </c>
      <c r="C30" s="6" t="s">
        <v>150</v>
      </c>
      <c r="D30" s="6" t="s">
        <v>545</v>
      </c>
      <c r="E30" s="6" t="s">
        <v>546</v>
      </c>
      <c r="F30" s="15">
        <f>VLOOKUP(E:E,'06.03.17'!E:F,2,FALSE)</f>
        <v>0</v>
      </c>
      <c r="G30" s="2" t="str">
        <f>VLOOKUP(E:E,'20.02.17'!E:G,3,FALSE)</f>
        <v>IOB-fähig seit 15.04.2016</v>
      </c>
      <c r="H30" s="6" t="s">
        <v>547</v>
      </c>
      <c r="I30" s="6" t="s">
        <v>5</v>
      </c>
      <c r="J30" s="6" t="s">
        <v>6</v>
      </c>
      <c r="K30" s="6" t="s">
        <v>53</v>
      </c>
      <c r="L30" s="6" t="s">
        <v>8</v>
      </c>
      <c r="M30" s="6" t="s">
        <v>548</v>
      </c>
      <c r="N30" s="6" t="s">
        <v>549</v>
      </c>
      <c r="O30" s="6" t="s">
        <v>550</v>
      </c>
      <c r="P30" s="6">
        <v>15000</v>
      </c>
      <c r="Q30" s="6">
        <v>0.01</v>
      </c>
      <c r="R30" s="6">
        <v>5</v>
      </c>
      <c r="S30" s="7">
        <v>3000000</v>
      </c>
      <c r="T30" s="8" t="s">
        <v>551</v>
      </c>
    </row>
    <row r="31" spans="2:20" ht="15.75" thickBot="1" x14ac:dyDescent="0.3">
      <c r="B31" s="5" t="s">
        <v>0</v>
      </c>
      <c r="C31" s="6" t="s">
        <v>150</v>
      </c>
      <c r="D31" s="6" t="s">
        <v>552</v>
      </c>
      <c r="E31" s="6" t="s">
        <v>553</v>
      </c>
      <c r="F31" s="15">
        <f>VLOOKUP(E:E,'06.03.17'!E:F,2,FALSE)</f>
        <v>0</v>
      </c>
      <c r="G31" s="2" t="str">
        <f>VLOOKUP(E:E,'20.02.17'!E:G,3,FALSE)</f>
        <v>IOB-fähig seit 15.04.2016</v>
      </c>
      <c r="H31" s="6" t="s">
        <v>554</v>
      </c>
      <c r="I31" s="6" t="s">
        <v>5</v>
      </c>
      <c r="J31" s="6" t="s">
        <v>6</v>
      </c>
      <c r="K31" s="6" t="s">
        <v>16</v>
      </c>
      <c r="L31" s="6" t="s">
        <v>8</v>
      </c>
      <c r="M31" s="6" t="s">
        <v>555</v>
      </c>
      <c r="N31" s="6" t="s">
        <v>556</v>
      </c>
      <c r="O31" s="6" t="s">
        <v>557</v>
      </c>
      <c r="P31" s="6">
        <v>3000</v>
      </c>
      <c r="Q31" s="6">
        <v>0.01</v>
      </c>
      <c r="R31" s="6">
        <v>5</v>
      </c>
      <c r="S31" s="7">
        <v>3000000</v>
      </c>
      <c r="T31" s="8" t="s">
        <v>558</v>
      </c>
    </row>
    <row r="32" spans="2:20" ht="15.75" thickBot="1" x14ac:dyDescent="0.3">
      <c r="B32" s="5" t="s">
        <v>0</v>
      </c>
      <c r="C32" s="6" t="s">
        <v>150</v>
      </c>
      <c r="D32" s="6" t="s">
        <v>559</v>
      </c>
      <c r="E32" s="6" t="s">
        <v>560</v>
      </c>
      <c r="F32" s="15">
        <f>VLOOKUP(E:E,'06.03.17'!E:F,2,FALSE)</f>
        <v>0</v>
      </c>
      <c r="G32" s="2" t="str">
        <f>VLOOKUP(E:E,'20.02.17'!E:G,3,FALSE)</f>
        <v>IOB-fähig seit 15.04.2016</v>
      </c>
      <c r="H32" s="6" t="s">
        <v>561</v>
      </c>
      <c r="I32" s="6" t="s">
        <v>5</v>
      </c>
      <c r="J32" s="6" t="s">
        <v>6</v>
      </c>
      <c r="K32" s="6" t="s">
        <v>16</v>
      </c>
      <c r="L32" s="6" t="s">
        <v>8</v>
      </c>
      <c r="M32" s="6" t="s">
        <v>562</v>
      </c>
      <c r="N32" s="6" t="s">
        <v>563</v>
      </c>
      <c r="O32" s="6" t="s">
        <v>564</v>
      </c>
      <c r="P32" s="6">
        <v>20000</v>
      </c>
      <c r="Q32" s="6">
        <v>0.01</v>
      </c>
      <c r="R32" s="6">
        <v>5</v>
      </c>
      <c r="S32" s="7">
        <v>3000000</v>
      </c>
      <c r="T32" s="8" t="s">
        <v>565</v>
      </c>
    </row>
    <row r="33" spans="2:20" ht="15.75" thickBot="1" x14ac:dyDescent="0.3">
      <c r="B33" s="5" t="s">
        <v>0</v>
      </c>
      <c r="C33" s="6" t="s">
        <v>150</v>
      </c>
      <c r="D33" s="6" t="s">
        <v>566</v>
      </c>
      <c r="E33" s="6" t="s">
        <v>567</v>
      </c>
      <c r="F33" s="15">
        <f>VLOOKUP(E:E,'06.03.17'!E:F,2,FALSE)</f>
        <v>0</v>
      </c>
      <c r="G33" s="2" t="str">
        <f>VLOOKUP(E:E,'20.02.17'!E:G,3,FALSE)</f>
        <v>IOB-fähig seit 15.04.2016</v>
      </c>
      <c r="H33" s="6" t="s">
        <v>568</v>
      </c>
      <c r="I33" s="6" t="s">
        <v>5</v>
      </c>
      <c r="J33" s="6" t="s">
        <v>6</v>
      </c>
      <c r="K33" s="6" t="s">
        <v>16</v>
      </c>
      <c r="L33" s="6" t="s">
        <v>8</v>
      </c>
      <c r="M33" s="6" t="s">
        <v>569</v>
      </c>
      <c r="N33" s="6" t="s">
        <v>570</v>
      </c>
      <c r="O33" s="6" t="s">
        <v>571</v>
      </c>
      <c r="P33" s="6">
        <v>3000</v>
      </c>
      <c r="Q33" s="6">
        <v>0.01</v>
      </c>
      <c r="R33" s="6">
        <v>5</v>
      </c>
      <c r="S33" s="7">
        <v>3000000</v>
      </c>
      <c r="T33" s="8" t="s">
        <v>572</v>
      </c>
    </row>
    <row r="34" spans="2:20" ht="15.75" thickBot="1" x14ac:dyDescent="0.3">
      <c r="B34" s="5" t="s">
        <v>0</v>
      </c>
      <c r="C34" s="6" t="s">
        <v>150</v>
      </c>
      <c r="D34" s="6" t="s">
        <v>573</v>
      </c>
      <c r="E34" s="6" t="s">
        <v>574</v>
      </c>
      <c r="F34" s="15">
        <f>VLOOKUP(E:E,'06.03.17'!E:F,2,FALSE)</f>
        <v>0</v>
      </c>
      <c r="G34" s="2" t="str">
        <f>VLOOKUP(E:E,'20.02.17'!E:G,3,FALSE)</f>
        <v>IOB-fähig seit 15.04.2016</v>
      </c>
      <c r="H34" s="6" t="s">
        <v>575</v>
      </c>
      <c r="I34" s="6" t="s">
        <v>5</v>
      </c>
      <c r="J34" s="6" t="s">
        <v>6</v>
      </c>
      <c r="K34" s="6" t="s">
        <v>16</v>
      </c>
      <c r="L34" s="6" t="s">
        <v>39</v>
      </c>
      <c r="M34" s="6" t="s">
        <v>576</v>
      </c>
      <c r="N34" s="6" t="s">
        <v>577</v>
      </c>
      <c r="O34" s="6" t="s">
        <v>578</v>
      </c>
      <c r="P34" s="6">
        <v>2000</v>
      </c>
      <c r="Q34" s="6">
        <v>0.01</v>
      </c>
      <c r="R34" s="6">
        <v>5</v>
      </c>
      <c r="S34" s="7">
        <v>3000000</v>
      </c>
      <c r="T34" s="8" t="s">
        <v>64</v>
      </c>
    </row>
    <row r="35" spans="2:20" ht="15.75" thickBot="1" x14ac:dyDescent="0.3">
      <c r="B35" s="5" t="s">
        <v>0</v>
      </c>
      <c r="C35" s="6" t="s">
        <v>150</v>
      </c>
      <c r="D35" s="6" t="s">
        <v>517</v>
      </c>
      <c r="E35" s="6" t="s">
        <v>518</v>
      </c>
      <c r="F35" s="15" t="e">
        <f>VLOOKUP(E:E,'06.03.17'!E:F,2,FALSE)</f>
        <v>#N/A</v>
      </c>
      <c r="G35" s="2" t="str">
        <f>VLOOKUP(E:E,'20.02.17'!E:G,3,FALSE)</f>
        <v>IOB-fähig seit 15.04.2016</v>
      </c>
      <c r="H35" s="6" t="s">
        <v>519</v>
      </c>
      <c r="I35" s="6" t="s">
        <v>5</v>
      </c>
      <c r="J35" s="6" t="s">
        <v>6</v>
      </c>
      <c r="K35" s="6" t="s">
        <v>16</v>
      </c>
      <c r="L35" s="6" t="s">
        <v>8</v>
      </c>
      <c r="M35" s="6" t="s">
        <v>520</v>
      </c>
      <c r="N35" s="6" t="s">
        <v>521</v>
      </c>
      <c r="O35" s="6" t="s">
        <v>522</v>
      </c>
      <c r="P35" s="6">
        <v>3000</v>
      </c>
      <c r="Q35" s="6">
        <v>0.01</v>
      </c>
      <c r="R35" s="6">
        <v>5</v>
      </c>
      <c r="S35" s="7">
        <v>3000000</v>
      </c>
      <c r="T35" s="8" t="s">
        <v>523</v>
      </c>
    </row>
    <row r="36" spans="2:20" ht="15.75" thickBot="1" x14ac:dyDescent="0.3">
      <c r="B36" s="5" t="s">
        <v>0</v>
      </c>
      <c r="C36" s="6" t="s">
        <v>150</v>
      </c>
      <c r="D36" s="6" t="s">
        <v>524</v>
      </c>
      <c r="E36" s="6" t="s">
        <v>525</v>
      </c>
      <c r="F36" s="15">
        <f>VLOOKUP(E:E,'06.03.17'!E:F,2,FALSE)</f>
        <v>0</v>
      </c>
      <c r="G36" s="2" t="str">
        <f>VLOOKUP(E:E,'20.02.17'!E:G,3,FALSE)</f>
        <v>IOB-fähig seit 15.04.2016</v>
      </c>
      <c r="H36" s="6" t="s">
        <v>526</v>
      </c>
      <c r="I36" s="6" t="s">
        <v>5</v>
      </c>
      <c r="J36" s="6" t="s">
        <v>6</v>
      </c>
      <c r="K36" s="6" t="s">
        <v>16</v>
      </c>
      <c r="L36" s="6" t="s">
        <v>8</v>
      </c>
      <c r="M36" s="6" t="s">
        <v>527</v>
      </c>
      <c r="N36" s="6" t="s">
        <v>528</v>
      </c>
      <c r="O36" s="6" t="s">
        <v>529</v>
      </c>
      <c r="P36" s="6">
        <v>5000</v>
      </c>
      <c r="Q36" s="6">
        <v>0.01</v>
      </c>
      <c r="R36" s="6">
        <v>5</v>
      </c>
      <c r="S36" s="7">
        <v>3000000</v>
      </c>
      <c r="T36" s="8" t="s">
        <v>530</v>
      </c>
    </row>
    <row r="37" spans="2:20" ht="15.75" thickBot="1" x14ac:dyDescent="0.3">
      <c r="B37" s="5" t="s">
        <v>0</v>
      </c>
      <c r="C37" s="6" t="s">
        <v>150</v>
      </c>
      <c r="D37" s="6" t="s">
        <v>483</v>
      </c>
      <c r="E37" s="6" t="s">
        <v>484</v>
      </c>
      <c r="F37" s="15">
        <f>VLOOKUP(E:E,'06.03.17'!E:F,2,FALSE)</f>
        <v>0</v>
      </c>
      <c r="G37" s="2" t="str">
        <f>VLOOKUP(E:E,'20.02.17'!E:G,3,FALSE)</f>
        <v>IOB-fähig seit 15.04.2016</v>
      </c>
      <c r="H37" s="6" t="s">
        <v>485</v>
      </c>
      <c r="I37" s="6" t="s">
        <v>5</v>
      </c>
      <c r="J37" s="6" t="s">
        <v>6</v>
      </c>
      <c r="K37" s="6" t="s">
        <v>53</v>
      </c>
      <c r="L37" s="6" t="s">
        <v>8</v>
      </c>
      <c r="M37" s="6" t="s">
        <v>486</v>
      </c>
      <c r="N37" s="6" t="s">
        <v>487</v>
      </c>
      <c r="O37" s="6" t="s">
        <v>488</v>
      </c>
      <c r="P37" s="6">
        <v>300</v>
      </c>
      <c r="Q37" s="6">
        <v>0.01</v>
      </c>
      <c r="R37" s="6">
        <v>5</v>
      </c>
      <c r="S37" s="7">
        <v>3000000</v>
      </c>
      <c r="T37" s="8" t="s">
        <v>489</v>
      </c>
    </row>
    <row r="38" spans="2:20" ht="15.75" thickBot="1" x14ac:dyDescent="0.3">
      <c r="B38" s="5" t="s">
        <v>0</v>
      </c>
      <c r="C38" s="6" t="s">
        <v>150</v>
      </c>
      <c r="D38" s="6" t="s">
        <v>490</v>
      </c>
      <c r="E38" s="6" t="s">
        <v>491</v>
      </c>
      <c r="F38" s="15">
        <f>VLOOKUP(E:E,'06.03.17'!E:F,2,FALSE)</f>
        <v>0</v>
      </c>
      <c r="G38" s="2" t="str">
        <f>VLOOKUP(E:E,'20.02.17'!E:G,3,FALSE)</f>
        <v>IOB-fähig seit 15.04.2016</v>
      </c>
      <c r="H38" s="6" t="s">
        <v>492</v>
      </c>
      <c r="I38" s="6" t="s">
        <v>5</v>
      </c>
      <c r="J38" s="6" t="s">
        <v>6</v>
      </c>
      <c r="K38" s="6" t="s">
        <v>16</v>
      </c>
      <c r="L38" s="6" t="s">
        <v>8</v>
      </c>
      <c r="M38" s="6" t="s">
        <v>493</v>
      </c>
      <c r="N38" s="6" t="s">
        <v>494</v>
      </c>
      <c r="O38" s="6" t="s">
        <v>495</v>
      </c>
      <c r="P38" s="6">
        <v>1500</v>
      </c>
      <c r="Q38" s="6">
        <v>0.01</v>
      </c>
      <c r="R38" s="6">
        <v>5</v>
      </c>
      <c r="S38" s="7">
        <v>3000000</v>
      </c>
      <c r="T38" s="8" t="s">
        <v>496</v>
      </c>
    </row>
    <row r="39" spans="2:20" ht="15.75" thickBot="1" x14ac:dyDescent="0.3">
      <c r="B39" s="5" t="s">
        <v>0</v>
      </c>
      <c r="C39" s="6" t="s">
        <v>150</v>
      </c>
      <c r="D39" s="6" t="s">
        <v>497</v>
      </c>
      <c r="E39" s="6" t="s">
        <v>498</v>
      </c>
      <c r="F39" s="15">
        <f>VLOOKUP(E:E,'06.03.17'!E:F,2,FALSE)</f>
        <v>0</v>
      </c>
      <c r="G39" s="2" t="str">
        <f>VLOOKUP(E:E,'20.02.17'!E:G,3,FALSE)</f>
        <v>IOB-fähig seit 15.04.2016</v>
      </c>
      <c r="H39" s="6" t="s">
        <v>499</v>
      </c>
      <c r="I39" s="6" t="s">
        <v>5</v>
      </c>
      <c r="J39" s="6" t="s">
        <v>6</v>
      </c>
      <c r="K39" s="6" t="s">
        <v>16</v>
      </c>
      <c r="L39" s="6" t="s">
        <v>8</v>
      </c>
      <c r="M39" s="6" t="s">
        <v>500</v>
      </c>
      <c r="N39" s="6" t="s">
        <v>501</v>
      </c>
      <c r="O39" s="6" t="s">
        <v>502</v>
      </c>
      <c r="P39" s="6">
        <v>2000</v>
      </c>
      <c r="Q39" s="6">
        <v>0.01</v>
      </c>
      <c r="R39" s="6">
        <v>5</v>
      </c>
      <c r="S39" s="7">
        <v>3000000</v>
      </c>
      <c r="T39" s="8" t="s">
        <v>393</v>
      </c>
    </row>
    <row r="40" spans="2:20" ht="15.75" thickBot="1" x14ac:dyDescent="0.3">
      <c r="B40" s="5" t="s">
        <v>0</v>
      </c>
      <c r="C40" s="6" t="s">
        <v>150</v>
      </c>
      <c r="D40" s="6" t="s">
        <v>503</v>
      </c>
      <c r="E40" s="6" t="s">
        <v>504</v>
      </c>
      <c r="F40" s="15">
        <f>VLOOKUP(E:E,'06.03.17'!E:F,2,FALSE)</f>
        <v>0</v>
      </c>
      <c r="G40" s="2" t="str">
        <f>VLOOKUP(E:E,'20.02.17'!E:G,3,FALSE)</f>
        <v>IOB-fähig seit 15.04.2016</v>
      </c>
      <c r="H40" s="6" t="s">
        <v>505</v>
      </c>
      <c r="I40" s="6" t="s">
        <v>5</v>
      </c>
      <c r="J40" s="6" t="s">
        <v>6</v>
      </c>
      <c r="K40" s="6" t="s">
        <v>53</v>
      </c>
      <c r="L40" s="6" t="s">
        <v>8</v>
      </c>
      <c r="M40" s="6" t="s">
        <v>506</v>
      </c>
      <c r="N40" s="6" t="s">
        <v>507</v>
      </c>
      <c r="O40" s="6" t="s">
        <v>508</v>
      </c>
      <c r="P40" s="6">
        <v>5000</v>
      </c>
      <c r="Q40" s="6">
        <v>0.01</v>
      </c>
      <c r="R40" s="6">
        <v>5</v>
      </c>
      <c r="S40" s="7">
        <v>3000000</v>
      </c>
      <c r="T40" s="8" t="s">
        <v>509</v>
      </c>
    </row>
    <row r="41" spans="2:20" ht="15.75" thickBot="1" x14ac:dyDescent="0.3">
      <c r="B41" s="5" t="s">
        <v>0</v>
      </c>
      <c r="C41" s="6" t="s">
        <v>150</v>
      </c>
      <c r="D41" s="6" t="s">
        <v>510</v>
      </c>
      <c r="E41" s="6" t="s">
        <v>511</v>
      </c>
      <c r="F41" s="15">
        <f>VLOOKUP(E:E,'06.03.17'!E:F,2,FALSE)</f>
        <v>0</v>
      </c>
      <c r="G41" s="2" t="str">
        <f>VLOOKUP(E:E,'20.02.17'!E:G,3,FALSE)</f>
        <v>IOB-fähig seit 15.04.2016</v>
      </c>
      <c r="H41" s="6" t="s">
        <v>512</v>
      </c>
      <c r="I41" s="6" t="s">
        <v>5</v>
      </c>
      <c r="J41" s="6" t="s">
        <v>6</v>
      </c>
      <c r="K41" s="6" t="s">
        <v>16</v>
      </c>
      <c r="L41" s="6" t="s">
        <v>8</v>
      </c>
      <c r="M41" s="6" t="s">
        <v>513</v>
      </c>
      <c r="N41" s="6" t="s">
        <v>514</v>
      </c>
      <c r="O41" s="6" t="s">
        <v>515</v>
      </c>
      <c r="P41" s="6">
        <v>7500</v>
      </c>
      <c r="Q41" s="6">
        <v>0.01</v>
      </c>
      <c r="R41" s="6">
        <v>5</v>
      </c>
      <c r="S41" s="7">
        <v>3000000</v>
      </c>
      <c r="T41" s="8" t="s">
        <v>516</v>
      </c>
    </row>
    <row r="42" spans="2:20" ht="15.75" thickBot="1" x14ac:dyDescent="0.3">
      <c r="B42" s="5" t="s">
        <v>0</v>
      </c>
      <c r="C42" s="6" t="s">
        <v>150</v>
      </c>
      <c r="D42" s="6" t="s">
        <v>57</v>
      </c>
      <c r="E42" s="6" t="s">
        <v>471</v>
      </c>
      <c r="F42" s="15">
        <f>VLOOKUP(E:E,'06.03.17'!E:F,2,FALSE)</f>
        <v>0</v>
      </c>
      <c r="G42" s="2" t="str">
        <f>VLOOKUP(E:E,'20.02.17'!E:G,3,FALSE)</f>
        <v>IOB-fähig seit 15.04.2016</v>
      </c>
      <c r="H42" s="6" t="s">
        <v>472</v>
      </c>
      <c r="I42" s="6" t="s">
        <v>5</v>
      </c>
      <c r="J42" s="6" t="s">
        <v>6</v>
      </c>
      <c r="K42" s="6" t="s">
        <v>53</v>
      </c>
      <c r="L42" s="6" t="s">
        <v>39</v>
      </c>
      <c r="M42" s="6" t="s">
        <v>473</v>
      </c>
      <c r="N42" s="6" t="s">
        <v>474</v>
      </c>
      <c r="O42" s="6" t="s">
        <v>475</v>
      </c>
      <c r="P42" s="6">
        <v>50</v>
      </c>
      <c r="Q42" s="6">
        <v>0.01</v>
      </c>
      <c r="R42" s="6">
        <v>5</v>
      </c>
      <c r="S42" s="7">
        <v>3000000</v>
      </c>
      <c r="T42" s="8" t="s">
        <v>64</v>
      </c>
    </row>
    <row r="43" spans="2:20" ht="15.75" thickBot="1" x14ac:dyDescent="0.3">
      <c r="B43" s="5" t="s">
        <v>0</v>
      </c>
      <c r="C43" s="6" t="s">
        <v>150</v>
      </c>
      <c r="D43" s="6" t="s">
        <v>476</v>
      </c>
      <c r="E43" s="6" t="s">
        <v>477</v>
      </c>
      <c r="F43" s="15">
        <f>VLOOKUP(E:E,'06.03.17'!E:F,2,FALSE)</f>
        <v>0</v>
      </c>
      <c r="G43" s="2" t="str">
        <f>VLOOKUP(E:E,'20.02.17'!E:G,3,FALSE)</f>
        <v>IOB-fähig seit 15.04.2016</v>
      </c>
      <c r="H43" s="6" t="s">
        <v>478</v>
      </c>
      <c r="I43" s="6" t="s">
        <v>5</v>
      </c>
      <c r="J43" s="6" t="s">
        <v>6</v>
      </c>
      <c r="K43" s="6" t="s">
        <v>53</v>
      </c>
      <c r="L43" s="6" t="s">
        <v>8</v>
      </c>
      <c r="M43" s="6" t="s">
        <v>479</v>
      </c>
      <c r="N43" s="6" t="s">
        <v>480</v>
      </c>
      <c r="O43" s="6" t="s">
        <v>481</v>
      </c>
      <c r="P43" s="6">
        <v>2000</v>
      </c>
      <c r="Q43" s="6">
        <v>0.01</v>
      </c>
      <c r="R43" s="6">
        <v>5</v>
      </c>
      <c r="S43" s="7">
        <v>3000000</v>
      </c>
      <c r="T43" s="8" t="s">
        <v>482</v>
      </c>
    </row>
    <row r="44" spans="2:20" ht="15.75" thickBot="1" x14ac:dyDescent="0.3">
      <c r="B44" s="5" t="s">
        <v>0</v>
      </c>
      <c r="C44" s="6" t="s">
        <v>150</v>
      </c>
      <c r="D44" s="6" t="s">
        <v>464</v>
      </c>
      <c r="E44" s="6" t="s">
        <v>465</v>
      </c>
      <c r="F44" s="15">
        <f>VLOOKUP(E:E,'06.03.17'!E:F,2,FALSE)</f>
        <v>0</v>
      </c>
      <c r="G44" s="2" t="str">
        <f>VLOOKUP(E:E,'20.02.17'!E:G,3,FALSE)</f>
        <v>IOB-fähig seit 15.04.2016</v>
      </c>
      <c r="H44" s="6" t="s">
        <v>466</v>
      </c>
      <c r="I44" s="6" t="s">
        <v>5</v>
      </c>
      <c r="J44" s="6" t="s">
        <v>6</v>
      </c>
      <c r="K44" s="6" t="s">
        <v>16</v>
      </c>
      <c r="L44" s="6" t="s">
        <v>8</v>
      </c>
      <c r="M44" s="6" t="s">
        <v>467</v>
      </c>
      <c r="N44" s="6" t="s">
        <v>468</v>
      </c>
      <c r="O44" s="6" t="s">
        <v>469</v>
      </c>
      <c r="P44" s="6">
        <v>7500</v>
      </c>
      <c r="Q44" s="6">
        <v>0.01</v>
      </c>
      <c r="R44" s="6">
        <v>5</v>
      </c>
      <c r="S44" s="7">
        <v>3000000</v>
      </c>
      <c r="T44" s="8" t="s">
        <v>470</v>
      </c>
    </row>
    <row r="45" spans="2:20" ht="15.75" thickBot="1" x14ac:dyDescent="0.3">
      <c r="B45" s="5" t="s">
        <v>0</v>
      </c>
      <c r="C45" s="6" t="s">
        <v>150</v>
      </c>
      <c r="D45" s="6" t="s">
        <v>457</v>
      </c>
      <c r="E45" s="6" t="s">
        <v>458</v>
      </c>
      <c r="F45" s="15">
        <f>VLOOKUP(E:E,'06.03.17'!E:F,2,FALSE)</f>
        <v>0</v>
      </c>
      <c r="G45" s="2" t="str">
        <f>VLOOKUP(E:E,'20.02.17'!E:G,3,FALSE)</f>
        <v>IOB-fähig seit 15.04.2016</v>
      </c>
      <c r="H45" s="6" t="s">
        <v>459</v>
      </c>
      <c r="I45" s="6" t="s">
        <v>5</v>
      </c>
      <c r="J45" s="6" t="s">
        <v>6</v>
      </c>
      <c r="K45" s="6" t="s">
        <v>16</v>
      </c>
      <c r="L45" s="6" t="s">
        <v>8</v>
      </c>
      <c r="M45" s="6" t="s">
        <v>460</v>
      </c>
      <c r="N45" s="6" t="s">
        <v>461</v>
      </c>
      <c r="O45" s="6" t="s">
        <v>462</v>
      </c>
      <c r="P45" s="6">
        <v>10000</v>
      </c>
      <c r="Q45" s="6">
        <v>0.01</v>
      </c>
      <c r="R45" s="6">
        <v>5</v>
      </c>
      <c r="S45" s="7">
        <v>3000000</v>
      </c>
      <c r="T45" s="8" t="s">
        <v>463</v>
      </c>
    </row>
    <row r="46" spans="2:20" ht="15.75" thickBot="1" x14ac:dyDescent="0.3">
      <c r="B46" s="5" t="s">
        <v>0</v>
      </c>
      <c r="C46" s="6" t="s">
        <v>150</v>
      </c>
      <c r="D46" s="6" t="s">
        <v>450</v>
      </c>
      <c r="E46" s="6" t="s">
        <v>451</v>
      </c>
      <c r="F46" s="15">
        <f>VLOOKUP(E:E,'06.03.17'!E:F,2,FALSE)</f>
        <v>0</v>
      </c>
      <c r="G46" s="2" t="str">
        <f>VLOOKUP(E:E,'20.02.17'!E:G,3,FALSE)</f>
        <v>IOB-fähig seit 15.04.2016</v>
      </c>
      <c r="H46" s="6" t="s">
        <v>452</v>
      </c>
      <c r="I46" s="6" t="s">
        <v>5</v>
      </c>
      <c r="J46" s="6" t="s">
        <v>6</v>
      </c>
      <c r="K46" s="6" t="s">
        <v>53</v>
      </c>
      <c r="L46" s="6" t="s">
        <v>8</v>
      </c>
      <c r="M46" s="6" t="s">
        <v>453</v>
      </c>
      <c r="N46" s="6" t="s">
        <v>454</v>
      </c>
      <c r="O46" s="6" t="s">
        <v>455</v>
      </c>
      <c r="P46" s="6">
        <v>1000</v>
      </c>
      <c r="Q46" s="6">
        <v>0.01</v>
      </c>
      <c r="R46" s="6">
        <v>5</v>
      </c>
      <c r="S46" s="7">
        <v>3000000</v>
      </c>
      <c r="T46" s="8" t="s">
        <v>456</v>
      </c>
    </row>
    <row r="47" spans="2:20" ht="15.75" thickBot="1" x14ac:dyDescent="0.3">
      <c r="B47" s="5" t="s">
        <v>0</v>
      </c>
      <c r="C47" s="6" t="s">
        <v>150</v>
      </c>
      <c r="D47" s="6" t="s">
        <v>443</v>
      </c>
      <c r="E47" s="6" t="s">
        <v>444</v>
      </c>
      <c r="F47" s="15">
        <f>VLOOKUP(E:E,'06.03.17'!E:F,2,FALSE)</f>
        <v>0</v>
      </c>
      <c r="G47" s="2" t="str">
        <f>VLOOKUP(E:E,'20.02.17'!E:G,3,FALSE)</f>
        <v>IOB-fähig seit 15.04.2016</v>
      </c>
      <c r="H47" s="6" t="s">
        <v>445</v>
      </c>
      <c r="I47" s="6" t="s">
        <v>5</v>
      </c>
      <c r="J47" s="6" t="s">
        <v>6</v>
      </c>
      <c r="K47" s="6" t="s">
        <v>16</v>
      </c>
      <c r="L47" s="6" t="s">
        <v>39</v>
      </c>
      <c r="M47" s="6" t="s">
        <v>446</v>
      </c>
      <c r="N47" s="6" t="s">
        <v>447</v>
      </c>
      <c r="O47" s="6" t="s">
        <v>448</v>
      </c>
      <c r="P47" s="6">
        <v>750</v>
      </c>
      <c r="Q47" s="6">
        <v>0.01</v>
      </c>
      <c r="R47" s="6">
        <v>5</v>
      </c>
      <c r="S47" s="7">
        <v>3000000</v>
      </c>
      <c r="T47" s="8" t="s">
        <v>449</v>
      </c>
    </row>
    <row r="48" spans="2:20" ht="15.75" thickBot="1" x14ac:dyDescent="0.3">
      <c r="B48" s="5" t="s">
        <v>0</v>
      </c>
      <c r="C48" s="6" t="s">
        <v>150</v>
      </c>
      <c r="D48" s="6" t="s">
        <v>429</v>
      </c>
      <c r="E48" s="6" t="s">
        <v>430</v>
      </c>
      <c r="F48" s="15">
        <f>VLOOKUP(E:E,'06.03.17'!E:F,2,FALSE)</f>
        <v>0</v>
      </c>
      <c r="G48" s="2" t="str">
        <f>VLOOKUP(E:E,'20.02.17'!E:G,3,FALSE)</f>
        <v>IOB-fähig seit 15.04.2016</v>
      </c>
      <c r="H48" s="6" t="s">
        <v>431</v>
      </c>
      <c r="I48" s="6" t="s">
        <v>5</v>
      </c>
      <c r="J48" s="6" t="s">
        <v>6</v>
      </c>
      <c r="K48" s="6" t="s">
        <v>16</v>
      </c>
      <c r="L48" s="6" t="s">
        <v>8</v>
      </c>
      <c r="M48" s="6" t="s">
        <v>432</v>
      </c>
      <c r="N48" s="6" t="s">
        <v>433</v>
      </c>
      <c r="O48" s="6" t="s">
        <v>434</v>
      </c>
      <c r="P48" s="6">
        <v>7500</v>
      </c>
      <c r="Q48" s="6">
        <v>0.01</v>
      </c>
      <c r="R48" s="6">
        <v>5</v>
      </c>
      <c r="S48" s="7">
        <v>3000000</v>
      </c>
      <c r="T48" s="8" t="s">
        <v>435</v>
      </c>
    </row>
    <row r="49" spans="2:20" ht="15.75" thickBot="1" x14ac:dyDescent="0.3">
      <c r="B49" s="5" t="s">
        <v>0</v>
      </c>
      <c r="C49" s="6" t="s">
        <v>150</v>
      </c>
      <c r="D49" s="6" t="s">
        <v>436</v>
      </c>
      <c r="E49" s="6" t="s">
        <v>437</v>
      </c>
      <c r="F49" s="15">
        <f>VLOOKUP(E:E,'06.03.17'!E:F,2,FALSE)</f>
        <v>0</v>
      </c>
      <c r="G49" s="2" t="str">
        <f>VLOOKUP(E:E,'20.02.17'!E:G,3,FALSE)</f>
        <v>IOB-fähig seit 15.04.2016</v>
      </c>
      <c r="H49" s="6" t="s">
        <v>438</v>
      </c>
      <c r="I49" s="6" t="s">
        <v>5</v>
      </c>
      <c r="J49" s="6" t="s">
        <v>6</v>
      </c>
      <c r="K49" s="6" t="s">
        <v>16</v>
      </c>
      <c r="L49" s="6" t="s">
        <v>8</v>
      </c>
      <c r="M49" s="6" t="s">
        <v>439</v>
      </c>
      <c r="N49" s="6" t="s">
        <v>440</v>
      </c>
      <c r="O49" s="6" t="s">
        <v>441</v>
      </c>
      <c r="P49" s="6">
        <v>100000</v>
      </c>
      <c r="Q49" s="6">
        <v>0.01</v>
      </c>
      <c r="R49" s="6">
        <v>5</v>
      </c>
      <c r="S49" s="7">
        <v>3000000</v>
      </c>
      <c r="T49" s="8" t="s">
        <v>442</v>
      </c>
    </row>
    <row r="50" spans="2:20" ht="15.75" thickBot="1" x14ac:dyDescent="0.3">
      <c r="B50" s="5" t="s">
        <v>0</v>
      </c>
      <c r="C50" s="6" t="s">
        <v>150</v>
      </c>
      <c r="D50" s="6" t="s">
        <v>422</v>
      </c>
      <c r="E50" s="6" t="s">
        <v>423</v>
      </c>
      <c r="F50" s="15">
        <f>VLOOKUP(E:E,'06.03.17'!E:F,2,FALSE)</f>
        <v>0</v>
      </c>
      <c r="G50" s="2" t="str">
        <f>VLOOKUP(E:E,'20.02.17'!E:G,3,FALSE)</f>
        <v>IOB-fähig seit 15.04.2016</v>
      </c>
      <c r="H50" s="6" t="s">
        <v>424</v>
      </c>
      <c r="I50" s="6" t="s">
        <v>5</v>
      </c>
      <c r="J50" s="6" t="s">
        <v>6</v>
      </c>
      <c r="K50" s="6" t="s">
        <v>16</v>
      </c>
      <c r="L50" s="6" t="s">
        <v>8</v>
      </c>
      <c r="M50" s="6" t="s">
        <v>425</v>
      </c>
      <c r="N50" s="6" t="s">
        <v>426</v>
      </c>
      <c r="O50" s="6" t="s">
        <v>427</v>
      </c>
      <c r="P50" s="6">
        <v>1500</v>
      </c>
      <c r="Q50" s="6">
        <v>0.01</v>
      </c>
      <c r="R50" s="6">
        <v>5</v>
      </c>
      <c r="S50" s="7">
        <v>3000000</v>
      </c>
      <c r="T50" s="8" t="s">
        <v>428</v>
      </c>
    </row>
    <row r="51" spans="2:20" ht="15.75" thickBot="1" x14ac:dyDescent="0.3">
      <c r="B51" s="5" t="s">
        <v>0</v>
      </c>
      <c r="C51" s="6" t="s">
        <v>150</v>
      </c>
      <c r="D51" s="6" t="s">
        <v>408</v>
      </c>
      <c r="E51" s="6" t="s">
        <v>409</v>
      </c>
      <c r="F51" s="15">
        <f>VLOOKUP(E:E,'06.03.17'!E:F,2,FALSE)</f>
        <v>0</v>
      </c>
      <c r="G51" s="2" t="str">
        <f>VLOOKUP(E:E,'20.02.17'!E:G,3,FALSE)</f>
        <v>IOB-fähig seit 15.04.2016</v>
      </c>
      <c r="H51" s="6" t="s">
        <v>410</v>
      </c>
      <c r="I51" s="6" t="s">
        <v>5</v>
      </c>
      <c r="J51" s="6" t="s">
        <v>6</v>
      </c>
      <c r="K51" s="6" t="s">
        <v>16</v>
      </c>
      <c r="L51" s="6" t="s">
        <v>8</v>
      </c>
      <c r="M51" s="6" t="s">
        <v>411</v>
      </c>
      <c r="N51" s="6" t="s">
        <v>412</v>
      </c>
      <c r="O51" s="6" t="s">
        <v>413</v>
      </c>
      <c r="P51" s="6">
        <v>3000</v>
      </c>
      <c r="Q51" s="6">
        <v>0.01</v>
      </c>
      <c r="R51" s="6">
        <v>5</v>
      </c>
      <c r="S51" s="7">
        <v>3000000</v>
      </c>
      <c r="T51" s="8" t="s">
        <v>414</v>
      </c>
    </row>
    <row r="52" spans="2:20" ht="15.75" thickBot="1" x14ac:dyDescent="0.3">
      <c r="B52" s="5" t="s">
        <v>0</v>
      </c>
      <c r="C52" s="6" t="s">
        <v>150</v>
      </c>
      <c r="D52" s="6" t="s">
        <v>415</v>
      </c>
      <c r="E52" s="6" t="s">
        <v>416</v>
      </c>
      <c r="F52" s="15">
        <f>VLOOKUP(E:E,'06.03.17'!E:F,2,FALSE)</f>
        <v>0</v>
      </c>
      <c r="G52" s="2" t="str">
        <f>VLOOKUP(E:E,'20.02.17'!E:G,3,FALSE)</f>
        <v>IOB-fähig seit 15.04.2016</v>
      </c>
      <c r="H52" s="6" t="s">
        <v>417</v>
      </c>
      <c r="I52" s="6" t="s">
        <v>5</v>
      </c>
      <c r="J52" s="6" t="s">
        <v>6</v>
      </c>
      <c r="K52" s="6" t="s">
        <v>16</v>
      </c>
      <c r="L52" s="6" t="s">
        <v>8</v>
      </c>
      <c r="M52" s="6" t="s">
        <v>418</v>
      </c>
      <c r="N52" s="6" t="s">
        <v>419</v>
      </c>
      <c r="O52" s="6" t="s">
        <v>420</v>
      </c>
      <c r="P52" s="6">
        <v>10000</v>
      </c>
      <c r="Q52" s="6">
        <v>0.01</v>
      </c>
      <c r="R52" s="6">
        <v>5</v>
      </c>
      <c r="S52" s="7">
        <v>3000000</v>
      </c>
      <c r="T52" s="8" t="s">
        <v>421</v>
      </c>
    </row>
    <row r="53" spans="2:20" ht="15.75" thickBot="1" x14ac:dyDescent="0.3">
      <c r="B53" s="5" t="s">
        <v>0</v>
      </c>
      <c r="C53" s="6" t="s">
        <v>150</v>
      </c>
      <c r="D53" s="6" t="s">
        <v>375</v>
      </c>
      <c r="E53" s="6" t="s">
        <v>376</v>
      </c>
      <c r="F53" s="15">
        <f>VLOOKUP(E:E,'06.03.17'!E:F,2,FALSE)</f>
        <v>0</v>
      </c>
      <c r="G53" s="2" t="str">
        <f>VLOOKUP(E:E,'20.02.17'!E:G,3,FALSE)</f>
        <v>IOB-fähig seit 15.04.2016</v>
      </c>
      <c r="H53" s="6" t="s">
        <v>377</v>
      </c>
      <c r="I53" s="6" t="s">
        <v>5</v>
      </c>
      <c r="J53" s="6" t="s">
        <v>6</v>
      </c>
      <c r="K53" s="6" t="s">
        <v>53</v>
      </c>
      <c r="L53" s="6" t="s">
        <v>8</v>
      </c>
      <c r="M53" s="6" t="s">
        <v>378</v>
      </c>
      <c r="N53" s="6" t="s">
        <v>379</v>
      </c>
      <c r="O53" s="6" t="s">
        <v>380</v>
      </c>
      <c r="P53" s="6">
        <v>750</v>
      </c>
      <c r="Q53" s="6">
        <v>0.01</v>
      </c>
      <c r="R53" s="6">
        <v>5</v>
      </c>
      <c r="S53" s="7">
        <v>3000000</v>
      </c>
      <c r="T53" s="8" t="s">
        <v>381</v>
      </c>
    </row>
    <row r="54" spans="2:20" ht="15.75" thickBot="1" x14ac:dyDescent="0.3">
      <c r="B54" s="5" t="s">
        <v>0</v>
      </c>
      <c r="C54" s="6" t="s">
        <v>150</v>
      </c>
      <c r="D54" s="6" t="s">
        <v>382</v>
      </c>
      <c r="E54" s="6" t="s">
        <v>383</v>
      </c>
      <c r="F54" s="15">
        <f>VLOOKUP(E:E,'06.03.17'!E:F,2,FALSE)</f>
        <v>0</v>
      </c>
      <c r="G54" s="2" t="str">
        <f>VLOOKUP(E:E,'20.02.17'!E:G,3,FALSE)</f>
        <v>IOB-fähig seit 15.04.2016</v>
      </c>
      <c r="H54" s="6" t="s">
        <v>384</v>
      </c>
      <c r="I54" s="6" t="s">
        <v>5</v>
      </c>
      <c r="J54" s="6" t="s">
        <v>6</v>
      </c>
      <c r="K54" s="6" t="s">
        <v>16</v>
      </c>
      <c r="L54" s="6" t="s">
        <v>8</v>
      </c>
      <c r="M54" s="6" t="s">
        <v>385</v>
      </c>
      <c r="N54" s="6" t="s">
        <v>386</v>
      </c>
      <c r="O54" s="6" t="s">
        <v>113</v>
      </c>
      <c r="P54" s="6">
        <v>5000</v>
      </c>
      <c r="Q54" s="6">
        <v>0.01</v>
      </c>
      <c r="R54" s="6">
        <v>5</v>
      </c>
      <c r="S54" s="7">
        <v>3000000</v>
      </c>
      <c r="T54" s="8" t="s">
        <v>387</v>
      </c>
    </row>
    <row r="55" spans="2:20" ht="15.75" thickBot="1" x14ac:dyDescent="0.3">
      <c r="B55" s="5" t="s">
        <v>0</v>
      </c>
      <c r="C55" s="6" t="s">
        <v>150</v>
      </c>
      <c r="D55" s="6" t="s">
        <v>388</v>
      </c>
      <c r="E55" s="6" t="s">
        <v>389</v>
      </c>
      <c r="F55" s="15">
        <f>VLOOKUP(E:E,'06.03.17'!E:F,2,FALSE)</f>
        <v>0</v>
      </c>
      <c r="G55" s="2" t="str">
        <f>VLOOKUP(E:E,'20.02.17'!E:G,3,FALSE)</f>
        <v>IOB-fähig seit 15.04.2016</v>
      </c>
      <c r="H55" s="6" t="s">
        <v>390</v>
      </c>
      <c r="I55" s="6" t="s">
        <v>5</v>
      </c>
      <c r="J55" s="6" t="s">
        <v>6</v>
      </c>
      <c r="K55" s="6" t="s">
        <v>16</v>
      </c>
      <c r="L55" s="6" t="s">
        <v>8</v>
      </c>
      <c r="M55" s="6" t="s">
        <v>391</v>
      </c>
      <c r="N55" s="6" t="s">
        <v>392</v>
      </c>
      <c r="O55" s="6" t="s">
        <v>113</v>
      </c>
      <c r="P55" s="6">
        <v>3000</v>
      </c>
      <c r="Q55" s="6">
        <v>0.01</v>
      </c>
      <c r="R55" s="6">
        <v>5</v>
      </c>
      <c r="S55" s="7">
        <v>3000000</v>
      </c>
      <c r="T55" s="8" t="s">
        <v>393</v>
      </c>
    </row>
    <row r="56" spans="2:20" ht="15.75" thickBot="1" x14ac:dyDescent="0.3">
      <c r="B56" s="5" t="s">
        <v>0</v>
      </c>
      <c r="C56" s="6" t="s">
        <v>150</v>
      </c>
      <c r="D56" s="6" t="s">
        <v>394</v>
      </c>
      <c r="E56" s="6" t="s">
        <v>395</v>
      </c>
      <c r="F56" s="15">
        <f>VLOOKUP(E:E,'06.03.17'!E:F,2,FALSE)</f>
        <v>0</v>
      </c>
      <c r="G56" s="2" t="str">
        <f>VLOOKUP(E:E,'20.02.17'!E:G,3,FALSE)</f>
        <v>ber. IOB-fähig gewesen</v>
      </c>
      <c r="H56" s="6" t="s">
        <v>396</v>
      </c>
      <c r="I56" s="6" t="s">
        <v>5</v>
      </c>
      <c r="J56" s="6" t="s">
        <v>6</v>
      </c>
      <c r="K56" s="6" t="s">
        <v>16</v>
      </c>
      <c r="L56" s="6" t="s">
        <v>8</v>
      </c>
      <c r="M56" s="6" t="s">
        <v>397</v>
      </c>
      <c r="N56" s="6" t="s">
        <v>398</v>
      </c>
      <c r="O56" s="6" t="s">
        <v>399</v>
      </c>
      <c r="P56" s="6">
        <v>15000</v>
      </c>
      <c r="Q56" s="6">
        <v>0.01</v>
      </c>
      <c r="R56" s="6">
        <v>5</v>
      </c>
      <c r="S56" s="7">
        <v>3000000</v>
      </c>
      <c r="T56" s="8" t="s">
        <v>400</v>
      </c>
    </row>
    <row r="57" spans="2:20" ht="15.75" thickBot="1" x14ac:dyDescent="0.3">
      <c r="B57" s="5" t="s">
        <v>0</v>
      </c>
      <c r="C57" s="6" t="s">
        <v>150</v>
      </c>
      <c r="D57" s="6" t="s">
        <v>401</v>
      </c>
      <c r="E57" s="6" t="s">
        <v>402</v>
      </c>
      <c r="F57" s="15">
        <f>VLOOKUP(E:E,'06.03.17'!E:F,2,FALSE)</f>
        <v>0</v>
      </c>
      <c r="G57" s="2" t="str">
        <f>VLOOKUP(E:E,'20.02.17'!E:G,3,FALSE)</f>
        <v>IOB-fähig seit 15.04.2016</v>
      </c>
      <c r="H57" s="6" t="s">
        <v>403</v>
      </c>
      <c r="I57" s="6" t="s">
        <v>5</v>
      </c>
      <c r="J57" s="6" t="s">
        <v>6</v>
      </c>
      <c r="K57" s="6" t="s">
        <v>16</v>
      </c>
      <c r="L57" s="6" t="s">
        <v>8</v>
      </c>
      <c r="M57" s="6" t="s">
        <v>404</v>
      </c>
      <c r="N57" s="6" t="s">
        <v>405</v>
      </c>
      <c r="O57" s="6" t="s">
        <v>406</v>
      </c>
      <c r="P57" s="6">
        <v>5000</v>
      </c>
      <c r="Q57" s="6">
        <v>0.01</v>
      </c>
      <c r="R57" s="6">
        <v>5</v>
      </c>
      <c r="S57" s="7">
        <v>3000000</v>
      </c>
      <c r="T57" s="8" t="s">
        <v>407</v>
      </c>
    </row>
    <row r="58" spans="2:20" ht="15.75" thickBot="1" x14ac:dyDescent="0.3">
      <c r="B58" s="5" t="s">
        <v>0</v>
      </c>
      <c r="C58" s="6" t="s">
        <v>150</v>
      </c>
      <c r="D58" s="6" t="s">
        <v>151</v>
      </c>
      <c r="E58" s="6" t="s">
        <v>152</v>
      </c>
      <c r="F58" s="15">
        <f>VLOOKUP(E:E,'06.03.17'!E:F,2,FALSE)</f>
        <v>0</v>
      </c>
      <c r="G58" s="2" t="str">
        <f>VLOOKUP(E:E,'20.02.17'!E:G,3,FALSE)</f>
        <v>IOB-fähig seit 15.04.2016</v>
      </c>
      <c r="H58" s="6" t="s">
        <v>153</v>
      </c>
      <c r="I58" s="6" t="s">
        <v>5</v>
      </c>
      <c r="J58" s="6" t="s">
        <v>6</v>
      </c>
      <c r="K58" s="6" t="s">
        <v>16</v>
      </c>
      <c r="L58" s="6" t="s">
        <v>8</v>
      </c>
      <c r="M58" s="6" t="s">
        <v>154</v>
      </c>
      <c r="N58" s="6" t="s">
        <v>155</v>
      </c>
      <c r="O58" s="6" t="s">
        <v>156</v>
      </c>
      <c r="P58" s="6">
        <v>50000</v>
      </c>
      <c r="Q58" s="6">
        <v>0.01</v>
      </c>
      <c r="R58" s="6">
        <v>5</v>
      </c>
      <c r="S58" s="7">
        <v>3000000</v>
      </c>
      <c r="T58" s="8" t="s">
        <v>157</v>
      </c>
    </row>
    <row r="59" spans="2:20" ht="15.75" thickBot="1" x14ac:dyDescent="0.3">
      <c r="B59" s="5" t="s">
        <v>0</v>
      </c>
      <c r="C59" s="6" t="s">
        <v>150</v>
      </c>
      <c r="D59" s="6" t="s">
        <v>158</v>
      </c>
      <c r="E59" s="6" t="s">
        <v>159</v>
      </c>
      <c r="F59" s="15">
        <f>VLOOKUP(E:E,'06.03.17'!E:F,2,FALSE)</f>
        <v>0</v>
      </c>
      <c r="G59" s="2" t="str">
        <f>VLOOKUP(E:E,'20.02.17'!E:G,3,FALSE)</f>
        <v>in vorheriger Liste vorhanden!</v>
      </c>
      <c r="H59" s="6" t="s">
        <v>160</v>
      </c>
      <c r="I59" s="6" t="s">
        <v>5</v>
      </c>
      <c r="J59" s="6" t="s">
        <v>6</v>
      </c>
      <c r="K59" s="6" t="s">
        <v>16</v>
      </c>
      <c r="L59" s="6" t="s">
        <v>8</v>
      </c>
      <c r="M59" s="6" t="s">
        <v>161</v>
      </c>
      <c r="N59" s="6" t="s">
        <v>162</v>
      </c>
      <c r="O59" s="6" t="s">
        <v>113</v>
      </c>
      <c r="P59" s="6">
        <v>15000</v>
      </c>
      <c r="Q59" s="6">
        <v>0.01</v>
      </c>
      <c r="R59" s="6">
        <v>5</v>
      </c>
      <c r="S59" s="7">
        <v>3000000</v>
      </c>
      <c r="T59" s="8" t="s">
        <v>163</v>
      </c>
    </row>
    <row r="60" spans="2:20" ht="15.75" thickBot="1" x14ac:dyDescent="0.3">
      <c r="B60" s="5" t="s">
        <v>0</v>
      </c>
      <c r="C60" s="6" t="s">
        <v>150</v>
      </c>
      <c r="D60" s="6" t="s">
        <v>164</v>
      </c>
      <c r="E60" s="6" t="s">
        <v>165</v>
      </c>
      <c r="F60" s="15">
        <f>VLOOKUP(E:E,'06.03.17'!E:F,2,FALSE)</f>
        <v>0</v>
      </c>
      <c r="G60" s="2" t="str">
        <f>VLOOKUP(E:E,'20.02.17'!E:G,3,FALSE)</f>
        <v>in vorheriger Liste vorhanden!</v>
      </c>
      <c r="H60" s="6" t="s">
        <v>166</v>
      </c>
      <c r="I60" s="6" t="s">
        <v>5</v>
      </c>
      <c r="J60" s="6" t="s">
        <v>6</v>
      </c>
      <c r="K60" s="6" t="s">
        <v>53</v>
      </c>
      <c r="L60" s="6" t="s">
        <v>8</v>
      </c>
      <c r="M60" s="6" t="s">
        <v>167</v>
      </c>
      <c r="N60" s="6" t="s">
        <v>168</v>
      </c>
      <c r="O60" s="6" t="s">
        <v>113</v>
      </c>
      <c r="P60" s="6">
        <v>1500</v>
      </c>
      <c r="Q60" s="6">
        <v>0.01</v>
      </c>
      <c r="R60" s="6">
        <v>5</v>
      </c>
      <c r="S60" s="7">
        <v>3000000</v>
      </c>
      <c r="T60" s="8" t="s">
        <v>169</v>
      </c>
    </row>
    <row r="61" spans="2:20" ht="15.75" thickBot="1" x14ac:dyDescent="0.3">
      <c r="B61" s="5" t="s">
        <v>0</v>
      </c>
      <c r="C61" s="6" t="s">
        <v>150</v>
      </c>
      <c r="D61" s="6" t="s">
        <v>170</v>
      </c>
      <c r="E61" s="6" t="s">
        <v>171</v>
      </c>
      <c r="F61" s="15">
        <f>VLOOKUP(E:E,'06.03.17'!E:F,2,FALSE)</f>
        <v>0</v>
      </c>
      <c r="G61" s="2" t="str">
        <f>VLOOKUP(E:E,'20.02.17'!E:G,3,FALSE)</f>
        <v>in vorheriger Liste vorhanden!</v>
      </c>
      <c r="H61" s="6" t="s">
        <v>172</v>
      </c>
      <c r="I61" s="6" t="s">
        <v>5</v>
      </c>
      <c r="J61" s="6" t="s">
        <v>6</v>
      </c>
      <c r="K61" s="6" t="s">
        <v>16</v>
      </c>
      <c r="L61" s="6" t="s">
        <v>8</v>
      </c>
      <c r="M61" s="6" t="s">
        <v>173</v>
      </c>
      <c r="N61" s="6" t="s">
        <v>174</v>
      </c>
      <c r="O61" s="6" t="s">
        <v>175</v>
      </c>
      <c r="P61" s="6">
        <v>5000</v>
      </c>
      <c r="Q61" s="6">
        <v>0.01</v>
      </c>
      <c r="R61" s="6">
        <v>5</v>
      </c>
      <c r="S61" s="7">
        <v>3000000</v>
      </c>
      <c r="T61" s="8" t="s">
        <v>176</v>
      </c>
    </row>
    <row r="62" spans="2:20" ht="15.75" thickBot="1" x14ac:dyDescent="0.3">
      <c r="B62" s="5" t="s">
        <v>0</v>
      </c>
      <c r="C62" s="6" t="s">
        <v>150</v>
      </c>
      <c r="D62" s="6" t="s">
        <v>177</v>
      </c>
      <c r="E62" s="6" t="s">
        <v>178</v>
      </c>
      <c r="F62" s="15">
        <f>VLOOKUP(E:E,'06.03.17'!E:F,2,FALSE)</f>
        <v>0</v>
      </c>
      <c r="G62" s="2" t="str">
        <f>VLOOKUP(E:E,'20.02.17'!E:G,3,FALSE)</f>
        <v>in vorheriger Liste vorhanden!</v>
      </c>
      <c r="H62" s="6" t="s">
        <v>179</v>
      </c>
      <c r="I62" s="6" t="s">
        <v>5</v>
      </c>
      <c r="J62" s="6" t="s">
        <v>6</v>
      </c>
      <c r="K62" s="6" t="s">
        <v>16</v>
      </c>
      <c r="L62" s="6" t="s">
        <v>8</v>
      </c>
      <c r="M62" s="6" t="s">
        <v>180</v>
      </c>
      <c r="N62" s="6" t="s">
        <v>181</v>
      </c>
      <c r="O62" s="6" t="s">
        <v>182</v>
      </c>
      <c r="P62" s="6">
        <v>10000</v>
      </c>
      <c r="Q62" s="6">
        <v>0.01</v>
      </c>
      <c r="R62" s="6">
        <v>5</v>
      </c>
      <c r="S62" s="7">
        <v>3000000</v>
      </c>
      <c r="T62" s="8" t="s">
        <v>183</v>
      </c>
    </row>
    <row r="63" spans="2:20" ht="15.75" thickBot="1" x14ac:dyDescent="0.3">
      <c r="B63" s="5" t="s">
        <v>0</v>
      </c>
      <c r="C63" s="6" t="s">
        <v>150</v>
      </c>
      <c r="D63" s="6" t="s">
        <v>184</v>
      </c>
      <c r="E63" s="6" t="s">
        <v>185</v>
      </c>
      <c r="F63" s="15">
        <f>VLOOKUP(E:E,'06.03.17'!E:F,2,FALSE)</f>
        <v>0</v>
      </c>
      <c r="G63" s="2" t="str">
        <f>VLOOKUP(E:E,'20.02.17'!E:G,3,FALSE)</f>
        <v>in vorheriger Liste vorhanden!</v>
      </c>
      <c r="H63" s="6" t="s">
        <v>186</v>
      </c>
      <c r="I63" s="6" t="s">
        <v>5</v>
      </c>
      <c r="J63" s="6" t="s">
        <v>6</v>
      </c>
      <c r="K63" s="6" t="s">
        <v>16</v>
      </c>
      <c r="L63" s="6" t="s">
        <v>8</v>
      </c>
      <c r="M63" s="6" t="s">
        <v>187</v>
      </c>
      <c r="N63" s="6" t="s">
        <v>188</v>
      </c>
      <c r="O63" s="6" t="s">
        <v>106</v>
      </c>
      <c r="P63" s="6">
        <v>20000</v>
      </c>
      <c r="Q63" s="6">
        <v>0.01</v>
      </c>
      <c r="R63" s="6">
        <v>5</v>
      </c>
      <c r="S63" s="7">
        <v>3000000</v>
      </c>
      <c r="T63" s="8" t="s">
        <v>189</v>
      </c>
    </row>
    <row r="64" spans="2:20" ht="15.75" thickBot="1" x14ac:dyDescent="0.3">
      <c r="B64" s="5" t="s">
        <v>0</v>
      </c>
      <c r="C64" s="6" t="s">
        <v>150</v>
      </c>
      <c r="D64" s="6" t="s">
        <v>190</v>
      </c>
      <c r="E64" s="6" t="s">
        <v>191</v>
      </c>
      <c r="F64" s="15">
        <f>VLOOKUP(E:E,'06.03.17'!E:F,2,FALSE)</f>
        <v>0</v>
      </c>
      <c r="G64" s="2" t="str">
        <f>VLOOKUP(E:E,'20.02.17'!E:G,3,FALSE)</f>
        <v>in vorheriger Liste vorhanden!</v>
      </c>
      <c r="H64" s="6" t="s">
        <v>192</v>
      </c>
      <c r="I64" s="6" t="s">
        <v>5</v>
      </c>
      <c r="J64" s="6" t="s">
        <v>6</v>
      </c>
      <c r="K64" s="6" t="s">
        <v>16</v>
      </c>
      <c r="L64" s="6" t="s">
        <v>8</v>
      </c>
      <c r="M64" s="6" t="s">
        <v>193</v>
      </c>
      <c r="N64" s="6" t="s">
        <v>194</v>
      </c>
      <c r="O64" s="6" t="s">
        <v>195</v>
      </c>
      <c r="P64" s="6">
        <v>2000</v>
      </c>
      <c r="Q64" s="6">
        <v>0.01</v>
      </c>
      <c r="R64" s="6">
        <v>5</v>
      </c>
      <c r="S64" s="7">
        <v>3000000</v>
      </c>
      <c r="T64" s="8" t="s">
        <v>196</v>
      </c>
    </row>
    <row r="65" spans="2:20" ht="15.75" thickBot="1" x14ac:dyDescent="0.3">
      <c r="B65" s="5" t="s">
        <v>0</v>
      </c>
      <c r="C65" s="6" t="s">
        <v>150</v>
      </c>
      <c r="D65" s="6" t="s">
        <v>197</v>
      </c>
      <c r="E65" s="6" t="s">
        <v>198</v>
      </c>
      <c r="F65" s="15">
        <f>VLOOKUP(E:E,'06.03.17'!E:F,2,FALSE)</f>
        <v>0</v>
      </c>
      <c r="G65" s="2" t="str">
        <f>VLOOKUP(E:E,'20.02.17'!E:G,3,FALSE)</f>
        <v>in vorheriger Liste vorhanden!</v>
      </c>
      <c r="H65" s="6" t="s">
        <v>199</v>
      </c>
      <c r="I65" s="6" t="s">
        <v>5</v>
      </c>
      <c r="J65" s="6" t="s">
        <v>6</v>
      </c>
      <c r="K65" s="6" t="s">
        <v>16</v>
      </c>
      <c r="L65" s="6" t="s">
        <v>8</v>
      </c>
      <c r="M65" s="6" t="s">
        <v>200</v>
      </c>
      <c r="N65" s="6" t="s">
        <v>201</v>
      </c>
      <c r="O65" s="6" t="s">
        <v>113</v>
      </c>
      <c r="P65" s="6">
        <v>10000</v>
      </c>
      <c r="Q65" s="6">
        <v>0.01</v>
      </c>
      <c r="R65" s="6">
        <v>5</v>
      </c>
      <c r="S65" s="7">
        <v>3000000</v>
      </c>
      <c r="T65" s="8" t="s">
        <v>202</v>
      </c>
    </row>
    <row r="66" spans="2:20" ht="15.75" thickBot="1" x14ac:dyDescent="0.3">
      <c r="B66" s="5" t="s">
        <v>0</v>
      </c>
      <c r="C66" s="6" t="s">
        <v>150</v>
      </c>
      <c r="D66" s="6" t="s">
        <v>203</v>
      </c>
      <c r="E66" s="6" t="s">
        <v>204</v>
      </c>
      <c r="F66" s="15">
        <f>VLOOKUP(E:E,'06.03.17'!E:F,2,FALSE)</f>
        <v>0</v>
      </c>
      <c r="G66" s="2" t="str">
        <f>VLOOKUP(E:E,'20.02.17'!E:G,3,FALSE)</f>
        <v>in vorheriger Liste vorhanden!</v>
      </c>
      <c r="H66" s="6" t="s">
        <v>205</v>
      </c>
      <c r="I66" s="6" t="s">
        <v>5</v>
      </c>
      <c r="J66" s="6" t="s">
        <v>6</v>
      </c>
      <c r="K66" s="6" t="s">
        <v>16</v>
      </c>
      <c r="L66" s="6" t="s">
        <v>8</v>
      </c>
      <c r="M66" s="6" t="s">
        <v>206</v>
      </c>
      <c r="N66" s="6" t="s">
        <v>207</v>
      </c>
      <c r="O66" s="6" t="s">
        <v>208</v>
      </c>
      <c r="P66" s="6">
        <v>10000</v>
      </c>
      <c r="Q66" s="6">
        <v>0.01</v>
      </c>
      <c r="R66" s="6">
        <v>5</v>
      </c>
      <c r="S66" s="7">
        <v>3000000</v>
      </c>
      <c r="T66" s="8" t="s">
        <v>209</v>
      </c>
    </row>
    <row r="67" spans="2:20" ht="15.75" thickBot="1" x14ac:dyDescent="0.3">
      <c r="B67" s="5" t="s">
        <v>0</v>
      </c>
      <c r="C67" s="6" t="s">
        <v>150</v>
      </c>
      <c r="D67" s="6" t="s">
        <v>210</v>
      </c>
      <c r="E67" s="6" t="s">
        <v>211</v>
      </c>
      <c r="F67" s="15">
        <f>VLOOKUP(E:E,'06.03.17'!E:F,2,FALSE)</f>
        <v>0</v>
      </c>
      <c r="G67" s="2" t="str">
        <f>VLOOKUP(E:E,'20.02.17'!E:G,3,FALSE)</f>
        <v>in vorheriger Liste vorhanden!</v>
      </c>
      <c r="H67" s="6" t="s">
        <v>212</v>
      </c>
      <c r="I67" s="6" t="s">
        <v>5</v>
      </c>
      <c r="J67" s="6" t="s">
        <v>6</v>
      </c>
      <c r="K67" s="6" t="s">
        <v>7</v>
      </c>
      <c r="L67" s="6" t="s">
        <v>8</v>
      </c>
      <c r="M67" s="6" t="s">
        <v>213</v>
      </c>
      <c r="N67" s="6" t="s">
        <v>214</v>
      </c>
      <c r="O67" s="6" t="s">
        <v>215</v>
      </c>
      <c r="P67" s="6">
        <v>3000</v>
      </c>
      <c r="Q67" s="6">
        <v>0.01</v>
      </c>
      <c r="R67" s="6">
        <v>5</v>
      </c>
      <c r="S67" s="7">
        <v>3000000</v>
      </c>
      <c r="T67" s="8" t="s">
        <v>216</v>
      </c>
    </row>
    <row r="68" spans="2:20" ht="15.75" thickBot="1" x14ac:dyDescent="0.3">
      <c r="B68" s="5" t="s">
        <v>0</v>
      </c>
      <c r="C68" s="6" t="s">
        <v>150</v>
      </c>
      <c r="D68" s="6" t="s">
        <v>217</v>
      </c>
      <c r="E68" s="6" t="s">
        <v>218</v>
      </c>
      <c r="F68" s="15">
        <f>VLOOKUP(E:E,'06.03.17'!E:F,2,FALSE)</f>
        <v>0</v>
      </c>
      <c r="G68" s="2" t="str">
        <f>VLOOKUP(E:E,'20.02.17'!E:G,3,FALSE)</f>
        <v>in vorheriger Liste vorhanden!</v>
      </c>
      <c r="H68" s="6" t="s">
        <v>219</v>
      </c>
      <c r="I68" s="6" t="s">
        <v>5</v>
      </c>
      <c r="J68" s="6" t="s">
        <v>6</v>
      </c>
      <c r="K68" s="6" t="s">
        <v>16</v>
      </c>
      <c r="L68" s="6" t="s">
        <v>8</v>
      </c>
      <c r="M68" s="6" t="s">
        <v>220</v>
      </c>
      <c r="N68" s="6" t="s">
        <v>221</v>
      </c>
      <c r="O68" s="6" t="s">
        <v>222</v>
      </c>
      <c r="P68" s="6">
        <v>2000</v>
      </c>
      <c r="Q68" s="6">
        <v>0.01</v>
      </c>
      <c r="R68" s="6">
        <v>5</v>
      </c>
      <c r="S68" s="7">
        <v>3000000</v>
      </c>
      <c r="T68" s="8" t="s">
        <v>223</v>
      </c>
    </row>
    <row r="69" spans="2:20" ht="15.75" thickBot="1" x14ac:dyDescent="0.3">
      <c r="B69" s="5" t="s">
        <v>0</v>
      </c>
      <c r="C69" s="6" t="s">
        <v>150</v>
      </c>
      <c r="D69" s="6" t="s">
        <v>224</v>
      </c>
      <c r="E69" s="6" t="s">
        <v>225</v>
      </c>
      <c r="F69" s="15">
        <f>VLOOKUP(E:E,'06.03.17'!E:F,2,FALSE)</f>
        <v>0</v>
      </c>
      <c r="G69" s="2" t="str">
        <f>VLOOKUP(E:E,'20.02.17'!E:G,3,FALSE)</f>
        <v>IOB-fähig seit 17.08.2015</v>
      </c>
      <c r="H69" s="6" t="s">
        <v>226</v>
      </c>
      <c r="I69" s="6" t="s">
        <v>5</v>
      </c>
      <c r="J69" s="6" t="s">
        <v>6</v>
      </c>
      <c r="K69" s="6" t="s">
        <v>16</v>
      </c>
      <c r="L69" s="6" t="s">
        <v>8</v>
      </c>
      <c r="M69" s="6" t="s">
        <v>227</v>
      </c>
      <c r="N69" s="6" t="s">
        <v>228</v>
      </c>
      <c r="O69" s="6" t="s">
        <v>229</v>
      </c>
      <c r="P69" s="6">
        <v>30000</v>
      </c>
      <c r="Q69" s="6">
        <v>0.01</v>
      </c>
      <c r="R69" s="6">
        <v>5</v>
      </c>
      <c r="S69" s="7">
        <v>3000000</v>
      </c>
      <c r="T69" s="8" t="s">
        <v>230</v>
      </c>
    </row>
    <row r="70" spans="2:20" ht="15.75" thickBot="1" x14ac:dyDescent="0.3">
      <c r="B70" s="5" t="s">
        <v>0</v>
      </c>
      <c r="C70" s="6" t="s">
        <v>150</v>
      </c>
      <c r="D70" s="6" t="s">
        <v>231</v>
      </c>
      <c r="E70" s="6" t="s">
        <v>232</v>
      </c>
      <c r="F70" s="15" t="str">
        <f>VLOOKUP(E:E,'06.03.17'!E:F,2,FALSE)</f>
        <v>zurückgeschlüsselt</v>
      </c>
      <c r="G70" s="2" t="str">
        <f>VLOOKUP(E:E,'20.02.17'!E:G,3,FALSE)</f>
        <v>IOB-fähig seit 17.08.2015</v>
      </c>
      <c r="H70" s="6" t="s">
        <v>233</v>
      </c>
      <c r="I70" s="6" t="s">
        <v>5</v>
      </c>
      <c r="J70" s="6" t="s">
        <v>6</v>
      </c>
      <c r="K70" s="6" t="s">
        <v>16</v>
      </c>
      <c r="L70" s="6" t="s">
        <v>8</v>
      </c>
      <c r="M70" s="6" t="s">
        <v>234</v>
      </c>
      <c r="N70" s="6" t="s">
        <v>235</v>
      </c>
      <c r="O70" s="6" t="s">
        <v>236</v>
      </c>
      <c r="P70" s="6">
        <v>10000</v>
      </c>
      <c r="Q70" s="6">
        <v>0.01</v>
      </c>
      <c r="R70" s="6">
        <v>5</v>
      </c>
      <c r="S70" s="7">
        <v>3000000</v>
      </c>
      <c r="T70" s="8" t="s">
        <v>237</v>
      </c>
    </row>
    <row r="71" spans="2:20" ht="15.75" thickBot="1" x14ac:dyDescent="0.3">
      <c r="B71" s="5" t="s">
        <v>0</v>
      </c>
      <c r="C71" s="6" t="s">
        <v>150</v>
      </c>
      <c r="D71" s="6" t="s">
        <v>238</v>
      </c>
      <c r="E71" s="6" t="s">
        <v>239</v>
      </c>
      <c r="F71" s="15">
        <f>VLOOKUP(E:E,'06.03.17'!E:F,2,FALSE)</f>
        <v>0</v>
      </c>
      <c r="G71" s="2" t="str">
        <f>VLOOKUP(E:E,'20.02.17'!E:G,3,FALSE)</f>
        <v>IOB-fähig seit 17.08.2015</v>
      </c>
      <c r="H71" s="6" t="s">
        <v>240</v>
      </c>
      <c r="I71" s="6" t="s">
        <v>5</v>
      </c>
      <c r="J71" s="6" t="s">
        <v>6</v>
      </c>
      <c r="K71" s="6" t="s">
        <v>16</v>
      </c>
      <c r="L71" s="6" t="s">
        <v>8</v>
      </c>
      <c r="M71" s="6" t="s">
        <v>241</v>
      </c>
      <c r="N71" s="6" t="s">
        <v>242</v>
      </c>
      <c r="O71" s="6" t="s">
        <v>243</v>
      </c>
      <c r="P71" s="6">
        <v>75000</v>
      </c>
      <c r="Q71" s="6">
        <v>0.01</v>
      </c>
      <c r="R71" s="6">
        <v>5</v>
      </c>
      <c r="S71" s="7">
        <v>3000000</v>
      </c>
      <c r="T71" s="8" t="s">
        <v>244</v>
      </c>
    </row>
    <row r="72" spans="2:20" ht="15.75" thickBot="1" x14ac:dyDescent="0.3">
      <c r="B72" s="5" t="s">
        <v>0</v>
      </c>
      <c r="C72" s="6" t="s">
        <v>150</v>
      </c>
      <c r="D72" s="6" t="s">
        <v>245</v>
      </c>
      <c r="E72" s="6" t="s">
        <v>246</v>
      </c>
      <c r="F72" s="15">
        <f>VLOOKUP(E:E,'06.03.17'!E:F,2,FALSE)</f>
        <v>0</v>
      </c>
      <c r="G72" s="2" t="str">
        <f>VLOOKUP(E:E,'20.02.17'!E:G,3,FALSE)</f>
        <v>IOB-fähig seit 17.08.2015</v>
      </c>
      <c r="H72" s="6" t="s">
        <v>247</v>
      </c>
      <c r="I72" s="6" t="s">
        <v>5</v>
      </c>
      <c r="J72" s="6" t="s">
        <v>6</v>
      </c>
      <c r="K72" s="6" t="s">
        <v>16</v>
      </c>
      <c r="L72" s="6" t="s">
        <v>8</v>
      </c>
      <c r="M72" s="6" t="s">
        <v>248</v>
      </c>
      <c r="N72" s="6" t="s">
        <v>249</v>
      </c>
      <c r="O72" s="6" t="s">
        <v>113</v>
      </c>
      <c r="P72" s="6">
        <v>3000</v>
      </c>
      <c r="Q72" s="6">
        <v>0.01</v>
      </c>
      <c r="R72" s="6">
        <v>5</v>
      </c>
      <c r="S72" s="7">
        <v>3000000</v>
      </c>
      <c r="T72" s="8" t="s">
        <v>250</v>
      </c>
    </row>
    <row r="73" spans="2:20" ht="15.75" thickBot="1" x14ac:dyDescent="0.3">
      <c r="B73" s="5" t="s">
        <v>0</v>
      </c>
      <c r="C73" s="6" t="s">
        <v>150</v>
      </c>
      <c r="D73" s="6" t="s">
        <v>251</v>
      </c>
      <c r="E73" s="6" t="s">
        <v>252</v>
      </c>
      <c r="F73" s="15">
        <f>VLOOKUP(E:E,'06.03.17'!E:F,2,FALSE)</f>
        <v>0</v>
      </c>
      <c r="G73" s="2" t="str">
        <f>VLOOKUP(E:E,'20.02.17'!E:G,3,FALSE)</f>
        <v>IOB-fähig seit 17.08.2015</v>
      </c>
      <c r="H73" s="6" t="s">
        <v>253</v>
      </c>
      <c r="I73" s="6" t="s">
        <v>5</v>
      </c>
      <c r="J73" s="6" t="s">
        <v>6</v>
      </c>
      <c r="K73" s="6" t="s">
        <v>53</v>
      </c>
      <c r="L73" s="6" t="s">
        <v>8</v>
      </c>
      <c r="M73" s="6" t="s">
        <v>254</v>
      </c>
      <c r="N73" s="6" t="s">
        <v>255</v>
      </c>
      <c r="O73" s="6" t="s">
        <v>113</v>
      </c>
      <c r="P73" s="6">
        <v>3000</v>
      </c>
      <c r="Q73" s="6">
        <v>0.01</v>
      </c>
      <c r="R73" s="6">
        <v>5</v>
      </c>
      <c r="S73" s="7">
        <v>3000000</v>
      </c>
      <c r="T73" s="8" t="s">
        <v>256</v>
      </c>
    </row>
    <row r="74" spans="2:20" ht="15.75" thickBot="1" x14ac:dyDescent="0.3">
      <c r="B74" s="5" t="s">
        <v>0</v>
      </c>
      <c r="C74" s="6" t="s">
        <v>150</v>
      </c>
      <c r="D74" s="6" t="s">
        <v>257</v>
      </c>
      <c r="E74" s="6" t="s">
        <v>258</v>
      </c>
      <c r="F74" s="15">
        <f>VLOOKUP(E:E,'06.03.17'!E:F,2,FALSE)</f>
        <v>0</v>
      </c>
      <c r="G74" s="2" t="str">
        <f>VLOOKUP(E:E,'20.02.17'!E:G,3,FALSE)</f>
        <v>IOB-fähig seit 17.08.2015</v>
      </c>
      <c r="H74" s="6" t="s">
        <v>259</v>
      </c>
      <c r="I74" s="6" t="s">
        <v>5</v>
      </c>
      <c r="J74" s="6" t="s">
        <v>6</v>
      </c>
      <c r="K74" s="6" t="s">
        <v>16</v>
      </c>
      <c r="L74" s="6" t="s">
        <v>8</v>
      </c>
      <c r="M74" s="6" t="s">
        <v>260</v>
      </c>
      <c r="N74" s="6" t="s">
        <v>261</v>
      </c>
      <c r="O74" s="6" t="s">
        <v>262</v>
      </c>
      <c r="P74" s="6">
        <v>20000</v>
      </c>
      <c r="Q74" s="6">
        <v>0.01</v>
      </c>
      <c r="R74" s="6">
        <v>5</v>
      </c>
      <c r="S74" s="7">
        <v>3000000</v>
      </c>
      <c r="T74" s="8" t="s">
        <v>263</v>
      </c>
    </row>
    <row r="75" spans="2:20" ht="15.75" thickBot="1" x14ac:dyDescent="0.3">
      <c r="B75" s="5" t="s">
        <v>0</v>
      </c>
      <c r="C75" s="6" t="s">
        <v>150</v>
      </c>
      <c r="D75" s="6" t="s">
        <v>264</v>
      </c>
      <c r="E75" s="6" t="s">
        <v>265</v>
      </c>
      <c r="F75" s="15">
        <f>VLOOKUP(E:E,'06.03.17'!E:F,2,FALSE)</f>
        <v>0</v>
      </c>
      <c r="G75" s="2" t="str">
        <f>VLOOKUP(E:E,'20.02.17'!E:G,3,FALSE)</f>
        <v>IOB-fähig seit 17.08.2015</v>
      </c>
      <c r="H75" s="6" t="s">
        <v>266</v>
      </c>
      <c r="I75" s="6" t="s">
        <v>5</v>
      </c>
      <c r="J75" s="6" t="s">
        <v>6</v>
      </c>
      <c r="K75" s="6" t="s">
        <v>16</v>
      </c>
      <c r="L75" s="6" t="s">
        <v>8</v>
      </c>
      <c r="M75" s="6" t="s">
        <v>267</v>
      </c>
      <c r="N75" s="6" t="s">
        <v>268</v>
      </c>
      <c r="O75" s="6" t="s">
        <v>269</v>
      </c>
      <c r="P75" s="6">
        <v>10000</v>
      </c>
      <c r="Q75" s="6">
        <v>0.01</v>
      </c>
      <c r="R75" s="6">
        <v>5</v>
      </c>
      <c r="S75" s="7">
        <v>3000000</v>
      </c>
      <c r="T75" s="8" t="s">
        <v>270</v>
      </c>
    </row>
    <row r="76" spans="2:20" ht="15.75" thickBot="1" x14ac:dyDescent="0.3">
      <c r="B76" s="5" t="s">
        <v>0</v>
      </c>
      <c r="C76" s="6" t="s">
        <v>150</v>
      </c>
      <c r="D76" s="6" t="s">
        <v>271</v>
      </c>
      <c r="E76" s="6" t="s">
        <v>272</v>
      </c>
      <c r="F76" s="15">
        <f>VLOOKUP(E:E,'06.03.17'!E:F,2,FALSE)</f>
        <v>0</v>
      </c>
      <c r="G76" s="2" t="str">
        <f>VLOOKUP(E:E,'20.02.17'!E:G,3,FALSE)</f>
        <v>IOB-fähig seit 17.08.2015</v>
      </c>
      <c r="H76" s="6" t="s">
        <v>273</v>
      </c>
      <c r="I76" s="6" t="s">
        <v>5</v>
      </c>
      <c r="J76" s="6" t="s">
        <v>6</v>
      </c>
      <c r="K76" s="6" t="s">
        <v>16</v>
      </c>
      <c r="L76" s="6" t="s">
        <v>8</v>
      </c>
      <c r="M76" s="6" t="s">
        <v>274</v>
      </c>
      <c r="N76" s="6" t="s">
        <v>275</v>
      </c>
      <c r="O76" s="6" t="s">
        <v>276</v>
      </c>
      <c r="P76" s="6">
        <v>10000</v>
      </c>
      <c r="Q76" s="6">
        <v>0.01</v>
      </c>
      <c r="R76" s="6">
        <v>5</v>
      </c>
      <c r="S76" s="7">
        <v>3000000</v>
      </c>
      <c r="T76" s="8" t="s">
        <v>277</v>
      </c>
    </row>
    <row r="77" spans="2:20" ht="15.75" thickBot="1" x14ac:dyDescent="0.3">
      <c r="B77" s="5" t="s">
        <v>0</v>
      </c>
      <c r="C77" s="6" t="s">
        <v>150</v>
      </c>
      <c r="D77" s="6" t="s">
        <v>278</v>
      </c>
      <c r="E77" s="6" t="s">
        <v>279</v>
      </c>
      <c r="F77" s="15" t="str">
        <f>VLOOKUP(E:E,'06.03.17'!E:F,2,FALSE)</f>
        <v>zurückgeschlüsselt</v>
      </c>
      <c r="G77" s="2" t="str">
        <f>VLOOKUP(E:E,'20.02.17'!E:G,3,FALSE)</f>
        <v>IOB-fähig seit 17.08.2015</v>
      </c>
      <c r="H77" s="6" t="s">
        <v>280</v>
      </c>
      <c r="I77" s="6" t="s">
        <v>5</v>
      </c>
      <c r="J77" s="6" t="s">
        <v>6</v>
      </c>
      <c r="K77" s="6" t="s">
        <v>16</v>
      </c>
      <c r="L77" s="6" t="s">
        <v>8</v>
      </c>
      <c r="M77" s="6" t="s">
        <v>281</v>
      </c>
      <c r="N77" s="6" t="s">
        <v>282</v>
      </c>
      <c r="O77" s="6" t="s">
        <v>283</v>
      </c>
      <c r="P77" s="6">
        <v>15000</v>
      </c>
      <c r="Q77" s="6">
        <v>0.01</v>
      </c>
      <c r="R77" s="6">
        <v>5</v>
      </c>
      <c r="S77" s="7">
        <v>3000000</v>
      </c>
      <c r="T77" s="8" t="s">
        <v>284</v>
      </c>
    </row>
    <row r="78" spans="2:20" ht="15.75" thickBot="1" x14ac:dyDescent="0.3">
      <c r="B78" s="5" t="s">
        <v>0</v>
      </c>
      <c r="C78" s="6" t="s">
        <v>150</v>
      </c>
      <c r="D78" s="6" t="s">
        <v>285</v>
      </c>
      <c r="E78" s="6" t="s">
        <v>286</v>
      </c>
      <c r="F78" s="15">
        <f>VLOOKUP(E:E,'06.03.17'!E:F,2,FALSE)</f>
        <v>0</v>
      </c>
      <c r="G78" s="2" t="str">
        <f>VLOOKUP(E:E,'20.02.17'!E:G,3,FALSE)</f>
        <v>IOB-fähig seit 17.08.2015</v>
      </c>
      <c r="H78" s="6" t="s">
        <v>287</v>
      </c>
      <c r="I78" s="6" t="s">
        <v>5</v>
      </c>
      <c r="J78" s="6" t="s">
        <v>6</v>
      </c>
      <c r="K78" s="6" t="s">
        <v>16</v>
      </c>
      <c r="L78" s="6" t="s">
        <v>8</v>
      </c>
      <c r="M78" s="6" t="s">
        <v>288</v>
      </c>
      <c r="N78" s="6" t="s">
        <v>289</v>
      </c>
      <c r="O78" s="6" t="s">
        <v>290</v>
      </c>
      <c r="P78" s="6">
        <v>3000</v>
      </c>
      <c r="Q78" s="6">
        <v>0.01</v>
      </c>
      <c r="R78" s="6">
        <v>5</v>
      </c>
      <c r="S78" s="7">
        <v>3000000</v>
      </c>
      <c r="T78" s="8" t="s">
        <v>291</v>
      </c>
    </row>
    <row r="79" spans="2:20" ht="15.75" thickBot="1" x14ac:dyDescent="0.3">
      <c r="B79" s="5" t="s">
        <v>0</v>
      </c>
      <c r="C79" s="6" t="s">
        <v>150</v>
      </c>
      <c r="D79" s="6" t="s">
        <v>292</v>
      </c>
      <c r="E79" s="6" t="s">
        <v>293</v>
      </c>
      <c r="F79" s="15">
        <f>VLOOKUP(E:E,'06.03.17'!E:F,2,FALSE)</f>
        <v>0</v>
      </c>
      <c r="G79" s="2" t="str">
        <f>VLOOKUP(E:E,'20.02.17'!E:G,3,FALSE)</f>
        <v>IOB-fähig seit 17.08.2015</v>
      </c>
      <c r="H79" s="6" t="s">
        <v>294</v>
      </c>
      <c r="I79" s="6" t="s">
        <v>5</v>
      </c>
      <c r="J79" s="6" t="s">
        <v>6</v>
      </c>
      <c r="K79" s="6" t="s">
        <v>16</v>
      </c>
      <c r="L79" s="6" t="s">
        <v>8</v>
      </c>
      <c r="M79" s="6" t="s">
        <v>295</v>
      </c>
      <c r="N79" s="6" t="s">
        <v>296</v>
      </c>
      <c r="O79" s="6" t="s">
        <v>297</v>
      </c>
      <c r="P79" s="6">
        <v>5000</v>
      </c>
      <c r="Q79" s="6">
        <v>0.01</v>
      </c>
      <c r="R79" s="6">
        <v>5</v>
      </c>
      <c r="S79" s="7">
        <v>3000000</v>
      </c>
      <c r="T79" s="8" t="s">
        <v>298</v>
      </c>
    </row>
    <row r="80" spans="2:20" ht="15.75" thickBot="1" x14ac:dyDescent="0.3">
      <c r="B80" s="5" t="s">
        <v>0</v>
      </c>
      <c r="C80" s="6" t="s">
        <v>150</v>
      </c>
      <c r="D80" s="6" t="s">
        <v>299</v>
      </c>
      <c r="E80" s="6" t="s">
        <v>300</v>
      </c>
      <c r="F80" s="15">
        <f>VLOOKUP(E:E,'06.03.17'!E:F,2,FALSE)</f>
        <v>0</v>
      </c>
      <c r="G80" s="2" t="str">
        <f>VLOOKUP(E:E,'20.02.17'!E:G,3,FALSE)</f>
        <v>IOB-fähig seit 17.08.2015</v>
      </c>
      <c r="H80" s="6" t="s">
        <v>301</v>
      </c>
      <c r="I80" s="6" t="s">
        <v>5</v>
      </c>
      <c r="J80" s="6" t="s">
        <v>6</v>
      </c>
      <c r="K80" s="6" t="s">
        <v>16</v>
      </c>
      <c r="L80" s="6" t="s">
        <v>8</v>
      </c>
      <c r="M80" s="6" t="s">
        <v>302</v>
      </c>
      <c r="N80" s="6" t="s">
        <v>303</v>
      </c>
      <c r="O80" s="6" t="s">
        <v>304</v>
      </c>
      <c r="P80" s="6">
        <v>3000</v>
      </c>
      <c r="Q80" s="6">
        <v>0.01</v>
      </c>
      <c r="R80" s="6">
        <v>5</v>
      </c>
      <c r="S80" s="7">
        <v>3000000</v>
      </c>
      <c r="T80" s="8" t="s">
        <v>305</v>
      </c>
    </row>
    <row r="81" spans="2:20" ht="15.75" thickBot="1" x14ac:dyDescent="0.3">
      <c r="B81" s="5" t="s">
        <v>0</v>
      </c>
      <c r="C81" s="6" t="s">
        <v>150</v>
      </c>
      <c r="D81" s="6" t="s">
        <v>306</v>
      </c>
      <c r="E81" s="6" t="s">
        <v>307</v>
      </c>
      <c r="F81" s="15">
        <f>VLOOKUP(E:E,'06.03.17'!E:F,2,FALSE)</f>
        <v>0</v>
      </c>
      <c r="G81" s="2" t="str">
        <f>VLOOKUP(E:E,'20.02.17'!E:G,3,FALSE)</f>
        <v>IOB-fähig seit 17.08.2015</v>
      </c>
      <c r="H81" s="6" t="s">
        <v>308</v>
      </c>
      <c r="I81" s="6" t="s">
        <v>5</v>
      </c>
      <c r="J81" s="6" t="s">
        <v>6</v>
      </c>
      <c r="K81" s="6" t="s">
        <v>16</v>
      </c>
      <c r="L81" s="6" t="s">
        <v>8</v>
      </c>
      <c r="M81" s="6" t="s">
        <v>309</v>
      </c>
      <c r="N81" s="6" t="s">
        <v>310</v>
      </c>
      <c r="O81" s="6" t="s">
        <v>311</v>
      </c>
      <c r="P81" s="6">
        <v>5000</v>
      </c>
      <c r="Q81" s="6">
        <v>0.01</v>
      </c>
      <c r="R81" s="6">
        <v>5</v>
      </c>
      <c r="S81" s="7">
        <v>3000000</v>
      </c>
      <c r="T81" s="8" t="s">
        <v>312</v>
      </c>
    </row>
    <row r="82" spans="2:20" ht="15.75" thickBot="1" x14ac:dyDescent="0.3">
      <c r="B82" s="5" t="s">
        <v>0</v>
      </c>
      <c r="C82" s="6" t="s">
        <v>150</v>
      </c>
      <c r="D82" s="6" t="s">
        <v>313</v>
      </c>
      <c r="E82" s="6" t="s">
        <v>314</v>
      </c>
      <c r="F82" s="15">
        <f>VLOOKUP(E:E,'06.03.17'!E:F,2,FALSE)</f>
        <v>0</v>
      </c>
      <c r="G82" s="2" t="str">
        <f>VLOOKUP(E:E,'20.02.17'!E:G,3,FALSE)</f>
        <v>IOB-fähig seit 17.08.2015</v>
      </c>
      <c r="H82" s="6" t="s">
        <v>315</v>
      </c>
      <c r="I82" s="6" t="s">
        <v>5</v>
      </c>
      <c r="J82" s="6" t="s">
        <v>6</v>
      </c>
      <c r="K82" s="6" t="s">
        <v>16</v>
      </c>
      <c r="L82" s="6" t="s">
        <v>8</v>
      </c>
      <c r="M82" s="6" t="s">
        <v>316</v>
      </c>
      <c r="N82" s="6" t="s">
        <v>317</v>
      </c>
      <c r="O82" s="6" t="s">
        <v>318</v>
      </c>
      <c r="P82" s="6">
        <v>2300</v>
      </c>
      <c r="Q82" s="6">
        <v>0.01</v>
      </c>
      <c r="R82" s="6">
        <v>5</v>
      </c>
      <c r="S82" s="7">
        <v>3000000</v>
      </c>
      <c r="T82" s="8" t="s">
        <v>319</v>
      </c>
    </row>
    <row r="83" spans="2:20" ht="15.75" thickBot="1" x14ac:dyDescent="0.3">
      <c r="B83" s="5" t="s">
        <v>0</v>
      </c>
      <c r="C83" s="6" t="s">
        <v>150</v>
      </c>
      <c r="D83" s="6" t="s">
        <v>320</v>
      </c>
      <c r="E83" s="6" t="s">
        <v>321</v>
      </c>
      <c r="F83" s="15">
        <f>VLOOKUP(E:E,'06.03.17'!E:F,2,FALSE)</f>
        <v>0</v>
      </c>
      <c r="G83" s="2" t="str">
        <f>VLOOKUP(E:E,'20.02.17'!E:G,3,FALSE)</f>
        <v>IOB-fähig seit 17.08.2015</v>
      </c>
      <c r="H83" s="6" t="s">
        <v>322</v>
      </c>
      <c r="I83" s="6" t="s">
        <v>5</v>
      </c>
      <c r="J83" s="6" t="s">
        <v>6</v>
      </c>
      <c r="K83" s="6" t="s">
        <v>16</v>
      </c>
      <c r="L83" s="6" t="s">
        <v>8</v>
      </c>
      <c r="M83" s="6" t="s">
        <v>323</v>
      </c>
      <c r="N83" s="6" t="s">
        <v>324</v>
      </c>
      <c r="O83" s="6" t="s">
        <v>325</v>
      </c>
      <c r="P83" s="6">
        <v>5000</v>
      </c>
      <c r="Q83" s="6">
        <v>0.01</v>
      </c>
      <c r="R83" s="6">
        <v>5</v>
      </c>
      <c r="S83" s="7">
        <v>3000000</v>
      </c>
      <c r="T83" s="8" t="s">
        <v>326</v>
      </c>
    </row>
    <row r="84" spans="2:20" ht="15.75" thickBot="1" x14ac:dyDescent="0.3">
      <c r="B84" s="5" t="s">
        <v>0</v>
      </c>
      <c r="C84" s="6" t="s">
        <v>150</v>
      </c>
      <c r="D84" s="6" t="s">
        <v>327</v>
      </c>
      <c r="E84" s="6" t="s">
        <v>328</v>
      </c>
      <c r="F84" s="15">
        <f>VLOOKUP(E:E,'06.03.17'!E:F,2,FALSE)</f>
        <v>0</v>
      </c>
      <c r="G84" s="2" t="str">
        <f>VLOOKUP(E:E,'20.02.17'!E:G,3,FALSE)</f>
        <v>IOB-fähig seit 17.08.2015</v>
      </c>
      <c r="H84" s="6" t="s">
        <v>329</v>
      </c>
      <c r="I84" s="6" t="s">
        <v>5</v>
      </c>
      <c r="J84" s="6" t="s">
        <v>6</v>
      </c>
      <c r="K84" s="6" t="s">
        <v>16</v>
      </c>
      <c r="L84" s="6" t="s">
        <v>8</v>
      </c>
      <c r="M84" s="6" t="s">
        <v>330</v>
      </c>
      <c r="N84" s="6" t="s">
        <v>331</v>
      </c>
      <c r="O84" s="6" t="s">
        <v>332</v>
      </c>
      <c r="P84" s="6">
        <v>3000</v>
      </c>
      <c r="Q84" s="6">
        <v>0.01</v>
      </c>
      <c r="R84" s="6">
        <v>5</v>
      </c>
      <c r="S84" s="7">
        <v>3000000</v>
      </c>
      <c r="T84" s="8" t="s">
        <v>333</v>
      </c>
    </row>
    <row r="85" spans="2:20" ht="15.75" thickBot="1" x14ac:dyDescent="0.3">
      <c r="B85" s="5" t="s">
        <v>0</v>
      </c>
      <c r="C85" s="6" t="s">
        <v>150</v>
      </c>
      <c r="D85" s="6" t="s">
        <v>334</v>
      </c>
      <c r="E85" s="6" t="s">
        <v>335</v>
      </c>
      <c r="F85" s="15">
        <f>VLOOKUP(E:E,'06.03.17'!E:F,2,FALSE)</f>
        <v>0</v>
      </c>
      <c r="G85" s="2" t="str">
        <f>VLOOKUP(E:E,'20.02.17'!E:G,3,FALSE)</f>
        <v>IOB-fähig seit 14.09.2015</v>
      </c>
      <c r="H85" s="6" t="s">
        <v>336</v>
      </c>
      <c r="I85" s="6" t="s">
        <v>5</v>
      </c>
      <c r="J85" s="6" t="s">
        <v>6</v>
      </c>
      <c r="K85" s="6" t="s">
        <v>16</v>
      </c>
      <c r="L85" s="6" t="s">
        <v>8</v>
      </c>
      <c r="M85" s="6" t="s">
        <v>337</v>
      </c>
      <c r="N85" s="6" t="s">
        <v>338</v>
      </c>
      <c r="O85" s="6" t="s">
        <v>339</v>
      </c>
      <c r="P85" s="6">
        <v>20000</v>
      </c>
      <c r="Q85" s="6">
        <v>0.01</v>
      </c>
      <c r="R85" s="6">
        <v>5</v>
      </c>
      <c r="S85" s="7">
        <v>3000000</v>
      </c>
      <c r="T85" s="8" t="s">
        <v>340</v>
      </c>
    </row>
    <row r="86" spans="2:20" ht="15.75" thickBot="1" x14ac:dyDescent="0.3">
      <c r="B86" s="5" t="s">
        <v>0</v>
      </c>
      <c r="C86" s="6" t="s">
        <v>150</v>
      </c>
      <c r="D86" s="6" t="s">
        <v>341</v>
      </c>
      <c r="E86" s="6" t="s">
        <v>342</v>
      </c>
      <c r="F86" s="15">
        <f>VLOOKUP(E:E,'06.03.17'!E:F,2,FALSE)</f>
        <v>0</v>
      </c>
      <c r="G86" s="2" t="str">
        <f>VLOOKUP(E:E,'20.02.17'!E:G,3,FALSE)</f>
        <v>IOB-fähig seit 28.09.15</v>
      </c>
      <c r="H86" s="6" t="s">
        <v>343</v>
      </c>
      <c r="I86" s="6" t="s">
        <v>5</v>
      </c>
      <c r="J86" s="6" t="s">
        <v>6</v>
      </c>
      <c r="K86" s="6" t="s">
        <v>16</v>
      </c>
      <c r="L86" s="6" t="s">
        <v>8</v>
      </c>
      <c r="M86" s="6" t="s">
        <v>344</v>
      </c>
      <c r="N86" s="6" t="s">
        <v>345</v>
      </c>
      <c r="O86" s="6" t="s">
        <v>346</v>
      </c>
      <c r="P86" s="6">
        <v>10000</v>
      </c>
      <c r="Q86" s="6">
        <v>0.01</v>
      </c>
      <c r="R86" s="6">
        <v>5</v>
      </c>
      <c r="S86" s="7">
        <v>3000000</v>
      </c>
      <c r="T86" s="8" t="s">
        <v>347</v>
      </c>
    </row>
    <row r="87" spans="2:20" ht="15.75" thickBot="1" x14ac:dyDescent="0.3">
      <c r="B87" s="5" t="s">
        <v>0</v>
      </c>
      <c r="C87" s="6" t="s">
        <v>150</v>
      </c>
      <c r="D87" s="6" t="s">
        <v>348</v>
      </c>
      <c r="E87" s="6" t="s">
        <v>349</v>
      </c>
      <c r="F87" s="15">
        <f>VLOOKUP(E:E,'06.03.17'!E:F,2,FALSE)</f>
        <v>0</v>
      </c>
      <c r="G87" s="2" t="str">
        <f>VLOOKUP(E:E,'20.02.17'!E:G,3,FALSE)</f>
        <v>IOB-fähig seit 26.10.2015</v>
      </c>
      <c r="H87" s="6" t="s">
        <v>350</v>
      </c>
      <c r="I87" s="6" t="s">
        <v>5</v>
      </c>
      <c r="J87" s="6" t="s">
        <v>6</v>
      </c>
      <c r="K87" s="6" t="s">
        <v>7</v>
      </c>
      <c r="L87" s="6" t="s">
        <v>8</v>
      </c>
      <c r="M87" s="6" t="s">
        <v>351</v>
      </c>
      <c r="N87" s="6" t="s">
        <v>352</v>
      </c>
      <c r="O87" s="6" t="s">
        <v>353</v>
      </c>
      <c r="P87" s="6">
        <v>750</v>
      </c>
      <c r="Q87" s="6">
        <v>0.01</v>
      </c>
      <c r="R87" s="6">
        <v>5</v>
      </c>
      <c r="S87" s="7">
        <v>3000000</v>
      </c>
      <c r="T87" s="8" t="s">
        <v>354</v>
      </c>
    </row>
    <row r="88" spans="2:20" ht="15.75" thickBot="1" x14ac:dyDescent="0.3">
      <c r="B88" s="5" t="s">
        <v>0</v>
      </c>
      <c r="C88" s="6" t="s">
        <v>150</v>
      </c>
      <c r="D88" s="6" t="s">
        <v>355</v>
      </c>
      <c r="E88" s="6" t="s">
        <v>356</v>
      </c>
      <c r="F88" s="15">
        <f>VLOOKUP(E:E,'06.03.17'!E:F,2,FALSE)</f>
        <v>0</v>
      </c>
      <c r="G88" s="2" t="str">
        <f>VLOOKUP(E:E,'20.02.17'!E:G,3,FALSE)</f>
        <v>IOB-fähig seit 31.12.2015</v>
      </c>
      <c r="H88" s="6" t="s">
        <v>357</v>
      </c>
      <c r="I88" s="6" t="s">
        <v>5</v>
      </c>
      <c r="J88" s="6" t="s">
        <v>6</v>
      </c>
      <c r="K88" s="6" t="s">
        <v>53</v>
      </c>
      <c r="L88" s="6" t="s">
        <v>8</v>
      </c>
      <c r="M88" s="6" t="s">
        <v>358</v>
      </c>
      <c r="N88" s="6" t="s">
        <v>355</v>
      </c>
      <c r="O88" s="6" t="s">
        <v>359</v>
      </c>
      <c r="P88" s="6">
        <v>750</v>
      </c>
      <c r="Q88" s="6">
        <v>0.01</v>
      </c>
      <c r="R88" s="6">
        <v>5</v>
      </c>
      <c r="S88" s="7">
        <v>3000000</v>
      </c>
      <c r="T88" s="8" t="s">
        <v>360</v>
      </c>
    </row>
    <row r="89" spans="2:20" ht="15.75" thickBot="1" x14ac:dyDescent="0.3">
      <c r="B89" s="5" t="s">
        <v>0</v>
      </c>
      <c r="C89" s="6" t="s">
        <v>150</v>
      </c>
      <c r="D89" s="6" t="s">
        <v>361</v>
      </c>
      <c r="E89" s="6" t="s">
        <v>362</v>
      </c>
      <c r="F89" s="15">
        <f>VLOOKUP(E:E,'06.03.17'!E:F,2,FALSE)</f>
        <v>0</v>
      </c>
      <c r="G89" s="2" t="str">
        <f>VLOOKUP(E:E,'20.02.17'!E:G,3,FALSE)</f>
        <v>IOB-fähig seit 08.02.2016</v>
      </c>
      <c r="H89" s="6" t="s">
        <v>363</v>
      </c>
      <c r="I89" s="6" t="s">
        <v>5</v>
      </c>
      <c r="J89" s="6" t="s">
        <v>6</v>
      </c>
      <c r="K89" s="6" t="s">
        <v>16</v>
      </c>
      <c r="L89" s="6" t="s">
        <v>8</v>
      </c>
      <c r="M89" s="6" t="s">
        <v>364</v>
      </c>
      <c r="N89" s="6" t="s">
        <v>365</v>
      </c>
      <c r="O89" s="6" t="s">
        <v>366</v>
      </c>
      <c r="P89" s="6">
        <v>3000</v>
      </c>
      <c r="Q89" s="6">
        <v>0.01</v>
      </c>
      <c r="R89" s="6">
        <v>5</v>
      </c>
      <c r="S89" s="7">
        <v>3000000</v>
      </c>
      <c r="T89" s="8" t="s">
        <v>367</v>
      </c>
    </row>
    <row r="90" spans="2:20" ht="15.75" thickBot="1" x14ac:dyDescent="0.3">
      <c r="B90" s="9" t="s">
        <v>0</v>
      </c>
      <c r="C90" s="10" t="s">
        <v>150</v>
      </c>
      <c r="D90" s="10" t="s">
        <v>368</v>
      </c>
      <c r="E90" s="10" t="s">
        <v>369</v>
      </c>
      <c r="F90" s="15">
        <f>VLOOKUP(E:E,'06.03.17'!E:F,2,FALSE)</f>
        <v>0</v>
      </c>
      <c r="G90" s="2" t="str">
        <f>VLOOKUP(E:E,'20.02.17'!E:G,3,FALSE)</f>
        <v>IOB-fähig seit 24.10.16</v>
      </c>
      <c r="H90" s="10" t="s">
        <v>370</v>
      </c>
      <c r="I90" s="10" t="s">
        <v>5</v>
      </c>
      <c r="J90" s="10" t="s">
        <v>6</v>
      </c>
      <c r="K90" s="10" t="s">
        <v>16</v>
      </c>
      <c r="L90" s="10" t="s">
        <v>8</v>
      </c>
      <c r="M90" s="10" t="s">
        <v>371</v>
      </c>
      <c r="N90" s="10" t="s">
        <v>372</v>
      </c>
      <c r="O90" s="10" t="s">
        <v>373</v>
      </c>
      <c r="P90" s="10">
        <v>3000</v>
      </c>
      <c r="Q90" s="10">
        <v>0.01</v>
      </c>
      <c r="R90" s="10">
        <v>5</v>
      </c>
      <c r="S90" s="11">
        <v>3000000</v>
      </c>
      <c r="T90" s="12" t="s">
        <v>374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90"/>
  <sheetViews>
    <sheetView workbookViewId="0">
      <selection activeCell="G2" sqref="G2"/>
    </sheetView>
  </sheetViews>
  <sheetFormatPr baseColWidth="10" defaultRowHeight="15" x14ac:dyDescent="0.25"/>
  <cols>
    <col min="4" max="4" width="40.5703125" bestFit="1" customWidth="1"/>
    <col min="5" max="5" width="14.140625" bestFit="1" customWidth="1"/>
    <col min="6" max="6" width="36.5703125" customWidth="1"/>
    <col min="7" max="7" width="38" customWidth="1"/>
  </cols>
  <sheetData>
    <row r="1" spans="2:20" ht="15.75" thickBot="1" x14ac:dyDescent="0.3"/>
    <row r="2" spans="2:20" ht="15.75" thickBot="1" x14ac:dyDescent="0.3">
      <c r="B2" s="1" t="s">
        <v>0</v>
      </c>
      <c r="C2" s="2" t="s">
        <v>1</v>
      </c>
      <c r="D2" s="2" t="s">
        <v>84</v>
      </c>
      <c r="E2" s="2" t="s">
        <v>85</v>
      </c>
      <c r="F2" s="2">
        <f>VLOOKUP(E:E,'27.02.17'!E:F,2,FALSE)</f>
        <v>2017</v>
      </c>
      <c r="G2" s="2" t="str">
        <f>VLOOKUP(E:E,'13.02.17'!E:G,3,FALSE)</f>
        <v>IOB-fähig seit 15.04.2016</v>
      </c>
      <c r="H2" s="2" t="s">
        <v>86</v>
      </c>
      <c r="I2" s="2" t="s">
        <v>5</v>
      </c>
      <c r="J2" s="2" t="s">
        <v>6</v>
      </c>
      <c r="K2" s="2" t="s">
        <v>16</v>
      </c>
      <c r="L2" s="2" t="s">
        <v>8</v>
      </c>
      <c r="M2" s="2" t="s">
        <v>87</v>
      </c>
      <c r="N2" s="2" t="s">
        <v>88</v>
      </c>
      <c r="O2" s="2" t="s">
        <v>89</v>
      </c>
      <c r="P2" s="2">
        <v>3000</v>
      </c>
      <c r="Q2" s="2">
        <v>0.01</v>
      </c>
      <c r="R2" s="2">
        <v>5</v>
      </c>
      <c r="S2" s="3">
        <v>3000000</v>
      </c>
      <c r="T2" s="4" t="s">
        <v>90</v>
      </c>
    </row>
    <row r="3" spans="2:20" ht="15.75" thickBot="1" x14ac:dyDescent="0.3">
      <c r="B3" s="5" t="s">
        <v>0</v>
      </c>
      <c r="C3" s="6" t="s">
        <v>1</v>
      </c>
      <c r="D3" s="6" t="s">
        <v>77</v>
      </c>
      <c r="E3" s="6" t="s">
        <v>78</v>
      </c>
      <c r="F3" s="2">
        <f>VLOOKUP(E:E,'27.02.17'!E:F,2,FALSE)</f>
        <v>0</v>
      </c>
      <c r="G3" s="2" t="str">
        <f>VLOOKUP(E:E,'13.02.17'!E:G,3,FALSE)</f>
        <v>IOB-fähig seit 15.04.2016</v>
      </c>
      <c r="H3" s="6" t="s">
        <v>79</v>
      </c>
      <c r="I3" s="6" t="s">
        <v>5</v>
      </c>
      <c r="J3" s="6" t="s">
        <v>6</v>
      </c>
      <c r="K3" s="6" t="s">
        <v>16</v>
      </c>
      <c r="L3" s="6" t="s">
        <v>8</v>
      </c>
      <c r="M3" s="6" t="s">
        <v>80</v>
      </c>
      <c r="N3" s="6" t="s">
        <v>81</v>
      </c>
      <c r="O3" s="6" t="s">
        <v>82</v>
      </c>
      <c r="P3" s="6">
        <v>2000</v>
      </c>
      <c r="Q3" s="6">
        <v>0.01</v>
      </c>
      <c r="R3" s="6">
        <v>5</v>
      </c>
      <c r="S3" s="7">
        <v>3000000</v>
      </c>
      <c r="T3" s="8" t="s">
        <v>83</v>
      </c>
    </row>
    <row r="4" spans="2:20" ht="15.75" thickBot="1" x14ac:dyDescent="0.3">
      <c r="B4" s="5" t="s">
        <v>0</v>
      </c>
      <c r="C4" s="6" t="s">
        <v>1</v>
      </c>
      <c r="D4" s="6" t="s">
        <v>71</v>
      </c>
      <c r="E4" s="6" t="s">
        <v>72</v>
      </c>
      <c r="F4" s="2">
        <f>VLOOKUP(E:E,'27.02.17'!E:F,2,FALSE)</f>
        <v>0</v>
      </c>
      <c r="G4" s="2" t="str">
        <f>VLOOKUP(E:E,'13.02.17'!E:G,3,FALSE)</f>
        <v>IOB-fähig seit 15.04.2016</v>
      </c>
      <c r="H4" s="6" t="s">
        <v>73</v>
      </c>
      <c r="I4" s="6" t="s">
        <v>5</v>
      </c>
      <c r="J4" s="6" t="s">
        <v>6</v>
      </c>
      <c r="K4" s="6" t="s">
        <v>16</v>
      </c>
      <c r="L4" s="6" t="s">
        <v>8</v>
      </c>
      <c r="M4" s="6" t="s">
        <v>74</v>
      </c>
      <c r="N4" s="6" t="s">
        <v>75</v>
      </c>
      <c r="O4" s="6" t="s">
        <v>76</v>
      </c>
      <c r="P4" s="6">
        <v>1000</v>
      </c>
      <c r="Q4" s="6">
        <v>0.01</v>
      </c>
      <c r="R4" s="6">
        <v>5</v>
      </c>
      <c r="S4" s="7">
        <v>3000000</v>
      </c>
      <c r="T4" s="8" t="s">
        <v>43</v>
      </c>
    </row>
    <row r="5" spans="2:20" ht="15.75" thickBot="1" x14ac:dyDescent="0.3">
      <c r="B5" s="5" t="s">
        <v>0</v>
      </c>
      <c r="C5" s="6" t="s">
        <v>1</v>
      </c>
      <c r="D5" s="6" t="s">
        <v>65</v>
      </c>
      <c r="E5" s="6" t="s">
        <v>66</v>
      </c>
      <c r="F5" s="2">
        <f>VLOOKUP(E:E,'27.02.17'!E:F,2,FALSE)</f>
        <v>0</v>
      </c>
      <c r="G5" s="2" t="str">
        <f>VLOOKUP(E:E,'13.02.17'!E:G,3,FALSE)</f>
        <v>IOB-fähig seit 15.04.2016</v>
      </c>
      <c r="H5" s="6" t="s">
        <v>67</v>
      </c>
      <c r="I5" s="6" t="s">
        <v>5</v>
      </c>
      <c r="J5" s="6" t="s">
        <v>6</v>
      </c>
      <c r="K5" s="6" t="s">
        <v>16</v>
      </c>
      <c r="L5" s="6" t="s">
        <v>8</v>
      </c>
      <c r="M5" s="6" t="s">
        <v>68</v>
      </c>
      <c r="N5" s="6" t="s">
        <v>69</v>
      </c>
      <c r="O5" s="6" t="s">
        <v>70</v>
      </c>
      <c r="P5" s="6">
        <v>3000</v>
      </c>
      <c r="Q5" s="6">
        <v>0.01</v>
      </c>
      <c r="R5" s="6">
        <v>5</v>
      </c>
      <c r="S5" s="7">
        <v>3000000</v>
      </c>
      <c r="T5" s="8" t="s">
        <v>43</v>
      </c>
    </row>
    <row r="6" spans="2:20" ht="15.75" thickBot="1" x14ac:dyDescent="0.3">
      <c r="B6" s="5" t="s">
        <v>0</v>
      </c>
      <c r="C6" s="6" t="s">
        <v>1</v>
      </c>
      <c r="D6" s="6" t="s">
        <v>57</v>
      </c>
      <c r="E6" s="6" t="s">
        <v>58</v>
      </c>
      <c r="F6" s="2">
        <f>VLOOKUP(E:E,'27.02.17'!E:F,2,FALSE)</f>
        <v>0</v>
      </c>
      <c r="G6" s="2" t="str">
        <f>VLOOKUP(E:E,'13.02.17'!E:G,3,FALSE)</f>
        <v>IOB-fähig seit 15.04.2016</v>
      </c>
      <c r="H6" s="6" t="s">
        <v>59</v>
      </c>
      <c r="I6" s="6" t="s">
        <v>5</v>
      </c>
      <c r="J6" s="6" t="s">
        <v>6</v>
      </c>
      <c r="K6" s="6" t="s">
        <v>16</v>
      </c>
      <c r="L6" s="6" t="s">
        <v>60</v>
      </c>
      <c r="M6" s="6" t="s">
        <v>61</v>
      </c>
      <c r="N6" s="6" t="s">
        <v>62</v>
      </c>
      <c r="O6" s="6" t="s">
        <v>63</v>
      </c>
      <c r="P6" s="6">
        <v>50</v>
      </c>
      <c r="Q6" s="6">
        <v>0.01</v>
      </c>
      <c r="R6" s="6">
        <v>5</v>
      </c>
      <c r="S6" s="7">
        <v>3000000</v>
      </c>
      <c r="T6" s="8" t="s">
        <v>64</v>
      </c>
    </row>
    <row r="7" spans="2:20" ht="15.75" thickBot="1" x14ac:dyDescent="0.3">
      <c r="B7" s="5" t="s">
        <v>0</v>
      </c>
      <c r="C7" s="6" t="s">
        <v>1</v>
      </c>
      <c r="D7" s="6" t="s">
        <v>50</v>
      </c>
      <c r="E7" s="6" t="s">
        <v>51</v>
      </c>
      <c r="F7" s="2">
        <f>VLOOKUP(E:E,'27.02.17'!E:F,2,FALSE)</f>
        <v>0</v>
      </c>
      <c r="G7" s="2" t="str">
        <f>VLOOKUP(E:E,'13.02.17'!E:G,3,FALSE)</f>
        <v>IOB-fähig seit 15.04.2016</v>
      </c>
      <c r="H7" s="6" t="s">
        <v>52</v>
      </c>
      <c r="I7" s="6" t="s">
        <v>5</v>
      </c>
      <c r="J7" s="6" t="s">
        <v>6</v>
      </c>
      <c r="K7" s="6" t="s">
        <v>53</v>
      </c>
      <c r="L7" s="6" t="s">
        <v>8</v>
      </c>
      <c r="M7" s="6" t="s">
        <v>54</v>
      </c>
      <c r="N7" s="6" t="s">
        <v>55</v>
      </c>
      <c r="O7" s="6" t="s">
        <v>56</v>
      </c>
      <c r="P7" s="6">
        <v>5000</v>
      </c>
      <c r="Q7" s="6">
        <v>0.01</v>
      </c>
      <c r="R7" s="6">
        <v>5</v>
      </c>
      <c r="S7" s="7">
        <v>3000000</v>
      </c>
      <c r="T7" s="8" t="s">
        <v>43</v>
      </c>
    </row>
    <row r="8" spans="2:20" ht="15.75" thickBot="1" x14ac:dyDescent="0.3">
      <c r="B8" s="5" t="s">
        <v>0</v>
      </c>
      <c r="C8" s="6" t="s">
        <v>1</v>
      </c>
      <c r="D8" s="6" t="s">
        <v>36</v>
      </c>
      <c r="E8" s="6" t="s">
        <v>37</v>
      </c>
      <c r="F8" s="2">
        <f>VLOOKUP(E:E,'27.02.17'!E:F,2,FALSE)</f>
        <v>0</v>
      </c>
      <c r="G8" s="2" t="str">
        <f>VLOOKUP(E:E,'13.02.17'!E:G,3,FALSE)</f>
        <v>IOB-fähig seit 15.04.2016</v>
      </c>
      <c r="H8" s="6" t="s">
        <v>38</v>
      </c>
      <c r="I8" s="6" t="s">
        <v>5</v>
      </c>
      <c r="J8" s="6" t="s">
        <v>6</v>
      </c>
      <c r="K8" s="6" t="s">
        <v>16</v>
      </c>
      <c r="L8" s="6" t="s">
        <v>39</v>
      </c>
      <c r="M8" s="6" t="s">
        <v>40</v>
      </c>
      <c r="N8" s="6" t="s">
        <v>41</v>
      </c>
      <c r="O8" s="6" t="s">
        <v>42</v>
      </c>
      <c r="P8" s="6">
        <v>1500</v>
      </c>
      <c r="Q8" s="6">
        <v>0.01</v>
      </c>
      <c r="R8" s="6">
        <v>5</v>
      </c>
      <c r="S8" s="7">
        <v>3000000</v>
      </c>
      <c r="T8" s="8" t="s">
        <v>43</v>
      </c>
    </row>
    <row r="9" spans="2:20" ht="15.75" thickBot="1" x14ac:dyDescent="0.3">
      <c r="B9" s="5" t="s">
        <v>0</v>
      </c>
      <c r="C9" s="6" t="s">
        <v>1</v>
      </c>
      <c r="D9" s="6" t="s">
        <v>44</v>
      </c>
      <c r="E9" s="6" t="s">
        <v>45</v>
      </c>
      <c r="F9" s="2">
        <f>VLOOKUP(E:E,'27.02.17'!E:F,2,FALSE)</f>
        <v>0</v>
      </c>
      <c r="G9" s="2" t="str">
        <f>VLOOKUP(E:E,'13.02.17'!E:G,3,FALSE)</f>
        <v>IOB-fähig seit 15.04.2016</v>
      </c>
      <c r="H9" s="6" t="s">
        <v>46</v>
      </c>
      <c r="I9" s="6" t="s">
        <v>5</v>
      </c>
      <c r="J9" s="6" t="s">
        <v>6</v>
      </c>
      <c r="K9" s="6" t="s">
        <v>16</v>
      </c>
      <c r="L9" s="6" t="s">
        <v>39</v>
      </c>
      <c r="M9" s="6" t="s">
        <v>47</v>
      </c>
      <c r="N9" s="6" t="s">
        <v>48</v>
      </c>
      <c r="O9" s="6" t="s">
        <v>49</v>
      </c>
      <c r="P9" s="6">
        <v>1500</v>
      </c>
      <c r="Q9" s="6">
        <v>0.01</v>
      </c>
      <c r="R9" s="6">
        <v>5</v>
      </c>
      <c r="S9" s="7">
        <v>3000000</v>
      </c>
      <c r="T9" s="8" t="s">
        <v>43</v>
      </c>
    </row>
    <row r="10" spans="2:20" ht="15.75" thickBot="1" x14ac:dyDescent="0.3">
      <c r="B10" s="5" t="s">
        <v>0</v>
      </c>
      <c r="C10" s="6" t="s">
        <v>1</v>
      </c>
      <c r="D10" s="6" t="s">
        <v>22</v>
      </c>
      <c r="E10" s="6" t="s">
        <v>23</v>
      </c>
      <c r="F10" s="2">
        <f>VLOOKUP(E:E,'27.02.17'!E:F,2,FALSE)</f>
        <v>0</v>
      </c>
      <c r="G10" s="2" t="str">
        <f>VLOOKUP(E:E,'13.02.17'!E:G,3,FALSE)</f>
        <v>IOB-fähig seit 15.04.2016</v>
      </c>
      <c r="H10" s="6" t="s">
        <v>24</v>
      </c>
      <c r="I10" s="6" t="s">
        <v>5</v>
      </c>
      <c r="J10" s="6" t="s">
        <v>6</v>
      </c>
      <c r="K10" s="6" t="s">
        <v>16</v>
      </c>
      <c r="L10" s="6" t="s">
        <v>8</v>
      </c>
      <c r="M10" s="6" t="s">
        <v>25</v>
      </c>
      <c r="N10" s="6" t="s">
        <v>26</v>
      </c>
      <c r="O10" s="6" t="s">
        <v>27</v>
      </c>
      <c r="P10" s="6">
        <v>3000</v>
      </c>
      <c r="Q10" s="6">
        <v>0.01</v>
      </c>
      <c r="R10" s="6">
        <v>5</v>
      </c>
      <c r="S10" s="7">
        <v>3000000</v>
      </c>
      <c r="T10" s="8" t="s">
        <v>28</v>
      </c>
    </row>
    <row r="11" spans="2:20" ht="15.75" thickBot="1" x14ac:dyDescent="0.3">
      <c r="B11" s="5" t="s">
        <v>0</v>
      </c>
      <c r="C11" s="6" t="s">
        <v>1</v>
      </c>
      <c r="D11" s="6" t="s">
        <v>29</v>
      </c>
      <c r="E11" s="6" t="s">
        <v>30</v>
      </c>
      <c r="F11" s="2">
        <f>VLOOKUP(E:E,'27.02.17'!E:F,2,FALSE)</f>
        <v>0</v>
      </c>
      <c r="G11" s="2" t="str">
        <f>VLOOKUP(E:E,'13.02.17'!E:G,3,FALSE)</f>
        <v>IOB-fähig seit 15.04.2016</v>
      </c>
      <c r="H11" s="6" t="s">
        <v>31</v>
      </c>
      <c r="I11" s="6" t="s">
        <v>5</v>
      </c>
      <c r="J11" s="6" t="s">
        <v>6</v>
      </c>
      <c r="K11" s="6" t="s">
        <v>16</v>
      </c>
      <c r="L11" s="6" t="s">
        <v>8</v>
      </c>
      <c r="M11" s="6" t="s">
        <v>32</v>
      </c>
      <c r="N11" s="6" t="s">
        <v>33</v>
      </c>
      <c r="O11" s="6" t="s">
        <v>34</v>
      </c>
      <c r="P11" s="6">
        <v>10000</v>
      </c>
      <c r="Q11" s="6">
        <v>0.01</v>
      </c>
      <c r="R11" s="6">
        <v>5</v>
      </c>
      <c r="S11" s="7">
        <v>3000000</v>
      </c>
      <c r="T11" s="8" t="s">
        <v>35</v>
      </c>
    </row>
    <row r="12" spans="2:20" ht="15.75" thickBot="1" x14ac:dyDescent="0.3">
      <c r="B12" s="5" t="s">
        <v>0</v>
      </c>
      <c r="C12" s="6" t="s">
        <v>1</v>
      </c>
      <c r="D12" s="6" t="s">
        <v>2</v>
      </c>
      <c r="E12" s="6" t="s">
        <v>3</v>
      </c>
      <c r="F12" s="2">
        <f>VLOOKUP(E:E,'27.02.17'!E:F,2,FALSE)</f>
        <v>0</v>
      </c>
      <c r="G12" s="2" t="str">
        <f>VLOOKUP(E:E,'13.02.17'!E:G,3,FALSE)</f>
        <v>Gattung nicht in GIPS/ angefordert 21.09.2015</v>
      </c>
      <c r="H12" s="6" t="s">
        <v>4</v>
      </c>
      <c r="I12" s="6" t="s">
        <v>5</v>
      </c>
      <c r="J12" s="6" t="s">
        <v>6</v>
      </c>
      <c r="K12" s="6" t="s">
        <v>7</v>
      </c>
      <c r="L12" s="6" t="s">
        <v>8</v>
      </c>
      <c r="M12" s="6" t="s">
        <v>9</v>
      </c>
      <c r="N12" s="6" t="s">
        <v>10</v>
      </c>
      <c r="O12" s="6" t="s">
        <v>11</v>
      </c>
      <c r="P12" s="6">
        <v>1500</v>
      </c>
      <c r="Q12" s="6">
        <v>0.01</v>
      </c>
      <c r="R12" s="6">
        <v>5</v>
      </c>
      <c r="S12" s="7">
        <v>3000000</v>
      </c>
      <c r="T12" s="8" t="s">
        <v>12</v>
      </c>
    </row>
    <row r="13" spans="2:20" ht="15.75" thickBot="1" x14ac:dyDescent="0.3">
      <c r="B13" s="5" t="s">
        <v>0</v>
      </c>
      <c r="C13" s="6" t="s">
        <v>1</v>
      </c>
      <c r="D13" s="6" t="s">
        <v>13</v>
      </c>
      <c r="E13" s="6" t="s">
        <v>14</v>
      </c>
      <c r="F13" s="2">
        <f>VLOOKUP(E:E,'27.02.17'!E:F,2,FALSE)</f>
        <v>0</v>
      </c>
      <c r="G13" s="2" t="str">
        <f>VLOOKUP(E:E,'13.02.17'!E:G,3,FALSE)</f>
        <v>IOB-fähig seit 26.09.16</v>
      </c>
      <c r="H13" s="6" t="s">
        <v>15</v>
      </c>
      <c r="I13" s="6" t="s">
        <v>5</v>
      </c>
      <c r="J13" s="6" t="s">
        <v>6</v>
      </c>
      <c r="K13" s="6" t="s">
        <v>16</v>
      </c>
      <c r="L13" s="6" t="s">
        <v>17</v>
      </c>
      <c r="M13" s="6" t="s">
        <v>18</v>
      </c>
      <c r="N13" s="6" t="s">
        <v>19</v>
      </c>
      <c r="O13" s="6" t="s">
        <v>20</v>
      </c>
      <c r="P13" s="6">
        <v>10000</v>
      </c>
      <c r="Q13" s="6">
        <v>0.01</v>
      </c>
      <c r="R13" s="6">
        <v>5</v>
      </c>
      <c r="S13" s="7">
        <v>3000000</v>
      </c>
      <c r="T13" s="8" t="s">
        <v>21</v>
      </c>
    </row>
    <row r="14" spans="2:20" ht="15.75" thickBot="1" x14ac:dyDescent="0.3">
      <c r="B14" s="5" t="s">
        <v>0</v>
      </c>
      <c r="C14" s="6" t="s">
        <v>91</v>
      </c>
      <c r="D14" s="6" t="s">
        <v>92</v>
      </c>
      <c r="E14" s="6" t="s">
        <v>93</v>
      </c>
      <c r="F14" s="2">
        <f>VLOOKUP(E:E,'27.02.17'!E:F,2,FALSE)</f>
        <v>0</v>
      </c>
      <c r="G14" s="2" t="str">
        <f>VLOOKUP(E:E,'13.02.17'!E:G,3,FALSE)</f>
        <v>IOB-fähig seit 17.08.2015</v>
      </c>
      <c r="H14" s="6" t="s">
        <v>94</v>
      </c>
      <c r="I14" s="6" t="s">
        <v>5</v>
      </c>
      <c r="J14" s="6" t="s">
        <v>6</v>
      </c>
      <c r="K14" s="6" t="s">
        <v>16</v>
      </c>
      <c r="L14" s="6" t="s">
        <v>8</v>
      </c>
      <c r="M14" s="6" t="s">
        <v>95</v>
      </c>
      <c r="N14" s="6" t="s">
        <v>96</v>
      </c>
      <c r="O14" s="6" t="s">
        <v>97</v>
      </c>
      <c r="P14" s="6">
        <v>3000</v>
      </c>
      <c r="Q14" s="6">
        <v>0.01</v>
      </c>
      <c r="R14" s="6">
        <v>5</v>
      </c>
      <c r="S14" s="7">
        <v>3000000</v>
      </c>
      <c r="T14" s="8" t="s">
        <v>98</v>
      </c>
    </row>
    <row r="15" spans="2:20" ht="15.75" thickBot="1" x14ac:dyDescent="0.3">
      <c r="B15" s="5" t="s">
        <v>0</v>
      </c>
      <c r="C15" s="6" t="s">
        <v>99</v>
      </c>
      <c r="D15" s="6" t="s">
        <v>143</v>
      </c>
      <c r="E15" s="6" t="s">
        <v>144</v>
      </c>
      <c r="F15" s="2">
        <f>VLOOKUP(E:E,'27.02.17'!E:F,2,FALSE)</f>
        <v>0</v>
      </c>
      <c r="G15" s="2" t="str">
        <f>VLOOKUP(E:E,'13.02.17'!E:G,3,FALSE)</f>
        <v>IOB-fähig seit 15.04.2016</v>
      </c>
      <c r="H15" s="6" t="s">
        <v>145</v>
      </c>
      <c r="I15" s="6" t="s">
        <v>5</v>
      </c>
      <c r="J15" s="6" t="s">
        <v>6</v>
      </c>
      <c r="K15" s="6" t="s">
        <v>16</v>
      </c>
      <c r="L15" s="6" t="s">
        <v>8</v>
      </c>
      <c r="M15" s="6" t="s">
        <v>146</v>
      </c>
      <c r="N15" s="6" t="s">
        <v>147</v>
      </c>
      <c r="O15" s="6" t="s">
        <v>148</v>
      </c>
      <c r="P15" s="6">
        <v>15000</v>
      </c>
      <c r="Q15" s="6">
        <v>0.01</v>
      </c>
      <c r="R15" s="6">
        <v>5</v>
      </c>
      <c r="S15" s="7">
        <v>3000000</v>
      </c>
      <c r="T15" s="8" t="s">
        <v>149</v>
      </c>
    </row>
    <row r="16" spans="2:20" ht="15.75" thickBot="1" x14ac:dyDescent="0.3">
      <c r="B16" s="5" t="s">
        <v>0</v>
      </c>
      <c r="C16" s="6" t="s">
        <v>99</v>
      </c>
      <c r="D16" s="6" t="s">
        <v>136</v>
      </c>
      <c r="E16" s="6" t="s">
        <v>137</v>
      </c>
      <c r="F16" s="2">
        <f>VLOOKUP(E:E,'27.02.17'!E:F,2,FALSE)</f>
        <v>0</v>
      </c>
      <c r="G16" s="2" t="str">
        <f>VLOOKUP(E:E,'13.02.17'!E:G,3,FALSE)</f>
        <v>IOB-fähig seit 15.04.2016</v>
      </c>
      <c r="H16" s="6" t="s">
        <v>138</v>
      </c>
      <c r="I16" s="6" t="s">
        <v>5</v>
      </c>
      <c r="J16" s="6" t="s">
        <v>6</v>
      </c>
      <c r="K16" s="6" t="s">
        <v>16</v>
      </c>
      <c r="L16" s="6" t="s">
        <v>39</v>
      </c>
      <c r="M16" s="6" t="s">
        <v>139</v>
      </c>
      <c r="N16" s="6" t="s">
        <v>140</v>
      </c>
      <c r="O16" s="6" t="s">
        <v>141</v>
      </c>
      <c r="P16" s="6">
        <v>1000</v>
      </c>
      <c r="Q16" s="6">
        <v>0.01</v>
      </c>
      <c r="R16" s="6">
        <v>5</v>
      </c>
      <c r="S16" s="7">
        <v>3000000</v>
      </c>
      <c r="T16" s="8" t="s">
        <v>142</v>
      </c>
    </row>
    <row r="17" spans="2:20" ht="15.75" thickBot="1" x14ac:dyDescent="0.3">
      <c r="B17" s="5" t="s">
        <v>0</v>
      </c>
      <c r="C17" s="6" t="s">
        <v>99</v>
      </c>
      <c r="D17" s="6" t="s">
        <v>129</v>
      </c>
      <c r="E17" s="6" t="s">
        <v>130</v>
      </c>
      <c r="F17" s="2">
        <f>VLOOKUP(E:E,'27.02.17'!E:F,2,FALSE)</f>
        <v>0</v>
      </c>
      <c r="G17" s="2" t="str">
        <f>VLOOKUP(E:E,'13.02.17'!E:G,3,FALSE)</f>
        <v>IOB-fähig seit 15.04.2016</v>
      </c>
      <c r="H17" s="6" t="s">
        <v>131</v>
      </c>
      <c r="I17" s="6" t="s">
        <v>5</v>
      </c>
      <c r="J17" s="6" t="s">
        <v>6</v>
      </c>
      <c r="K17" s="6" t="s">
        <v>16</v>
      </c>
      <c r="L17" s="6" t="s">
        <v>8</v>
      </c>
      <c r="M17" s="6" t="s">
        <v>132</v>
      </c>
      <c r="N17" s="6" t="s">
        <v>133</v>
      </c>
      <c r="O17" s="6" t="s">
        <v>134</v>
      </c>
      <c r="P17" s="6">
        <v>750</v>
      </c>
      <c r="Q17" s="6">
        <v>0.01</v>
      </c>
      <c r="R17" s="6">
        <v>5</v>
      </c>
      <c r="S17" s="7">
        <v>3000000</v>
      </c>
      <c r="T17" s="8" t="s">
        <v>135</v>
      </c>
    </row>
    <row r="18" spans="2:20" ht="15.75" thickBot="1" x14ac:dyDescent="0.3">
      <c r="B18" s="5" t="s">
        <v>0</v>
      </c>
      <c r="C18" s="6" t="s">
        <v>99</v>
      </c>
      <c r="D18" s="6" t="s">
        <v>122</v>
      </c>
      <c r="E18" s="6" t="s">
        <v>123</v>
      </c>
      <c r="F18" s="2">
        <f>VLOOKUP(E:E,'27.02.17'!E:F,2,FALSE)</f>
        <v>0</v>
      </c>
      <c r="G18" s="2" t="str">
        <f>VLOOKUP(E:E,'13.02.17'!E:G,3,FALSE)</f>
        <v>IOB-fähig seit 15.04.2016</v>
      </c>
      <c r="H18" s="6" t="s">
        <v>124</v>
      </c>
      <c r="I18" s="6" t="s">
        <v>5</v>
      </c>
      <c r="J18" s="6" t="s">
        <v>6</v>
      </c>
      <c r="K18" s="6" t="s">
        <v>16</v>
      </c>
      <c r="L18" s="6" t="s">
        <v>39</v>
      </c>
      <c r="M18" s="6" t="s">
        <v>125</v>
      </c>
      <c r="N18" s="6" t="s">
        <v>126</v>
      </c>
      <c r="O18" s="6" t="s">
        <v>127</v>
      </c>
      <c r="P18" s="6">
        <v>1500</v>
      </c>
      <c r="Q18" s="6">
        <v>0.01</v>
      </c>
      <c r="R18" s="6">
        <v>5</v>
      </c>
      <c r="S18" s="7">
        <v>3000000</v>
      </c>
      <c r="T18" s="8" t="s">
        <v>128</v>
      </c>
    </row>
    <row r="19" spans="2:20" ht="15.75" thickBot="1" x14ac:dyDescent="0.3">
      <c r="B19" s="5" t="s">
        <v>0</v>
      </c>
      <c r="C19" s="6" t="s">
        <v>99</v>
      </c>
      <c r="D19" s="6" t="s">
        <v>115</v>
      </c>
      <c r="E19" s="6" t="s">
        <v>116</v>
      </c>
      <c r="F19" s="2">
        <f>VLOOKUP(E:E,'27.02.17'!E:F,2,FALSE)</f>
        <v>0</v>
      </c>
      <c r="G19" s="2" t="str">
        <f>VLOOKUP(E:E,'13.02.17'!E:G,3,FALSE)</f>
        <v>IOB-fähig seit 15.04.2016</v>
      </c>
      <c r="H19" s="6" t="s">
        <v>117</v>
      </c>
      <c r="I19" s="6" t="s">
        <v>5</v>
      </c>
      <c r="J19" s="6" t="s">
        <v>6</v>
      </c>
      <c r="K19" s="6" t="s">
        <v>16</v>
      </c>
      <c r="L19" s="6" t="s">
        <v>8</v>
      </c>
      <c r="M19" s="6" t="s">
        <v>118</v>
      </c>
      <c r="N19" s="6" t="s">
        <v>119</v>
      </c>
      <c r="O19" s="6" t="s">
        <v>120</v>
      </c>
      <c r="P19" s="6">
        <v>750</v>
      </c>
      <c r="Q19" s="6">
        <v>0.01</v>
      </c>
      <c r="R19" s="6">
        <v>5</v>
      </c>
      <c r="S19" s="7">
        <v>3000000</v>
      </c>
      <c r="T19" s="8" t="s">
        <v>121</v>
      </c>
    </row>
    <row r="20" spans="2:20" ht="15.75" thickBot="1" x14ac:dyDescent="0.3">
      <c r="B20" s="5" t="s">
        <v>0</v>
      </c>
      <c r="C20" s="6" t="s">
        <v>99</v>
      </c>
      <c r="D20" s="6" t="s">
        <v>108</v>
      </c>
      <c r="E20" s="6" t="s">
        <v>109</v>
      </c>
      <c r="F20" s="2">
        <f>VLOOKUP(E:E,'27.02.17'!E:F,2,FALSE)</f>
        <v>0</v>
      </c>
      <c r="G20" s="2" t="str">
        <f>VLOOKUP(E:E,'13.02.17'!E:G,3,FALSE)</f>
        <v>IOB-fähig seit 15.04.2016</v>
      </c>
      <c r="H20" s="6" t="s">
        <v>110</v>
      </c>
      <c r="I20" s="6" t="s">
        <v>5</v>
      </c>
      <c r="J20" s="6" t="s">
        <v>6</v>
      </c>
      <c r="K20" s="6" t="s">
        <v>16</v>
      </c>
      <c r="L20" s="6" t="s">
        <v>8</v>
      </c>
      <c r="M20" s="6" t="s">
        <v>111</v>
      </c>
      <c r="N20" s="6" t="s">
        <v>112</v>
      </c>
      <c r="O20" s="6" t="s">
        <v>113</v>
      </c>
      <c r="P20" s="6">
        <v>5000</v>
      </c>
      <c r="Q20" s="6">
        <v>0.01</v>
      </c>
      <c r="R20" s="6">
        <v>5</v>
      </c>
      <c r="S20" s="7">
        <v>3000000</v>
      </c>
      <c r="T20" s="8" t="s">
        <v>114</v>
      </c>
    </row>
    <row r="21" spans="2:20" ht="15.75" thickBot="1" x14ac:dyDescent="0.3">
      <c r="B21" s="5" t="s">
        <v>0</v>
      </c>
      <c r="C21" s="6" t="s">
        <v>99</v>
      </c>
      <c r="D21" s="6" t="s">
        <v>100</v>
      </c>
      <c r="E21" s="6" t="s">
        <v>101</v>
      </c>
      <c r="F21" s="2">
        <f>VLOOKUP(E:E,'27.02.17'!E:F,2,FALSE)</f>
        <v>0</v>
      </c>
      <c r="G21" s="2" t="str">
        <f>VLOOKUP(E:E,'13.02.17'!E:G,3,FALSE)</f>
        <v>in vorheriger Liste vorhanden!</v>
      </c>
      <c r="H21" s="6" t="s">
        <v>102</v>
      </c>
      <c r="I21" s="6" t="s">
        <v>5</v>
      </c>
      <c r="J21" s="6" t="s">
        <v>6</v>
      </c>
      <c r="K21" s="6" t="s">
        <v>16</v>
      </c>
      <c r="L21" s="6" t="s">
        <v>103</v>
      </c>
      <c r="M21" s="6" t="s">
        <v>104</v>
      </c>
      <c r="N21" s="6" t="s">
        <v>105</v>
      </c>
      <c r="O21" s="6" t="s">
        <v>106</v>
      </c>
      <c r="P21" s="6">
        <v>30000</v>
      </c>
      <c r="Q21" s="6">
        <v>0.01</v>
      </c>
      <c r="R21" s="6">
        <v>5</v>
      </c>
      <c r="S21" s="7">
        <v>3000000</v>
      </c>
      <c r="T21" s="8" t="s">
        <v>107</v>
      </c>
    </row>
    <row r="22" spans="2:20" ht="15.75" thickBot="1" x14ac:dyDescent="0.3">
      <c r="B22" s="5" t="s">
        <v>0</v>
      </c>
      <c r="C22" s="6" t="s">
        <v>150</v>
      </c>
      <c r="D22" s="6" t="s">
        <v>586</v>
      </c>
      <c r="E22" s="6" t="s">
        <v>587</v>
      </c>
      <c r="F22" s="2">
        <f>VLOOKUP(E:E,'27.02.17'!E:F,2,FALSE)</f>
        <v>0</v>
      </c>
      <c r="G22" s="2" t="str">
        <f>VLOOKUP(E:E,'13.02.17'!E:G,3,FALSE)</f>
        <v>IOB-fähig seit 15.04.2016</v>
      </c>
      <c r="H22" s="6" t="s">
        <v>588</v>
      </c>
      <c r="I22" s="6" t="s">
        <v>5</v>
      </c>
      <c r="J22" s="6" t="s">
        <v>6</v>
      </c>
      <c r="K22" s="6" t="s">
        <v>16</v>
      </c>
      <c r="L22" s="6" t="s">
        <v>8</v>
      </c>
      <c r="M22" s="6" t="s">
        <v>589</v>
      </c>
      <c r="N22" s="6" t="s">
        <v>590</v>
      </c>
      <c r="O22" s="6" t="s">
        <v>113</v>
      </c>
      <c r="P22" s="6">
        <v>200000</v>
      </c>
      <c r="Q22" s="6">
        <v>0.01</v>
      </c>
      <c r="R22" s="6">
        <v>5</v>
      </c>
      <c r="S22" s="7">
        <v>3000000</v>
      </c>
      <c r="T22" s="8" t="s">
        <v>591</v>
      </c>
    </row>
    <row r="23" spans="2:20" ht="15.75" thickBot="1" x14ac:dyDescent="0.3">
      <c r="B23" s="5" t="s">
        <v>0</v>
      </c>
      <c r="C23" s="6" t="s">
        <v>150</v>
      </c>
      <c r="D23" s="6" t="s">
        <v>592</v>
      </c>
      <c r="E23" s="6" t="s">
        <v>593</v>
      </c>
      <c r="F23" s="2">
        <f>VLOOKUP(E:E,'27.02.17'!E:F,2,FALSE)</f>
        <v>0</v>
      </c>
      <c r="G23" s="2" t="str">
        <f>VLOOKUP(E:E,'13.02.17'!E:G,3,FALSE)</f>
        <v>IOB-fähig seit 15.04.2016</v>
      </c>
      <c r="H23" s="6" t="s">
        <v>594</v>
      </c>
      <c r="I23" s="6" t="s">
        <v>5</v>
      </c>
      <c r="J23" s="6" t="s">
        <v>6</v>
      </c>
      <c r="K23" s="6" t="s">
        <v>16</v>
      </c>
      <c r="L23" s="6" t="s">
        <v>8</v>
      </c>
      <c r="M23" s="6" t="s">
        <v>595</v>
      </c>
      <c r="N23" s="6" t="s">
        <v>596</v>
      </c>
      <c r="O23" s="6" t="s">
        <v>597</v>
      </c>
      <c r="P23" s="6">
        <v>7500</v>
      </c>
      <c r="Q23" s="6">
        <v>0.01</v>
      </c>
      <c r="R23" s="6">
        <v>5</v>
      </c>
      <c r="S23" s="7">
        <v>3000000</v>
      </c>
      <c r="T23" s="8" t="s">
        <v>598</v>
      </c>
    </row>
    <row r="24" spans="2:20" ht="15.75" thickBot="1" x14ac:dyDescent="0.3">
      <c r="B24" s="5" t="s">
        <v>0</v>
      </c>
      <c r="C24" s="6" t="s">
        <v>150</v>
      </c>
      <c r="D24" s="6" t="s">
        <v>599</v>
      </c>
      <c r="E24" s="6" t="s">
        <v>600</v>
      </c>
      <c r="F24" s="2">
        <f>VLOOKUP(E:E,'27.02.17'!E:F,2,FALSE)</f>
        <v>0</v>
      </c>
      <c r="G24" s="2" t="str">
        <f>VLOOKUP(E:E,'13.02.17'!E:G,3,FALSE)</f>
        <v>IOB-fähig seit 15.04.2016</v>
      </c>
      <c r="H24" s="6" t="s">
        <v>601</v>
      </c>
      <c r="I24" s="6" t="s">
        <v>5</v>
      </c>
      <c r="J24" s="6" t="s">
        <v>6</v>
      </c>
      <c r="K24" s="6" t="s">
        <v>16</v>
      </c>
      <c r="L24" s="6" t="s">
        <v>8</v>
      </c>
      <c r="M24" s="6" t="s">
        <v>602</v>
      </c>
      <c r="N24" s="6" t="s">
        <v>603</v>
      </c>
      <c r="O24" s="6" t="s">
        <v>604</v>
      </c>
      <c r="P24" s="6">
        <v>3000</v>
      </c>
      <c r="Q24" s="6">
        <v>0.01</v>
      </c>
      <c r="R24" s="6">
        <v>5</v>
      </c>
      <c r="S24" s="7">
        <v>3000000</v>
      </c>
      <c r="T24" s="8" t="s">
        <v>605</v>
      </c>
    </row>
    <row r="25" spans="2:20" ht="15.75" thickBot="1" x14ac:dyDescent="0.3">
      <c r="B25" s="5" t="s">
        <v>0</v>
      </c>
      <c r="C25" s="6" t="s">
        <v>150</v>
      </c>
      <c r="D25" s="6" t="s">
        <v>606</v>
      </c>
      <c r="E25" s="6" t="s">
        <v>607</v>
      </c>
      <c r="F25" s="2">
        <f>VLOOKUP(E:E,'27.02.17'!E:F,2,FALSE)</f>
        <v>0</v>
      </c>
      <c r="G25" s="2" t="str">
        <f>VLOOKUP(E:E,'13.02.17'!E:G,3,FALSE)</f>
        <v>IOB-fähig seit 15.04.2016</v>
      </c>
      <c r="H25" s="6" t="s">
        <v>608</v>
      </c>
      <c r="I25" s="6" t="s">
        <v>5</v>
      </c>
      <c r="J25" s="6" t="s">
        <v>6</v>
      </c>
      <c r="K25" s="6" t="s">
        <v>16</v>
      </c>
      <c r="L25" s="6" t="s">
        <v>8</v>
      </c>
      <c r="M25" s="6" t="s">
        <v>609</v>
      </c>
      <c r="N25" s="6" t="s">
        <v>610</v>
      </c>
      <c r="O25" s="6" t="s">
        <v>611</v>
      </c>
      <c r="P25" s="6">
        <v>7500</v>
      </c>
      <c r="Q25" s="6">
        <v>0.01</v>
      </c>
      <c r="R25" s="6">
        <v>5</v>
      </c>
      <c r="S25" s="7">
        <v>3000000</v>
      </c>
      <c r="T25" s="8" t="s">
        <v>64</v>
      </c>
    </row>
    <row r="26" spans="2:20" ht="15.75" thickBot="1" x14ac:dyDescent="0.3">
      <c r="B26" s="5" t="s">
        <v>0</v>
      </c>
      <c r="C26" s="6" t="s">
        <v>150</v>
      </c>
      <c r="D26" s="6" t="s">
        <v>612</v>
      </c>
      <c r="E26" s="6" t="s">
        <v>613</v>
      </c>
      <c r="F26" s="2">
        <f>VLOOKUP(E:E,'27.02.17'!E:F,2,FALSE)</f>
        <v>0</v>
      </c>
      <c r="G26" s="2" t="str">
        <f>VLOOKUP(E:E,'13.02.17'!E:G,3,FALSE)</f>
        <v>IOB-fähig seit 15.04.2016</v>
      </c>
      <c r="H26" s="6" t="s">
        <v>614</v>
      </c>
      <c r="I26" s="6" t="s">
        <v>5</v>
      </c>
      <c r="J26" s="6" t="s">
        <v>6</v>
      </c>
      <c r="K26" s="6" t="s">
        <v>16</v>
      </c>
      <c r="L26" s="6" t="s">
        <v>39</v>
      </c>
      <c r="M26" s="6" t="s">
        <v>615</v>
      </c>
      <c r="N26" s="6" t="s">
        <v>616</v>
      </c>
      <c r="O26" s="6" t="s">
        <v>617</v>
      </c>
      <c r="P26" s="6">
        <v>10000</v>
      </c>
      <c r="Q26" s="6">
        <v>0.01</v>
      </c>
      <c r="R26" s="6">
        <v>5</v>
      </c>
      <c r="S26" s="7">
        <v>3000000</v>
      </c>
      <c r="T26" s="8" t="s">
        <v>618</v>
      </c>
    </row>
    <row r="27" spans="2:20" ht="15.75" thickBot="1" x14ac:dyDescent="0.3">
      <c r="B27" s="5" t="s">
        <v>0</v>
      </c>
      <c r="C27" s="6" t="s">
        <v>150</v>
      </c>
      <c r="D27" s="6" t="s">
        <v>579</v>
      </c>
      <c r="E27" s="6" t="s">
        <v>580</v>
      </c>
      <c r="F27" s="2">
        <f>VLOOKUP(E:E,'27.02.17'!E:F,2,FALSE)</f>
        <v>0</v>
      </c>
      <c r="G27" s="2" t="str">
        <f>VLOOKUP(E:E,'13.02.17'!E:G,3,FALSE)</f>
        <v>IOB-fähig seit 15.04.2016</v>
      </c>
      <c r="H27" s="6" t="s">
        <v>581</v>
      </c>
      <c r="I27" s="6" t="s">
        <v>5</v>
      </c>
      <c r="J27" s="6" t="s">
        <v>6</v>
      </c>
      <c r="K27" s="6" t="s">
        <v>7</v>
      </c>
      <c r="L27" s="6" t="s">
        <v>8</v>
      </c>
      <c r="M27" s="6" t="s">
        <v>582</v>
      </c>
      <c r="N27" s="6" t="s">
        <v>583</v>
      </c>
      <c r="O27" s="6" t="s">
        <v>584</v>
      </c>
      <c r="P27" s="6">
        <v>5000</v>
      </c>
      <c r="Q27" s="6">
        <v>0.01</v>
      </c>
      <c r="R27" s="6">
        <v>5</v>
      </c>
      <c r="S27" s="7">
        <v>3000000</v>
      </c>
      <c r="T27" s="8" t="s">
        <v>585</v>
      </c>
    </row>
    <row r="28" spans="2:20" ht="15.75" thickBot="1" x14ac:dyDescent="0.3">
      <c r="B28" s="5" t="s">
        <v>0</v>
      </c>
      <c r="C28" s="6" t="s">
        <v>150</v>
      </c>
      <c r="D28" s="6" t="s">
        <v>531</v>
      </c>
      <c r="E28" s="6" t="s">
        <v>532</v>
      </c>
      <c r="F28" s="2">
        <f>VLOOKUP(E:E,'27.02.17'!E:F,2,FALSE)</f>
        <v>0</v>
      </c>
      <c r="G28" s="2" t="str">
        <f>VLOOKUP(E:E,'13.02.17'!E:G,3,FALSE)</f>
        <v>IOB-fähig seit 15.04.2016</v>
      </c>
      <c r="H28" s="6" t="s">
        <v>533</v>
      </c>
      <c r="I28" s="6" t="s">
        <v>5</v>
      </c>
      <c r="J28" s="6" t="s">
        <v>6</v>
      </c>
      <c r="K28" s="6" t="s">
        <v>16</v>
      </c>
      <c r="L28" s="6" t="s">
        <v>8</v>
      </c>
      <c r="M28" s="6" t="s">
        <v>534</v>
      </c>
      <c r="N28" s="6" t="s">
        <v>535</v>
      </c>
      <c r="O28" s="6" t="s">
        <v>536</v>
      </c>
      <c r="P28" s="6">
        <v>5000</v>
      </c>
      <c r="Q28" s="6">
        <v>0.01</v>
      </c>
      <c r="R28" s="6">
        <v>5</v>
      </c>
      <c r="S28" s="7">
        <v>3000000</v>
      </c>
      <c r="T28" s="8" t="s">
        <v>537</v>
      </c>
    </row>
    <row r="29" spans="2:20" ht="15.75" thickBot="1" x14ac:dyDescent="0.3">
      <c r="B29" s="5" t="s">
        <v>0</v>
      </c>
      <c r="C29" s="6" t="s">
        <v>150</v>
      </c>
      <c r="D29" s="6" t="s">
        <v>538</v>
      </c>
      <c r="E29" s="6" t="s">
        <v>539</v>
      </c>
      <c r="F29" s="2">
        <f>VLOOKUP(E:E,'27.02.17'!E:F,2,FALSE)</f>
        <v>0</v>
      </c>
      <c r="G29" s="2" t="str">
        <f>VLOOKUP(E:E,'13.02.17'!E:G,3,FALSE)</f>
        <v>IOB-fähig seit 15.04.2016</v>
      </c>
      <c r="H29" s="6" t="s">
        <v>540</v>
      </c>
      <c r="I29" s="6" t="s">
        <v>5</v>
      </c>
      <c r="J29" s="6" t="s">
        <v>6</v>
      </c>
      <c r="K29" s="6" t="s">
        <v>16</v>
      </c>
      <c r="L29" s="6" t="s">
        <v>8</v>
      </c>
      <c r="M29" s="6" t="s">
        <v>541</v>
      </c>
      <c r="N29" s="6" t="s">
        <v>542</v>
      </c>
      <c r="O29" s="6" t="s">
        <v>543</v>
      </c>
      <c r="P29" s="6">
        <v>5000</v>
      </c>
      <c r="Q29" s="6">
        <v>0.01</v>
      </c>
      <c r="R29" s="6">
        <v>5</v>
      </c>
      <c r="S29" s="7">
        <v>3000000</v>
      </c>
      <c r="T29" s="8" t="s">
        <v>544</v>
      </c>
    </row>
    <row r="30" spans="2:20" ht="15.75" thickBot="1" x14ac:dyDescent="0.3">
      <c r="B30" s="5" t="s">
        <v>0</v>
      </c>
      <c r="C30" s="6" t="s">
        <v>150</v>
      </c>
      <c r="D30" s="6" t="s">
        <v>545</v>
      </c>
      <c r="E30" s="6" t="s">
        <v>546</v>
      </c>
      <c r="F30" s="2">
        <f>VLOOKUP(E:E,'27.02.17'!E:F,2,FALSE)</f>
        <v>0</v>
      </c>
      <c r="G30" s="2" t="str">
        <f>VLOOKUP(E:E,'13.02.17'!E:G,3,FALSE)</f>
        <v>IOB-fähig seit 15.04.2016</v>
      </c>
      <c r="H30" s="6" t="s">
        <v>547</v>
      </c>
      <c r="I30" s="6" t="s">
        <v>5</v>
      </c>
      <c r="J30" s="6" t="s">
        <v>6</v>
      </c>
      <c r="K30" s="6" t="s">
        <v>53</v>
      </c>
      <c r="L30" s="6" t="s">
        <v>8</v>
      </c>
      <c r="M30" s="6" t="s">
        <v>548</v>
      </c>
      <c r="N30" s="6" t="s">
        <v>549</v>
      </c>
      <c r="O30" s="6" t="s">
        <v>550</v>
      </c>
      <c r="P30" s="6">
        <v>15000</v>
      </c>
      <c r="Q30" s="6">
        <v>0.01</v>
      </c>
      <c r="R30" s="6">
        <v>5</v>
      </c>
      <c r="S30" s="7">
        <v>3000000</v>
      </c>
      <c r="T30" s="8" t="s">
        <v>551</v>
      </c>
    </row>
    <row r="31" spans="2:20" ht="15.75" thickBot="1" x14ac:dyDescent="0.3">
      <c r="B31" s="5" t="s">
        <v>0</v>
      </c>
      <c r="C31" s="6" t="s">
        <v>150</v>
      </c>
      <c r="D31" s="6" t="s">
        <v>552</v>
      </c>
      <c r="E31" s="6" t="s">
        <v>553</v>
      </c>
      <c r="F31" s="2">
        <f>VLOOKUP(E:E,'27.02.17'!E:F,2,FALSE)</f>
        <v>0</v>
      </c>
      <c r="G31" s="2" t="str">
        <f>VLOOKUP(E:E,'13.02.17'!E:G,3,FALSE)</f>
        <v>IOB-fähig seit 15.04.2016</v>
      </c>
      <c r="H31" s="6" t="s">
        <v>554</v>
      </c>
      <c r="I31" s="6" t="s">
        <v>5</v>
      </c>
      <c r="J31" s="6" t="s">
        <v>6</v>
      </c>
      <c r="K31" s="6" t="s">
        <v>16</v>
      </c>
      <c r="L31" s="6" t="s">
        <v>8</v>
      </c>
      <c r="M31" s="6" t="s">
        <v>555</v>
      </c>
      <c r="N31" s="6" t="s">
        <v>556</v>
      </c>
      <c r="O31" s="6" t="s">
        <v>557</v>
      </c>
      <c r="P31" s="6">
        <v>3000</v>
      </c>
      <c r="Q31" s="6">
        <v>0.01</v>
      </c>
      <c r="R31" s="6">
        <v>5</v>
      </c>
      <c r="S31" s="7">
        <v>3000000</v>
      </c>
      <c r="T31" s="8" t="s">
        <v>558</v>
      </c>
    </row>
    <row r="32" spans="2:20" ht="15.75" thickBot="1" x14ac:dyDescent="0.3">
      <c r="B32" s="5" t="s">
        <v>0</v>
      </c>
      <c r="C32" s="6" t="s">
        <v>150</v>
      </c>
      <c r="D32" s="6" t="s">
        <v>559</v>
      </c>
      <c r="E32" s="6" t="s">
        <v>560</v>
      </c>
      <c r="F32" s="2">
        <f>VLOOKUP(E:E,'27.02.17'!E:F,2,FALSE)</f>
        <v>0</v>
      </c>
      <c r="G32" s="2" t="str">
        <f>VLOOKUP(E:E,'13.02.17'!E:G,3,FALSE)</f>
        <v>IOB-fähig seit 15.04.2016</v>
      </c>
      <c r="H32" s="6" t="s">
        <v>561</v>
      </c>
      <c r="I32" s="6" t="s">
        <v>5</v>
      </c>
      <c r="J32" s="6" t="s">
        <v>6</v>
      </c>
      <c r="K32" s="6" t="s">
        <v>16</v>
      </c>
      <c r="L32" s="6" t="s">
        <v>8</v>
      </c>
      <c r="M32" s="6" t="s">
        <v>562</v>
      </c>
      <c r="N32" s="6" t="s">
        <v>563</v>
      </c>
      <c r="O32" s="6" t="s">
        <v>564</v>
      </c>
      <c r="P32" s="6">
        <v>20000</v>
      </c>
      <c r="Q32" s="6">
        <v>0.01</v>
      </c>
      <c r="R32" s="6">
        <v>5</v>
      </c>
      <c r="S32" s="7">
        <v>3000000</v>
      </c>
      <c r="T32" s="8" t="s">
        <v>565</v>
      </c>
    </row>
    <row r="33" spans="2:20" ht="15.75" thickBot="1" x14ac:dyDescent="0.3">
      <c r="B33" s="5" t="s">
        <v>0</v>
      </c>
      <c r="C33" s="6" t="s">
        <v>150</v>
      </c>
      <c r="D33" s="6" t="s">
        <v>566</v>
      </c>
      <c r="E33" s="6" t="s">
        <v>567</v>
      </c>
      <c r="F33" s="2">
        <f>VLOOKUP(E:E,'27.02.17'!E:F,2,FALSE)</f>
        <v>0</v>
      </c>
      <c r="G33" s="2" t="str">
        <f>VLOOKUP(E:E,'13.02.17'!E:G,3,FALSE)</f>
        <v>IOB-fähig seit 15.04.2016</v>
      </c>
      <c r="H33" s="6" t="s">
        <v>568</v>
      </c>
      <c r="I33" s="6" t="s">
        <v>5</v>
      </c>
      <c r="J33" s="6" t="s">
        <v>6</v>
      </c>
      <c r="K33" s="6" t="s">
        <v>16</v>
      </c>
      <c r="L33" s="6" t="s">
        <v>8</v>
      </c>
      <c r="M33" s="6" t="s">
        <v>569</v>
      </c>
      <c r="N33" s="6" t="s">
        <v>570</v>
      </c>
      <c r="O33" s="6" t="s">
        <v>571</v>
      </c>
      <c r="P33" s="6">
        <v>3000</v>
      </c>
      <c r="Q33" s="6">
        <v>0.01</v>
      </c>
      <c r="R33" s="6">
        <v>5</v>
      </c>
      <c r="S33" s="7">
        <v>3000000</v>
      </c>
      <c r="T33" s="8" t="s">
        <v>572</v>
      </c>
    </row>
    <row r="34" spans="2:20" ht="15.75" thickBot="1" x14ac:dyDescent="0.3">
      <c r="B34" s="5" t="s">
        <v>0</v>
      </c>
      <c r="C34" s="6" t="s">
        <v>150</v>
      </c>
      <c r="D34" s="6" t="s">
        <v>573</v>
      </c>
      <c r="E34" s="6" t="s">
        <v>574</v>
      </c>
      <c r="F34" s="2">
        <f>VLOOKUP(E:E,'27.02.17'!E:F,2,FALSE)</f>
        <v>0</v>
      </c>
      <c r="G34" s="2" t="str">
        <f>VLOOKUP(E:E,'13.02.17'!E:G,3,FALSE)</f>
        <v>IOB-fähig seit 15.04.2016</v>
      </c>
      <c r="H34" s="6" t="s">
        <v>575</v>
      </c>
      <c r="I34" s="6" t="s">
        <v>5</v>
      </c>
      <c r="J34" s="6" t="s">
        <v>6</v>
      </c>
      <c r="K34" s="6" t="s">
        <v>16</v>
      </c>
      <c r="L34" s="6" t="s">
        <v>39</v>
      </c>
      <c r="M34" s="6" t="s">
        <v>576</v>
      </c>
      <c r="N34" s="6" t="s">
        <v>577</v>
      </c>
      <c r="O34" s="6" t="s">
        <v>578</v>
      </c>
      <c r="P34" s="6">
        <v>2000</v>
      </c>
      <c r="Q34" s="6">
        <v>0.01</v>
      </c>
      <c r="R34" s="6">
        <v>5</v>
      </c>
      <c r="S34" s="7">
        <v>3000000</v>
      </c>
      <c r="T34" s="8" t="s">
        <v>64</v>
      </c>
    </row>
    <row r="35" spans="2:20" ht="15.75" thickBot="1" x14ac:dyDescent="0.3">
      <c r="B35" s="5" t="s">
        <v>0</v>
      </c>
      <c r="C35" s="6" t="s">
        <v>150</v>
      </c>
      <c r="D35" s="6" t="s">
        <v>517</v>
      </c>
      <c r="E35" s="6" t="s">
        <v>518</v>
      </c>
      <c r="F35" s="2" t="e">
        <f>VLOOKUP(E:E,'27.02.17'!E:F,2,FALSE)</f>
        <v>#N/A</v>
      </c>
      <c r="G35" s="2" t="str">
        <f>VLOOKUP(E:E,'13.02.17'!E:G,3,FALSE)</f>
        <v>IOB-fähig seit 15.04.2016</v>
      </c>
      <c r="H35" s="6" t="s">
        <v>519</v>
      </c>
      <c r="I35" s="6" t="s">
        <v>5</v>
      </c>
      <c r="J35" s="6" t="s">
        <v>6</v>
      </c>
      <c r="K35" s="6" t="s">
        <v>16</v>
      </c>
      <c r="L35" s="6" t="s">
        <v>8</v>
      </c>
      <c r="M35" s="6" t="s">
        <v>520</v>
      </c>
      <c r="N35" s="6" t="s">
        <v>521</v>
      </c>
      <c r="O35" s="6" t="s">
        <v>522</v>
      </c>
      <c r="P35" s="6">
        <v>3000</v>
      </c>
      <c r="Q35" s="6">
        <v>0.01</v>
      </c>
      <c r="R35" s="6">
        <v>5</v>
      </c>
      <c r="S35" s="7">
        <v>3000000</v>
      </c>
      <c r="T35" s="8" t="s">
        <v>523</v>
      </c>
    </row>
    <row r="36" spans="2:20" ht="15.75" thickBot="1" x14ac:dyDescent="0.3">
      <c r="B36" s="5" t="s">
        <v>0</v>
      </c>
      <c r="C36" s="6" t="s">
        <v>150</v>
      </c>
      <c r="D36" s="6" t="s">
        <v>524</v>
      </c>
      <c r="E36" s="6" t="s">
        <v>525</v>
      </c>
      <c r="F36" s="2">
        <f>VLOOKUP(E:E,'27.02.17'!E:F,2,FALSE)</f>
        <v>0</v>
      </c>
      <c r="G36" s="2" t="str">
        <f>VLOOKUP(E:E,'13.02.17'!E:G,3,FALSE)</f>
        <v>IOB-fähig seit 15.04.2016</v>
      </c>
      <c r="H36" s="6" t="s">
        <v>526</v>
      </c>
      <c r="I36" s="6" t="s">
        <v>5</v>
      </c>
      <c r="J36" s="6" t="s">
        <v>6</v>
      </c>
      <c r="K36" s="6" t="s">
        <v>16</v>
      </c>
      <c r="L36" s="6" t="s">
        <v>8</v>
      </c>
      <c r="M36" s="6" t="s">
        <v>527</v>
      </c>
      <c r="N36" s="6" t="s">
        <v>528</v>
      </c>
      <c r="O36" s="6" t="s">
        <v>529</v>
      </c>
      <c r="P36" s="6">
        <v>5000</v>
      </c>
      <c r="Q36" s="6">
        <v>0.01</v>
      </c>
      <c r="R36" s="6">
        <v>5</v>
      </c>
      <c r="S36" s="7">
        <v>3000000</v>
      </c>
      <c r="T36" s="8" t="s">
        <v>530</v>
      </c>
    </row>
    <row r="37" spans="2:20" ht="15.75" thickBot="1" x14ac:dyDescent="0.3">
      <c r="B37" s="5" t="s">
        <v>0</v>
      </c>
      <c r="C37" s="6" t="s">
        <v>150</v>
      </c>
      <c r="D37" s="6" t="s">
        <v>483</v>
      </c>
      <c r="E37" s="6" t="s">
        <v>484</v>
      </c>
      <c r="F37" s="2">
        <f>VLOOKUP(E:E,'27.02.17'!E:F,2,FALSE)</f>
        <v>0</v>
      </c>
      <c r="G37" s="2" t="str">
        <f>VLOOKUP(E:E,'13.02.17'!E:G,3,FALSE)</f>
        <v>IOB-fähig seit 15.04.2016</v>
      </c>
      <c r="H37" s="6" t="s">
        <v>485</v>
      </c>
      <c r="I37" s="6" t="s">
        <v>5</v>
      </c>
      <c r="J37" s="6" t="s">
        <v>6</v>
      </c>
      <c r="K37" s="6" t="s">
        <v>53</v>
      </c>
      <c r="L37" s="6" t="s">
        <v>8</v>
      </c>
      <c r="M37" s="6" t="s">
        <v>486</v>
      </c>
      <c r="N37" s="6" t="s">
        <v>487</v>
      </c>
      <c r="O37" s="6" t="s">
        <v>488</v>
      </c>
      <c r="P37" s="6">
        <v>300</v>
      </c>
      <c r="Q37" s="6">
        <v>0.01</v>
      </c>
      <c r="R37" s="6">
        <v>5</v>
      </c>
      <c r="S37" s="7">
        <v>3000000</v>
      </c>
      <c r="T37" s="8" t="s">
        <v>489</v>
      </c>
    </row>
    <row r="38" spans="2:20" ht="15.75" thickBot="1" x14ac:dyDescent="0.3">
      <c r="B38" s="5" t="s">
        <v>0</v>
      </c>
      <c r="C38" s="6" t="s">
        <v>150</v>
      </c>
      <c r="D38" s="6" t="s">
        <v>490</v>
      </c>
      <c r="E38" s="6" t="s">
        <v>491</v>
      </c>
      <c r="F38" s="2">
        <f>VLOOKUP(E:E,'27.02.17'!E:F,2,FALSE)</f>
        <v>0</v>
      </c>
      <c r="G38" s="2" t="str">
        <f>VLOOKUP(E:E,'13.02.17'!E:G,3,FALSE)</f>
        <v>IOB-fähig seit 15.04.2016</v>
      </c>
      <c r="H38" s="6" t="s">
        <v>492</v>
      </c>
      <c r="I38" s="6" t="s">
        <v>5</v>
      </c>
      <c r="J38" s="6" t="s">
        <v>6</v>
      </c>
      <c r="K38" s="6" t="s">
        <v>16</v>
      </c>
      <c r="L38" s="6" t="s">
        <v>8</v>
      </c>
      <c r="M38" s="6" t="s">
        <v>493</v>
      </c>
      <c r="N38" s="6" t="s">
        <v>494</v>
      </c>
      <c r="O38" s="6" t="s">
        <v>495</v>
      </c>
      <c r="P38" s="6">
        <v>1500</v>
      </c>
      <c r="Q38" s="6">
        <v>0.01</v>
      </c>
      <c r="R38" s="6">
        <v>5</v>
      </c>
      <c r="S38" s="7">
        <v>3000000</v>
      </c>
      <c r="T38" s="8" t="s">
        <v>496</v>
      </c>
    </row>
    <row r="39" spans="2:20" ht="15.75" thickBot="1" x14ac:dyDescent="0.3">
      <c r="B39" s="5" t="s">
        <v>0</v>
      </c>
      <c r="C39" s="6" t="s">
        <v>150</v>
      </c>
      <c r="D39" s="6" t="s">
        <v>497</v>
      </c>
      <c r="E39" s="6" t="s">
        <v>498</v>
      </c>
      <c r="F39" s="2">
        <f>VLOOKUP(E:E,'27.02.17'!E:F,2,FALSE)</f>
        <v>0</v>
      </c>
      <c r="G39" s="2" t="str">
        <f>VLOOKUP(E:E,'13.02.17'!E:G,3,FALSE)</f>
        <v>IOB-fähig seit 15.04.2016</v>
      </c>
      <c r="H39" s="6" t="s">
        <v>499</v>
      </c>
      <c r="I39" s="6" t="s">
        <v>5</v>
      </c>
      <c r="J39" s="6" t="s">
        <v>6</v>
      </c>
      <c r="K39" s="6" t="s">
        <v>16</v>
      </c>
      <c r="L39" s="6" t="s">
        <v>8</v>
      </c>
      <c r="M39" s="6" t="s">
        <v>500</v>
      </c>
      <c r="N39" s="6" t="s">
        <v>501</v>
      </c>
      <c r="O39" s="6" t="s">
        <v>502</v>
      </c>
      <c r="P39" s="6">
        <v>2000</v>
      </c>
      <c r="Q39" s="6">
        <v>0.01</v>
      </c>
      <c r="R39" s="6">
        <v>5</v>
      </c>
      <c r="S39" s="7">
        <v>3000000</v>
      </c>
      <c r="T39" s="8" t="s">
        <v>393</v>
      </c>
    </row>
    <row r="40" spans="2:20" ht="15.75" thickBot="1" x14ac:dyDescent="0.3">
      <c r="B40" s="5" t="s">
        <v>0</v>
      </c>
      <c r="C40" s="6" t="s">
        <v>150</v>
      </c>
      <c r="D40" s="6" t="s">
        <v>503</v>
      </c>
      <c r="E40" s="6" t="s">
        <v>504</v>
      </c>
      <c r="F40" s="2">
        <f>VLOOKUP(E:E,'27.02.17'!E:F,2,FALSE)</f>
        <v>0</v>
      </c>
      <c r="G40" s="2" t="str">
        <f>VLOOKUP(E:E,'13.02.17'!E:G,3,FALSE)</f>
        <v>IOB-fähig seit 15.04.2016</v>
      </c>
      <c r="H40" s="6" t="s">
        <v>505</v>
      </c>
      <c r="I40" s="6" t="s">
        <v>5</v>
      </c>
      <c r="J40" s="6" t="s">
        <v>6</v>
      </c>
      <c r="K40" s="6" t="s">
        <v>53</v>
      </c>
      <c r="L40" s="6" t="s">
        <v>8</v>
      </c>
      <c r="M40" s="6" t="s">
        <v>506</v>
      </c>
      <c r="N40" s="6" t="s">
        <v>507</v>
      </c>
      <c r="O40" s="6" t="s">
        <v>508</v>
      </c>
      <c r="P40" s="6">
        <v>5000</v>
      </c>
      <c r="Q40" s="6">
        <v>0.01</v>
      </c>
      <c r="R40" s="6">
        <v>5</v>
      </c>
      <c r="S40" s="7">
        <v>3000000</v>
      </c>
      <c r="T40" s="8" t="s">
        <v>509</v>
      </c>
    </row>
    <row r="41" spans="2:20" ht="15.75" thickBot="1" x14ac:dyDescent="0.3">
      <c r="B41" s="5" t="s">
        <v>0</v>
      </c>
      <c r="C41" s="6" t="s">
        <v>150</v>
      </c>
      <c r="D41" s="6" t="s">
        <v>510</v>
      </c>
      <c r="E41" s="6" t="s">
        <v>511</v>
      </c>
      <c r="F41" s="2">
        <f>VLOOKUP(E:E,'27.02.17'!E:F,2,FALSE)</f>
        <v>0</v>
      </c>
      <c r="G41" s="2" t="str">
        <f>VLOOKUP(E:E,'13.02.17'!E:G,3,FALSE)</f>
        <v>IOB-fähig seit 15.04.2016</v>
      </c>
      <c r="H41" s="6" t="s">
        <v>512</v>
      </c>
      <c r="I41" s="6" t="s">
        <v>5</v>
      </c>
      <c r="J41" s="6" t="s">
        <v>6</v>
      </c>
      <c r="K41" s="6" t="s">
        <v>16</v>
      </c>
      <c r="L41" s="6" t="s">
        <v>8</v>
      </c>
      <c r="M41" s="6" t="s">
        <v>513</v>
      </c>
      <c r="N41" s="6" t="s">
        <v>514</v>
      </c>
      <c r="O41" s="6" t="s">
        <v>515</v>
      </c>
      <c r="P41" s="6">
        <v>7500</v>
      </c>
      <c r="Q41" s="6">
        <v>0.01</v>
      </c>
      <c r="R41" s="6">
        <v>5</v>
      </c>
      <c r="S41" s="7">
        <v>3000000</v>
      </c>
      <c r="T41" s="8" t="s">
        <v>516</v>
      </c>
    </row>
    <row r="42" spans="2:20" ht="15.75" thickBot="1" x14ac:dyDescent="0.3">
      <c r="B42" s="5" t="s">
        <v>0</v>
      </c>
      <c r="C42" s="6" t="s">
        <v>150</v>
      </c>
      <c r="D42" s="6" t="s">
        <v>57</v>
      </c>
      <c r="E42" s="6" t="s">
        <v>471</v>
      </c>
      <c r="F42" s="2">
        <f>VLOOKUP(E:E,'27.02.17'!E:F,2,FALSE)</f>
        <v>0</v>
      </c>
      <c r="G42" s="2" t="str">
        <f>VLOOKUP(E:E,'13.02.17'!E:G,3,FALSE)</f>
        <v>IOB-fähig seit 15.04.2016</v>
      </c>
      <c r="H42" s="6" t="s">
        <v>472</v>
      </c>
      <c r="I42" s="6" t="s">
        <v>5</v>
      </c>
      <c r="J42" s="6" t="s">
        <v>6</v>
      </c>
      <c r="K42" s="6" t="s">
        <v>53</v>
      </c>
      <c r="L42" s="6" t="s">
        <v>39</v>
      </c>
      <c r="M42" s="6" t="s">
        <v>473</v>
      </c>
      <c r="N42" s="6" t="s">
        <v>474</v>
      </c>
      <c r="O42" s="6" t="s">
        <v>475</v>
      </c>
      <c r="P42" s="6">
        <v>50</v>
      </c>
      <c r="Q42" s="6">
        <v>0.01</v>
      </c>
      <c r="R42" s="6">
        <v>5</v>
      </c>
      <c r="S42" s="7">
        <v>3000000</v>
      </c>
      <c r="T42" s="8" t="s">
        <v>64</v>
      </c>
    </row>
    <row r="43" spans="2:20" ht="15.75" thickBot="1" x14ac:dyDescent="0.3">
      <c r="B43" s="5" t="s">
        <v>0</v>
      </c>
      <c r="C43" s="6" t="s">
        <v>150</v>
      </c>
      <c r="D43" s="6" t="s">
        <v>476</v>
      </c>
      <c r="E43" s="6" t="s">
        <v>477</v>
      </c>
      <c r="F43" s="2">
        <f>VLOOKUP(E:E,'27.02.17'!E:F,2,FALSE)</f>
        <v>0</v>
      </c>
      <c r="G43" s="2" t="str">
        <f>VLOOKUP(E:E,'13.02.17'!E:G,3,FALSE)</f>
        <v>IOB-fähig seit 15.04.2016</v>
      </c>
      <c r="H43" s="6" t="s">
        <v>478</v>
      </c>
      <c r="I43" s="6" t="s">
        <v>5</v>
      </c>
      <c r="J43" s="6" t="s">
        <v>6</v>
      </c>
      <c r="K43" s="6" t="s">
        <v>53</v>
      </c>
      <c r="L43" s="6" t="s">
        <v>8</v>
      </c>
      <c r="M43" s="6" t="s">
        <v>479</v>
      </c>
      <c r="N43" s="6" t="s">
        <v>480</v>
      </c>
      <c r="O43" s="6" t="s">
        <v>481</v>
      </c>
      <c r="P43" s="6">
        <v>2000</v>
      </c>
      <c r="Q43" s="6">
        <v>0.01</v>
      </c>
      <c r="R43" s="6">
        <v>5</v>
      </c>
      <c r="S43" s="7">
        <v>3000000</v>
      </c>
      <c r="T43" s="8" t="s">
        <v>482</v>
      </c>
    </row>
    <row r="44" spans="2:20" ht="15.75" thickBot="1" x14ac:dyDescent="0.3">
      <c r="B44" s="5" t="s">
        <v>0</v>
      </c>
      <c r="C44" s="6" t="s">
        <v>150</v>
      </c>
      <c r="D44" s="6" t="s">
        <v>464</v>
      </c>
      <c r="E44" s="6" t="s">
        <v>465</v>
      </c>
      <c r="F44" s="2">
        <f>VLOOKUP(E:E,'27.02.17'!E:F,2,FALSE)</f>
        <v>0</v>
      </c>
      <c r="G44" s="2" t="str">
        <f>VLOOKUP(E:E,'13.02.17'!E:G,3,FALSE)</f>
        <v>IOB-fähig seit 15.04.2016</v>
      </c>
      <c r="H44" s="6" t="s">
        <v>466</v>
      </c>
      <c r="I44" s="6" t="s">
        <v>5</v>
      </c>
      <c r="J44" s="6" t="s">
        <v>6</v>
      </c>
      <c r="K44" s="6" t="s">
        <v>16</v>
      </c>
      <c r="L44" s="6" t="s">
        <v>8</v>
      </c>
      <c r="M44" s="6" t="s">
        <v>467</v>
      </c>
      <c r="N44" s="6" t="s">
        <v>468</v>
      </c>
      <c r="O44" s="6" t="s">
        <v>469</v>
      </c>
      <c r="P44" s="6">
        <v>7500</v>
      </c>
      <c r="Q44" s="6">
        <v>0.01</v>
      </c>
      <c r="R44" s="6">
        <v>5</v>
      </c>
      <c r="S44" s="7">
        <v>3000000</v>
      </c>
      <c r="T44" s="8" t="s">
        <v>470</v>
      </c>
    </row>
    <row r="45" spans="2:20" ht="15.75" thickBot="1" x14ac:dyDescent="0.3">
      <c r="B45" s="5" t="s">
        <v>0</v>
      </c>
      <c r="C45" s="6" t="s">
        <v>150</v>
      </c>
      <c r="D45" s="6" t="s">
        <v>457</v>
      </c>
      <c r="E45" s="6" t="s">
        <v>458</v>
      </c>
      <c r="F45" s="2">
        <f>VLOOKUP(E:E,'27.02.17'!E:F,2,FALSE)</f>
        <v>0</v>
      </c>
      <c r="G45" s="2" t="str">
        <f>VLOOKUP(E:E,'13.02.17'!E:G,3,FALSE)</f>
        <v>IOB-fähig seit 15.04.2016</v>
      </c>
      <c r="H45" s="6" t="s">
        <v>459</v>
      </c>
      <c r="I45" s="6" t="s">
        <v>5</v>
      </c>
      <c r="J45" s="6" t="s">
        <v>6</v>
      </c>
      <c r="K45" s="6" t="s">
        <v>16</v>
      </c>
      <c r="L45" s="6" t="s">
        <v>8</v>
      </c>
      <c r="M45" s="6" t="s">
        <v>460</v>
      </c>
      <c r="N45" s="6" t="s">
        <v>461</v>
      </c>
      <c r="O45" s="6" t="s">
        <v>462</v>
      </c>
      <c r="P45" s="6">
        <v>10000</v>
      </c>
      <c r="Q45" s="6">
        <v>0.01</v>
      </c>
      <c r="R45" s="6">
        <v>5</v>
      </c>
      <c r="S45" s="7">
        <v>3000000</v>
      </c>
      <c r="T45" s="8" t="s">
        <v>463</v>
      </c>
    </row>
    <row r="46" spans="2:20" ht="15.75" thickBot="1" x14ac:dyDescent="0.3">
      <c r="B46" s="5" t="s">
        <v>0</v>
      </c>
      <c r="C46" s="6" t="s">
        <v>150</v>
      </c>
      <c r="D46" s="6" t="s">
        <v>450</v>
      </c>
      <c r="E46" s="6" t="s">
        <v>451</v>
      </c>
      <c r="F46" s="2">
        <f>VLOOKUP(E:E,'27.02.17'!E:F,2,FALSE)</f>
        <v>0</v>
      </c>
      <c r="G46" s="2" t="str">
        <f>VLOOKUP(E:E,'13.02.17'!E:G,3,FALSE)</f>
        <v>IOB-fähig seit 15.04.2016</v>
      </c>
      <c r="H46" s="6" t="s">
        <v>452</v>
      </c>
      <c r="I46" s="6" t="s">
        <v>5</v>
      </c>
      <c r="J46" s="6" t="s">
        <v>6</v>
      </c>
      <c r="K46" s="6" t="s">
        <v>53</v>
      </c>
      <c r="L46" s="6" t="s">
        <v>8</v>
      </c>
      <c r="M46" s="6" t="s">
        <v>453</v>
      </c>
      <c r="N46" s="6" t="s">
        <v>454</v>
      </c>
      <c r="O46" s="6" t="s">
        <v>455</v>
      </c>
      <c r="P46" s="6">
        <v>1000</v>
      </c>
      <c r="Q46" s="6">
        <v>0.01</v>
      </c>
      <c r="R46" s="6">
        <v>5</v>
      </c>
      <c r="S46" s="7">
        <v>3000000</v>
      </c>
      <c r="T46" s="8" t="s">
        <v>456</v>
      </c>
    </row>
    <row r="47" spans="2:20" ht="15.75" thickBot="1" x14ac:dyDescent="0.3">
      <c r="B47" s="5" t="s">
        <v>0</v>
      </c>
      <c r="C47" s="6" t="s">
        <v>150</v>
      </c>
      <c r="D47" s="6" t="s">
        <v>443</v>
      </c>
      <c r="E47" s="6" t="s">
        <v>444</v>
      </c>
      <c r="F47" s="2">
        <f>VLOOKUP(E:E,'27.02.17'!E:F,2,FALSE)</f>
        <v>0</v>
      </c>
      <c r="G47" s="2" t="str">
        <f>VLOOKUP(E:E,'13.02.17'!E:G,3,FALSE)</f>
        <v>IOB-fähig seit 15.04.2016</v>
      </c>
      <c r="H47" s="6" t="s">
        <v>445</v>
      </c>
      <c r="I47" s="6" t="s">
        <v>5</v>
      </c>
      <c r="J47" s="6" t="s">
        <v>6</v>
      </c>
      <c r="K47" s="6" t="s">
        <v>16</v>
      </c>
      <c r="L47" s="6" t="s">
        <v>39</v>
      </c>
      <c r="M47" s="6" t="s">
        <v>446</v>
      </c>
      <c r="N47" s="6" t="s">
        <v>447</v>
      </c>
      <c r="O47" s="6" t="s">
        <v>448</v>
      </c>
      <c r="P47" s="6">
        <v>750</v>
      </c>
      <c r="Q47" s="6">
        <v>0.01</v>
      </c>
      <c r="R47" s="6">
        <v>5</v>
      </c>
      <c r="S47" s="7">
        <v>3000000</v>
      </c>
      <c r="T47" s="8" t="s">
        <v>449</v>
      </c>
    </row>
    <row r="48" spans="2:20" ht="15.75" thickBot="1" x14ac:dyDescent="0.3">
      <c r="B48" s="5" t="s">
        <v>0</v>
      </c>
      <c r="C48" s="6" t="s">
        <v>150</v>
      </c>
      <c r="D48" s="6" t="s">
        <v>429</v>
      </c>
      <c r="E48" s="6" t="s">
        <v>430</v>
      </c>
      <c r="F48" s="2">
        <f>VLOOKUP(E:E,'27.02.17'!E:F,2,FALSE)</f>
        <v>0</v>
      </c>
      <c r="G48" s="2" t="str">
        <f>VLOOKUP(E:E,'13.02.17'!E:G,3,FALSE)</f>
        <v>IOB-fähig seit 15.04.2016</v>
      </c>
      <c r="H48" s="6" t="s">
        <v>431</v>
      </c>
      <c r="I48" s="6" t="s">
        <v>5</v>
      </c>
      <c r="J48" s="6" t="s">
        <v>6</v>
      </c>
      <c r="K48" s="6" t="s">
        <v>16</v>
      </c>
      <c r="L48" s="6" t="s">
        <v>8</v>
      </c>
      <c r="M48" s="6" t="s">
        <v>432</v>
      </c>
      <c r="N48" s="6" t="s">
        <v>433</v>
      </c>
      <c r="O48" s="6" t="s">
        <v>434</v>
      </c>
      <c r="P48" s="6">
        <v>7500</v>
      </c>
      <c r="Q48" s="6">
        <v>0.01</v>
      </c>
      <c r="R48" s="6">
        <v>5</v>
      </c>
      <c r="S48" s="7">
        <v>3000000</v>
      </c>
      <c r="T48" s="8" t="s">
        <v>435</v>
      </c>
    </row>
    <row r="49" spans="2:20" ht="15.75" thickBot="1" x14ac:dyDescent="0.3">
      <c r="B49" s="5" t="s">
        <v>0</v>
      </c>
      <c r="C49" s="6" t="s">
        <v>150</v>
      </c>
      <c r="D49" s="6" t="s">
        <v>436</v>
      </c>
      <c r="E49" s="6" t="s">
        <v>437</v>
      </c>
      <c r="F49" s="2">
        <f>VLOOKUP(E:E,'27.02.17'!E:F,2,FALSE)</f>
        <v>0</v>
      </c>
      <c r="G49" s="2" t="str">
        <f>VLOOKUP(E:E,'13.02.17'!E:G,3,FALSE)</f>
        <v>IOB-fähig seit 15.04.2016</v>
      </c>
      <c r="H49" s="6" t="s">
        <v>438</v>
      </c>
      <c r="I49" s="6" t="s">
        <v>5</v>
      </c>
      <c r="J49" s="6" t="s">
        <v>6</v>
      </c>
      <c r="K49" s="6" t="s">
        <v>16</v>
      </c>
      <c r="L49" s="6" t="s">
        <v>8</v>
      </c>
      <c r="M49" s="6" t="s">
        <v>439</v>
      </c>
      <c r="N49" s="6" t="s">
        <v>440</v>
      </c>
      <c r="O49" s="6" t="s">
        <v>441</v>
      </c>
      <c r="P49" s="6">
        <v>100000</v>
      </c>
      <c r="Q49" s="6">
        <v>0.01</v>
      </c>
      <c r="R49" s="6">
        <v>5</v>
      </c>
      <c r="S49" s="7">
        <v>3000000</v>
      </c>
      <c r="T49" s="8" t="s">
        <v>442</v>
      </c>
    </row>
    <row r="50" spans="2:20" ht="15.75" thickBot="1" x14ac:dyDescent="0.3">
      <c r="B50" s="5" t="s">
        <v>0</v>
      </c>
      <c r="C50" s="6" t="s">
        <v>150</v>
      </c>
      <c r="D50" s="6" t="s">
        <v>422</v>
      </c>
      <c r="E50" s="6" t="s">
        <v>423</v>
      </c>
      <c r="F50" s="2">
        <f>VLOOKUP(E:E,'27.02.17'!E:F,2,FALSE)</f>
        <v>0</v>
      </c>
      <c r="G50" s="2" t="str">
        <f>VLOOKUP(E:E,'13.02.17'!E:G,3,FALSE)</f>
        <v>IOB-fähig seit 15.04.2016</v>
      </c>
      <c r="H50" s="6" t="s">
        <v>424</v>
      </c>
      <c r="I50" s="6" t="s">
        <v>5</v>
      </c>
      <c r="J50" s="6" t="s">
        <v>6</v>
      </c>
      <c r="K50" s="6" t="s">
        <v>16</v>
      </c>
      <c r="L50" s="6" t="s">
        <v>8</v>
      </c>
      <c r="M50" s="6" t="s">
        <v>425</v>
      </c>
      <c r="N50" s="6" t="s">
        <v>426</v>
      </c>
      <c r="O50" s="6" t="s">
        <v>427</v>
      </c>
      <c r="P50" s="6">
        <v>1500</v>
      </c>
      <c r="Q50" s="6">
        <v>0.01</v>
      </c>
      <c r="R50" s="6">
        <v>5</v>
      </c>
      <c r="S50" s="7">
        <v>3000000</v>
      </c>
      <c r="T50" s="8" t="s">
        <v>428</v>
      </c>
    </row>
    <row r="51" spans="2:20" ht="15.75" thickBot="1" x14ac:dyDescent="0.3">
      <c r="B51" s="5" t="s">
        <v>0</v>
      </c>
      <c r="C51" s="6" t="s">
        <v>150</v>
      </c>
      <c r="D51" s="6" t="s">
        <v>408</v>
      </c>
      <c r="E51" s="6" t="s">
        <v>409</v>
      </c>
      <c r="F51" s="2">
        <f>VLOOKUP(E:E,'27.02.17'!E:F,2,FALSE)</f>
        <v>0</v>
      </c>
      <c r="G51" s="2" t="str">
        <f>VLOOKUP(E:E,'13.02.17'!E:G,3,FALSE)</f>
        <v>IOB-fähig seit 15.04.2016</v>
      </c>
      <c r="H51" s="6" t="s">
        <v>410</v>
      </c>
      <c r="I51" s="6" t="s">
        <v>5</v>
      </c>
      <c r="J51" s="6" t="s">
        <v>6</v>
      </c>
      <c r="K51" s="6" t="s">
        <v>16</v>
      </c>
      <c r="L51" s="6" t="s">
        <v>8</v>
      </c>
      <c r="M51" s="6" t="s">
        <v>411</v>
      </c>
      <c r="N51" s="6" t="s">
        <v>412</v>
      </c>
      <c r="O51" s="6" t="s">
        <v>413</v>
      </c>
      <c r="P51" s="6">
        <v>3000</v>
      </c>
      <c r="Q51" s="6">
        <v>0.01</v>
      </c>
      <c r="R51" s="6">
        <v>5</v>
      </c>
      <c r="S51" s="7">
        <v>3000000</v>
      </c>
      <c r="T51" s="8" t="s">
        <v>414</v>
      </c>
    </row>
    <row r="52" spans="2:20" ht="15.75" thickBot="1" x14ac:dyDescent="0.3">
      <c r="B52" s="5" t="s">
        <v>0</v>
      </c>
      <c r="C52" s="6" t="s">
        <v>150</v>
      </c>
      <c r="D52" s="6" t="s">
        <v>415</v>
      </c>
      <c r="E52" s="6" t="s">
        <v>416</v>
      </c>
      <c r="F52" s="2">
        <f>VLOOKUP(E:E,'27.02.17'!E:F,2,FALSE)</f>
        <v>0</v>
      </c>
      <c r="G52" s="2" t="str">
        <f>VLOOKUP(E:E,'13.02.17'!E:G,3,FALSE)</f>
        <v>IOB-fähig seit 15.04.2016</v>
      </c>
      <c r="H52" s="6" t="s">
        <v>417</v>
      </c>
      <c r="I52" s="6" t="s">
        <v>5</v>
      </c>
      <c r="J52" s="6" t="s">
        <v>6</v>
      </c>
      <c r="K52" s="6" t="s">
        <v>16</v>
      </c>
      <c r="L52" s="6" t="s">
        <v>8</v>
      </c>
      <c r="M52" s="6" t="s">
        <v>418</v>
      </c>
      <c r="N52" s="6" t="s">
        <v>419</v>
      </c>
      <c r="O52" s="6" t="s">
        <v>420</v>
      </c>
      <c r="P52" s="6">
        <v>10000</v>
      </c>
      <c r="Q52" s="6">
        <v>0.01</v>
      </c>
      <c r="R52" s="6">
        <v>5</v>
      </c>
      <c r="S52" s="7">
        <v>3000000</v>
      </c>
      <c r="T52" s="8" t="s">
        <v>421</v>
      </c>
    </row>
    <row r="53" spans="2:20" ht="15.75" thickBot="1" x14ac:dyDescent="0.3">
      <c r="B53" s="5" t="s">
        <v>0</v>
      </c>
      <c r="C53" s="6" t="s">
        <v>150</v>
      </c>
      <c r="D53" s="6" t="s">
        <v>375</v>
      </c>
      <c r="E53" s="6" t="s">
        <v>376</v>
      </c>
      <c r="F53" s="2">
        <f>VLOOKUP(E:E,'27.02.17'!E:F,2,FALSE)</f>
        <v>0</v>
      </c>
      <c r="G53" s="2" t="str">
        <f>VLOOKUP(E:E,'13.02.17'!E:G,3,FALSE)</f>
        <v>IOB-fähig seit 15.04.2016</v>
      </c>
      <c r="H53" s="6" t="s">
        <v>377</v>
      </c>
      <c r="I53" s="6" t="s">
        <v>5</v>
      </c>
      <c r="J53" s="6" t="s">
        <v>6</v>
      </c>
      <c r="K53" s="6" t="s">
        <v>53</v>
      </c>
      <c r="L53" s="6" t="s">
        <v>8</v>
      </c>
      <c r="M53" s="6" t="s">
        <v>378</v>
      </c>
      <c r="N53" s="6" t="s">
        <v>379</v>
      </c>
      <c r="O53" s="6" t="s">
        <v>380</v>
      </c>
      <c r="P53" s="6">
        <v>750</v>
      </c>
      <c r="Q53" s="6">
        <v>0.01</v>
      </c>
      <c r="R53" s="6">
        <v>5</v>
      </c>
      <c r="S53" s="7">
        <v>3000000</v>
      </c>
      <c r="T53" s="8" t="s">
        <v>381</v>
      </c>
    </row>
    <row r="54" spans="2:20" ht="15.75" thickBot="1" x14ac:dyDescent="0.3">
      <c r="B54" s="5" t="s">
        <v>0</v>
      </c>
      <c r="C54" s="6" t="s">
        <v>150</v>
      </c>
      <c r="D54" s="6" t="s">
        <v>382</v>
      </c>
      <c r="E54" s="6" t="s">
        <v>383</v>
      </c>
      <c r="F54" s="2">
        <f>VLOOKUP(E:E,'27.02.17'!E:F,2,FALSE)</f>
        <v>0</v>
      </c>
      <c r="G54" s="2" t="str">
        <f>VLOOKUP(E:E,'13.02.17'!E:G,3,FALSE)</f>
        <v>IOB-fähig seit 15.04.2016</v>
      </c>
      <c r="H54" s="6" t="s">
        <v>384</v>
      </c>
      <c r="I54" s="6" t="s">
        <v>5</v>
      </c>
      <c r="J54" s="6" t="s">
        <v>6</v>
      </c>
      <c r="K54" s="6" t="s">
        <v>16</v>
      </c>
      <c r="L54" s="6" t="s">
        <v>8</v>
      </c>
      <c r="M54" s="6" t="s">
        <v>385</v>
      </c>
      <c r="N54" s="6" t="s">
        <v>386</v>
      </c>
      <c r="O54" s="6" t="s">
        <v>113</v>
      </c>
      <c r="P54" s="6">
        <v>5000</v>
      </c>
      <c r="Q54" s="6">
        <v>0.01</v>
      </c>
      <c r="R54" s="6">
        <v>5</v>
      </c>
      <c r="S54" s="7">
        <v>3000000</v>
      </c>
      <c r="T54" s="8" t="s">
        <v>387</v>
      </c>
    </row>
    <row r="55" spans="2:20" ht="15.75" thickBot="1" x14ac:dyDescent="0.3">
      <c r="B55" s="5" t="s">
        <v>0</v>
      </c>
      <c r="C55" s="6" t="s">
        <v>150</v>
      </c>
      <c r="D55" s="6" t="s">
        <v>388</v>
      </c>
      <c r="E55" s="6" t="s">
        <v>389</v>
      </c>
      <c r="F55" s="2">
        <f>VLOOKUP(E:E,'27.02.17'!E:F,2,FALSE)</f>
        <v>0</v>
      </c>
      <c r="G55" s="2" t="str">
        <f>VLOOKUP(E:E,'13.02.17'!E:G,3,FALSE)</f>
        <v>IOB-fähig seit 15.04.2016</v>
      </c>
      <c r="H55" s="6" t="s">
        <v>390</v>
      </c>
      <c r="I55" s="6" t="s">
        <v>5</v>
      </c>
      <c r="J55" s="6" t="s">
        <v>6</v>
      </c>
      <c r="K55" s="6" t="s">
        <v>16</v>
      </c>
      <c r="L55" s="6" t="s">
        <v>8</v>
      </c>
      <c r="M55" s="6" t="s">
        <v>391</v>
      </c>
      <c r="N55" s="6" t="s">
        <v>392</v>
      </c>
      <c r="O55" s="6" t="s">
        <v>113</v>
      </c>
      <c r="P55" s="6">
        <v>3000</v>
      </c>
      <c r="Q55" s="6">
        <v>0.01</v>
      </c>
      <c r="R55" s="6">
        <v>5</v>
      </c>
      <c r="S55" s="7">
        <v>3000000</v>
      </c>
      <c r="T55" s="8" t="s">
        <v>393</v>
      </c>
    </row>
    <row r="56" spans="2:20" ht="15.75" thickBot="1" x14ac:dyDescent="0.3">
      <c r="B56" s="5" t="s">
        <v>0</v>
      </c>
      <c r="C56" s="6" t="s">
        <v>150</v>
      </c>
      <c r="D56" s="6" t="s">
        <v>394</v>
      </c>
      <c r="E56" s="6" t="s">
        <v>395</v>
      </c>
      <c r="F56" s="2">
        <f>VLOOKUP(E:E,'27.02.17'!E:F,2,FALSE)</f>
        <v>0</v>
      </c>
      <c r="G56" s="2" t="str">
        <f>VLOOKUP(E:E,'13.02.17'!E:G,3,FALSE)</f>
        <v>ber. IOB-fähig gewesen</v>
      </c>
      <c r="H56" s="6" t="s">
        <v>396</v>
      </c>
      <c r="I56" s="6" t="s">
        <v>5</v>
      </c>
      <c r="J56" s="6" t="s">
        <v>6</v>
      </c>
      <c r="K56" s="6" t="s">
        <v>16</v>
      </c>
      <c r="L56" s="6" t="s">
        <v>8</v>
      </c>
      <c r="M56" s="6" t="s">
        <v>397</v>
      </c>
      <c r="N56" s="6" t="s">
        <v>398</v>
      </c>
      <c r="O56" s="6" t="s">
        <v>399</v>
      </c>
      <c r="P56" s="6">
        <v>15000</v>
      </c>
      <c r="Q56" s="6">
        <v>0.01</v>
      </c>
      <c r="R56" s="6">
        <v>5</v>
      </c>
      <c r="S56" s="7">
        <v>3000000</v>
      </c>
      <c r="T56" s="8" t="s">
        <v>400</v>
      </c>
    </row>
    <row r="57" spans="2:20" ht="15.75" thickBot="1" x14ac:dyDescent="0.3">
      <c r="B57" s="5" t="s">
        <v>0</v>
      </c>
      <c r="C57" s="6" t="s">
        <v>150</v>
      </c>
      <c r="D57" s="6" t="s">
        <v>401</v>
      </c>
      <c r="E57" s="6" t="s">
        <v>402</v>
      </c>
      <c r="F57" s="2">
        <f>VLOOKUP(E:E,'27.02.17'!E:F,2,FALSE)</f>
        <v>0</v>
      </c>
      <c r="G57" s="2" t="str">
        <f>VLOOKUP(E:E,'13.02.17'!E:G,3,FALSE)</f>
        <v>IOB-fähig seit 15.04.2016</v>
      </c>
      <c r="H57" s="6" t="s">
        <v>403</v>
      </c>
      <c r="I57" s="6" t="s">
        <v>5</v>
      </c>
      <c r="J57" s="6" t="s">
        <v>6</v>
      </c>
      <c r="K57" s="6" t="s">
        <v>16</v>
      </c>
      <c r="L57" s="6" t="s">
        <v>8</v>
      </c>
      <c r="M57" s="6" t="s">
        <v>404</v>
      </c>
      <c r="N57" s="6" t="s">
        <v>405</v>
      </c>
      <c r="O57" s="6" t="s">
        <v>406</v>
      </c>
      <c r="P57" s="6">
        <v>5000</v>
      </c>
      <c r="Q57" s="6">
        <v>0.01</v>
      </c>
      <c r="R57" s="6">
        <v>5</v>
      </c>
      <c r="S57" s="7">
        <v>3000000</v>
      </c>
      <c r="T57" s="8" t="s">
        <v>407</v>
      </c>
    </row>
    <row r="58" spans="2:20" ht="15.75" thickBot="1" x14ac:dyDescent="0.3">
      <c r="B58" s="5" t="s">
        <v>0</v>
      </c>
      <c r="C58" s="6" t="s">
        <v>150</v>
      </c>
      <c r="D58" s="6" t="s">
        <v>151</v>
      </c>
      <c r="E58" s="6" t="s">
        <v>152</v>
      </c>
      <c r="F58" s="2">
        <f>VLOOKUP(E:E,'27.02.17'!E:F,2,FALSE)</f>
        <v>0</v>
      </c>
      <c r="G58" s="2" t="str">
        <f>VLOOKUP(E:E,'13.02.17'!E:G,3,FALSE)</f>
        <v>IOB-fähig seit 15.04.2016</v>
      </c>
      <c r="H58" s="6" t="s">
        <v>153</v>
      </c>
      <c r="I58" s="6" t="s">
        <v>5</v>
      </c>
      <c r="J58" s="6" t="s">
        <v>6</v>
      </c>
      <c r="K58" s="6" t="s">
        <v>16</v>
      </c>
      <c r="L58" s="6" t="s">
        <v>8</v>
      </c>
      <c r="M58" s="6" t="s">
        <v>154</v>
      </c>
      <c r="N58" s="6" t="s">
        <v>155</v>
      </c>
      <c r="O58" s="6" t="s">
        <v>156</v>
      </c>
      <c r="P58" s="6">
        <v>50000</v>
      </c>
      <c r="Q58" s="6">
        <v>0.01</v>
      </c>
      <c r="R58" s="6">
        <v>5</v>
      </c>
      <c r="S58" s="7">
        <v>3000000</v>
      </c>
      <c r="T58" s="8" t="s">
        <v>157</v>
      </c>
    </row>
    <row r="59" spans="2:20" ht="15.75" thickBot="1" x14ac:dyDescent="0.3">
      <c r="B59" s="5" t="s">
        <v>0</v>
      </c>
      <c r="C59" s="6" t="s">
        <v>150</v>
      </c>
      <c r="D59" s="6" t="s">
        <v>158</v>
      </c>
      <c r="E59" s="6" t="s">
        <v>159</v>
      </c>
      <c r="F59" s="2">
        <f>VLOOKUP(E:E,'27.02.17'!E:F,2,FALSE)</f>
        <v>0</v>
      </c>
      <c r="G59" s="2" t="str">
        <f>VLOOKUP(E:E,'13.02.17'!E:G,3,FALSE)</f>
        <v>in vorheriger Liste vorhanden!</v>
      </c>
      <c r="H59" s="6" t="s">
        <v>160</v>
      </c>
      <c r="I59" s="6" t="s">
        <v>5</v>
      </c>
      <c r="J59" s="6" t="s">
        <v>6</v>
      </c>
      <c r="K59" s="6" t="s">
        <v>16</v>
      </c>
      <c r="L59" s="6" t="s">
        <v>8</v>
      </c>
      <c r="M59" s="6" t="s">
        <v>161</v>
      </c>
      <c r="N59" s="6" t="s">
        <v>162</v>
      </c>
      <c r="O59" s="6" t="s">
        <v>113</v>
      </c>
      <c r="P59" s="6">
        <v>15000</v>
      </c>
      <c r="Q59" s="6">
        <v>0.01</v>
      </c>
      <c r="R59" s="6">
        <v>5</v>
      </c>
      <c r="S59" s="7">
        <v>3000000</v>
      </c>
      <c r="T59" s="8" t="s">
        <v>163</v>
      </c>
    </row>
    <row r="60" spans="2:20" ht="15.75" thickBot="1" x14ac:dyDescent="0.3">
      <c r="B60" s="5" t="s">
        <v>0</v>
      </c>
      <c r="C60" s="6" t="s">
        <v>150</v>
      </c>
      <c r="D60" s="6" t="s">
        <v>164</v>
      </c>
      <c r="E60" s="6" t="s">
        <v>165</v>
      </c>
      <c r="F60" s="2">
        <f>VLOOKUP(E:E,'27.02.17'!E:F,2,FALSE)</f>
        <v>0</v>
      </c>
      <c r="G60" s="2" t="str">
        <f>VLOOKUP(E:E,'13.02.17'!E:G,3,FALSE)</f>
        <v>in vorheriger Liste vorhanden!</v>
      </c>
      <c r="H60" s="6" t="s">
        <v>166</v>
      </c>
      <c r="I60" s="6" t="s">
        <v>5</v>
      </c>
      <c r="J60" s="6" t="s">
        <v>6</v>
      </c>
      <c r="K60" s="6" t="s">
        <v>53</v>
      </c>
      <c r="L60" s="6" t="s">
        <v>8</v>
      </c>
      <c r="M60" s="6" t="s">
        <v>167</v>
      </c>
      <c r="N60" s="6" t="s">
        <v>168</v>
      </c>
      <c r="O60" s="6" t="s">
        <v>113</v>
      </c>
      <c r="P60" s="6">
        <v>1500</v>
      </c>
      <c r="Q60" s="6">
        <v>0.01</v>
      </c>
      <c r="R60" s="6">
        <v>5</v>
      </c>
      <c r="S60" s="7">
        <v>3000000</v>
      </c>
      <c r="T60" s="8" t="s">
        <v>169</v>
      </c>
    </row>
    <row r="61" spans="2:20" ht="15.75" thickBot="1" x14ac:dyDescent="0.3">
      <c r="B61" s="5" t="s">
        <v>0</v>
      </c>
      <c r="C61" s="6" t="s">
        <v>150</v>
      </c>
      <c r="D61" s="6" t="s">
        <v>170</v>
      </c>
      <c r="E61" s="6" t="s">
        <v>171</v>
      </c>
      <c r="F61" s="2">
        <f>VLOOKUP(E:E,'27.02.17'!E:F,2,FALSE)</f>
        <v>0</v>
      </c>
      <c r="G61" s="2" t="str">
        <f>VLOOKUP(E:E,'13.02.17'!E:G,3,FALSE)</f>
        <v>in vorheriger Liste vorhanden!</v>
      </c>
      <c r="H61" s="6" t="s">
        <v>172</v>
      </c>
      <c r="I61" s="6" t="s">
        <v>5</v>
      </c>
      <c r="J61" s="6" t="s">
        <v>6</v>
      </c>
      <c r="K61" s="6" t="s">
        <v>16</v>
      </c>
      <c r="L61" s="6" t="s">
        <v>8</v>
      </c>
      <c r="M61" s="6" t="s">
        <v>173</v>
      </c>
      <c r="N61" s="6" t="s">
        <v>174</v>
      </c>
      <c r="O61" s="6" t="s">
        <v>175</v>
      </c>
      <c r="P61" s="6">
        <v>5000</v>
      </c>
      <c r="Q61" s="6">
        <v>0.01</v>
      </c>
      <c r="R61" s="6">
        <v>5</v>
      </c>
      <c r="S61" s="7">
        <v>3000000</v>
      </c>
      <c r="T61" s="8" t="s">
        <v>176</v>
      </c>
    </row>
    <row r="62" spans="2:20" ht="15.75" thickBot="1" x14ac:dyDescent="0.3">
      <c r="B62" s="5" t="s">
        <v>0</v>
      </c>
      <c r="C62" s="6" t="s">
        <v>150</v>
      </c>
      <c r="D62" s="6" t="s">
        <v>177</v>
      </c>
      <c r="E62" s="6" t="s">
        <v>178</v>
      </c>
      <c r="F62" s="2">
        <f>VLOOKUP(E:E,'27.02.17'!E:F,2,FALSE)</f>
        <v>0</v>
      </c>
      <c r="G62" s="2" t="str">
        <f>VLOOKUP(E:E,'13.02.17'!E:G,3,FALSE)</f>
        <v>in vorheriger Liste vorhanden!</v>
      </c>
      <c r="H62" s="6" t="s">
        <v>179</v>
      </c>
      <c r="I62" s="6" t="s">
        <v>5</v>
      </c>
      <c r="J62" s="6" t="s">
        <v>6</v>
      </c>
      <c r="K62" s="6" t="s">
        <v>16</v>
      </c>
      <c r="L62" s="6" t="s">
        <v>8</v>
      </c>
      <c r="M62" s="6" t="s">
        <v>180</v>
      </c>
      <c r="N62" s="6" t="s">
        <v>181</v>
      </c>
      <c r="O62" s="6" t="s">
        <v>182</v>
      </c>
      <c r="P62" s="6">
        <v>10000</v>
      </c>
      <c r="Q62" s="6">
        <v>0.01</v>
      </c>
      <c r="R62" s="6">
        <v>5</v>
      </c>
      <c r="S62" s="7">
        <v>3000000</v>
      </c>
      <c r="T62" s="8" t="s">
        <v>183</v>
      </c>
    </row>
    <row r="63" spans="2:20" ht="15.75" thickBot="1" x14ac:dyDescent="0.3">
      <c r="B63" s="5" t="s">
        <v>0</v>
      </c>
      <c r="C63" s="6" t="s">
        <v>150</v>
      </c>
      <c r="D63" s="6" t="s">
        <v>184</v>
      </c>
      <c r="E63" s="6" t="s">
        <v>185</v>
      </c>
      <c r="F63" s="2">
        <f>VLOOKUP(E:E,'27.02.17'!E:F,2,FALSE)</f>
        <v>0</v>
      </c>
      <c r="G63" s="2" t="str">
        <f>VLOOKUP(E:E,'13.02.17'!E:G,3,FALSE)</f>
        <v>in vorheriger Liste vorhanden!</v>
      </c>
      <c r="H63" s="6" t="s">
        <v>186</v>
      </c>
      <c r="I63" s="6" t="s">
        <v>5</v>
      </c>
      <c r="J63" s="6" t="s">
        <v>6</v>
      </c>
      <c r="K63" s="6" t="s">
        <v>16</v>
      </c>
      <c r="L63" s="6" t="s">
        <v>8</v>
      </c>
      <c r="M63" s="6" t="s">
        <v>187</v>
      </c>
      <c r="N63" s="6" t="s">
        <v>188</v>
      </c>
      <c r="O63" s="6" t="s">
        <v>106</v>
      </c>
      <c r="P63" s="6">
        <v>20000</v>
      </c>
      <c r="Q63" s="6">
        <v>0.01</v>
      </c>
      <c r="R63" s="6">
        <v>5</v>
      </c>
      <c r="S63" s="7">
        <v>3000000</v>
      </c>
      <c r="T63" s="8" t="s">
        <v>189</v>
      </c>
    </row>
    <row r="64" spans="2:20" ht="15.75" thickBot="1" x14ac:dyDescent="0.3">
      <c r="B64" s="5" t="s">
        <v>0</v>
      </c>
      <c r="C64" s="6" t="s">
        <v>150</v>
      </c>
      <c r="D64" s="6" t="s">
        <v>190</v>
      </c>
      <c r="E64" s="6" t="s">
        <v>191</v>
      </c>
      <c r="F64" s="2">
        <f>VLOOKUP(E:E,'27.02.17'!E:F,2,FALSE)</f>
        <v>0</v>
      </c>
      <c r="G64" s="2" t="str">
        <f>VLOOKUP(E:E,'13.02.17'!E:G,3,FALSE)</f>
        <v>in vorheriger Liste vorhanden!</v>
      </c>
      <c r="H64" s="6" t="s">
        <v>192</v>
      </c>
      <c r="I64" s="6" t="s">
        <v>5</v>
      </c>
      <c r="J64" s="6" t="s">
        <v>6</v>
      </c>
      <c r="K64" s="6" t="s">
        <v>16</v>
      </c>
      <c r="L64" s="6" t="s">
        <v>8</v>
      </c>
      <c r="M64" s="6" t="s">
        <v>193</v>
      </c>
      <c r="N64" s="6" t="s">
        <v>194</v>
      </c>
      <c r="O64" s="6" t="s">
        <v>195</v>
      </c>
      <c r="P64" s="6">
        <v>2000</v>
      </c>
      <c r="Q64" s="6">
        <v>0.01</v>
      </c>
      <c r="R64" s="6">
        <v>5</v>
      </c>
      <c r="S64" s="7">
        <v>3000000</v>
      </c>
      <c r="T64" s="8" t="s">
        <v>196</v>
      </c>
    </row>
    <row r="65" spans="2:20" ht="15.75" thickBot="1" x14ac:dyDescent="0.3">
      <c r="B65" s="5" t="s">
        <v>0</v>
      </c>
      <c r="C65" s="6" t="s">
        <v>150</v>
      </c>
      <c r="D65" s="6" t="s">
        <v>197</v>
      </c>
      <c r="E65" s="6" t="s">
        <v>198</v>
      </c>
      <c r="F65" s="2">
        <f>VLOOKUP(E:E,'27.02.17'!E:F,2,FALSE)</f>
        <v>0</v>
      </c>
      <c r="G65" s="2" t="str">
        <f>VLOOKUP(E:E,'13.02.17'!E:G,3,FALSE)</f>
        <v>in vorheriger Liste vorhanden!</v>
      </c>
      <c r="H65" s="6" t="s">
        <v>199</v>
      </c>
      <c r="I65" s="6" t="s">
        <v>5</v>
      </c>
      <c r="J65" s="6" t="s">
        <v>6</v>
      </c>
      <c r="K65" s="6" t="s">
        <v>16</v>
      </c>
      <c r="L65" s="6" t="s">
        <v>8</v>
      </c>
      <c r="M65" s="6" t="s">
        <v>200</v>
      </c>
      <c r="N65" s="6" t="s">
        <v>201</v>
      </c>
      <c r="O65" s="6" t="s">
        <v>113</v>
      </c>
      <c r="P65" s="6">
        <v>10000</v>
      </c>
      <c r="Q65" s="6">
        <v>0.01</v>
      </c>
      <c r="R65" s="6">
        <v>5</v>
      </c>
      <c r="S65" s="7">
        <v>3000000</v>
      </c>
      <c r="T65" s="8" t="s">
        <v>202</v>
      </c>
    </row>
    <row r="66" spans="2:20" ht="15.75" thickBot="1" x14ac:dyDescent="0.3">
      <c r="B66" s="5" t="s">
        <v>0</v>
      </c>
      <c r="C66" s="6" t="s">
        <v>150</v>
      </c>
      <c r="D66" s="6" t="s">
        <v>203</v>
      </c>
      <c r="E66" s="6" t="s">
        <v>204</v>
      </c>
      <c r="F66" s="2">
        <f>VLOOKUP(E:E,'27.02.17'!E:F,2,FALSE)</f>
        <v>0</v>
      </c>
      <c r="G66" s="2" t="str">
        <f>VLOOKUP(E:E,'13.02.17'!E:G,3,FALSE)</f>
        <v>in vorheriger Liste vorhanden!</v>
      </c>
      <c r="H66" s="6" t="s">
        <v>205</v>
      </c>
      <c r="I66" s="6" t="s">
        <v>5</v>
      </c>
      <c r="J66" s="6" t="s">
        <v>6</v>
      </c>
      <c r="K66" s="6" t="s">
        <v>16</v>
      </c>
      <c r="L66" s="6" t="s">
        <v>8</v>
      </c>
      <c r="M66" s="6" t="s">
        <v>206</v>
      </c>
      <c r="N66" s="6" t="s">
        <v>207</v>
      </c>
      <c r="O66" s="6" t="s">
        <v>208</v>
      </c>
      <c r="P66" s="6">
        <v>10000</v>
      </c>
      <c r="Q66" s="6">
        <v>0.01</v>
      </c>
      <c r="R66" s="6">
        <v>5</v>
      </c>
      <c r="S66" s="7">
        <v>3000000</v>
      </c>
      <c r="T66" s="8" t="s">
        <v>209</v>
      </c>
    </row>
    <row r="67" spans="2:20" ht="15.75" thickBot="1" x14ac:dyDescent="0.3">
      <c r="B67" s="5" t="s">
        <v>0</v>
      </c>
      <c r="C67" s="6" t="s">
        <v>150</v>
      </c>
      <c r="D67" s="6" t="s">
        <v>210</v>
      </c>
      <c r="E67" s="6" t="s">
        <v>211</v>
      </c>
      <c r="F67" s="2">
        <f>VLOOKUP(E:E,'27.02.17'!E:F,2,FALSE)</f>
        <v>0</v>
      </c>
      <c r="G67" s="2" t="str">
        <f>VLOOKUP(E:E,'13.02.17'!E:G,3,FALSE)</f>
        <v>in vorheriger Liste vorhanden!</v>
      </c>
      <c r="H67" s="6" t="s">
        <v>212</v>
      </c>
      <c r="I67" s="6" t="s">
        <v>5</v>
      </c>
      <c r="J67" s="6" t="s">
        <v>6</v>
      </c>
      <c r="K67" s="6" t="s">
        <v>7</v>
      </c>
      <c r="L67" s="6" t="s">
        <v>8</v>
      </c>
      <c r="M67" s="6" t="s">
        <v>213</v>
      </c>
      <c r="N67" s="6" t="s">
        <v>214</v>
      </c>
      <c r="O67" s="6" t="s">
        <v>215</v>
      </c>
      <c r="P67" s="6">
        <v>3000</v>
      </c>
      <c r="Q67" s="6">
        <v>0.01</v>
      </c>
      <c r="R67" s="6">
        <v>5</v>
      </c>
      <c r="S67" s="7">
        <v>3000000</v>
      </c>
      <c r="T67" s="8" t="s">
        <v>216</v>
      </c>
    </row>
    <row r="68" spans="2:20" ht="15.75" thickBot="1" x14ac:dyDescent="0.3">
      <c r="B68" s="5" t="s">
        <v>0</v>
      </c>
      <c r="C68" s="6" t="s">
        <v>150</v>
      </c>
      <c r="D68" s="6" t="s">
        <v>217</v>
      </c>
      <c r="E68" s="6" t="s">
        <v>218</v>
      </c>
      <c r="F68" s="2">
        <f>VLOOKUP(E:E,'27.02.17'!E:F,2,FALSE)</f>
        <v>0</v>
      </c>
      <c r="G68" s="2" t="str">
        <f>VLOOKUP(E:E,'13.02.17'!E:G,3,FALSE)</f>
        <v>in vorheriger Liste vorhanden!</v>
      </c>
      <c r="H68" s="6" t="s">
        <v>219</v>
      </c>
      <c r="I68" s="6" t="s">
        <v>5</v>
      </c>
      <c r="J68" s="6" t="s">
        <v>6</v>
      </c>
      <c r="K68" s="6" t="s">
        <v>16</v>
      </c>
      <c r="L68" s="6" t="s">
        <v>8</v>
      </c>
      <c r="M68" s="6" t="s">
        <v>220</v>
      </c>
      <c r="N68" s="6" t="s">
        <v>221</v>
      </c>
      <c r="O68" s="6" t="s">
        <v>222</v>
      </c>
      <c r="P68" s="6">
        <v>2000</v>
      </c>
      <c r="Q68" s="6">
        <v>0.01</v>
      </c>
      <c r="R68" s="6">
        <v>5</v>
      </c>
      <c r="S68" s="7">
        <v>3000000</v>
      </c>
      <c r="T68" s="8" t="s">
        <v>223</v>
      </c>
    </row>
    <row r="69" spans="2:20" ht="15.75" thickBot="1" x14ac:dyDescent="0.3">
      <c r="B69" s="5" t="s">
        <v>0</v>
      </c>
      <c r="C69" s="6" t="s">
        <v>150</v>
      </c>
      <c r="D69" s="6" t="s">
        <v>224</v>
      </c>
      <c r="E69" s="6" t="s">
        <v>225</v>
      </c>
      <c r="F69" s="2">
        <f>VLOOKUP(E:E,'27.02.17'!E:F,2,FALSE)</f>
        <v>0</v>
      </c>
      <c r="G69" s="2" t="str">
        <f>VLOOKUP(E:E,'13.02.17'!E:G,3,FALSE)</f>
        <v>IOB-fähig seit 17.08.2015</v>
      </c>
      <c r="H69" s="6" t="s">
        <v>226</v>
      </c>
      <c r="I69" s="6" t="s">
        <v>5</v>
      </c>
      <c r="J69" s="6" t="s">
        <v>6</v>
      </c>
      <c r="K69" s="6" t="s">
        <v>16</v>
      </c>
      <c r="L69" s="6" t="s">
        <v>8</v>
      </c>
      <c r="M69" s="6" t="s">
        <v>227</v>
      </c>
      <c r="N69" s="6" t="s">
        <v>228</v>
      </c>
      <c r="O69" s="6" t="s">
        <v>229</v>
      </c>
      <c r="P69" s="6">
        <v>30000</v>
      </c>
      <c r="Q69" s="6">
        <v>0.01</v>
      </c>
      <c r="R69" s="6">
        <v>5</v>
      </c>
      <c r="S69" s="7">
        <v>3000000</v>
      </c>
      <c r="T69" s="8" t="s">
        <v>230</v>
      </c>
    </row>
    <row r="70" spans="2:20" ht="15.75" thickBot="1" x14ac:dyDescent="0.3">
      <c r="B70" s="5" t="s">
        <v>0</v>
      </c>
      <c r="C70" s="6" t="s">
        <v>150</v>
      </c>
      <c r="D70" s="6" t="s">
        <v>231</v>
      </c>
      <c r="E70" s="6" t="s">
        <v>232</v>
      </c>
      <c r="F70" s="2" t="str">
        <f>VLOOKUP(E:E,'27.02.17'!E:F,2,FALSE)</f>
        <v>zurückgeschlüsselt</v>
      </c>
      <c r="G70" s="2" t="str">
        <f>VLOOKUP(E:E,'13.02.17'!E:G,3,FALSE)</f>
        <v>IOB-fähig seit 17.08.2015</v>
      </c>
      <c r="H70" s="6" t="s">
        <v>233</v>
      </c>
      <c r="I70" s="6" t="s">
        <v>5</v>
      </c>
      <c r="J70" s="6" t="s">
        <v>6</v>
      </c>
      <c r="K70" s="6" t="s">
        <v>16</v>
      </c>
      <c r="L70" s="6" t="s">
        <v>8</v>
      </c>
      <c r="M70" s="6" t="s">
        <v>234</v>
      </c>
      <c r="N70" s="6" t="s">
        <v>235</v>
      </c>
      <c r="O70" s="6" t="s">
        <v>236</v>
      </c>
      <c r="P70" s="6">
        <v>10000</v>
      </c>
      <c r="Q70" s="6">
        <v>0.01</v>
      </c>
      <c r="R70" s="6">
        <v>5</v>
      </c>
      <c r="S70" s="7">
        <v>3000000</v>
      </c>
      <c r="T70" s="8" t="s">
        <v>237</v>
      </c>
    </row>
    <row r="71" spans="2:20" ht="15.75" thickBot="1" x14ac:dyDescent="0.3">
      <c r="B71" s="5" t="s">
        <v>0</v>
      </c>
      <c r="C71" s="6" t="s">
        <v>150</v>
      </c>
      <c r="D71" s="6" t="s">
        <v>238</v>
      </c>
      <c r="E71" s="6" t="s">
        <v>239</v>
      </c>
      <c r="F71" s="2">
        <f>VLOOKUP(E:E,'27.02.17'!E:F,2,FALSE)</f>
        <v>0</v>
      </c>
      <c r="G71" s="2" t="str">
        <f>VLOOKUP(E:E,'13.02.17'!E:G,3,FALSE)</f>
        <v>IOB-fähig seit 17.08.2015</v>
      </c>
      <c r="H71" s="6" t="s">
        <v>240</v>
      </c>
      <c r="I71" s="6" t="s">
        <v>5</v>
      </c>
      <c r="J71" s="6" t="s">
        <v>6</v>
      </c>
      <c r="K71" s="6" t="s">
        <v>16</v>
      </c>
      <c r="L71" s="6" t="s">
        <v>8</v>
      </c>
      <c r="M71" s="6" t="s">
        <v>241</v>
      </c>
      <c r="N71" s="6" t="s">
        <v>242</v>
      </c>
      <c r="O71" s="6" t="s">
        <v>243</v>
      </c>
      <c r="P71" s="6">
        <v>75000</v>
      </c>
      <c r="Q71" s="6">
        <v>0.01</v>
      </c>
      <c r="R71" s="6">
        <v>5</v>
      </c>
      <c r="S71" s="7">
        <v>3000000</v>
      </c>
      <c r="T71" s="8" t="s">
        <v>244</v>
      </c>
    </row>
    <row r="72" spans="2:20" ht="15.75" thickBot="1" x14ac:dyDescent="0.3">
      <c r="B72" s="5" t="s">
        <v>0</v>
      </c>
      <c r="C72" s="6" t="s">
        <v>150</v>
      </c>
      <c r="D72" s="6" t="s">
        <v>245</v>
      </c>
      <c r="E72" s="6" t="s">
        <v>246</v>
      </c>
      <c r="F72" s="2">
        <f>VLOOKUP(E:E,'27.02.17'!E:F,2,FALSE)</f>
        <v>0</v>
      </c>
      <c r="G72" s="2" t="str">
        <f>VLOOKUP(E:E,'13.02.17'!E:G,3,FALSE)</f>
        <v>IOB-fähig seit 17.08.2015</v>
      </c>
      <c r="H72" s="6" t="s">
        <v>247</v>
      </c>
      <c r="I72" s="6" t="s">
        <v>5</v>
      </c>
      <c r="J72" s="6" t="s">
        <v>6</v>
      </c>
      <c r="K72" s="6" t="s">
        <v>16</v>
      </c>
      <c r="L72" s="6" t="s">
        <v>8</v>
      </c>
      <c r="M72" s="6" t="s">
        <v>248</v>
      </c>
      <c r="N72" s="6" t="s">
        <v>249</v>
      </c>
      <c r="O72" s="6" t="s">
        <v>113</v>
      </c>
      <c r="P72" s="6">
        <v>3000</v>
      </c>
      <c r="Q72" s="6">
        <v>0.01</v>
      </c>
      <c r="R72" s="6">
        <v>5</v>
      </c>
      <c r="S72" s="7">
        <v>3000000</v>
      </c>
      <c r="T72" s="8" t="s">
        <v>250</v>
      </c>
    </row>
    <row r="73" spans="2:20" ht="15.75" thickBot="1" x14ac:dyDescent="0.3">
      <c r="B73" s="5" t="s">
        <v>0</v>
      </c>
      <c r="C73" s="6" t="s">
        <v>150</v>
      </c>
      <c r="D73" s="6" t="s">
        <v>251</v>
      </c>
      <c r="E73" s="6" t="s">
        <v>252</v>
      </c>
      <c r="F73" s="2">
        <f>VLOOKUP(E:E,'27.02.17'!E:F,2,FALSE)</f>
        <v>0</v>
      </c>
      <c r="G73" s="2" t="str">
        <f>VLOOKUP(E:E,'13.02.17'!E:G,3,FALSE)</f>
        <v>IOB-fähig seit 17.08.2015</v>
      </c>
      <c r="H73" s="6" t="s">
        <v>253</v>
      </c>
      <c r="I73" s="6" t="s">
        <v>5</v>
      </c>
      <c r="J73" s="6" t="s">
        <v>6</v>
      </c>
      <c r="K73" s="6" t="s">
        <v>53</v>
      </c>
      <c r="L73" s="6" t="s">
        <v>8</v>
      </c>
      <c r="M73" s="6" t="s">
        <v>254</v>
      </c>
      <c r="N73" s="6" t="s">
        <v>255</v>
      </c>
      <c r="O73" s="6" t="s">
        <v>113</v>
      </c>
      <c r="P73" s="6">
        <v>3000</v>
      </c>
      <c r="Q73" s="6">
        <v>0.01</v>
      </c>
      <c r="R73" s="6">
        <v>5</v>
      </c>
      <c r="S73" s="7">
        <v>3000000</v>
      </c>
      <c r="T73" s="8" t="s">
        <v>256</v>
      </c>
    </row>
    <row r="74" spans="2:20" ht="15.75" thickBot="1" x14ac:dyDescent="0.3">
      <c r="B74" s="5" t="s">
        <v>0</v>
      </c>
      <c r="C74" s="6" t="s">
        <v>150</v>
      </c>
      <c r="D74" s="6" t="s">
        <v>257</v>
      </c>
      <c r="E74" s="6" t="s">
        <v>258</v>
      </c>
      <c r="F74" s="2">
        <f>VLOOKUP(E:E,'27.02.17'!E:F,2,FALSE)</f>
        <v>0</v>
      </c>
      <c r="G74" s="2" t="str">
        <f>VLOOKUP(E:E,'13.02.17'!E:G,3,FALSE)</f>
        <v>IOB-fähig seit 17.08.2015</v>
      </c>
      <c r="H74" s="6" t="s">
        <v>259</v>
      </c>
      <c r="I74" s="6" t="s">
        <v>5</v>
      </c>
      <c r="J74" s="6" t="s">
        <v>6</v>
      </c>
      <c r="K74" s="6" t="s">
        <v>16</v>
      </c>
      <c r="L74" s="6" t="s">
        <v>8</v>
      </c>
      <c r="M74" s="6" t="s">
        <v>260</v>
      </c>
      <c r="N74" s="6" t="s">
        <v>261</v>
      </c>
      <c r="O74" s="6" t="s">
        <v>262</v>
      </c>
      <c r="P74" s="6">
        <v>20000</v>
      </c>
      <c r="Q74" s="6">
        <v>0.01</v>
      </c>
      <c r="R74" s="6">
        <v>5</v>
      </c>
      <c r="S74" s="7">
        <v>3000000</v>
      </c>
      <c r="T74" s="8" t="s">
        <v>263</v>
      </c>
    </row>
    <row r="75" spans="2:20" ht="15.75" thickBot="1" x14ac:dyDescent="0.3">
      <c r="B75" s="5" t="s">
        <v>0</v>
      </c>
      <c r="C75" s="6" t="s">
        <v>150</v>
      </c>
      <c r="D75" s="6" t="s">
        <v>264</v>
      </c>
      <c r="E75" s="6" t="s">
        <v>265</v>
      </c>
      <c r="F75" s="2">
        <f>VLOOKUP(E:E,'27.02.17'!E:F,2,FALSE)</f>
        <v>0</v>
      </c>
      <c r="G75" s="2" t="str">
        <f>VLOOKUP(E:E,'13.02.17'!E:G,3,FALSE)</f>
        <v>IOB-fähig seit 17.08.2015</v>
      </c>
      <c r="H75" s="6" t="s">
        <v>266</v>
      </c>
      <c r="I75" s="6" t="s">
        <v>5</v>
      </c>
      <c r="J75" s="6" t="s">
        <v>6</v>
      </c>
      <c r="K75" s="6" t="s">
        <v>16</v>
      </c>
      <c r="L75" s="6" t="s">
        <v>8</v>
      </c>
      <c r="M75" s="6" t="s">
        <v>267</v>
      </c>
      <c r="N75" s="6" t="s">
        <v>268</v>
      </c>
      <c r="O75" s="6" t="s">
        <v>269</v>
      </c>
      <c r="P75" s="6">
        <v>10000</v>
      </c>
      <c r="Q75" s="6">
        <v>0.01</v>
      </c>
      <c r="R75" s="6">
        <v>5</v>
      </c>
      <c r="S75" s="7">
        <v>3000000</v>
      </c>
      <c r="T75" s="8" t="s">
        <v>270</v>
      </c>
    </row>
    <row r="76" spans="2:20" ht="15.75" thickBot="1" x14ac:dyDescent="0.3">
      <c r="B76" s="5" t="s">
        <v>0</v>
      </c>
      <c r="C76" s="6" t="s">
        <v>150</v>
      </c>
      <c r="D76" s="6" t="s">
        <v>271</v>
      </c>
      <c r="E76" s="6" t="s">
        <v>272</v>
      </c>
      <c r="F76" s="2">
        <f>VLOOKUP(E:E,'27.02.17'!E:F,2,FALSE)</f>
        <v>0</v>
      </c>
      <c r="G76" s="2" t="str">
        <f>VLOOKUP(E:E,'13.02.17'!E:G,3,FALSE)</f>
        <v>IOB-fähig seit 17.08.2015</v>
      </c>
      <c r="H76" s="6" t="s">
        <v>273</v>
      </c>
      <c r="I76" s="6" t="s">
        <v>5</v>
      </c>
      <c r="J76" s="6" t="s">
        <v>6</v>
      </c>
      <c r="K76" s="6" t="s">
        <v>16</v>
      </c>
      <c r="L76" s="6" t="s">
        <v>8</v>
      </c>
      <c r="M76" s="6" t="s">
        <v>274</v>
      </c>
      <c r="N76" s="6" t="s">
        <v>275</v>
      </c>
      <c r="O76" s="6" t="s">
        <v>276</v>
      </c>
      <c r="P76" s="6">
        <v>10000</v>
      </c>
      <c r="Q76" s="6">
        <v>0.01</v>
      </c>
      <c r="R76" s="6">
        <v>5</v>
      </c>
      <c r="S76" s="7">
        <v>3000000</v>
      </c>
      <c r="T76" s="8" t="s">
        <v>277</v>
      </c>
    </row>
    <row r="77" spans="2:20" ht="15.75" thickBot="1" x14ac:dyDescent="0.3">
      <c r="B77" s="5" t="s">
        <v>0</v>
      </c>
      <c r="C77" s="6" t="s">
        <v>150</v>
      </c>
      <c r="D77" s="6" t="s">
        <v>278</v>
      </c>
      <c r="E77" s="6" t="s">
        <v>279</v>
      </c>
      <c r="F77" s="2" t="str">
        <f>VLOOKUP(E:E,'27.02.17'!E:F,2,FALSE)</f>
        <v>zurückgeschlüsselt</v>
      </c>
      <c r="G77" s="2" t="str">
        <f>VLOOKUP(E:E,'13.02.17'!E:G,3,FALSE)</f>
        <v>IOB-fähig seit 17.08.2015</v>
      </c>
      <c r="H77" s="6" t="s">
        <v>280</v>
      </c>
      <c r="I77" s="6" t="s">
        <v>5</v>
      </c>
      <c r="J77" s="6" t="s">
        <v>6</v>
      </c>
      <c r="K77" s="6" t="s">
        <v>16</v>
      </c>
      <c r="L77" s="6" t="s">
        <v>8</v>
      </c>
      <c r="M77" s="6" t="s">
        <v>281</v>
      </c>
      <c r="N77" s="6" t="s">
        <v>282</v>
      </c>
      <c r="O77" s="6" t="s">
        <v>283</v>
      </c>
      <c r="P77" s="6">
        <v>15000</v>
      </c>
      <c r="Q77" s="6">
        <v>0.01</v>
      </c>
      <c r="R77" s="6">
        <v>5</v>
      </c>
      <c r="S77" s="7">
        <v>3000000</v>
      </c>
      <c r="T77" s="8" t="s">
        <v>284</v>
      </c>
    </row>
    <row r="78" spans="2:20" ht="15.75" thickBot="1" x14ac:dyDescent="0.3">
      <c r="B78" s="5" t="s">
        <v>0</v>
      </c>
      <c r="C78" s="6" t="s">
        <v>150</v>
      </c>
      <c r="D78" s="6" t="s">
        <v>285</v>
      </c>
      <c r="E78" s="6" t="s">
        <v>286</v>
      </c>
      <c r="F78" s="2">
        <f>VLOOKUP(E:E,'27.02.17'!E:F,2,FALSE)</f>
        <v>0</v>
      </c>
      <c r="G78" s="2" t="str">
        <f>VLOOKUP(E:E,'13.02.17'!E:G,3,FALSE)</f>
        <v>IOB-fähig seit 17.08.2015</v>
      </c>
      <c r="H78" s="6" t="s">
        <v>287</v>
      </c>
      <c r="I78" s="6" t="s">
        <v>5</v>
      </c>
      <c r="J78" s="6" t="s">
        <v>6</v>
      </c>
      <c r="K78" s="6" t="s">
        <v>16</v>
      </c>
      <c r="L78" s="6" t="s">
        <v>8</v>
      </c>
      <c r="M78" s="6" t="s">
        <v>288</v>
      </c>
      <c r="N78" s="6" t="s">
        <v>289</v>
      </c>
      <c r="O78" s="6" t="s">
        <v>290</v>
      </c>
      <c r="P78" s="6">
        <v>3000</v>
      </c>
      <c r="Q78" s="6">
        <v>0.01</v>
      </c>
      <c r="R78" s="6">
        <v>5</v>
      </c>
      <c r="S78" s="7">
        <v>3000000</v>
      </c>
      <c r="T78" s="8" t="s">
        <v>291</v>
      </c>
    </row>
    <row r="79" spans="2:20" ht="15.75" thickBot="1" x14ac:dyDescent="0.3">
      <c r="B79" s="5" t="s">
        <v>0</v>
      </c>
      <c r="C79" s="6" t="s">
        <v>150</v>
      </c>
      <c r="D79" s="6" t="s">
        <v>292</v>
      </c>
      <c r="E79" s="6" t="s">
        <v>293</v>
      </c>
      <c r="F79" s="2">
        <f>VLOOKUP(E:E,'27.02.17'!E:F,2,FALSE)</f>
        <v>0</v>
      </c>
      <c r="G79" s="2" t="str">
        <f>VLOOKUP(E:E,'13.02.17'!E:G,3,FALSE)</f>
        <v>IOB-fähig seit 17.08.2015</v>
      </c>
      <c r="H79" s="6" t="s">
        <v>294</v>
      </c>
      <c r="I79" s="6" t="s">
        <v>5</v>
      </c>
      <c r="J79" s="6" t="s">
        <v>6</v>
      </c>
      <c r="K79" s="6" t="s">
        <v>16</v>
      </c>
      <c r="L79" s="6" t="s">
        <v>8</v>
      </c>
      <c r="M79" s="6" t="s">
        <v>295</v>
      </c>
      <c r="N79" s="6" t="s">
        <v>296</v>
      </c>
      <c r="O79" s="6" t="s">
        <v>297</v>
      </c>
      <c r="P79" s="6">
        <v>5000</v>
      </c>
      <c r="Q79" s="6">
        <v>0.01</v>
      </c>
      <c r="R79" s="6">
        <v>5</v>
      </c>
      <c r="S79" s="7">
        <v>3000000</v>
      </c>
      <c r="T79" s="8" t="s">
        <v>298</v>
      </c>
    </row>
    <row r="80" spans="2:20" ht="15.75" thickBot="1" x14ac:dyDescent="0.3">
      <c r="B80" s="5" t="s">
        <v>0</v>
      </c>
      <c r="C80" s="6" t="s">
        <v>150</v>
      </c>
      <c r="D80" s="6" t="s">
        <v>299</v>
      </c>
      <c r="E80" s="6" t="s">
        <v>300</v>
      </c>
      <c r="F80" s="2">
        <f>VLOOKUP(E:E,'27.02.17'!E:F,2,FALSE)</f>
        <v>0</v>
      </c>
      <c r="G80" s="2" t="str">
        <f>VLOOKUP(E:E,'13.02.17'!E:G,3,FALSE)</f>
        <v>IOB-fähig seit 17.08.2015</v>
      </c>
      <c r="H80" s="6" t="s">
        <v>301</v>
      </c>
      <c r="I80" s="6" t="s">
        <v>5</v>
      </c>
      <c r="J80" s="6" t="s">
        <v>6</v>
      </c>
      <c r="K80" s="6" t="s">
        <v>16</v>
      </c>
      <c r="L80" s="6" t="s">
        <v>8</v>
      </c>
      <c r="M80" s="6" t="s">
        <v>302</v>
      </c>
      <c r="N80" s="6" t="s">
        <v>303</v>
      </c>
      <c r="O80" s="6" t="s">
        <v>304</v>
      </c>
      <c r="P80" s="6">
        <v>3000</v>
      </c>
      <c r="Q80" s="6">
        <v>0.01</v>
      </c>
      <c r="R80" s="6">
        <v>5</v>
      </c>
      <c r="S80" s="7">
        <v>3000000</v>
      </c>
      <c r="T80" s="8" t="s">
        <v>305</v>
      </c>
    </row>
    <row r="81" spans="2:20" ht="15.75" thickBot="1" x14ac:dyDescent="0.3">
      <c r="B81" s="5" t="s">
        <v>0</v>
      </c>
      <c r="C81" s="6" t="s">
        <v>150</v>
      </c>
      <c r="D81" s="6" t="s">
        <v>306</v>
      </c>
      <c r="E81" s="6" t="s">
        <v>307</v>
      </c>
      <c r="F81" s="2">
        <f>VLOOKUP(E:E,'27.02.17'!E:F,2,FALSE)</f>
        <v>0</v>
      </c>
      <c r="G81" s="2" t="str">
        <f>VLOOKUP(E:E,'13.02.17'!E:G,3,FALSE)</f>
        <v>IOB-fähig seit 17.08.2015</v>
      </c>
      <c r="H81" s="6" t="s">
        <v>308</v>
      </c>
      <c r="I81" s="6" t="s">
        <v>5</v>
      </c>
      <c r="J81" s="6" t="s">
        <v>6</v>
      </c>
      <c r="K81" s="6" t="s">
        <v>16</v>
      </c>
      <c r="L81" s="6" t="s">
        <v>8</v>
      </c>
      <c r="M81" s="6" t="s">
        <v>309</v>
      </c>
      <c r="N81" s="6" t="s">
        <v>310</v>
      </c>
      <c r="O81" s="6" t="s">
        <v>311</v>
      </c>
      <c r="P81" s="6">
        <v>5000</v>
      </c>
      <c r="Q81" s="6">
        <v>0.01</v>
      </c>
      <c r="R81" s="6">
        <v>5</v>
      </c>
      <c r="S81" s="7">
        <v>3000000</v>
      </c>
      <c r="T81" s="8" t="s">
        <v>312</v>
      </c>
    </row>
    <row r="82" spans="2:20" ht="15.75" thickBot="1" x14ac:dyDescent="0.3">
      <c r="B82" s="5" t="s">
        <v>0</v>
      </c>
      <c r="C82" s="6" t="s">
        <v>150</v>
      </c>
      <c r="D82" s="6" t="s">
        <v>313</v>
      </c>
      <c r="E82" s="6" t="s">
        <v>314</v>
      </c>
      <c r="F82" s="2">
        <f>VLOOKUP(E:E,'27.02.17'!E:F,2,FALSE)</f>
        <v>0</v>
      </c>
      <c r="G82" s="2" t="str">
        <f>VLOOKUP(E:E,'13.02.17'!E:G,3,FALSE)</f>
        <v>IOB-fähig seit 17.08.2015</v>
      </c>
      <c r="H82" s="6" t="s">
        <v>315</v>
      </c>
      <c r="I82" s="6" t="s">
        <v>5</v>
      </c>
      <c r="J82" s="6" t="s">
        <v>6</v>
      </c>
      <c r="K82" s="6" t="s">
        <v>16</v>
      </c>
      <c r="L82" s="6" t="s">
        <v>8</v>
      </c>
      <c r="M82" s="6" t="s">
        <v>316</v>
      </c>
      <c r="N82" s="6" t="s">
        <v>317</v>
      </c>
      <c r="O82" s="6" t="s">
        <v>318</v>
      </c>
      <c r="P82" s="6">
        <v>2300</v>
      </c>
      <c r="Q82" s="6">
        <v>0.01</v>
      </c>
      <c r="R82" s="6">
        <v>5</v>
      </c>
      <c r="S82" s="7">
        <v>3000000</v>
      </c>
      <c r="T82" s="8" t="s">
        <v>319</v>
      </c>
    </row>
    <row r="83" spans="2:20" ht="15.75" thickBot="1" x14ac:dyDescent="0.3">
      <c r="B83" s="5" t="s">
        <v>0</v>
      </c>
      <c r="C83" s="6" t="s">
        <v>150</v>
      </c>
      <c r="D83" s="6" t="s">
        <v>320</v>
      </c>
      <c r="E83" s="6" t="s">
        <v>321</v>
      </c>
      <c r="F83" s="2">
        <f>VLOOKUP(E:E,'27.02.17'!E:F,2,FALSE)</f>
        <v>0</v>
      </c>
      <c r="G83" s="2" t="str">
        <f>VLOOKUP(E:E,'13.02.17'!E:G,3,FALSE)</f>
        <v>IOB-fähig seit 17.08.2015</v>
      </c>
      <c r="H83" s="6" t="s">
        <v>322</v>
      </c>
      <c r="I83" s="6" t="s">
        <v>5</v>
      </c>
      <c r="J83" s="6" t="s">
        <v>6</v>
      </c>
      <c r="K83" s="6" t="s">
        <v>16</v>
      </c>
      <c r="L83" s="6" t="s">
        <v>8</v>
      </c>
      <c r="M83" s="6" t="s">
        <v>323</v>
      </c>
      <c r="N83" s="6" t="s">
        <v>324</v>
      </c>
      <c r="O83" s="6" t="s">
        <v>325</v>
      </c>
      <c r="P83" s="6">
        <v>5000</v>
      </c>
      <c r="Q83" s="6">
        <v>0.01</v>
      </c>
      <c r="R83" s="6">
        <v>5</v>
      </c>
      <c r="S83" s="7">
        <v>3000000</v>
      </c>
      <c r="T83" s="8" t="s">
        <v>326</v>
      </c>
    </row>
    <row r="84" spans="2:20" ht="15.75" thickBot="1" x14ac:dyDescent="0.3">
      <c r="B84" s="5" t="s">
        <v>0</v>
      </c>
      <c r="C84" s="6" t="s">
        <v>150</v>
      </c>
      <c r="D84" s="6" t="s">
        <v>327</v>
      </c>
      <c r="E84" s="6" t="s">
        <v>328</v>
      </c>
      <c r="F84" s="2">
        <f>VLOOKUP(E:E,'27.02.17'!E:F,2,FALSE)</f>
        <v>0</v>
      </c>
      <c r="G84" s="2" t="str">
        <f>VLOOKUP(E:E,'13.02.17'!E:G,3,FALSE)</f>
        <v>IOB-fähig seit 17.08.2015</v>
      </c>
      <c r="H84" s="6" t="s">
        <v>329</v>
      </c>
      <c r="I84" s="6" t="s">
        <v>5</v>
      </c>
      <c r="J84" s="6" t="s">
        <v>6</v>
      </c>
      <c r="K84" s="6" t="s">
        <v>16</v>
      </c>
      <c r="L84" s="6" t="s">
        <v>8</v>
      </c>
      <c r="M84" s="6" t="s">
        <v>330</v>
      </c>
      <c r="N84" s="6" t="s">
        <v>331</v>
      </c>
      <c r="O84" s="6" t="s">
        <v>332</v>
      </c>
      <c r="P84" s="6">
        <v>3000</v>
      </c>
      <c r="Q84" s="6">
        <v>0.01</v>
      </c>
      <c r="R84" s="6">
        <v>5</v>
      </c>
      <c r="S84" s="7">
        <v>3000000</v>
      </c>
      <c r="T84" s="8" t="s">
        <v>333</v>
      </c>
    </row>
    <row r="85" spans="2:20" ht="15.75" thickBot="1" x14ac:dyDescent="0.3">
      <c r="B85" s="5" t="s">
        <v>0</v>
      </c>
      <c r="C85" s="6" t="s">
        <v>150</v>
      </c>
      <c r="D85" s="6" t="s">
        <v>334</v>
      </c>
      <c r="E85" s="6" t="s">
        <v>335</v>
      </c>
      <c r="F85" s="2">
        <f>VLOOKUP(E:E,'27.02.17'!E:F,2,FALSE)</f>
        <v>0</v>
      </c>
      <c r="G85" s="2" t="str">
        <f>VLOOKUP(E:E,'13.02.17'!E:G,3,FALSE)</f>
        <v>IOB-fähig seit 14.09.2015</v>
      </c>
      <c r="H85" s="6" t="s">
        <v>336</v>
      </c>
      <c r="I85" s="6" t="s">
        <v>5</v>
      </c>
      <c r="J85" s="6" t="s">
        <v>6</v>
      </c>
      <c r="K85" s="6" t="s">
        <v>16</v>
      </c>
      <c r="L85" s="6" t="s">
        <v>8</v>
      </c>
      <c r="M85" s="6" t="s">
        <v>337</v>
      </c>
      <c r="N85" s="6" t="s">
        <v>338</v>
      </c>
      <c r="O85" s="6" t="s">
        <v>339</v>
      </c>
      <c r="P85" s="6">
        <v>20000</v>
      </c>
      <c r="Q85" s="6">
        <v>0.01</v>
      </c>
      <c r="R85" s="6">
        <v>5</v>
      </c>
      <c r="S85" s="7">
        <v>3000000</v>
      </c>
      <c r="T85" s="8" t="s">
        <v>340</v>
      </c>
    </row>
    <row r="86" spans="2:20" ht="15.75" thickBot="1" x14ac:dyDescent="0.3">
      <c r="B86" s="5" t="s">
        <v>0</v>
      </c>
      <c r="C86" s="6" t="s">
        <v>150</v>
      </c>
      <c r="D86" s="6" t="s">
        <v>341</v>
      </c>
      <c r="E86" s="6" t="s">
        <v>342</v>
      </c>
      <c r="F86" s="2">
        <f>VLOOKUP(E:E,'27.02.17'!E:F,2,FALSE)</f>
        <v>0</v>
      </c>
      <c r="G86" s="2" t="str">
        <f>VLOOKUP(E:E,'13.02.17'!E:G,3,FALSE)</f>
        <v>IOB-fähig seit 28.09.15</v>
      </c>
      <c r="H86" s="6" t="s">
        <v>343</v>
      </c>
      <c r="I86" s="6" t="s">
        <v>5</v>
      </c>
      <c r="J86" s="6" t="s">
        <v>6</v>
      </c>
      <c r="K86" s="6" t="s">
        <v>16</v>
      </c>
      <c r="L86" s="6" t="s">
        <v>8</v>
      </c>
      <c r="M86" s="6" t="s">
        <v>344</v>
      </c>
      <c r="N86" s="6" t="s">
        <v>345</v>
      </c>
      <c r="O86" s="6" t="s">
        <v>346</v>
      </c>
      <c r="P86" s="6">
        <v>10000</v>
      </c>
      <c r="Q86" s="6">
        <v>0.01</v>
      </c>
      <c r="R86" s="6">
        <v>5</v>
      </c>
      <c r="S86" s="7">
        <v>3000000</v>
      </c>
      <c r="T86" s="8" t="s">
        <v>347</v>
      </c>
    </row>
    <row r="87" spans="2:20" ht="15.75" thickBot="1" x14ac:dyDescent="0.3">
      <c r="B87" s="5" t="s">
        <v>0</v>
      </c>
      <c r="C87" s="6" t="s">
        <v>150</v>
      </c>
      <c r="D87" s="6" t="s">
        <v>348</v>
      </c>
      <c r="E87" s="6" t="s">
        <v>349</v>
      </c>
      <c r="F87" s="2">
        <f>VLOOKUP(E:E,'27.02.17'!E:F,2,FALSE)</f>
        <v>0</v>
      </c>
      <c r="G87" s="2" t="str">
        <f>VLOOKUP(E:E,'13.02.17'!E:G,3,FALSE)</f>
        <v>IOB-fähig seit 26.10.2015</v>
      </c>
      <c r="H87" s="6" t="s">
        <v>350</v>
      </c>
      <c r="I87" s="6" t="s">
        <v>5</v>
      </c>
      <c r="J87" s="6" t="s">
        <v>6</v>
      </c>
      <c r="K87" s="6" t="s">
        <v>7</v>
      </c>
      <c r="L87" s="6" t="s">
        <v>8</v>
      </c>
      <c r="M87" s="6" t="s">
        <v>351</v>
      </c>
      <c r="N87" s="6" t="s">
        <v>352</v>
      </c>
      <c r="O87" s="6" t="s">
        <v>353</v>
      </c>
      <c r="P87" s="6">
        <v>750</v>
      </c>
      <c r="Q87" s="6">
        <v>0.01</v>
      </c>
      <c r="R87" s="6">
        <v>5</v>
      </c>
      <c r="S87" s="7">
        <v>3000000</v>
      </c>
      <c r="T87" s="8" t="s">
        <v>354</v>
      </c>
    </row>
    <row r="88" spans="2:20" ht="15.75" thickBot="1" x14ac:dyDescent="0.3">
      <c r="B88" s="5" t="s">
        <v>0</v>
      </c>
      <c r="C88" s="6" t="s">
        <v>150</v>
      </c>
      <c r="D88" s="6" t="s">
        <v>355</v>
      </c>
      <c r="E88" s="6" t="s">
        <v>356</v>
      </c>
      <c r="F88" s="2">
        <f>VLOOKUP(E:E,'27.02.17'!E:F,2,FALSE)</f>
        <v>0</v>
      </c>
      <c r="G88" s="2" t="str">
        <f>VLOOKUP(E:E,'13.02.17'!E:G,3,FALSE)</f>
        <v>IOB-fähig seit 31.12.2015</v>
      </c>
      <c r="H88" s="6" t="s">
        <v>357</v>
      </c>
      <c r="I88" s="6" t="s">
        <v>5</v>
      </c>
      <c r="J88" s="6" t="s">
        <v>6</v>
      </c>
      <c r="K88" s="6" t="s">
        <v>53</v>
      </c>
      <c r="L88" s="6" t="s">
        <v>8</v>
      </c>
      <c r="M88" s="6" t="s">
        <v>358</v>
      </c>
      <c r="N88" s="6" t="s">
        <v>355</v>
      </c>
      <c r="O88" s="6" t="s">
        <v>359</v>
      </c>
      <c r="P88" s="6">
        <v>750</v>
      </c>
      <c r="Q88" s="6">
        <v>0.01</v>
      </c>
      <c r="R88" s="6">
        <v>5</v>
      </c>
      <c r="S88" s="7">
        <v>3000000</v>
      </c>
      <c r="T88" s="8" t="s">
        <v>360</v>
      </c>
    </row>
    <row r="89" spans="2:20" ht="15.75" thickBot="1" x14ac:dyDescent="0.3">
      <c r="B89" s="5" t="s">
        <v>0</v>
      </c>
      <c r="C89" s="6" t="s">
        <v>150</v>
      </c>
      <c r="D89" s="6" t="s">
        <v>361</v>
      </c>
      <c r="E89" s="6" t="s">
        <v>362</v>
      </c>
      <c r="F89" s="2">
        <f>VLOOKUP(E:E,'27.02.17'!E:F,2,FALSE)</f>
        <v>0</v>
      </c>
      <c r="G89" s="2" t="str">
        <f>VLOOKUP(E:E,'13.02.17'!E:G,3,FALSE)</f>
        <v>IOB-fähig seit 08.02.2016</v>
      </c>
      <c r="H89" s="6" t="s">
        <v>363</v>
      </c>
      <c r="I89" s="6" t="s">
        <v>5</v>
      </c>
      <c r="J89" s="6" t="s">
        <v>6</v>
      </c>
      <c r="K89" s="6" t="s">
        <v>16</v>
      </c>
      <c r="L89" s="6" t="s">
        <v>8</v>
      </c>
      <c r="M89" s="6" t="s">
        <v>364</v>
      </c>
      <c r="N89" s="6" t="s">
        <v>365</v>
      </c>
      <c r="O89" s="6" t="s">
        <v>366</v>
      </c>
      <c r="P89" s="6">
        <v>3000</v>
      </c>
      <c r="Q89" s="6">
        <v>0.01</v>
      </c>
      <c r="R89" s="6">
        <v>5</v>
      </c>
      <c r="S89" s="7">
        <v>3000000</v>
      </c>
      <c r="T89" s="8" t="s">
        <v>367</v>
      </c>
    </row>
    <row r="90" spans="2:20" ht="15.75" thickBot="1" x14ac:dyDescent="0.3">
      <c r="B90" s="9" t="s">
        <v>0</v>
      </c>
      <c r="C90" s="10" t="s">
        <v>150</v>
      </c>
      <c r="D90" s="10" t="s">
        <v>368</v>
      </c>
      <c r="E90" s="10" t="s">
        <v>369</v>
      </c>
      <c r="F90" s="2">
        <f>VLOOKUP(E:E,'27.02.17'!E:F,2,FALSE)</f>
        <v>0</v>
      </c>
      <c r="G90" s="2" t="str">
        <f>VLOOKUP(E:E,'13.02.17'!E:G,3,FALSE)</f>
        <v>IOB-fähig seit 24.10.16</v>
      </c>
      <c r="H90" s="10" t="s">
        <v>370</v>
      </c>
      <c r="I90" s="10" t="s">
        <v>5</v>
      </c>
      <c r="J90" s="10" t="s">
        <v>6</v>
      </c>
      <c r="K90" s="10" t="s">
        <v>16</v>
      </c>
      <c r="L90" s="10" t="s">
        <v>8</v>
      </c>
      <c r="M90" s="10" t="s">
        <v>371</v>
      </c>
      <c r="N90" s="10" t="s">
        <v>372</v>
      </c>
      <c r="O90" s="10" t="s">
        <v>373</v>
      </c>
      <c r="P90" s="10">
        <v>3000</v>
      </c>
      <c r="Q90" s="10">
        <v>0.01</v>
      </c>
      <c r="R90" s="10">
        <v>5</v>
      </c>
      <c r="S90" s="11">
        <v>3000000</v>
      </c>
      <c r="T90" s="12" t="s">
        <v>374</v>
      </c>
    </row>
  </sheetData>
  <pageMargins left="0.7" right="0.7" top="0.78740157499999996" bottom="0.78740157499999996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90"/>
  <sheetViews>
    <sheetView workbookViewId="0">
      <selection activeCell="F2" sqref="F2"/>
    </sheetView>
  </sheetViews>
  <sheetFormatPr baseColWidth="10" defaultRowHeight="15" x14ac:dyDescent="0.25"/>
  <cols>
    <col min="5" max="5" width="14.140625" bestFit="1" customWidth="1"/>
    <col min="6" max="6" width="31.7109375" customWidth="1"/>
    <col min="7" max="7" width="41.28515625" customWidth="1"/>
  </cols>
  <sheetData>
    <row r="1" spans="2:20" ht="15.75" thickBot="1" x14ac:dyDescent="0.3"/>
    <row r="2" spans="2:20" ht="15.75" thickBot="1" x14ac:dyDescent="0.3">
      <c r="B2" s="1" t="s">
        <v>0</v>
      </c>
      <c r="C2" s="2" t="s">
        <v>1</v>
      </c>
      <c r="D2" s="2" t="s">
        <v>84</v>
      </c>
      <c r="E2" s="2" t="s">
        <v>85</v>
      </c>
      <c r="F2" s="2">
        <f>VLOOKUP(E:E,'20.02.17'!E:F,2,FALSE)</f>
        <v>2017</v>
      </c>
      <c r="G2" s="2" t="str">
        <f>VLOOKUP(E:E,'06.02.17'!E:G,3,FALSE)</f>
        <v>IOB-fähig seit 15.04.2016</v>
      </c>
      <c r="H2" s="2" t="s">
        <v>86</v>
      </c>
      <c r="I2" s="2" t="s">
        <v>5</v>
      </c>
      <c r="J2" s="2" t="s">
        <v>6</v>
      </c>
      <c r="K2" s="2" t="s">
        <v>16</v>
      </c>
      <c r="L2" s="2" t="s">
        <v>8</v>
      </c>
      <c r="M2" s="2" t="s">
        <v>87</v>
      </c>
      <c r="N2" s="2" t="s">
        <v>88</v>
      </c>
      <c r="O2" s="2" t="s">
        <v>89</v>
      </c>
      <c r="P2" s="2">
        <v>3000</v>
      </c>
      <c r="Q2" s="2">
        <v>0.01</v>
      </c>
      <c r="R2" s="2">
        <v>5</v>
      </c>
      <c r="S2" s="3">
        <v>3000000</v>
      </c>
      <c r="T2" s="4" t="s">
        <v>90</v>
      </c>
    </row>
    <row r="3" spans="2:20" ht="15.75" thickBot="1" x14ac:dyDescent="0.3">
      <c r="B3" s="5" t="s">
        <v>0</v>
      </c>
      <c r="C3" s="6" t="s">
        <v>1</v>
      </c>
      <c r="D3" s="6" t="s">
        <v>77</v>
      </c>
      <c r="E3" s="6" t="s">
        <v>78</v>
      </c>
      <c r="F3" s="2">
        <f>VLOOKUP(E:E,'20.02.17'!E:F,2,FALSE)</f>
        <v>0</v>
      </c>
      <c r="G3" s="2" t="str">
        <f>VLOOKUP(E:E,'06.02.17'!E:G,3,FALSE)</f>
        <v>IOB-fähig seit 15.04.2016</v>
      </c>
      <c r="H3" s="6" t="s">
        <v>79</v>
      </c>
      <c r="I3" s="6" t="s">
        <v>5</v>
      </c>
      <c r="J3" s="6" t="s">
        <v>6</v>
      </c>
      <c r="K3" s="6" t="s">
        <v>16</v>
      </c>
      <c r="L3" s="6" t="s">
        <v>8</v>
      </c>
      <c r="M3" s="6" t="s">
        <v>80</v>
      </c>
      <c r="N3" s="6" t="s">
        <v>81</v>
      </c>
      <c r="O3" s="6" t="s">
        <v>82</v>
      </c>
      <c r="P3" s="6">
        <v>2000</v>
      </c>
      <c r="Q3" s="6">
        <v>0.01</v>
      </c>
      <c r="R3" s="6">
        <v>5</v>
      </c>
      <c r="S3" s="7">
        <v>3000000</v>
      </c>
      <c r="T3" s="8" t="s">
        <v>83</v>
      </c>
    </row>
    <row r="4" spans="2:20" ht="15.75" thickBot="1" x14ac:dyDescent="0.3">
      <c r="B4" s="5" t="s">
        <v>0</v>
      </c>
      <c r="C4" s="6" t="s">
        <v>1</v>
      </c>
      <c r="D4" s="6" t="s">
        <v>71</v>
      </c>
      <c r="E4" s="6" t="s">
        <v>72</v>
      </c>
      <c r="F4" s="2">
        <f>VLOOKUP(E:E,'20.02.17'!E:F,2,FALSE)</f>
        <v>0</v>
      </c>
      <c r="G4" s="2" t="str">
        <f>VLOOKUP(E:E,'06.02.17'!E:G,3,FALSE)</f>
        <v>IOB-fähig seit 15.04.2016</v>
      </c>
      <c r="H4" s="6" t="s">
        <v>73</v>
      </c>
      <c r="I4" s="6" t="s">
        <v>5</v>
      </c>
      <c r="J4" s="6" t="s">
        <v>6</v>
      </c>
      <c r="K4" s="6" t="s">
        <v>16</v>
      </c>
      <c r="L4" s="6" t="s">
        <v>8</v>
      </c>
      <c r="M4" s="6" t="s">
        <v>74</v>
      </c>
      <c r="N4" s="6" t="s">
        <v>75</v>
      </c>
      <c r="O4" s="6" t="s">
        <v>76</v>
      </c>
      <c r="P4" s="6">
        <v>1000</v>
      </c>
      <c r="Q4" s="6">
        <v>0.01</v>
      </c>
      <c r="R4" s="6">
        <v>5</v>
      </c>
      <c r="S4" s="7">
        <v>3000000</v>
      </c>
      <c r="T4" s="8" t="s">
        <v>43</v>
      </c>
    </row>
    <row r="5" spans="2:20" ht="15.75" thickBot="1" x14ac:dyDescent="0.3">
      <c r="B5" s="5" t="s">
        <v>0</v>
      </c>
      <c r="C5" s="6" t="s">
        <v>1</v>
      </c>
      <c r="D5" s="6" t="s">
        <v>65</v>
      </c>
      <c r="E5" s="6" t="s">
        <v>66</v>
      </c>
      <c r="F5" s="2">
        <f>VLOOKUP(E:E,'20.02.17'!E:F,2,FALSE)</f>
        <v>0</v>
      </c>
      <c r="G5" s="2" t="str">
        <f>VLOOKUP(E:E,'06.02.17'!E:G,3,FALSE)</f>
        <v>IOB-fähig seit 15.04.2016</v>
      </c>
      <c r="H5" s="6" t="s">
        <v>67</v>
      </c>
      <c r="I5" s="6" t="s">
        <v>5</v>
      </c>
      <c r="J5" s="6" t="s">
        <v>6</v>
      </c>
      <c r="K5" s="6" t="s">
        <v>16</v>
      </c>
      <c r="L5" s="6" t="s">
        <v>8</v>
      </c>
      <c r="M5" s="6" t="s">
        <v>68</v>
      </c>
      <c r="N5" s="6" t="s">
        <v>69</v>
      </c>
      <c r="O5" s="6" t="s">
        <v>70</v>
      </c>
      <c r="P5" s="6">
        <v>3000</v>
      </c>
      <c r="Q5" s="6">
        <v>0.01</v>
      </c>
      <c r="R5" s="6">
        <v>5</v>
      </c>
      <c r="S5" s="7">
        <v>3000000</v>
      </c>
      <c r="T5" s="8" t="s">
        <v>43</v>
      </c>
    </row>
    <row r="6" spans="2:20" ht="15.75" thickBot="1" x14ac:dyDescent="0.3">
      <c r="B6" s="5" t="s">
        <v>0</v>
      </c>
      <c r="C6" s="6" t="s">
        <v>1</v>
      </c>
      <c r="D6" s="6" t="s">
        <v>57</v>
      </c>
      <c r="E6" s="6" t="s">
        <v>58</v>
      </c>
      <c r="F6" s="2">
        <f>VLOOKUP(E:E,'20.02.17'!E:F,2,FALSE)</f>
        <v>0</v>
      </c>
      <c r="G6" s="2" t="str">
        <f>VLOOKUP(E:E,'06.02.17'!E:G,3,FALSE)</f>
        <v>IOB-fähig seit 15.04.2016</v>
      </c>
      <c r="H6" s="6" t="s">
        <v>59</v>
      </c>
      <c r="I6" s="6" t="s">
        <v>5</v>
      </c>
      <c r="J6" s="6" t="s">
        <v>6</v>
      </c>
      <c r="K6" s="6" t="s">
        <v>16</v>
      </c>
      <c r="L6" s="6" t="s">
        <v>60</v>
      </c>
      <c r="M6" s="6" t="s">
        <v>61</v>
      </c>
      <c r="N6" s="6" t="s">
        <v>62</v>
      </c>
      <c r="O6" s="6" t="s">
        <v>63</v>
      </c>
      <c r="P6" s="6">
        <v>50</v>
      </c>
      <c r="Q6" s="6">
        <v>0.01</v>
      </c>
      <c r="R6" s="6">
        <v>5</v>
      </c>
      <c r="S6" s="7">
        <v>3000000</v>
      </c>
      <c r="T6" s="8" t="s">
        <v>64</v>
      </c>
    </row>
    <row r="7" spans="2:20" ht="15.75" thickBot="1" x14ac:dyDescent="0.3">
      <c r="B7" s="5" t="s">
        <v>0</v>
      </c>
      <c r="C7" s="6" t="s">
        <v>1</v>
      </c>
      <c r="D7" s="6" t="s">
        <v>50</v>
      </c>
      <c r="E7" s="6" t="s">
        <v>51</v>
      </c>
      <c r="F7" s="2">
        <f>VLOOKUP(E:E,'20.02.17'!E:F,2,FALSE)</f>
        <v>0</v>
      </c>
      <c r="G7" s="2" t="str">
        <f>VLOOKUP(E:E,'06.02.17'!E:G,3,FALSE)</f>
        <v>IOB-fähig seit 15.04.2016</v>
      </c>
      <c r="H7" s="6" t="s">
        <v>52</v>
      </c>
      <c r="I7" s="6" t="s">
        <v>5</v>
      </c>
      <c r="J7" s="6" t="s">
        <v>6</v>
      </c>
      <c r="K7" s="6" t="s">
        <v>53</v>
      </c>
      <c r="L7" s="6" t="s">
        <v>8</v>
      </c>
      <c r="M7" s="6" t="s">
        <v>54</v>
      </c>
      <c r="N7" s="6" t="s">
        <v>55</v>
      </c>
      <c r="O7" s="6" t="s">
        <v>56</v>
      </c>
      <c r="P7" s="6">
        <v>5000</v>
      </c>
      <c r="Q7" s="6">
        <v>0.01</v>
      </c>
      <c r="R7" s="6">
        <v>5</v>
      </c>
      <c r="S7" s="7">
        <v>3000000</v>
      </c>
      <c r="T7" s="8" t="s">
        <v>43</v>
      </c>
    </row>
    <row r="8" spans="2:20" ht="15.75" thickBot="1" x14ac:dyDescent="0.3">
      <c r="B8" s="5" t="s">
        <v>0</v>
      </c>
      <c r="C8" s="6" t="s">
        <v>1</v>
      </c>
      <c r="D8" s="6" t="s">
        <v>36</v>
      </c>
      <c r="E8" s="6" t="s">
        <v>37</v>
      </c>
      <c r="F8" s="2">
        <f>VLOOKUP(E:E,'20.02.17'!E:F,2,FALSE)</f>
        <v>0</v>
      </c>
      <c r="G8" s="2" t="str">
        <f>VLOOKUP(E:E,'06.02.17'!E:G,3,FALSE)</f>
        <v>IOB-fähig seit 15.04.2016</v>
      </c>
      <c r="H8" s="6" t="s">
        <v>38</v>
      </c>
      <c r="I8" s="6" t="s">
        <v>5</v>
      </c>
      <c r="J8" s="6" t="s">
        <v>6</v>
      </c>
      <c r="K8" s="6" t="s">
        <v>16</v>
      </c>
      <c r="L8" s="6" t="s">
        <v>39</v>
      </c>
      <c r="M8" s="6" t="s">
        <v>40</v>
      </c>
      <c r="N8" s="6" t="s">
        <v>41</v>
      </c>
      <c r="O8" s="6" t="s">
        <v>42</v>
      </c>
      <c r="P8" s="6">
        <v>1500</v>
      </c>
      <c r="Q8" s="6">
        <v>0.01</v>
      </c>
      <c r="R8" s="6">
        <v>5</v>
      </c>
      <c r="S8" s="7">
        <v>3000000</v>
      </c>
      <c r="T8" s="8" t="s">
        <v>43</v>
      </c>
    </row>
    <row r="9" spans="2:20" ht="15.75" thickBot="1" x14ac:dyDescent="0.3">
      <c r="B9" s="5" t="s">
        <v>0</v>
      </c>
      <c r="C9" s="6" t="s">
        <v>1</v>
      </c>
      <c r="D9" s="6" t="s">
        <v>44</v>
      </c>
      <c r="E9" s="6" t="s">
        <v>45</v>
      </c>
      <c r="F9" s="2">
        <f>VLOOKUP(E:E,'20.02.17'!E:F,2,FALSE)</f>
        <v>0</v>
      </c>
      <c r="G9" s="2" t="str">
        <f>VLOOKUP(E:E,'06.02.17'!E:G,3,FALSE)</f>
        <v>IOB-fähig seit 15.04.2016</v>
      </c>
      <c r="H9" s="6" t="s">
        <v>46</v>
      </c>
      <c r="I9" s="6" t="s">
        <v>5</v>
      </c>
      <c r="J9" s="6" t="s">
        <v>6</v>
      </c>
      <c r="K9" s="6" t="s">
        <v>16</v>
      </c>
      <c r="L9" s="6" t="s">
        <v>39</v>
      </c>
      <c r="M9" s="6" t="s">
        <v>47</v>
      </c>
      <c r="N9" s="6" t="s">
        <v>48</v>
      </c>
      <c r="O9" s="6" t="s">
        <v>49</v>
      </c>
      <c r="P9" s="6">
        <v>1500</v>
      </c>
      <c r="Q9" s="6">
        <v>0.01</v>
      </c>
      <c r="R9" s="6">
        <v>5</v>
      </c>
      <c r="S9" s="7">
        <v>3000000</v>
      </c>
      <c r="T9" s="8" t="s">
        <v>43</v>
      </c>
    </row>
    <row r="10" spans="2:20" ht="15.75" thickBot="1" x14ac:dyDescent="0.3">
      <c r="B10" s="5" t="s">
        <v>0</v>
      </c>
      <c r="C10" s="6" t="s">
        <v>1</v>
      </c>
      <c r="D10" s="6" t="s">
        <v>22</v>
      </c>
      <c r="E10" s="6" t="s">
        <v>23</v>
      </c>
      <c r="F10" s="2">
        <f>VLOOKUP(E:E,'20.02.17'!E:F,2,FALSE)</f>
        <v>0</v>
      </c>
      <c r="G10" s="2" t="str">
        <f>VLOOKUP(E:E,'06.02.17'!E:G,3,FALSE)</f>
        <v>IOB-fähig seit 15.04.2016</v>
      </c>
      <c r="H10" s="6" t="s">
        <v>24</v>
      </c>
      <c r="I10" s="6" t="s">
        <v>5</v>
      </c>
      <c r="J10" s="6" t="s">
        <v>6</v>
      </c>
      <c r="K10" s="6" t="s">
        <v>16</v>
      </c>
      <c r="L10" s="6" t="s">
        <v>8</v>
      </c>
      <c r="M10" s="6" t="s">
        <v>25</v>
      </c>
      <c r="N10" s="6" t="s">
        <v>26</v>
      </c>
      <c r="O10" s="6" t="s">
        <v>27</v>
      </c>
      <c r="P10" s="6">
        <v>3000</v>
      </c>
      <c r="Q10" s="6">
        <v>0.01</v>
      </c>
      <c r="R10" s="6">
        <v>5</v>
      </c>
      <c r="S10" s="7">
        <v>3000000</v>
      </c>
      <c r="T10" s="8" t="s">
        <v>28</v>
      </c>
    </row>
    <row r="11" spans="2:20" ht="15.75" thickBot="1" x14ac:dyDescent="0.3">
      <c r="B11" s="5" t="s">
        <v>0</v>
      </c>
      <c r="C11" s="6" t="s">
        <v>1</v>
      </c>
      <c r="D11" s="6" t="s">
        <v>29</v>
      </c>
      <c r="E11" s="6" t="s">
        <v>30</v>
      </c>
      <c r="F11" s="2">
        <f>VLOOKUP(E:E,'20.02.17'!E:F,2,FALSE)</f>
        <v>0</v>
      </c>
      <c r="G11" s="2" t="str">
        <f>VLOOKUP(E:E,'06.02.17'!E:G,3,FALSE)</f>
        <v>IOB-fähig seit 15.04.2016</v>
      </c>
      <c r="H11" s="6" t="s">
        <v>31</v>
      </c>
      <c r="I11" s="6" t="s">
        <v>5</v>
      </c>
      <c r="J11" s="6" t="s">
        <v>6</v>
      </c>
      <c r="K11" s="6" t="s">
        <v>16</v>
      </c>
      <c r="L11" s="6" t="s">
        <v>8</v>
      </c>
      <c r="M11" s="6" t="s">
        <v>32</v>
      </c>
      <c r="N11" s="6" t="s">
        <v>33</v>
      </c>
      <c r="O11" s="6" t="s">
        <v>34</v>
      </c>
      <c r="P11" s="6">
        <v>10000</v>
      </c>
      <c r="Q11" s="6">
        <v>0.01</v>
      </c>
      <c r="R11" s="6">
        <v>5</v>
      </c>
      <c r="S11" s="7">
        <v>3000000</v>
      </c>
      <c r="T11" s="8" t="s">
        <v>35</v>
      </c>
    </row>
    <row r="12" spans="2:20" ht="15.75" thickBot="1" x14ac:dyDescent="0.3">
      <c r="B12" s="5" t="s">
        <v>0</v>
      </c>
      <c r="C12" s="6" t="s">
        <v>1</v>
      </c>
      <c r="D12" s="6" t="s">
        <v>2</v>
      </c>
      <c r="E12" s="6" t="s">
        <v>3</v>
      </c>
      <c r="F12" s="2">
        <f>VLOOKUP(E:E,'20.02.17'!E:F,2,FALSE)</f>
        <v>0</v>
      </c>
      <c r="G12" s="2" t="str">
        <f>VLOOKUP(E:E,'06.02.17'!E:G,3,FALSE)</f>
        <v>Gattung nicht in GIPS/ angefordert 21.09.2015</v>
      </c>
      <c r="H12" s="6" t="s">
        <v>4</v>
      </c>
      <c r="I12" s="6" t="s">
        <v>5</v>
      </c>
      <c r="J12" s="6" t="s">
        <v>6</v>
      </c>
      <c r="K12" s="6" t="s">
        <v>7</v>
      </c>
      <c r="L12" s="6" t="s">
        <v>8</v>
      </c>
      <c r="M12" s="6" t="s">
        <v>9</v>
      </c>
      <c r="N12" s="6" t="s">
        <v>10</v>
      </c>
      <c r="O12" s="6" t="s">
        <v>11</v>
      </c>
      <c r="P12" s="6">
        <v>1500</v>
      </c>
      <c r="Q12" s="6">
        <v>0.01</v>
      </c>
      <c r="R12" s="6">
        <v>5</v>
      </c>
      <c r="S12" s="7">
        <v>3000000</v>
      </c>
      <c r="T12" s="8" t="s">
        <v>12</v>
      </c>
    </row>
    <row r="13" spans="2:20" ht="15.75" thickBot="1" x14ac:dyDescent="0.3">
      <c r="B13" s="5" t="s">
        <v>0</v>
      </c>
      <c r="C13" s="6" t="s">
        <v>1</v>
      </c>
      <c r="D13" s="6" t="s">
        <v>13</v>
      </c>
      <c r="E13" s="6" t="s">
        <v>14</v>
      </c>
      <c r="F13" s="2">
        <f>VLOOKUP(E:E,'20.02.17'!E:F,2,FALSE)</f>
        <v>0</v>
      </c>
      <c r="G13" s="2" t="str">
        <f>VLOOKUP(E:E,'06.02.17'!E:G,3,FALSE)</f>
        <v>IOB-fähig seit 26.09.16</v>
      </c>
      <c r="H13" s="6" t="s">
        <v>15</v>
      </c>
      <c r="I13" s="6" t="s">
        <v>5</v>
      </c>
      <c r="J13" s="6" t="s">
        <v>6</v>
      </c>
      <c r="K13" s="6" t="s">
        <v>16</v>
      </c>
      <c r="L13" s="6" t="s">
        <v>17</v>
      </c>
      <c r="M13" s="6" t="s">
        <v>18</v>
      </c>
      <c r="N13" s="6" t="s">
        <v>19</v>
      </c>
      <c r="O13" s="6" t="s">
        <v>20</v>
      </c>
      <c r="P13" s="6">
        <v>10000</v>
      </c>
      <c r="Q13" s="6">
        <v>0.01</v>
      </c>
      <c r="R13" s="6">
        <v>5</v>
      </c>
      <c r="S13" s="7">
        <v>3000000</v>
      </c>
      <c r="T13" s="8" t="s">
        <v>21</v>
      </c>
    </row>
    <row r="14" spans="2:20" ht="15.75" thickBot="1" x14ac:dyDescent="0.3">
      <c r="B14" s="5" t="s">
        <v>0</v>
      </c>
      <c r="C14" s="6" t="s">
        <v>91</v>
      </c>
      <c r="D14" s="6" t="s">
        <v>92</v>
      </c>
      <c r="E14" s="6" t="s">
        <v>93</v>
      </c>
      <c r="F14" s="2">
        <f>VLOOKUP(E:E,'20.02.17'!E:F,2,FALSE)</f>
        <v>0</v>
      </c>
      <c r="G14" s="2" t="str">
        <f>VLOOKUP(E:E,'06.02.17'!E:G,3,FALSE)</f>
        <v>IOB-fähig seit 17.08.2015</v>
      </c>
      <c r="H14" s="6" t="s">
        <v>94</v>
      </c>
      <c r="I14" s="6" t="s">
        <v>5</v>
      </c>
      <c r="J14" s="6" t="s">
        <v>6</v>
      </c>
      <c r="K14" s="6" t="s">
        <v>16</v>
      </c>
      <c r="L14" s="6" t="s">
        <v>8</v>
      </c>
      <c r="M14" s="6" t="s">
        <v>95</v>
      </c>
      <c r="N14" s="6" t="s">
        <v>96</v>
      </c>
      <c r="O14" s="6" t="s">
        <v>97</v>
      </c>
      <c r="P14" s="6">
        <v>3000</v>
      </c>
      <c r="Q14" s="6">
        <v>0.01</v>
      </c>
      <c r="R14" s="6">
        <v>5</v>
      </c>
      <c r="S14" s="7">
        <v>3000000</v>
      </c>
      <c r="T14" s="8" t="s">
        <v>98</v>
      </c>
    </row>
    <row r="15" spans="2:20" ht="15.75" thickBot="1" x14ac:dyDescent="0.3">
      <c r="B15" s="5" t="s">
        <v>0</v>
      </c>
      <c r="C15" s="6" t="s">
        <v>99</v>
      </c>
      <c r="D15" s="6" t="s">
        <v>143</v>
      </c>
      <c r="E15" s="6" t="s">
        <v>144</v>
      </c>
      <c r="F15" s="2">
        <f>VLOOKUP(E:E,'20.02.17'!E:F,2,FALSE)</f>
        <v>0</v>
      </c>
      <c r="G15" s="2" t="str">
        <f>VLOOKUP(E:E,'06.02.17'!E:G,3,FALSE)</f>
        <v>IOB-fähig seit 15.04.2016</v>
      </c>
      <c r="H15" s="6" t="s">
        <v>145</v>
      </c>
      <c r="I15" s="6" t="s">
        <v>5</v>
      </c>
      <c r="J15" s="6" t="s">
        <v>6</v>
      </c>
      <c r="K15" s="6" t="s">
        <v>16</v>
      </c>
      <c r="L15" s="6" t="s">
        <v>8</v>
      </c>
      <c r="M15" s="6" t="s">
        <v>146</v>
      </c>
      <c r="N15" s="6" t="s">
        <v>147</v>
      </c>
      <c r="O15" s="6" t="s">
        <v>148</v>
      </c>
      <c r="P15" s="6">
        <v>15000</v>
      </c>
      <c r="Q15" s="6">
        <v>0.01</v>
      </c>
      <c r="R15" s="6">
        <v>5</v>
      </c>
      <c r="S15" s="7">
        <v>3000000</v>
      </c>
      <c r="T15" s="8" t="s">
        <v>149</v>
      </c>
    </row>
    <row r="16" spans="2:20" ht="15.75" thickBot="1" x14ac:dyDescent="0.3">
      <c r="B16" s="5" t="s">
        <v>0</v>
      </c>
      <c r="C16" s="6" t="s">
        <v>99</v>
      </c>
      <c r="D16" s="6" t="s">
        <v>136</v>
      </c>
      <c r="E16" s="6" t="s">
        <v>137</v>
      </c>
      <c r="F16" s="2">
        <f>VLOOKUP(E:E,'20.02.17'!E:F,2,FALSE)</f>
        <v>0</v>
      </c>
      <c r="G16" s="2" t="str">
        <f>VLOOKUP(E:E,'06.02.17'!E:G,3,FALSE)</f>
        <v>IOB-fähig seit 15.04.2016</v>
      </c>
      <c r="H16" s="6" t="s">
        <v>138</v>
      </c>
      <c r="I16" s="6" t="s">
        <v>5</v>
      </c>
      <c r="J16" s="6" t="s">
        <v>6</v>
      </c>
      <c r="K16" s="6" t="s">
        <v>16</v>
      </c>
      <c r="L16" s="6" t="s">
        <v>39</v>
      </c>
      <c r="M16" s="6" t="s">
        <v>139</v>
      </c>
      <c r="N16" s="6" t="s">
        <v>140</v>
      </c>
      <c r="O16" s="6" t="s">
        <v>141</v>
      </c>
      <c r="P16" s="6">
        <v>1000</v>
      </c>
      <c r="Q16" s="6">
        <v>0.01</v>
      </c>
      <c r="R16" s="6">
        <v>5</v>
      </c>
      <c r="S16" s="7">
        <v>3000000</v>
      </c>
      <c r="T16" s="8" t="s">
        <v>142</v>
      </c>
    </row>
    <row r="17" spans="2:20" ht="15.75" thickBot="1" x14ac:dyDescent="0.3">
      <c r="B17" s="5" t="s">
        <v>0</v>
      </c>
      <c r="C17" s="6" t="s">
        <v>99</v>
      </c>
      <c r="D17" s="6" t="s">
        <v>129</v>
      </c>
      <c r="E17" s="6" t="s">
        <v>130</v>
      </c>
      <c r="F17" s="2">
        <f>VLOOKUP(E:E,'20.02.17'!E:F,2,FALSE)</f>
        <v>0</v>
      </c>
      <c r="G17" s="2" t="str">
        <f>VLOOKUP(E:E,'06.02.17'!E:G,3,FALSE)</f>
        <v>IOB-fähig seit 15.04.2016</v>
      </c>
      <c r="H17" s="6" t="s">
        <v>131</v>
      </c>
      <c r="I17" s="6" t="s">
        <v>5</v>
      </c>
      <c r="J17" s="6" t="s">
        <v>6</v>
      </c>
      <c r="K17" s="6" t="s">
        <v>16</v>
      </c>
      <c r="L17" s="6" t="s">
        <v>8</v>
      </c>
      <c r="M17" s="6" t="s">
        <v>132</v>
      </c>
      <c r="N17" s="6" t="s">
        <v>133</v>
      </c>
      <c r="O17" s="6" t="s">
        <v>134</v>
      </c>
      <c r="P17" s="6">
        <v>750</v>
      </c>
      <c r="Q17" s="6">
        <v>0.01</v>
      </c>
      <c r="R17" s="6">
        <v>5</v>
      </c>
      <c r="S17" s="7">
        <v>3000000</v>
      </c>
      <c r="T17" s="8" t="s">
        <v>135</v>
      </c>
    </row>
    <row r="18" spans="2:20" ht="15.75" thickBot="1" x14ac:dyDescent="0.3">
      <c r="B18" s="5" t="s">
        <v>0</v>
      </c>
      <c r="C18" s="6" t="s">
        <v>99</v>
      </c>
      <c r="D18" s="6" t="s">
        <v>122</v>
      </c>
      <c r="E18" s="6" t="s">
        <v>123</v>
      </c>
      <c r="F18" s="2">
        <f>VLOOKUP(E:E,'20.02.17'!E:F,2,FALSE)</f>
        <v>0</v>
      </c>
      <c r="G18" s="2" t="str">
        <f>VLOOKUP(E:E,'06.02.17'!E:G,3,FALSE)</f>
        <v>IOB-fähig seit 15.04.2016</v>
      </c>
      <c r="H18" s="6" t="s">
        <v>124</v>
      </c>
      <c r="I18" s="6" t="s">
        <v>5</v>
      </c>
      <c r="J18" s="6" t="s">
        <v>6</v>
      </c>
      <c r="K18" s="6" t="s">
        <v>16</v>
      </c>
      <c r="L18" s="6" t="s">
        <v>39</v>
      </c>
      <c r="M18" s="6" t="s">
        <v>125</v>
      </c>
      <c r="N18" s="6" t="s">
        <v>126</v>
      </c>
      <c r="O18" s="6" t="s">
        <v>127</v>
      </c>
      <c r="P18" s="6">
        <v>1500</v>
      </c>
      <c r="Q18" s="6">
        <v>0.01</v>
      </c>
      <c r="R18" s="6">
        <v>5</v>
      </c>
      <c r="S18" s="7">
        <v>3000000</v>
      </c>
      <c r="T18" s="8" t="s">
        <v>128</v>
      </c>
    </row>
    <row r="19" spans="2:20" ht="15.75" thickBot="1" x14ac:dyDescent="0.3">
      <c r="B19" s="5" t="s">
        <v>0</v>
      </c>
      <c r="C19" s="6" t="s">
        <v>99</v>
      </c>
      <c r="D19" s="6" t="s">
        <v>115</v>
      </c>
      <c r="E19" s="6" t="s">
        <v>116</v>
      </c>
      <c r="F19" s="2">
        <f>VLOOKUP(E:E,'20.02.17'!E:F,2,FALSE)</f>
        <v>0</v>
      </c>
      <c r="G19" s="2" t="str">
        <f>VLOOKUP(E:E,'06.02.17'!E:G,3,FALSE)</f>
        <v>IOB-fähig seit 15.04.2016</v>
      </c>
      <c r="H19" s="6" t="s">
        <v>117</v>
      </c>
      <c r="I19" s="6" t="s">
        <v>5</v>
      </c>
      <c r="J19" s="6" t="s">
        <v>6</v>
      </c>
      <c r="K19" s="6" t="s">
        <v>16</v>
      </c>
      <c r="L19" s="6" t="s">
        <v>8</v>
      </c>
      <c r="M19" s="6" t="s">
        <v>118</v>
      </c>
      <c r="N19" s="6" t="s">
        <v>119</v>
      </c>
      <c r="O19" s="6" t="s">
        <v>120</v>
      </c>
      <c r="P19" s="6">
        <v>750</v>
      </c>
      <c r="Q19" s="6">
        <v>0.01</v>
      </c>
      <c r="R19" s="6">
        <v>5</v>
      </c>
      <c r="S19" s="7">
        <v>3000000</v>
      </c>
      <c r="T19" s="8" t="s">
        <v>121</v>
      </c>
    </row>
    <row r="20" spans="2:20" ht="15.75" thickBot="1" x14ac:dyDescent="0.3">
      <c r="B20" s="5" t="s">
        <v>0</v>
      </c>
      <c r="C20" s="6" t="s">
        <v>99</v>
      </c>
      <c r="D20" s="6" t="s">
        <v>108</v>
      </c>
      <c r="E20" s="6" t="s">
        <v>109</v>
      </c>
      <c r="F20" s="2">
        <f>VLOOKUP(E:E,'20.02.17'!E:F,2,FALSE)</f>
        <v>0</v>
      </c>
      <c r="G20" s="2" t="str">
        <f>VLOOKUP(E:E,'06.02.17'!E:G,3,FALSE)</f>
        <v>IOB-fähig seit 15.04.2016</v>
      </c>
      <c r="H20" s="6" t="s">
        <v>110</v>
      </c>
      <c r="I20" s="6" t="s">
        <v>5</v>
      </c>
      <c r="J20" s="6" t="s">
        <v>6</v>
      </c>
      <c r="K20" s="6" t="s">
        <v>16</v>
      </c>
      <c r="L20" s="6" t="s">
        <v>8</v>
      </c>
      <c r="M20" s="6" t="s">
        <v>111</v>
      </c>
      <c r="N20" s="6" t="s">
        <v>112</v>
      </c>
      <c r="O20" s="6" t="s">
        <v>113</v>
      </c>
      <c r="P20" s="6">
        <v>5000</v>
      </c>
      <c r="Q20" s="6">
        <v>0.01</v>
      </c>
      <c r="R20" s="6">
        <v>5</v>
      </c>
      <c r="S20" s="7">
        <v>3000000</v>
      </c>
      <c r="T20" s="8" t="s">
        <v>114</v>
      </c>
    </row>
    <row r="21" spans="2:20" ht="15.75" thickBot="1" x14ac:dyDescent="0.3">
      <c r="B21" s="5" t="s">
        <v>0</v>
      </c>
      <c r="C21" s="6" t="s">
        <v>99</v>
      </c>
      <c r="D21" s="6" t="s">
        <v>100</v>
      </c>
      <c r="E21" s="6" t="s">
        <v>101</v>
      </c>
      <c r="F21" s="2">
        <f>VLOOKUP(E:E,'20.02.17'!E:F,2,FALSE)</f>
        <v>0</v>
      </c>
      <c r="G21" s="2" t="str">
        <f>VLOOKUP(E:E,'06.02.17'!E:G,3,FALSE)</f>
        <v>in vorheriger Liste vorhanden!</v>
      </c>
      <c r="H21" s="6" t="s">
        <v>102</v>
      </c>
      <c r="I21" s="6" t="s">
        <v>5</v>
      </c>
      <c r="J21" s="6" t="s">
        <v>6</v>
      </c>
      <c r="K21" s="6" t="s">
        <v>16</v>
      </c>
      <c r="L21" s="6" t="s">
        <v>103</v>
      </c>
      <c r="M21" s="6" t="s">
        <v>104</v>
      </c>
      <c r="N21" s="6" t="s">
        <v>105</v>
      </c>
      <c r="O21" s="6" t="s">
        <v>106</v>
      </c>
      <c r="P21" s="6">
        <v>30000</v>
      </c>
      <c r="Q21" s="6">
        <v>0.01</v>
      </c>
      <c r="R21" s="6">
        <v>5</v>
      </c>
      <c r="S21" s="7">
        <v>3000000</v>
      </c>
      <c r="T21" s="8" t="s">
        <v>107</v>
      </c>
    </row>
    <row r="22" spans="2:20" ht="15.75" thickBot="1" x14ac:dyDescent="0.3">
      <c r="B22" s="5" t="s">
        <v>0</v>
      </c>
      <c r="C22" s="6" t="s">
        <v>150</v>
      </c>
      <c r="D22" s="6" t="s">
        <v>586</v>
      </c>
      <c r="E22" s="6" t="s">
        <v>587</v>
      </c>
      <c r="F22" s="2">
        <f>VLOOKUP(E:E,'20.02.17'!E:F,2,FALSE)</f>
        <v>0</v>
      </c>
      <c r="G22" s="2" t="str">
        <f>VLOOKUP(E:E,'06.02.17'!E:G,3,FALSE)</f>
        <v>IOB-fähig seit 15.04.2016</v>
      </c>
      <c r="H22" s="6" t="s">
        <v>588</v>
      </c>
      <c r="I22" s="6" t="s">
        <v>5</v>
      </c>
      <c r="J22" s="6" t="s">
        <v>6</v>
      </c>
      <c r="K22" s="6" t="s">
        <v>16</v>
      </c>
      <c r="L22" s="6" t="s">
        <v>8</v>
      </c>
      <c r="M22" s="6" t="s">
        <v>589</v>
      </c>
      <c r="N22" s="6" t="s">
        <v>590</v>
      </c>
      <c r="O22" s="6" t="s">
        <v>113</v>
      </c>
      <c r="P22" s="6">
        <v>200000</v>
      </c>
      <c r="Q22" s="6">
        <v>0.01</v>
      </c>
      <c r="R22" s="6">
        <v>5</v>
      </c>
      <c r="S22" s="7">
        <v>3000000</v>
      </c>
      <c r="T22" s="8" t="s">
        <v>591</v>
      </c>
    </row>
    <row r="23" spans="2:20" ht="15.75" thickBot="1" x14ac:dyDescent="0.3">
      <c r="B23" s="5" t="s">
        <v>0</v>
      </c>
      <c r="C23" s="6" t="s">
        <v>150</v>
      </c>
      <c r="D23" s="6" t="s">
        <v>592</v>
      </c>
      <c r="E23" s="6" t="s">
        <v>593</v>
      </c>
      <c r="F23" s="2">
        <f>VLOOKUP(E:E,'20.02.17'!E:F,2,FALSE)</f>
        <v>0</v>
      </c>
      <c r="G23" s="2" t="str">
        <f>VLOOKUP(E:E,'06.02.17'!E:G,3,FALSE)</f>
        <v>IOB-fähig seit 15.04.2016</v>
      </c>
      <c r="H23" s="6" t="s">
        <v>594</v>
      </c>
      <c r="I23" s="6" t="s">
        <v>5</v>
      </c>
      <c r="J23" s="6" t="s">
        <v>6</v>
      </c>
      <c r="K23" s="6" t="s">
        <v>16</v>
      </c>
      <c r="L23" s="6" t="s">
        <v>8</v>
      </c>
      <c r="M23" s="6" t="s">
        <v>595</v>
      </c>
      <c r="N23" s="6" t="s">
        <v>596</v>
      </c>
      <c r="O23" s="6" t="s">
        <v>597</v>
      </c>
      <c r="P23" s="6">
        <v>7500</v>
      </c>
      <c r="Q23" s="6">
        <v>0.01</v>
      </c>
      <c r="R23" s="6">
        <v>5</v>
      </c>
      <c r="S23" s="7">
        <v>3000000</v>
      </c>
      <c r="T23" s="8" t="s">
        <v>598</v>
      </c>
    </row>
    <row r="24" spans="2:20" ht="15.75" thickBot="1" x14ac:dyDescent="0.3">
      <c r="B24" s="5" t="s">
        <v>0</v>
      </c>
      <c r="C24" s="6" t="s">
        <v>150</v>
      </c>
      <c r="D24" s="6" t="s">
        <v>599</v>
      </c>
      <c r="E24" s="6" t="s">
        <v>600</v>
      </c>
      <c r="F24" s="2">
        <f>VLOOKUP(E:E,'20.02.17'!E:F,2,FALSE)</f>
        <v>0</v>
      </c>
      <c r="G24" s="2" t="str">
        <f>VLOOKUP(E:E,'06.02.17'!E:G,3,FALSE)</f>
        <v>IOB-fähig seit 15.04.2016</v>
      </c>
      <c r="H24" s="6" t="s">
        <v>601</v>
      </c>
      <c r="I24" s="6" t="s">
        <v>5</v>
      </c>
      <c r="J24" s="6" t="s">
        <v>6</v>
      </c>
      <c r="K24" s="6" t="s">
        <v>16</v>
      </c>
      <c r="L24" s="6" t="s">
        <v>8</v>
      </c>
      <c r="M24" s="6" t="s">
        <v>602</v>
      </c>
      <c r="N24" s="6" t="s">
        <v>603</v>
      </c>
      <c r="O24" s="6" t="s">
        <v>604</v>
      </c>
      <c r="P24" s="6">
        <v>3000</v>
      </c>
      <c r="Q24" s="6">
        <v>0.01</v>
      </c>
      <c r="R24" s="6">
        <v>5</v>
      </c>
      <c r="S24" s="7">
        <v>3000000</v>
      </c>
      <c r="T24" s="8" t="s">
        <v>605</v>
      </c>
    </row>
    <row r="25" spans="2:20" ht="15.75" thickBot="1" x14ac:dyDescent="0.3">
      <c r="B25" s="5" t="s">
        <v>0</v>
      </c>
      <c r="C25" s="6" t="s">
        <v>150</v>
      </c>
      <c r="D25" s="6" t="s">
        <v>606</v>
      </c>
      <c r="E25" s="6" t="s">
        <v>607</v>
      </c>
      <c r="F25" s="2">
        <f>VLOOKUP(E:E,'20.02.17'!E:F,2,FALSE)</f>
        <v>0</v>
      </c>
      <c r="G25" s="2" t="str">
        <f>VLOOKUP(E:E,'06.02.17'!E:G,3,FALSE)</f>
        <v>IOB-fähig seit 15.04.2016</v>
      </c>
      <c r="H25" s="6" t="s">
        <v>608</v>
      </c>
      <c r="I25" s="6" t="s">
        <v>5</v>
      </c>
      <c r="J25" s="6" t="s">
        <v>6</v>
      </c>
      <c r="K25" s="6" t="s">
        <v>16</v>
      </c>
      <c r="L25" s="6" t="s">
        <v>8</v>
      </c>
      <c r="M25" s="6" t="s">
        <v>609</v>
      </c>
      <c r="N25" s="6" t="s">
        <v>610</v>
      </c>
      <c r="O25" s="6" t="s">
        <v>611</v>
      </c>
      <c r="P25" s="6">
        <v>7500</v>
      </c>
      <c r="Q25" s="6">
        <v>0.01</v>
      </c>
      <c r="R25" s="6">
        <v>5</v>
      </c>
      <c r="S25" s="7">
        <v>3000000</v>
      </c>
      <c r="T25" s="8" t="s">
        <v>64</v>
      </c>
    </row>
    <row r="26" spans="2:20" ht="15.75" thickBot="1" x14ac:dyDescent="0.3">
      <c r="B26" s="5" t="s">
        <v>0</v>
      </c>
      <c r="C26" s="6" t="s">
        <v>150</v>
      </c>
      <c r="D26" s="6" t="s">
        <v>612</v>
      </c>
      <c r="E26" s="6" t="s">
        <v>613</v>
      </c>
      <c r="F26" s="2">
        <f>VLOOKUP(E:E,'20.02.17'!E:F,2,FALSE)</f>
        <v>0</v>
      </c>
      <c r="G26" s="2" t="str">
        <f>VLOOKUP(E:E,'06.02.17'!E:G,3,FALSE)</f>
        <v>IOB-fähig seit 15.04.2016</v>
      </c>
      <c r="H26" s="6" t="s">
        <v>614</v>
      </c>
      <c r="I26" s="6" t="s">
        <v>5</v>
      </c>
      <c r="J26" s="6" t="s">
        <v>6</v>
      </c>
      <c r="K26" s="6" t="s">
        <v>16</v>
      </c>
      <c r="L26" s="6" t="s">
        <v>39</v>
      </c>
      <c r="M26" s="6" t="s">
        <v>615</v>
      </c>
      <c r="N26" s="6" t="s">
        <v>616</v>
      </c>
      <c r="O26" s="6" t="s">
        <v>617</v>
      </c>
      <c r="P26" s="6">
        <v>10000</v>
      </c>
      <c r="Q26" s="6">
        <v>0.01</v>
      </c>
      <c r="R26" s="6">
        <v>5</v>
      </c>
      <c r="S26" s="7">
        <v>3000000</v>
      </c>
      <c r="T26" s="8" t="s">
        <v>618</v>
      </c>
    </row>
    <row r="27" spans="2:20" ht="15.75" thickBot="1" x14ac:dyDescent="0.3">
      <c r="B27" s="5" t="s">
        <v>0</v>
      </c>
      <c r="C27" s="6" t="s">
        <v>150</v>
      </c>
      <c r="D27" s="6" t="s">
        <v>579</v>
      </c>
      <c r="E27" s="6" t="s">
        <v>580</v>
      </c>
      <c r="F27" s="2">
        <f>VLOOKUP(E:E,'20.02.17'!E:F,2,FALSE)</f>
        <v>0</v>
      </c>
      <c r="G27" s="2" t="str">
        <f>VLOOKUP(E:E,'06.02.17'!E:G,3,FALSE)</f>
        <v>IOB-fähig seit 15.04.2016</v>
      </c>
      <c r="H27" s="6" t="s">
        <v>581</v>
      </c>
      <c r="I27" s="6" t="s">
        <v>5</v>
      </c>
      <c r="J27" s="6" t="s">
        <v>6</v>
      </c>
      <c r="K27" s="6" t="s">
        <v>7</v>
      </c>
      <c r="L27" s="6" t="s">
        <v>8</v>
      </c>
      <c r="M27" s="6" t="s">
        <v>582</v>
      </c>
      <c r="N27" s="6" t="s">
        <v>583</v>
      </c>
      <c r="O27" s="6" t="s">
        <v>584</v>
      </c>
      <c r="P27" s="6">
        <v>5000</v>
      </c>
      <c r="Q27" s="6">
        <v>0.01</v>
      </c>
      <c r="R27" s="6">
        <v>5</v>
      </c>
      <c r="S27" s="7">
        <v>3000000</v>
      </c>
      <c r="T27" s="8" t="s">
        <v>585</v>
      </c>
    </row>
    <row r="28" spans="2:20" ht="15.75" thickBot="1" x14ac:dyDescent="0.3">
      <c r="B28" s="5" t="s">
        <v>0</v>
      </c>
      <c r="C28" s="6" t="s">
        <v>150</v>
      </c>
      <c r="D28" s="6" t="s">
        <v>531</v>
      </c>
      <c r="E28" s="6" t="s">
        <v>532</v>
      </c>
      <c r="F28" s="2">
        <f>VLOOKUP(E:E,'20.02.17'!E:F,2,FALSE)</f>
        <v>0</v>
      </c>
      <c r="G28" s="2" t="str">
        <f>VLOOKUP(E:E,'06.02.17'!E:G,3,FALSE)</f>
        <v>IOB-fähig seit 15.04.2016</v>
      </c>
      <c r="H28" s="6" t="s">
        <v>533</v>
      </c>
      <c r="I28" s="6" t="s">
        <v>5</v>
      </c>
      <c r="J28" s="6" t="s">
        <v>6</v>
      </c>
      <c r="K28" s="6" t="s">
        <v>16</v>
      </c>
      <c r="L28" s="6" t="s">
        <v>8</v>
      </c>
      <c r="M28" s="6" t="s">
        <v>534</v>
      </c>
      <c r="N28" s="6" t="s">
        <v>535</v>
      </c>
      <c r="O28" s="6" t="s">
        <v>536</v>
      </c>
      <c r="P28" s="6">
        <v>5000</v>
      </c>
      <c r="Q28" s="6">
        <v>0.01</v>
      </c>
      <c r="R28" s="6">
        <v>5</v>
      </c>
      <c r="S28" s="7">
        <v>3000000</v>
      </c>
      <c r="T28" s="8" t="s">
        <v>537</v>
      </c>
    </row>
    <row r="29" spans="2:20" ht="15.75" thickBot="1" x14ac:dyDescent="0.3">
      <c r="B29" s="5" t="s">
        <v>0</v>
      </c>
      <c r="C29" s="6" t="s">
        <v>150</v>
      </c>
      <c r="D29" s="6" t="s">
        <v>538</v>
      </c>
      <c r="E29" s="6" t="s">
        <v>539</v>
      </c>
      <c r="F29" s="2">
        <f>VLOOKUP(E:E,'20.02.17'!E:F,2,FALSE)</f>
        <v>0</v>
      </c>
      <c r="G29" s="2" t="str">
        <f>VLOOKUP(E:E,'06.02.17'!E:G,3,FALSE)</f>
        <v>IOB-fähig seit 15.04.2016</v>
      </c>
      <c r="H29" s="6" t="s">
        <v>540</v>
      </c>
      <c r="I29" s="6" t="s">
        <v>5</v>
      </c>
      <c r="J29" s="6" t="s">
        <v>6</v>
      </c>
      <c r="K29" s="6" t="s">
        <v>16</v>
      </c>
      <c r="L29" s="6" t="s">
        <v>8</v>
      </c>
      <c r="M29" s="6" t="s">
        <v>541</v>
      </c>
      <c r="N29" s="6" t="s">
        <v>542</v>
      </c>
      <c r="O29" s="6" t="s">
        <v>543</v>
      </c>
      <c r="P29" s="6">
        <v>5000</v>
      </c>
      <c r="Q29" s="6">
        <v>0.01</v>
      </c>
      <c r="R29" s="6">
        <v>5</v>
      </c>
      <c r="S29" s="7">
        <v>3000000</v>
      </c>
      <c r="T29" s="8" t="s">
        <v>544</v>
      </c>
    </row>
    <row r="30" spans="2:20" ht="15.75" thickBot="1" x14ac:dyDescent="0.3">
      <c r="B30" s="5" t="s">
        <v>0</v>
      </c>
      <c r="C30" s="6" t="s">
        <v>150</v>
      </c>
      <c r="D30" s="6" t="s">
        <v>545</v>
      </c>
      <c r="E30" s="6" t="s">
        <v>546</v>
      </c>
      <c r="F30" s="2">
        <f>VLOOKUP(E:E,'20.02.17'!E:F,2,FALSE)</f>
        <v>0</v>
      </c>
      <c r="G30" s="2" t="str">
        <f>VLOOKUP(E:E,'06.02.17'!E:G,3,FALSE)</f>
        <v>IOB-fähig seit 15.04.2016</v>
      </c>
      <c r="H30" s="6" t="s">
        <v>547</v>
      </c>
      <c r="I30" s="6" t="s">
        <v>5</v>
      </c>
      <c r="J30" s="6" t="s">
        <v>6</v>
      </c>
      <c r="K30" s="6" t="s">
        <v>53</v>
      </c>
      <c r="L30" s="6" t="s">
        <v>8</v>
      </c>
      <c r="M30" s="6" t="s">
        <v>548</v>
      </c>
      <c r="N30" s="6" t="s">
        <v>549</v>
      </c>
      <c r="O30" s="6" t="s">
        <v>550</v>
      </c>
      <c r="P30" s="6">
        <v>15000</v>
      </c>
      <c r="Q30" s="6">
        <v>0.01</v>
      </c>
      <c r="R30" s="6">
        <v>5</v>
      </c>
      <c r="S30" s="7">
        <v>3000000</v>
      </c>
      <c r="T30" s="8" t="s">
        <v>551</v>
      </c>
    </row>
    <row r="31" spans="2:20" ht="15.75" thickBot="1" x14ac:dyDescent="0.3">
      <c r="B31" s="5" t="s">
        <v>0</v>
      </c>
      <c r="C31" s="6" t="s">
        <v>150</v>
      </c>
      <c r="D31" s="6" t="s">
        <v>552</v>
      </c>
      <c r="E31" s="6" t="s">
        <v>553</v>
      </c>
      <c r="F31" s="2">
        <f>VLOOKUP(E:E,'20.02.17'!E:F,2,FALSE)</f>
        <v>0</v>
      </c>
      <c r="G31" s="2" t="str">
        <f>VLOOKUP(E:E,'06.02.17'!E:G,3,FALSE)</f>
        <v>IOB-fähig seit 15.04.2016</v>
      </c>
      <c r="H31" s="6" t="s">
        <v>554</v>
      </c>
      <c r="I31" s="6" t="s">
        <v>5</v>
      </c>
      <c r="J31" s="6" t="s">
        <v>6</v>
      </c>
      <c r="K31" s="6" t="s">
        <v>16</v>
      </c>
      <c r="L31" s="6" t="s">
        <v>8</v>
      </c>
      <c r="M31" s="6" t="s">
        <v>555</v>
      </c>
      <c r="N31" s="6" t="s">
        <v>556</v>
      </c>
      <c r="O31" s="6" t="s">
        <v>557</v>
      </c>
      <c r="P31" s="6">
        <v>3000</v>
      </c>
      <c r="Q31" s="6">
        <v>0.01</v>
      </c>
      <c r="R31" s="6">
        <v>5</v>
      </c>
      <c r="S31" s="7">
        <v>3000000</v>
      </c>
      <c r="T31" s="8" t="s">
        <v>558</v>
      </c>
    </row>
    <row r="32" spans="2:20" ht="15.75" thickBot="1" x14ac:dyDescent="0.3">
      <c r="B32" s="5" t="s">
        <v>0</v>
      </c>
      <c r="C32" s="6" t="s">
        <v>150</v>
      </c>
      <c r="D32" s="6" t="s">
        <v>559</v>
      </c>
      <c r="E32" s="6" t="s">
        <v>560</v>
      </c>
      <c r="F32" s="2">
        <f>VLOOKUP(E:E,'20.02.17'!E:F,2,FALSE)</f>
        <v>0</v>
      </c>
      <c r="G32" s="2" t="str">
        <f>VLOOKUP(E:E,'06.02.17'!E:G,3,FALSE)</f>
        <v>IOB-fähig seit 15.04.2016</v>
      </c>
      <c r="H32" s="6" t="s">
        <v>561</v>
      </c>
      <c r="I32" s="6" t="s">
        <v>5</v>
      </c>
      <c r="J32" s="6" t="s">
        <v>6</v>
      </c>
      <c r="K32" s="6" t="s">
        <v>16</v>
      </c>
      <c r="L32" s="6" t="s">
        <v>8</v>
      </c>
      <c r="M32" s="6" t="s">
        <v>562</v>
      </c>
      <c r="N32" s="6" t="s">
        <v>563</v>
      </c>
      <c r="O32" s="6" t="s">
        <v>564</v>
      </c>
      <c r="P32" s="6">
        <v>20000</v>
      </c>
      <c r="Q32" s="6">
        <v>0.01</v>
      </c>
      <c r="R32" s="6">
        <v>5</v>
      </c>
      <c r="S32" s="7">
        <v>3000000</v>
      </c>
      <c r="T32" s="8" t="s">
        <v>565</v>
      </c>
    </row>
    <row r="33" spans="2:20" ht="15.75" thickBot="1" x14ac:dyDescent="0.3">
      <c r="B33" s="5" t="s">
        <v>0</v>
      </c>
      <c r="C33" s="6" t="s">
        <v>150</v>
      </c>
      <c r="D33" s="6" t="s">
        <v>566</v>
      </c>
      <c r="E33" s="6" t="s">
        <v>567</v>
      </c>
      <c r="F33" s="2">
        <f>VLOOKUP(E:E,'20.02.17'!E:F,2,FALSE)</f>
        <v>0</v>
      </c>
      <c r="G33" s="2" t="str">
        <f>VLOOKUP(E:E,'06.02.17'!E:G,3,FALSE)</f>
        <v>IOB-fähig seit 15.04.2016</v>
      </c>
      <c r="H33" s="6" t="s">
        <v>568</v>
      </c>
      <c r="I33" s="6" t="s">
        <v>5</v>
      </c>
      <c r="J33" s="6" t="s">
        <v>6</v>
      </c>
      <c r="K33" s="6" t="s">
        <v>16</v>
      </c>
      <c r="L33" s="6" t="s">
        <v>8</v>
      </c>
      <c r="M33" s="6" t="s">
        <v>569</v>
      </c>
      <c r="N33" s="6" t="s">
        <v>570</v>
      </c>
      <c r="O33" s="6" t="s">
        <v>571</v>
      </c>
      <c r="P33" s="6">
        <v>3000</v>
      </c>
      <c r="Q33" s="6">
        <v>0.01</v>
      </c>
      <c r="R33" s="6">
        <v>5</v>
      </c>
      <c r="S33" s="7">
        <v>3000000</v>
      </c>
      <c r="T33" s="8" t="s">
        <v>572</v>
      </c>
    </row>
    <row r="34" spans="2:20" ht="15.75" thickBot="1" x14ac:dyDescent="0.3">
      <c r="B34" s="5" t="s">
        <v>0</v>
      </c>
      <c r="C34" s="6" t="s">
        <v>150</v>
      </c>
      <c r="D34" s="6" t="s">
        <v>573</v>
      </c>
      <c r="E34" s="6" t="s">
        <v>574</v>
      </c>
      <c r="F34" s="2">
        <f>VLOOKUP(E:E,'20.02.17'!E:F,2,FALSE)</f>
        <v>0</v>
      </c>
      <c r="G34" s="2" t="str">
        <f>VLOOKUP(E:E,'06.02.17'!E:G,3,FALSE)</f>
        <v>IOB-fähig seit 15.04.2016</v>
      </c>
      <c r="H34" s="6" t="s">
        <v>575</v>
      </c>
      <c r="I34" s="6" t="s">
        <v>5</v>
      </c>
      <c r="J34" s="6" t="s">
        <v>6</v>
      </c>
      <c r="K34" s="6" t="s">
        <v>16</v>
      </c>
      <c r="L34" s="6" t="s">
        <v>39</v>
      </c>
      <c r="M34" s="6" t="s">
        <v>576</v>
      </c>
      <c r="N34" s="6" t="s">
        <v>577</v>
      </c>
      <c r="O34" s="6" t="s">
        <v>578</v>
      </c>
      <c r="P34" s="6">
        <v>2000</v>
      </c>
      <c r="Q34" s="6">
        <v>0.01</v>
      </c>
      <c r="R34" s="6">
        <v>5</v>
      </c>
      <c r="S34" s="7">
        <v>3000000</v>
      </c>
      <c r="T34" s="8" t="s">
        <v>64</v>
      </c>
    </row>
    <row r="35" spans="2:20" ht="15.75" thickBot="1" x14ac:dyDescent="0.3">
      <c r="B35" s="5" t="s">
        <v>0</v>
      </c>
      <c r="C35" s="6" t="s">
        <v>150</v>
      </c>
      <c r="D35" s="6" t="s">
        <v>517</v>
      </c>
      <c r="E35" s="6" t="s">
        <v>518</v>
      </c>
      <c r="F35" s="2" t="e">
        <f>VLOOKUP(E:E,'20.02.17'!E:F,2,FALSE)</f>
        <v>#N/A</v>
      </c>
      <c r="G35" s="2" t="str">
        <f>VLOOKUP(E:E,'06.02.17'!E:G,3,FALSE)</f>
        <v>IOB-fähig seit 15.04.2016</v>
      </c>
      <c r="H35" s="6" t="s">
        <v>519</v>
      </c>
      <c r="I35" s="6" t="s">
        <v>5</v>
      </c>
      <c r="J35" s="6" t="s">
        <v>6</v>
      </c>
      <c r="K35" s="6" t="s">
        <v>16</v>
      </c>
      <c r="L35" s="6" t="s">
        <v>8</v>
      </c>
      <c r="M35" s="6" t="s">
        <v>520</v>
      </c>
      <c r="N35" s="6" t="s">
        <v>521</v>
      </c>
      <c r="O35" s="6" t="s">
        <v>522</v>
      </c>
      <c r="P35" s="6">
        <v>3000</v>
      </c>
      <c r="Q35" s="6">
        <v>0.01</v>
      </c>
      <c r="R35" s="6">
        <v>5</v>
      </c>
      <c r="S35" s="7">
        <v>3000000</v>
      </c>
      <c r="T35" s="8" t="s">
        <v>523</v>
      </c>
    </row>
    <row r="36" spans="2:20" ht="15.75" thickBot="1" x14ac:dyDescent="0.3">
      <c r="B36" s="5" t="s">
        <v>0</v>
      </c>
      <c r="C36" s="6" t="s">
        <v>150</v>
      </c>
      <c r="D36" s="6" t="s">
        <v>524</v>
      </c>
      <c r="E36" s="6" t="s">
        <v>525</v>
      </c>
      <c r="F36" s="2">
        <f>VLOOKUP(E:E,'20.02.17'!E:F,2,FALSE)</f>
        <v>0</v>
      </c>
      <c r="G36" s="2" t="str">
        <f>VLOOKUP(E:E,'06.02.17'!E:G,3,FALSE)</f>
        <v>IOB-fähig seit 15.04.2016</v>
      </c>
      <c r="H36" s="6" t="s">
        <v>526</v>
      </c>
      <c r="I36" s="6" t="s">
        <v>5</v>
      </c>
      <c r="J36" s="6" t="s">
        <v>6</v>
      </c>
      <c r="K36" s="6" t="s">
        <v>16</v>
      </c>
      <c r="L36" s="6" t="s">
        <v>8</v>
      </c>
      <c r="M36" s="6" t="s">
        <v>527</v>
      </c>
      <c r="N36" s="6" t="s">
        <v>528</v>
      </c>
      <c r="O36" s="6" t="s">
        <v>529</v>
      </c>
      <c r="P36" s="6">
        <v>5000</v>
      </c>
      <c r="Q36" s="6">
        <v>0.01</v>
      </c>
      <c r="R36" s="6">
        <v>5</v>
      </c>
      <c r="S36" s="7">
        <v>3000000</v>
      </c>
      <c r="T36" s="8" t="s">
        <v>530</v>
      </c>
    </row>
    <row r="37" spans="2:20" ht="15.75" thickBot="1" x14ac:dyDescent="0.3">
      <c r="B37" s="5" t="s">
        <v>0</v>
      </c>
      <c r="C37" s="6" t="s">
        <v>150</v>
      </c>
      <c r="D37" s="6" t="s">
        <v>483</v>
      </c>
      <c r="E37" s="6" t="s">
        <v>484</v>
      </c>
      <c r="F37" s="2">
        <f>VLOOKUP(E:E,'20.02.17'!E:F,2,FALSE)</f>
        <v>0</v>
      </c>
      <c r="G37" s="2" t="str">
        <f>VLOOKUP(E:E,'06.02.17'!E:G,3,FALSE)</f>
        <v>IOB-fähig seit 15.04.2016</v>
      </c>
      <c r="H37" s="6" t="s">
        <v>485</v>
      </c>
      <c r="I37" s="6" t="s">
        <v>5</v>
      </c>
      <c r="J37" s="6" t="s">
        <v>6</v>
      </c>
      <c r="K37" s="6" t="s">
        <v>53</v>
      </c>
      <c r="L37" s="6" t="s">
        <v>8</v>
      </c>
      <c r="M37" s="6" t="s">
        <v>486</v>
      </c>
      <c r="N37" s="6" t="s">
        <v>487</v>
      </c>
      <c r="O37" s="6" t="s">
        <v>488</v>
      </c>
      <c r="P37" s="6">
        <v>300</v>
      </c>
      <c r="Q37" s="6">
        <v>0.01</v>
      </c>
      <c r="R37" s="6">
        <v>5</v>
      </c>
      <c r="S37" s="7">
        <v>3000000</v>
      </c>
      <c r="T37" s="8" t="s">
        <v>489</v>
      </c>
    </row>
    <row r="38" spans="2:20" ht="15.75" thickBot="1" x14ac:dyDescent="0.3">
      <c r="B38" s="5" t="s">
        <v>0</v>
      </c>
      <c r="C38" s="6" t="s">
        <v>150</v>
      </c>
      <c r="D38" s="6" t="s">
        <v>490</v>
      </c>
      <c r="E38" s="6" t="s">
        <v>491</v>
      </c>
      <c r="F38" s="2">
        <f>VLOOKUP(E:E,'20.02.17'!E:F,2,FALSE)</f>
        <v>0</v>
      </c>
      <c r="G38" s="2" t="str">
        <f>VLOOKUP(E:E,'06.02.17'!E:G,3,FALSE)</f>
        <v>IOB-fähig seit 15.04.2016</v>
      </c>
      <c r="H38" s="6" t="s">
        <v>492</v>
      </c>
      <c r="I38" s="6" t="s">
        <v>5</v>
      </c>
      <c r="J38" s="6" t="s">
        <v>6</v>
      </c>
      <c r="K38" s="6" t="s">
        <v>16</v>
      </c>
      <c r="L38" s="6" t="s">
        <v>8</v>
      </c>
      <c r="M38" s="6" t="s">
        <v>493</v>
      </c>
      <c r="N38" s="6" t="s">
        <v>494</v>
      </c>
      <c r="O38" s="6" t="s">
        <v>495</v>
      </c>
      <c r="P38" s="6">
        <v>1500</v>
      </c>
      <c r="Q38" s="6">
        <v>0.01</v>
      </c>
      <c r="R38" s="6">
        <v>5</v>
      </c>
      <c r="S38" s="7">
        <v>3000000</v>
      </c>
      <c r="T38" s="8" t="s">
        <v>496</v>
      </c>
    </row>
    <row r="39" spans="2:20" ht="15.75" thickBot="1" x14ac:dyDescent="0.3">
      <c r="B39" s="5" t="s">
        <v>0</v>
      </c>
      <c r="C39" s="6" t="s">
        <v>150</v>
      </c>
      <c r="D39" s="6" t="s">
        <v>497</v>
      </c>
      <c r="E39" s="6" t="s">
        <v>498</v>
      </c>
      <c r="F39" s="2">
        <f>VLOOKUP(E:E,'20.02.17'!E:F,2,FALSE)</f>
        <v>0</v>
      </c>
      <c r="G39" s="2" t="str">
        <f>VLOOKUP(E:E,'06.02.17'!E:G,3,FALSE)</f>
        <v>IOB-fähig seit 15.04.2016</v>
      </c>
      <c r="H39" s="6" t="s">
        <v>499</v>
      </c>
      <c r="I39" s="6" t="s">
        <v>5</v>
      </c>
      <c r="J39" s="6" t="s">
        <v>6</v>
      </c>
      <c r="K39" s="6" t="s">
        <v>16</v>
      </c>
      <c r="L39" s="6" t="s">
        <v>8</v>
      </c>
      <c r="M39" s="6" t="s">
        <v>500</v>
      </c>
      <c r="N39" s="6" t="s">
        <v>501</v>
      </c>
      <c r="O39" s="6" t="s">
        <v>502</v>
      </c>
      <c r="P39" s="6">
        <v>2000</v>
      </c>
      <c r="Q39" s="6">
        <v>0.01</v>
      </c>
      <c r="R39" s="6">
        <v>5</v>
      </c>
      <c r="S39" s="7">
        <v>3000000</v>
      </c>
      <c r="T39" s="8" t="s">
        <v>393</v>
      </c>
    </row>
    <row r="40" spans="2:20" ht="15.75" thickBot="1" x14ac:dyDescent="0.3">
      <c r="B40" s="5" t="s">
        <v>0</v>
      </c>
      <c r="C40" s="6" t="s">
        <v>150</v>
      </c>
      <c r="D40" s="6" t="s">
        <v>503</v>
      </c>
      <c r="E40" s="6" t="s">
        <v>504</v>
      </c>
      <c r="F40" s="2">
        <f>VLOOKUP(E:E,'20.02.17'!E:F,2,FALSE)</f>
        <v>0</v>
      </c>
      <c r="G40" s="2" t="str">
        <f>VLOOKUP(E:E,'06.02.17'!E:G,3,FALSE)</f>
        <v>IOB-fähig seit 15.04.2016</v>
      </c>
      <c r="H40" s="6" t="s">
        <v>505</v>
      </c>
      <c r="I40" s="6" t="s">
        <v>5</v>
      </c>
      <c r="J40" s="6" t="s">
        <v>6</v>
      </c>
      <c r="K40" s="6" t="s">
        <v>53</v>
      </c>
      <c r="L40" s="6" t="s">
        <v>8</v>
      </c>
      <c r="M40" s="6" t="s">
        <v>506</v>
      </c>
      <c r="N40" s="6" t="s">
        <v>507</v>
      </c>
      <c r="O40" s="6" t="s">
        <v>508</v>
      </c>
      <c r="P40" s="6">
        <v>5000</v>
      </c>
      <c r="Q40" s="6">
        <v>0.01</v>
      </c>
      <c r="R40" s="6">
        <v>5</v>
      </c>
      <c r="S40" s="7">
        <v>3000000</v>
      </c>
      <c r="T40" s="8" t="s">
        <v>509</v>
      </c>
    </row>
    <row r="41" spans="2:20" ht="15.75" thickBot="1" x14ac:dyDescent="0.3">
      <c r="B41" s="5" t="s">
        <v>0</v>
      </c>
      <c r="C41" s="6" t="s">
        <v>150</v>
      </c>
      <c r="D41" s="6" t="s">
        <v>510</v>
      </c>
      <c r="E41" s="6" t="s">
        <v>511</v>
      </c>
      <c r="F41" s="2">
        <f>VLOOKUP(E:E,'20.02.17'!E:F,2,FALSE)</f>
        <v>0</v>
      </c>
      <c r="G41" s="2" t="str">
        <f>VLOOKUP(E:E,'06.02.17'!E:G,3,FALSE)</f>
        <v>IOB-fähig seit 15.04.2016</v>
      </c>
      <c r="H41" s="6" t="s">
        <v>512</v>
      </c>
      <c r="I41" s="6" t="s">
        <v>5</v>
      </c>
      <c r="J41" s="6" t="s">
        <v>6</v>
      </c>
      <c r="K41" s="6" t="s">
        <v>16</v>
      </c>
      <c r="L41" s="6" t="s">
        <v>8</v>
      </c>
      <c r="M41" s="6" t="s">
        <v>513</v>
      </c>
      <c r="N41" s="6" t="s">
        <v>514</v>
      </c>
      <c r="O41" s="6" t="s">
        <v>515</v>
      </c>
      <c r="P41" s="6">
        <v>7500</v>
      </c>
      <c r="Q41" s="6">
        <v>0.01</v>
      </c>
      <c r="R41" s="6">
        <v>5</v>
      </c>
      <c r="S41" s="7">
        <v>3000000</v>
      </c>
      <c r="T41" s="8" t="s">
        <v>516</v>
      </c>
    </row>
    <row r="42" spans="2:20" ht="15.75" thickBot="1" x14ac:dyDescent="0.3">
      <c r="B42" s="5" t="s">
        <v>0</v>
      </c>
      <c r="C42" s="6" t="s">
        <v>150</v>
      </c>
      <c r="D42" s="6" t="s">
        <v>57</v>
      </c>
      <c r="E42" s="6" t="s">
        <v>471</v>
      </c>
      <c r="F42" s="2">
        <f>VLOOKUP(E:E,'20.02.17'!E:F,2,FALSE)</f>
        <v>0</v>
      </c>
      <c r="G42" s="2" t="str">
        <f>VLOOKUP(E:E,'06.02.17'!E:G,3,FALSE)</f>
        <v>IOB-fähig seit 15.04.2016</v>
      </c>
      <c r="H42" s="6" t="s">
        <v>472</v>
      </c>
      <c r="I42" s="6" t="s">
        <v>5</v>
      </c>
      <c r="J42" s="6" t="s">
        <v>6</v>
      </c>
      <c r="K42" s="6" t="s">
        <v>53</v>
      </c>
      <c r="L42" s="6" t="s">
        <v>39</v>
      </c>
      <c r="M42" s="6" t="s">
        <v>473</v>
      </c>
      <c r="N42" s="6" t="s">
        <v>474</v>
      </c>
      <c r="O42" s="6" t="s">
        <v>475</v>
      </c>
      <c r="P42" s="6">
        <v>50</v>
      </c>
      <c r="Q42" s="6">
        <v>0.01</v>
      </c>
      <c r="R42" s="6">
        <v>5</v>
      </c>
      <c r="S42" s="7">
        <v>3000000</v>
      </c>
      <c r="T42" s="8" t="s">
        <v>64</v>
      </c>
    </row>
    <row r="43" spans="2:20" ht="15.75" thickBot="1" x14ac:dyDescent="0.3">
      <c r="B43" s="5" t="s">
        <v>0</v>
      </c>
      <c r="C43" s="6" t="s">
        <v>150</v>
      </c>
      <c r="D43" s="6" t="s">
        <v>476</v>
      </c>
      <c r="E43" s="6" t="s">
        <v>477</v>
      </c>
      <c r="F43" s="2">
        <f>VLOOKUP(E:E,'20.02.17'!E:F,2,FALSE)</f>
        <v>0</v>
      </c>
      <c r="G43" s="2" t="str">
        <f>VLOOKUP(E:E,'06.02.17'!E:G,3,FALSE)</f>
        <v>IOB-fähig seit 15.04.2016</v>
      </c>
      <c r="H43" s="6" t="s">
        <v>478</v>
      </c>
      <c r="I43" s="6" t="s">
        <v>5</v>
      </c>
      <c r="J43" s="6" t="s">
        <v>6</v>
      </c>
      <c r="K43" s="6" t="s">
        <v>53</v>
      </c>
      <c r="L43" s="6" t="s">
        <v>8</v>
      </c>
      <c r="M43" s="6" t="s">
        <v>479</v>
      </c>
      <c r="N43" s="6" t="s">
        <v>480</v>
      </c>
      <c r="O43" s="6" t="s">
        <v>481</v>
      </c>
      <c r="P43" s="6">
        <v>2000</v>
      </c>
      <c r="Q43" s="6">
        <v>0.01</v>
      </c>
      <c r="R43" s="6">
        <v>5</v>
      </c>
      <c r="S43" s="7">
        <v>3000000</v>
      </c>
      <c r="T43" s="8" t="s">
        <v>482</v>
      </c>
    </row>
    <row r="44" spans="2:20" ht="15.75" thickBot="1" x14ac:dyDescent="0.3">
      <c r="B44" s="5" t="s">
        <v>0</v>
      </c>
      <c r="C44" s="6" t="s">
        <v>150</v>
      </c>
      <c r="D44" s="6" t="s">
        <v>464</v>
      </c>
      <c r="E44" s="6" t="s">
        <v>465</v>
      </c>
      <c r="F44" s="2">
        <f>VLOOKUP(E:E,'20.02.17'!E:F,2,FALSE)</f>
        <v>0</v>
      </c>
      <c r="G44" s="2" t="str">
        <f>VLOOKUP(E:E,'06.02.17'!E:G,3,FALSE)</f>
        <v>IOB-fähig seit 15.04.2016</v>
      </c>
      <c r="H44" s="6" t="s">
        <v>466</v>
      </c>
      <c r="I44" s="6" t="s">
        <v>5</v>
      </c>
      <c r="J44" s="6" t="s">
        <v>6</v>
      </c>
      <c r="K44" s="6" t="s">
        <v>16</v>
      </c>
      <c r="L44" s="6" t="s">
        <v>8</v>
      </c>
      <c r="M44" s="6" t="s">
        <v>467</v>
      </c>
      <c r="N44" s="6" t="s">
        <v>468</v>
      </c>
      <c r="O44" s="6" t="s">
        <v>469</v>
      </c>
      <c r="P44" s="6">
        <v>7500</v>
      </c>
      <c r="Q44" s="6">
        <v>0.01</v>
      </c>
      <c r="R44" s="6">
        <v>5</v>
      </c>
      <c r="S44" s="7">
        <v>3000000</v>
      </c>
      <c r="T44" s="8" t="s">
        <v>470</v>
      </c>
    </row>
    <row r="45" spans="2:20" ht="15.75" thickBot="1" x14ac:dyDescent="0.3">
      <c r="B45" s="5" t="s">
        <v>0</v>
      </c>
      <c r="C45" s="6" t="s">
        <v>150</v>
      </c>
      <c r="D45" s="6" t="s">
        <v>457</v>
      </c>
      <c r="E45" s="6" t="s">
        <v>458</v>
      </c>
      <c r="F45" s="2">
        <f>VLOOKUP(E:E,'20.02.17'!E:F,2,FALSE)</f>
        <v>0</v>
      </c>
      <c r="G45" s="2" t="str">
        <f>VLOOKUP(E:E,'06.02.17'!E:G,3,FALSE)</f>
        <v>IOB-fähig seit 15.04.2016</v>
      </c>
      <c r="H45" s="6" t="s">
        <v>459</v>
      </c>
      <c r="I45" s="6" t="s">
        <v>5</v>
      </c>
      <c r="J45" s="6" t="s">
        <v>6</v>
      </c>
      <c r="K45" s="6" t="s">
        <v>16</v>
      </c>
      <c r="L45" s="6" t="s">
        <v>8</v>
      </c>
      <c r="M45" s="6" t="s">
        <v>460</v>
      </c>
      <c r="N45" s="6" t="s">
        <v>461</v>
      </c>
      <c r="O45" s="6" t="s">
        <v>462</v>
      </c>
      <c r="P45" s="6">
        <v>10000</v>
      </c>
      <c r="Q45" s="6">
        <v>0.01</v>
      </c>
      <c r="R45" s="6">
        <v>5</v>
      </c>
      <c r="S45" s="7">
        <v>3000000</v>
      </c>
      <c r="T45" s="8" t="s">
        <v>463</v>
      </c>
    </row>
    <row r="46" spans="2:20" ht="15.75" thickBot="1" x14ac:dyDescent="0.3">
      <c r="B46" s="5" t="s">
        <v>0</v>
      </c>
      <c r="C46" s="6" t="s">
        <v>150</v>
      </c>
      <c r="D46" s="6" t="s">
        <v>450</v>
      </c>
      <c r="E46" s="6" t="s">
        <v>451</v>
      </c>
      <c r="F46" s="2">
        <f>VLOOKUP(E:E,'20.02.17'!E:F,2,FALSE)</f>
        <v>0</v>
      </c>
      <c r="G46" s="2" t="str">
        <f>VLOOKUP(E:E,'06.02.17'!E:G,3,FALSE)</f>
        <v>IOB-fähig seit 15.04.2016</v>
      </c>
      <c r="H46" s="6" t="s">
        <v>452</v>
      </c>
      <c r="I46" s="6" t="s">
        <v>5</v>
      </c>
      <c r="J46" s="6" t="s">
        <v>6</v>
      </c>
      <c r="K46" s="6" t="s">
        <v>53</v>
      </c>
      <c r="L46" s="6" t="s">
        <v>8</v>
      </c>
      <c r="M46" s="6" t="s">
        <v>453</v>
      </c>
      <c r="N46" s="6" t="s">
        <v>454</v>
      </c>
      <c r="O46" s="6" t="s">
        <v>455</v>
      </c>
      <c r="P46" s="6">
        <v>1000</v>
      </c>
      <c r="Q46" s="6">
        <v>0.01</v>
      </c>
      <c r="R46" s="6">
        <v>5</v>
      </c>
      <c r="S46" s="7">
        <v>3000000</v>
      </c>
      <c r="T46" s="8" t="s">
        <v>456</v>
      </c>
    </row>
    <row r="47" spans="2:20" ht="15.75" thickBot="1" x14ac:dyDescent="0.3">
      <c r="B47" s="5" t="s">
        <v>0</v>
      </c>
      <c r="C47" s="6" t="s">
        <v>150</v>
      </c>
      <c r="D47" s="6" t="s">
        <v>443</v>
      </c>
      <c r="E47" s="6" t="s">
        <v>444</v>
      </c>
      <c r="F47" s="2">
        <f>VLOOKUP(E:E,'20.02.17'!E:F,2,FALSE)</f>
        <v>0</v>
      </c>
      <c r="G47" s="2" t="str">
        <f>VLOOKUP(E:E,'06.02.17'!E:G,3,FALSE)</f>
        <v>IOB-fähig seit 15.04.2016</v>
      </c>
      <c r="H47" s="6" t="s">
        <v>445</v>
      </c>
      <c r="I47" s="6" t="s">
        <v>5</v>
      </c>
      <c r="J47" s="6" t="s">
        <v>6</v>
      </c>
      <c r="K47" s="6" t="s">
        <v>16</v>
      </c>
      <c r="L47" s="6" t="s">
        <v>39</v>
      </c>
      <c r="M47" s="6" t="s">
        <v>446</v>
      </c>
      <c r="N47" s="6" t="s">
        <v>447</v>
      </c>
      <c r="O47" s="6" t="s">
        <v>448</v>
      </c>
      <c r="P47" s="6">
        <v>750</v>
      </c>
      <c r="Q47" s="6">
        <v>0.01</v>
      </c>
      <c r="R47" s="6">
        <v>5</v>
      </c>
      <c r="S47" s="7">
        <v>3000000</v>
      </c>
      <c r="T47" s="8" t="s">
        <v>449</v>
      </c>
    </row>
    <row r="48" spans="2:20" ht="15.75" thickBot="1" x14ac:dyDescent="0.3">
      <c r="B48" s="5" t="s">
        <v>0</v>
      </c>
      <c r="C48" s="6" t="s">
        <v>150</v>
      </c>
      <c r="D48" s="6" t="s">
        <v>429</v>
      </c>
      <c r="E48" s="6" t="s">
        <v>430</v>
      </c>
      <c r="F48" s="2">
        <f>VLOOKUP(E:E,'20.02.17'!E:F,2,FALSE)</f>
        <v>0</v>
      </c>
      <c r="G48" s="2" t="str">
        <f>VLOOKUP(E:E,'06.02.17'!E:G,3,FALSE)</f>
        <v>IOB-fähig seit 15.04.2016</v>
      </c>
      <c r="H48" s="6" t="s">
        <v>431</v>
      </c>
      <c r="I48" s="6" t="s">
        <v>5</v>
      </c>
      <c r="J48" s="6" t="s">
        <v>6</v>
      </c>
      <c r="K48" s="6" t="s">
        <v>16</v>
      </c>
      <c r="L48" s="6" t="s">
        <v>8</v>
      </c>
      <c r="M48" s="6" t="s">
        <v>432</v>
      </c>
      <c r="N48" s="6" t="s">
        <v>433</v>
      </c>
      <c r="O48" s="6" t="s">
        <v>434</v>
      </c>
      <c r="P48" s="6">
        <v>7500</v>
      </c>
      <c r="Q48" s="6">
        <v>0.01</v>
      </c>
      <c r="R48" s="6">
        <v>5</v>
      </c>
      <c r="S48" s="7">
        <v>3000000</v>
      </c>
      <c r="T48" s="8" t="s">
        <v>435</v>
      </c>
    </row>
    <row r="49" spans="2:20" ht="15.75" thickBot="1" x14ac:dyDescent="0.3">
      <c r="B49" s="5" t="s">
        <v>0</v>
      </c>
      <c r="C49" s="6" t="s">
        <v>150</v>
      </c>
      <c r="D49" s="6" t="s">
        <v>436</v>
      </c>
      <c r="E49" s="6" t="s">
        <v>437</v>
      </c>
      <c r="F49" s="2">
        <f>VLOOKUP(E:E,'20.02.17'!E:F,2,FALSE)</f>
        <v>0</v>
      </c>
      <c r="G49" s="2" t="str">
        <f>VLOOKUP(E:E,'06.02.17'!E:G,3,FALSE)</f>
        <v>IOB-fähig seit 15.04.2016</v>
      </c>
      <c r="H49" s="6" t="s">
        <v>438</v>
      </c>
      <c r="I49" s="6" t="s">
        <v>5</v>
      </c>
      <c r="J49" s="6" t="s">
        <v>6</v>
      </c>
      <c r="K49" s="6" t="s">
        <v>16</v>
      </c>
      <c r="L49" s="6" t="s">
        <v>8</v>
      </c>
      <c r="M49" s="6" t="s">
        <v>439</v>
      </c>
      <c r="N49" s="6" t="s">
        <v>440</v>
      </c>
      <c r="O49" s="6" t="s">
        <v>441</v>
      </c>
      <c r="P49" s="6">
        <v>100000</v>
      </c>
      <c r="Q49" s="6">
        <v>0.01</v>
      </c>
      <c r="R49" s="6">
        <v>5</v>
      </c>
      <c r="S49" s="7">
        <v>3000000</v>
      </c>
      <c r="T49" s="8" t="s">
        <v>442</v>
      </c>
    </row>
    <row r="50" spans="2:20" ht="15.75" thickBot="1" x14ac:dyDescent="0.3">
      <c r="B50" s="5" t="s">
        <v>0</v>
      </c>
      <c r="C50" s="6" t="s">
        <v>150</v>
      </c>
      <c r="D50" s="6" t="s">
        <v>422</v>
      </c>
      <c r="E50" s="6" t="s">
        <v>423</v>
      </c>
      <c r="F50" s="2">
        <f>VLOOKUP(E:E,'20.02.17'!E:F,2,FALSE)</f>
        <v>0</v>
      </c>
      <c r="G50" s="2" t="str">
        <f>VLOOKUP(E:E,'06.02.17'!E:G,3,FALSE)</f>
        <v>IOB-fähig seit 15.04.2016</v>
      </c>
      <c r="H50" s="6" t="s">
        <v>424</v>
      </c>
      <c r="I50" s="6" t="s">
        <v>5</v>
      </c>
      <c r="J50" s="6" t="s">
        <v>6</v>
      </c>
      <c r="K50" s="6" t="s">
        <v>16</v>
      </c>
      <c r="L50" s="6" t="s">
        <v>8</v>
      </c>
      <c r="M50" s="6" t="s">
        <v>425</v>
      </c>
      <c r="N50" s="6" t="s">
        <v>426</v>
      </c>
      <c r="O50" s="6" t="s">
        <v>427</v>
      </c>
      <c r="P50" s="6">
        <v>1500</v>
      </c>
      <c r="Q50" s="6">
        <v>0.01</v>
      </c>
      <c r="R50" s="6">
        <v>5</v>
      </c>
      <c r="S50" s="7">
        <v>3000000</v>
      </c>
      <c r="T50" s="8" t="s">
        <v>428</v>
      </c>
    </row>
    <row r="51" spans="2:20" ht="15.75" thickBot="1" x14ac:dyDescent="0.3">
      <c r="B51" s="5" t="s">
        <v>0</v>
      </c>
      <c r="C51" s="6" t="s">
        <v>150</v>
      </c>
      <c r="D51" s="6" t="s">
        <v>408</v>
      </c>
      <c r="E51" s="6" t="s">
        <v>409</v>
      </c>
      <c r="F51" s="2">
        <f>VLOOKUP(E:E,'20.02.17'!E:F,2,FALSE)</f>
        <v>0</v>
      </c>
      <c r="G51" s="2" t="str">
        <f>VLOOKUP(E:E,'06.02.17'!E:G,3,FALSE)</f>
        <v>IOB-fähig seit 15.04.2016</v>
      </c>
      <c r="H51" s="6" t="s">
        <v>410</v>
      </c>
      <c r="I51" s="6" t="s">
        <v>5</v>
      </c>
      <c r="J51" s="6" t="s">
        <v>6</v>
      </c>
      <c r="K51" s="6" t="s">
        <v>16</v>
      </c>
      <c r="L51" s="6" t="s">
        <v>8</v>
      </c>
      <c r="M51" s="6" t="s">
        <v>411</v>
      </c>
      <c r="N51" s="6" t="s">
        <v>412</v>
      </c>
      <c r="O51" s="6" t="s">
        <v>413</v>
      </c>
      <c r="P51" s="6">
        <v>3000</v>
      </c>
      <c r="Q51" s="6">
        <v>0.01</v>
      </c>
      <c r="R51" s="6">
        <v>5</v>
      </c>
      <c r="S51" s="7">
        <v>3000000</v>
      </c>
      <c r="T51" s="8" t="s">
        <v>414</v>
      </c>
    </row>
    <row r="52" spans="2:20" ht="15.75" thickBot="1" x14ac:dyDescent="0.3">
      <c r="B52" s="5" t="s">
        <v>0</v>
      </c>
      <c r="C52" s="6" t="s">
        <v>150</v>
      </c>
      <c r="D52" s="6" t="s">
        <v>415</v>
      </c>
      <c r="E52" s="6" t="s">
        <v>416</v>
      </c>
      <c r="F52" s="2">
        <f>VLOOKUP(E:E,'20.02.17'!E:F,2,FALSE)</f>
        <v>0</v>
      </c>
      <c r="G52" s="2" t="str">
        <f>VLOOKUP(E:E,'06.02.17'!E:G,3,FALSE)</f>
        <v>IOB-fähig seit 15.04.2016</v>
      </c>
      <c r="H52" s="6" t="s">
        <v>417</v>
      </c>
      <c r="I52" s="6" t="s">
        <v>5</v>
      </c>
      <c r="J52" s="6" t="s">
        <v>6</v>
      </c>
      <c r="K52" s="6" t="s">
        <v>16</v>
      </c>
      <c r="L52" s="6" t="s">
        <v>8</v>
      </c>
      <c r="M52" s="6" t="s">
        <v>418</v>
      </c>
      <c r="N52" s="6" t="s">
        <v>419</v>
      </c>
      <c r="O52" s="6" t="s">
        <v>420</v>
      </c>
      <c r="P52" s="6">
        <v>10000</v>
      </c>
      <c r="Q52" s="6">
        <v>0.01</v>
      </c>
      <c r="R52" s="6">
        <v>5</v>
      </c>
      <c r="S52" s="7">
        <v>3000000</v>
      </c>
      <c r="T52" s="8" t="s">
        <v>421</v>
      </c>
    </row>
    <row r="53" spans="2:20" ht="15.75" thickBot="1" x14ac:dyDescent="0.3">
      <c r="B53" s="5" t="s">
        <v>0</v>
      </c>
      <c r="C53" s="6" t="s">
        <v>150</v>
      </c>
      <c r="D53" s="6" t="s">
        <v>375</v>
      </c>
      <c r="E53" s="6" t="s">
        <v>376</v>
      </c>
      <c r="F53" s="2">
        <f>VLOOKUP(E:E,'20.02.17'!E:F,2,FALSE)</f>
        <v>0</v>
      </c>
      <c r="G53" s="2" t="str">
        <f>VLOOKUP(E:E,'06.02.17'!E:G,3,FALSE)</f>
        <v>IOB-fähig seit 15.04.2016</v>
      </c>
      <c r="H53" s="6" t="s">
        <v>377</v>
      </c>
      <c r="I53" s="6" t="s">
        <v>5</v>
      </c>
      <c r="J53" s="6" t="s">
        <v>6</v>
      </c>
      <c r="K53" s="6" t="s">
        <v>53</v>
      </c>
      <c r="L53" s="6" t="s">
        <v>8</v>
      </c>
      <c r="M53" s="6" t="s">
        <v>378</v>
      </c>
      <c r="N53" s="6" t="s">
        <v>379</v>
      </c>
      <c r="O53" s="6" t="s">
        <v>380</v>
      </c>
      <c r="P53" s="6">
        <v>750</v>
      </c>
      <c r="Q53" s="6">
        <v>0.01</v>
      </c>
      <c r="R53" s="6">
        <v>5</v>
      </c>
      <c r="S53" s="7">
        <v>3000000</v>
      </c>
      <c r="T53" s="8" t="s">
        <v>381</v>
      </c>
    </row>
    <row r="54" spans="2:20" ht="15.75" thickBot="1" x14ac:dyDescent="0.3">
      <c r="B54" s="5" t="s">
        <v>0</v>
      </c>
      <c r="C54" s="6" t="s">
        <v>150</v>
      </c>
      <c r="D54" s="6" t="s">
        <v>382</v>
      </c>
      <c r="E54" s="6" t="s">
        <v>383</v>
      </c>
      <c r="F54" s="2">
        <f>VLOOKUP(E:E,'20.02.17'!E:F,2,FALSE)</f>
        <v>0</v>
      </c>
      <c r="G54" s="2" t="str">
        <f>VLOOKUP(E:E,'06.02.17'!E:G,3,FALSE)</f>
        <v>IOB-fähig seit 15.04.2016</v>
      </c>
      <c r="H54" s="6" t="s">
        <v>384</v>
      </c>
      <c r="I54" s="6" t="s">
        <v>5</v>
      </c>
      <c r="J54" s="6" t="s">
        <v>6</v>
      </c>
      <c r="K54" s="6" t="s">
        <v>16</v>
      </c>
      <c r="L54" s="6" t="s">
        <v>8</v>
      </c>
      <c r="M54" s="6" t="s">
        <v>385</v>
      </c>
      <c r="N54" s="6" t="s">
        <v>386</v>
      </c>
      <c r="O54" s="6" t="s">
        <v>113</v>
      </c>
      <c r="P54" s="6">
        <v>5000</v>
      </c>
      <c r="Q54" s="6">
        <v>0.01</v>
      </c>
      <c r="R54" s="6">
        <v>5</v>
      </c>
      <c r="S54" s="7">
        <v>3000000</v>
      </c>
      <c r="T54" s="8" t="s">
        <v>387</v>
      </c>
    </row>
    <row r="55" spans="2:20" ht="15.75" thickBot="1" x14ac:dyDescent="0.3">
      <c r="B55" s="5" t="s">
        <v>0</v>
      </c>
      <c r="C55" s="6" t="s">
        <v>150</v>
      </c>
      <c r="D55" s="6" t="s">
        <v>388</v>
      </c>
      <c r="E55" s="6" t="s">
        <v>389</v>
      </c>
      <c r="F55" s="2">
        <f>VLOOKUP(E:E,'20.02.17'!E:F,2,FALSE)</f>
        <v>0</v>
      </c>
      <c r="G55" s="2" t="str">
        <f>VLOOKUP(E:E,'06.02.17'!E:G,3,FALSE)</f>
        <v>IOB-fähig seit 15.04.2016</v>
      </c>
      <c r="H55" s="6" t="s">
        <v>390</v>
      </c>
      <c r="I55" s="6" t="s">
        <v>5</v>
      </c>
      <c r="J55" s="6" t="s">
        <v>6</v>
      </c>
      <c r="K55" s="6" t="s">
        <v>16</v>
      </c>
      <c r="L55" s="6" t="s">
        <v>8</v>
      </c>
      <c r="M55" s="6" t="s">
        <v>391</v>
      </c>
      <c r="N55" s="6" t="s">
        <v>392</v>
      </c>
      <c r="O55" s="6" t="s">
        <v>113</v>
      </c>
      <c r="P55" s="6">
        <v>3000</v>
      </c>
      <c r="Q55" s="6">
        <v>0.01</v>
      </c>
      <c r="R55" s="6">
        <v>5</v>
      </c>
      <c r="S55" s="7">
        <v>3000000</v>
      </c>
      <c r="T55" s="8" t="s">
        <v>393</v>
      </c>
    </row>
    <row r="56" spans="2:20" ht="15.75" thickBot="1" x14ac:dyDescent="0.3">
      <c r="B56" s="5" t="s">
        <v>0</v>
      </c>
      <c r="C56" s="6" t="s">
        <v>150</v>
      </c>
      <c r="D56" s="6" t="s">
        <v>394</v>
      </c>
      <c r="E56" s="6" t="s">
        <v>395</v>
      </c>
      <c r="F56" s="2">
        <f>VLOOKUP(E:E,'20.02.17'!E:F,2,FALSE)</f>
        <v>0</v>
      </c>
      <c r="G56" s="2" t="str">
        <f>VLOOKUP(E:E,'06.02.17'!E:G,3,FALSE)</f>
        <v>ber. IOB-fähig gewesen</v>
      </c>
      <c r="H56" s="6" t="s">
        <v>396</v>
      </c>
      <c r="I56" s="6" t="s">
        <v>5</v>
      </c>
      <c r="J56" s="6" t="s">
        <v>6</v>
      </c>
      <c r="K56" s="6" t="s">
        <v>16</v>
      </c>
      <c r="L56" s="6" t="s">
        <v>8</v>
      </c>
      <c r="M56" s="6" t="s">
        <v>397</v>
      </c>
      <c r="N56" s="6" t="s">
        <v>398</v>
      </c>
      <c r="O56" s="6" t="s">
        <v>399</v>
      </c>
      <c r="P56" s="6">
        <v>15000</v>
      </c>
      <c r="Q56" s="6">
        <v>0.01</v>
      </c>
      <c r="R56" s="6">
        <v>5</v>
      </c>
      <c r="S56" s="7">
        <v>3000000</v>
      </c>
      <c r="T56" s="8" t="s">
        <v>400</v>
      </c>
    </row>
    <row r="57" spans="2:20" ht="15.75" thickBot="1" x14ac:dyDescent="0.3">
      <c r="B57" s="5" t="s">
        <v>0</v>
      </c>
      <c r="C57" s="6" t="s">
        <v>150</v>
      </c>
      <c r="D57" s="6" t="s">
        <v>401</v>
      </c>
      <c r="E57" s="6" t="s">
        <v>402</v>
      </c>
      <c r="F57" s="2">
        <f>VLOOKUP(E:E,'20.02.17'!E:F,2,FALSE)</f>
        <v>0</v>
      </c>
      <c r="G57" s="2" t="str">
        <f>VLOOKUP(E:E,'06.02.17'!E:G,3,FALSE)</f>
        <v>IOB-fähig seit 15.04.2016</v>
      </c>
      <c r="H57" s="6" t="s">
        <v>403</v>
      </c>
      <c r="I57" s="6" t="s">
        <v>5</v>
      </c>
      <c r="J57" s="6" t="s">
        <v>6</v>
      </c>
      <c r="K57" s="6" t="s">
        <v>16</v>
      </c>
      <c r="L57" s="6" t="s">
        <v>8</v>
      </c>
      <c r="M57" s="6" t="s">
        <v>404</v>
      </c>
      <c r="N57" s="6" t="s">
        <v>405</v>
      </c>
      <c r="O57" s="6" t="s">
        <v>406</v>
      </c>
      <c r="P57" s="6">
        <v>5000</v>
      </c>
      <c r="Q57" s="6">
        <v>0.01</v>
      </c>
      <c r="R57" s="6">
        <v>5</v>
      </c>
      <c r="S57" s="7">
        <v>3000000</v>
      </c>
      <c r="T57" s="8" t="s">
        <v>407</v>
      </c>
    </row>
    <row r="58" spans="2:20" ht="15.75" thickBot="1" x14ac:dyDescent="0.3">
      <c r="B58" s="5" t="s">
        <v>0</v>
      </c>
      <c r="C58" s="6" t="s">
        <v>150</v>
      </c>
      <c r="D58" s="6" t="s">
        <v>151</v>
      </c>
      <c r="E58" s="6" t="s">
        <v>152</v>
      </c>
      <c r="F58" s="2">
        <f>VLOOKUP(E:E,'20.02.17'!E:F,2,FALSE)</f>
        <v>0</v>
      </c>
      <c r="G58" s="2" t="str">
        <f>VLOOKUP(E:E,'06.02.17'!E:G,3,FALSE)</f>
        <v>IOB-fähig seit 15.04.2016</v>
      </c>
      <c r="H58" s="6" t="s">
        <v>153</v>
      </c>
      <c r="I58" s="6" t="s">
        <v>5</v>
      </c>
      <c r="J58" s="6" t="s">
        <v>6</v>
      </c>
      <c r="K58" s="6" t="s">
        <v>16</v>
      </c>
      <c r="L58" s="6" t="s">
        <v>8</v>
      </c>
      <c r="M58" s="6" t="s">
        <v>154</v>
      </c>
      <c r="N58" s="6" t="s">
        <v>155</v>
      </c>
      <c r="O58" s="6" t="s">
        <v>156</v>
      </c>
      <c r="P58" s="6">
        <v>50000</v>
      </c>
      <c r="Q58" s="6">
        <v>0.01</v>
      </c>
      <c r="R58" s="6">
        <v>5</v>
      </c>
      <c r="S58" s="7">
        <v>3000000</v>
      </c>
      <c r="T58" s="8" t="s">
        <v>157</v>
      </c>
    </row>
    <row r="59" spans="2:20" ht="15.75" thickBot="1" x14ac:dyDescent="0.3">
      <c r="B59" s="5" t="s">
        <v>0</v>
      </c>
      <c r="C59" s="6" t="s">
        <v>150</v>
      </c>
      <c r="D59" s="6" t="s">
        <v>158</v>
      </c>
      <c r="E59" s="6" t="s">
        <v>159</v>
      </c>
      <c r="F59" s="2">
        <f>VLOOKUP(E:E,'20.02.17'!E:F,2,FALSE)</f>
        <v>0</v>
      </c>
      <c r="G59" s="2" t="str">
        <f>VLOOKUP(E:E,'06.02.17'!E:G,3,FALSE)</f>
        <v>in vorheriger Liste vorhanden!</v>
      </c>
      <c r="H59" s="6" t="s">
        <v>160</v>
      </c>
      <c r="I59" s="6" t="s">
        <v>5</v>
      </c>
      <c r="J59" s="6" t="s">
        <v>6</v>
      </c>
      <c r="K59" s="6" t="s">
        <v>16</v>
      </c>
      <c r="L59" s="6" t="s">
        <v>8</v>
      </c>
      <c r="M59" s="6" t="s">
        <v>161</v>
      </c>
      <c r="N59" s="6" t="s">
        <v>162</v>
      </c>
      <c r="O59" s="6" t="s">
        <v>113</v>
      </c>
      <c r="P59" s="6">
        <v>15000</v>
      </c>
      <c r="Q59" s="6">
        <v>0.01</v>
      </c>
      <c r="R59" s="6">
        <v>5</v>
      </c>
      <c r="S59" s="7">
        <v>3000000</v>
      </c>
      <c r="T59" s="8" t="s">
        <v>163</v>
      </c>
    </row>
    <row r="60" spans="2:20" ht="15.75" thickBot="1" x14ac:dyDescent="0.3">
      <c r="B60" s="5" t="s">
        <v>0</v>
      </c>
      <c r="C60" s="6" t="s">
        <v>150</v>
      </c>
      <c r="D60" s="6" t="s">
        <v>164</v>
      </c>
      <c r="E60" s="6" t="s">
        <v>165</v>
      </c>
      <c r="F60" s="2">
        <f>VLOOKUP(E:E,'20.02.17'!E:F,2,FALSE)</f>
        <v>0</v>
      </c>
      <c r="G60" s="2" t="str">
        <f>VLOOKUP(E:E,'06.02.17'!E:G,3,FALSE)</f>
        <v>in vorheriger Liste vorhanden!</v>
      </c>
      <c r="H60" s="6" t="s">
        <v>166</v>
      </c>
      <c r="I60" s="6" t="s">
        <v>5</v>
      </c>
      <c r="J60" s="6" t="s">
        <v>6</v>
      </c>
      <c r="K60" s="6" t="s">
        <v>53</v>
      </c>
      <c r="L60" s="6" t="s">
        <v>8</v>
      </c>
      <c r="M60" s="6" t="s">
        <v>167</v>
      </c>
      <c r="N60" s="6" t="s">
        <v>168</v>
      </c>
      <c r="O60" s="6" t="s">
        <v>113</v>
      </c>
      <c r="P60" s="6">
        <v>1500</v>
      </c>
      <c r="Q60" s="6">
        <v>0.01</v>
      </c>
      <c r="R60" s="6">
        <v>5</v>
      </c>
      <c r="S60" s="7">
        <v>3000000</v>
      </c>
      <c r="T60" s="8" t="s">
        <v>169</v>
      </c>
    </row>
    <row r="61" spans="2:20" ht="15.75" thickBot="1" x14ac:dyDescent="0.3">
      <c r="B61" s="5" t="s">
        <v>0</v>
      </c>
      <c r="C61" s="6" t="s">
        <v>150</v>
      </c>
      <c r="D61" s="6" t="s">
        <v>170</v>
      </c>
      <c r="E61" s="6" t="s">
        <v>171</v>
      </c>
      <c r="F61" s="2">
        <f>VLOOKUP(E:E,'20.02.17'!E:F,2,FALSE)</f>
        <v>0</v>
      </c>
      <c r="G61" s="2" t="str">
        <f>VLOOKUP(E:E,'06.02.17'!E:G,3,FALSE)</f>
        <v>in vorheriger Liste vorhanden!</v>
      </c>
      <c r="H61" s="6" t="s">
        <v>172</v>
      </c>
      <c r="I61" s="6" t="s">
        <v>5</v>
      </c>
      <c r="J61" s="6" t="s">
        <v>6</v>
      </c>
      <c r="K61" s="6" t="s">
        <v>16</v>
      </c>
      <c r="L61" s="6" t="s">
        <v>8</v>
      </c>
      <c r="M61" s="6" t="s">
        <v>173</v>
      </c>
      <c r="N61" s="6" t="s">
        <v>174</v>
      </c>
      <c r="O61" s="6" t="s">
        <v>175</v>
      </c>
      <c r="P61" s="6">
        <v>5000</v>
      </c>
      <c r="Q61" s="6">
        <v>0.01</v>
      </c>
      <c r="R61" s="6">
        <v>5</v>
      </c>
      <c r="S61" s="7">
        <v>3000000</v>
      </c>
      <c r="T61" s="8" t="s">
        <v>176</v>
      </c>
    </row>
    <row r="62" spans="2:20" ht="15.75" thickBot="1" x14ac:dyDescent="0.3">
      <c r="B62" s="5" t="s">
        <v>0</v>
      </c>
      <c r="C62" s="6" t="s">
        <v>150</v>
      </c>
      <c r="D62" s="6" t="s">
        <v>177</v>
      </c>
      <c r="E62" s="6" t="s">
        <v>178</v>
      </c>
      <c r="F62" s="2">
        <f>VLOOKUP(E:E,'20.02.17'!E:F,2,FALSE)</f>
        <v>0</v>
      </c>
      <c r="G62" s="2" t="str">
        <f>VLOOKUP(E:E,'06.02.17'!E:G,3,FALSE)</f>
        <v>in vorheriger Liste vorhanden!</v>
      </c>
      <c r="H62" s="6" t="s">
        <v>179</v>
      </c>
      <c r="I62" s="6" t="s">
        <v>5</v>
      </c>
      <c r="J62" s="6" t="s">
        <v>6</v>
      </c>
      <c r="K62" s="6" t="s">
        <v>16</v>
      </c>
      <c r="L62" s="6" t="s">
        <v>8</v>
      </c>
      <c r="M62" s="6" t="s">
        <v>180</v>
      </c>
      <c r="N62" s="6" t="s">
        <v>181</v>
      </c>
      <c r="O62" s="6" t="s">
        <v>182</v>
      </c>
      <c r="P62" s="6">
        <v>10000</v>
      </c>
      <c r="Q62" s="6">
        <v>0.01</v>
      </c>
      <c r="R62" s="6">
        <v>5</v>
      </c>
      <c r="S62" s="7">
        <v>3000000</v>
      </c>
      <c r="T62" s="8" t="s">
        <v>183</v>
      </c>
    </row>
    <row r="63" spans="2:20" ht="15.75" thickBot="1" x14ac:dyDescent="0.3">
      <c r="B63" s="5" t="s">
        <v>0</v>
      </c>
      <c r="C63" s="6" t="s">
        <v>150</v>
      </c>
      <c r="D63" s="6" t="s">
        <v>184</v>
      </c>
      <c r="E63" s="6" t="s">
        <v>185</v>
      </c>
      <c r="F63" s="2">
        <f>VLOOKUP(E:E,'20.02.17'!E:F,2,FALSE)</f>
        <v>0</v>
      </c>
      <c r="G63" s="2" t="str">
        <f>VLOOKUP(E:E,'06.02.17'!E:G,3,FALSE)</f>
        <v>in vorheriger Liste vorhanden!</v>
      </c>
      <c r="H63" s="6" t="s">
        <v>186</v>
      </c>
      <c r="I63" s="6" t="s">
        <v>5</v>
      </c>
      <c r="J63" s="6" t="s">
        <v>6</v>
      </c>
      <c r="K63" s="6" t="s">
        <v>16</v>
      </c>
      <c r="L63" s="6" t="s">
        <v>8</v>
      </c>
      <c r="M63" s="6" t="s">
        <v>187</v>
      </c>
      <c r="N63" s="6" t="s">
        <v>188</v>
      </c>
      <c r="O63" s="6" t="s">
        <v>106</v>
      </c>
      <c r="P63" s="6">
        <v>20000</v>
      </c>
      <c r="Q63" s="6">
        <v>0.01</v>
      </c>
      <c r="R63" s="6">
        <v>5</v>
      </c>
      <c r="S63" s="7">
        <v>3000000</v>
      </c>
      <c r="T63" s="8" t="s">
        <v>189</v>
      </c>
    </row>
    <row r="64" spans="2:20" ht="15.75" thickBot="1" x14ac:dyDescent="0.3">
      <c r="B64" s="5" t="s">
        <v>0</v>
      </c>
      <c r="C64" s="6" t="s">
        <v>150</v>
      </c>
      <c r="D64" s="6" t="s">
        <v>190</v>
      </c>
      <c r="E64" s="6" t="s">
        <v>191</v>
      </c>
      <c r="F64" s="2">
        <f>VLOOKUP(E:E,'20.02.17'!E:F,2,FALSE)</f>
        <v>0</v>
      </c>
      <c r="G64" s="2" t="str">
        <f>VLOOKUP(E:E,'06.02.17'!E:G,3,FALSE)</f>
        <v>in vorheriger Liste vorhanden!</v>
      </c>
      <c r="H64" s="6" t="s">
        <v>192</v>
      </c>
      <c r="I64" s="6" t="s">
        <v>5</v>
      </c>
      <c r="J64" s="6" t="s">
        <v>6</v>
      </c>
      <c r="K64" s="6" t="s">
        <v>16</v>
      </c>
      <c r="L64" s="6" t="s">
        <v>8</v>
      </c>
      <c r="M64" s="6" t="s">
        <v>193</v>
      </c>
      <c r="N64" s="6" t="s">
        <v>194</v>
      </c>
      <c r="O64" s="6" t="s">
        <v>195</v>
      </c>
      <c r="P64" s="6">
        <v>2000</v>
      </c>
      <c r="Q64" s="6">
        <v>0.01</v>
      </c>
      <c r="R64" s="6">
        <v>5</v>
      </c>
      <c r="S64" s="7">
        <v>3000000</v>
      </c>
      <c r="T64" s="8" t="s">
        <v>196</v>
      </c>
    </row>
    <row r="65" spans="2:20" ht="15.75" thickBot="1" x14ac:dyDescent="0.3">
      <c r="B65" s="5" t="s">
        <v>0</v>
      </c>
      <c r="C65" s="6" t="s">
        <v>150</v>
      </c>
      <c r="D65" s="6" t="s">
        <v>197</v>
      </c>
      <c r="E65" s="6" t="s">
        <v>198</v>
      </c>
      <c r="F65" s="2">
        <f>VLOOKUP(E:E,'20.02.17'!E:F,2,FALSE)</f>
        <v>0</v>
      </c>
      <c r="G65" s="2" t="str">
        <f>VLOOKUP(E:E,'06.02.17'!E:G,3,FALSE)</f>
        <v>in vorheriger Liste vorhanden!</v>
      </c>
      <c r="H65" s="6" t="s">
        <v>199</v>
      </c>
      <c r="I65" s="6" t="s">
        <v>5</v>
      </c>
      <c r="J65" s="6" t="s">
        <v>6</v>
      </c>
      <c r="K65" s="6" t="s">
        <v>16</v>
      </c>
      <c r="L65" s="6" t="s">
        <v>8</v>
      </c>
      <c r="M65" s="6" t="s">
        <v>200</v>
      </c>
      <c r="N65" s="6" t="s">
        <v>201</v>
      </c>
      <c r="O65" s="6" t="s">
        <v>113</v>
      </c>
      <c r="P65" s="6">
        <v>10000</v>
      </c>
      <c r="Q65" s="6">
        <v>0.01</v>
      </c>
      <c r="R65" s="6">
        <v>5</v>
      </c>
      <c r="S65" s="7">
        <v>3000000</v>
      </c>
      <c r="T65" s="8" t="s">
        <v>202</v>
      </c>
    </row>
    <row r="66" spans="2:20" ht="15.75" thickBot="1" x14ac:dyDescent="0.3">
      <c r="B66" s="5" t="s">
        <v>0</v>
      </c>
      <c r="C66" s="6" t="s">
        <v>150</v>
      </c>
      <c r="D66" s="6" t="s">
        <v>203</v>
      </c>
      <c r="E66" s="6" t="s">
        <v>204</v>
      </c>
      <c r="F66" s="2">
        <f>VLOOKUP(E:E,'20.02.17'!E:F,2,FALSE)</f>
        <v>0</v>
      </c>
      <c r="G66" s="2" t="str">
        <f>VLOOKUP(E:E,'06.02.17'!E:G,3,FALSE)</f>
        <v>in vorheriger Liste vorhanden!</v>
      </c>
      <c r="H66" s="6" t="s">
        <v>205</v>
      </c>
      <c r="I66" s="6" t="s">
        <v>5</v>
      </c>
      <c r="J66" s="6" t="s">
        <v>6</v>
      </c>
      <c r="K66" s="6" t="s">
        <v>16</v>
      </c>
      <c r="L66" s="6" t="s">
        <v>8</v>
      </c>
      <c r="M66" s="6" t="s">
        <v>206</v>
      </c>
      <c r="N66" s="6" t="s">
        <v>207</v>
      </c>
      <c r="O66" s="6" t="s">
        <v>208</v>
      </c>
      <c r="P66" s="6">
        <v>10000</v>
      </c>
      <c r="Q66" s="6">
        <v>0.01</v>
      </c>
      <c r="R66" s="6">
        <v>5</v>
      </c>
      <c r="S66" s="7">
        <v>3000000</v>
      </c>
      <c r="T66" s="8" t="s">
        <v>209</v>
      </c>
    </row>
    <row r="67" spans="2:20" ht="15.75" thickBot="1" x14ac:dyDescent="0.3">
      <c r="B67" s="5" t="s">
        <v>0</v>
      </c>
      <c r="C67" s="6" t="s">
        <v>150</v>
      </c>
      <c r="D67" s="6" t="s">
        <v>210</v>
      </c>
      <c r="E67" s="6" t="s">
        <v>211</v>
      </c>
      <c r="F67" s="2">
        <f>VLOOKUP(E:E,'20.02.17'!E:F,2,FALSE)</f>
        <v>0</v>
      </c>
      <c r="G67" s="2" t="str">
        <f>VLOOKUP(E:E,'06.02.17'!E:G,3,FALSE)</f>
        <v>in vorheriger Liste vorhanden!</v>
      </c>
      <c r="H67" s="6" t="s">
        <v>212</v>
      </c>
      <c r="I67" s="6" t="s">
        <v>5</v>
      </c>
      <c r="J67" s="6" t="s">
        <v>6</v>
      </c>
      <c r="K67" s="6" t="s">
        <v>7</v>
      </c>
      <c r="L67" s="6" t="s">
        <v>8</v>
      </c>
      <c r="M67" s="6" t="s">
        <v>213</v>
      </c>
      <c r="N67" s="6" t="s">
        <v>214</v>
      </c>
      <c r="O67" s="6" t="s">
        <v>215</v>
      </c>
      <c r="P67" s="6">
        <v>3000</v>
      </c>
      <c r="Q67" s="6">
        <v>0.01</v>
      </c>
      <c r="R67" s="6">
        <v>5</v>
      </c>
      <c r="S67" s="7">
        <v>3000000</v>
      </c>
      <c r="T67" s="8" t="s">
        <v>216</v>
      </c>
    </row>
    <row r="68" spans="2:20" ht="15.75" thickBot="1" x14ac:dyDescent="0.3">
      <c r="B68" s="5" t="s">
        <v>0</v>
      </c>
      <c r="C68" s="6" t="s">
        <v>150</v>
      </c>
      <c r="D68" s="6" t="s">
        <v>217</v>
      </c>
      <c r="E68" s="6" t="s">
        <v>218</v>
      </c>
      <c r="F68" s="2">
        <f>VLOOKUP(E:E,'20.02.17'!E:F,2,FALSE)</f>
        <v>0</v>
      </c>
      <c r="G68" s="2" t="str">
        <f>VLOOKUP(E:E,'06.02.17'!E:G,3,FALSE)</f>
        <v>in vorheriger Liste vorhanden!</v>
      </c>
      <c r="H68" s="6" t="s">
        <v>219</v>
      </c>
      <c r="I68" s="6" t="s">
        <v>5</v>
      </c>
      <c r="J68" s="6" t="s">
        <v>6</v>
      </c>
      <c r="K68" s="6" t="s">
        <v>16</v>
      </c>
      <c r="L68" s="6" t="s">
        <v>8</v>
      </c>
      <c r="M68" s="6" t="s">
        <v>220</v>
      </c>
      <c r="N68" s="6" t="s">
        <v>221</v>
      </c>
      <c r="O68" s="6" t="s">
        <v>222</v>
      </c>
      <c r="P68" s="6">
        <v>2000</v>
      </c>
      <c r="Q68" s="6">
        <v>0.01</v>
      </c>
      <c r="R68" s="6">
        <v>5</v>
      </c>
      <c r="S68" s="7">
        <v>3000000</v>
      </c>
      <c r="T68" s="8" t="s">
        <v>223</v>
      </c>
    </row>
    <row r="69" spans="2:20" ht="15.75" thickBot="1" x14ac:dyDescent="0.3">
      <c r="B69" s="5" t="s">
        <v>0</v>
      </c>
      <c r="C69" s="6" t="s">
        <v>150</v>
      </c>
      <c r="D69" s="6" t="s">
        <v>224</v>
      </c>
      <c r="E69" s="6" t="s">
        <v>225</v>
      </c>
      <c r="F69" s="2">
        <f>VLOOKUP(E:E,'20.02.17'!E:F,2,FALSE)</f>
        <v>0</v>
      </c>
      <c r="G69" s="2" t="str">
        <f>VLOOKUP(E:E,'06.02.17'!E:G,3,FALSE)</f>
        <v>IOB-fähig seit 17.08.2015</v>
      </c>
      <c r="H69" s="6" t="s">
        <v>226</v>
      </c>
      <c r="I69" s="6" t="s">
        <v>5</v>
      </c>
      <c r="J69" s="6" t="s">
        <v>6</v>
      </c>
      <c r="K69" s="6" t="s">
        <v>16</v>
      </c>
      <c r="L69" s="6" t="s">
        <v>8</v>
      </c>
      <c r="M69" s="6" t="s">
        <v>227</v>
      </c>
      <c r="N69" s="6" t="s">
        <v>228</v>
      </c>
      <c r="O69" s="6" t="s">
        <v>229</v>
      </c>
      <c r="P69" s="6">
        <v>30000</v>
      </c>
      <c r="Q69" s="6">
        <v>0.01</v>
      </c>
      <c r="R69" s="6">
        <v>5</v>
      </c>
      <c r="S69" s="7">
        <v>3000000</v>
      </c>
      <c r="T69" s="8" t="s">
        <v>230</v>
      </c>
    </row>
    <row r="70" spans="2:20" ht="15.75" thickBot="1" x14ac:dyDescent="0.3">
      <c r="B70" s="5" t="s">
        <v>0</v>
      </c>
      <c r="C70" s="6" t="s">
        <v>150</v>
      </c>
      <c r="D70" s="6" t="s">
        <v>231</v>
      </c>
      <c r="E70" s="6" t="s">
        <v>232</v>
      </c>
      <c r="F70" s="2" t="str">
        <f>VLOOKUP(E:E,'20.02.17'!E:F,2,FALSE)</f>
        <v>zurückgeschlüsselt</v>
      </c>
      <c r="G70" s="2" t="str">
        <f>VLOOKUP(E:E,'06.02.17'!E:G,3,FALSE)</f>
        <v>IOB-fähig seit 17.08.2015</v>
      </c>
      <c r="H70" s="6" t="s">
        <v>233</v>
      </c>
      <c r="I70" s="6" t="s">
        <v>5</v>
      </c>
      <c r="J70" s="6" t="s">
        <v>6</v>
      </c>
      <c r="K70" s="6" t="s">
        <v>16</v>
      </c>
      <c r="L70" s="6" t="s">
        <v>8</v>
      </c>
      <c r="M70" s="6" t="s">
        <v>234</v>
      </c>
      <c r="N70" s="6" t="s">
        <v>235</v>
      </c>
      <c r="O70" s="6" t="s">
        <v>236</v>
      </c>
      <c r="P70" s="6">
        <v>10000</v>
      </c>
      <c r="Q70" s="6">
        <v>0.01</v>
      </c>
      <c r="R70" s="6">
        <v>5</v>
      </c>
      <c r="S70" s="7">
        <v>3000000</v>
      </c>
      <c r="T70" s="8" t="s">
        <v>237</v>
      </c>
    </row>
    <row r="71" spans="2:20" ht="15.75" thickBot="1" x14ac:dyDescent="0.3">
      <c r="B71" s="5" t="s">
        <v>0</v>
      </c>
      <c r="C71" s="6" t="s">
        <v>150</v>
      </c>
      <c r="D71" s="6" t="s">
        <v>238</v>
      </c>
      <c r="E71" s="6" t="s">
        <v>239</v>
      </c>
      <c r="F71" s="2">
        <f>VLOOKUP(E:E,'20.02.17'!E:F,2,FALSE)</f>
        <v>0</v>
      </c>
      <c r="G71" s="2" t="str">
        <f>VLOOKUP(E:E,'06.02.17'!E:G,3,FALSE)</f>
        <v>IOB-fähig seit 17.08.2015</v>
      </c>
      <c r="H71" s="6" t="s">
        <v>240</v>
      </c>
      <c r="I71" s="6" t="s">
        <v>5</v>
      </c>
      <c r="J71" s="6" t="s">
        <v>6</v>
      </c>
      <c r="K71" s="6" t="s">
        <v>16</v>
      </c>
      <c r="L71" s="6" t="s">
        <v>8</v>
      </c>
      <c r="M71" s="6" t="s">
        <v>241</v>
      </c>
      <c r="N71" s="6" t="s">
        <v>242</v>
      </c>
      <c r="O71" s="6" t="s">
        <v>243</v>
      </c>
      <c r="P71" s="6">
        <v>75000</v>
      </c>
      <c r="Q71" s="6">
        <v>0.01</v>
      </c>
      <c r="R71" s="6">
        <v>5</v>
      </c>
      <c r="S71" s="7">
        <v>3000000</v>
      </c>
      <c r="T71" s="8" t="s">
        <v>244</v>
      </c>
    </row>
    <row r="72" spans="2:20" ht="15.75" thickBot="1" x14ac:dyDescent="0.3">
      <c r="B72" s="5" t="s">
        <v>0</v>
      </c>
      <c r="C72" s="6" t="s">
        <v>150</v>
      </c>
      <c r="D72" s="6" t="s">
        <v>245</v>
      </c>
      <c r="E72" s="6" t="s">
        <v>246</v>
      </c>
      <c r="F72" s="2">
        <f>VLOOKUP(E:E,'20.02.17'!E:F,2,FALSE)</f>
        <v>0</v>
      </c>
      <c r="G72" s="2" t="str">
        <f>VLOOKUP(E:E,'06.02.17'!E:G,3,FALSE)</f>
        <v>IOB-fähig seit 17.08.2015</v>
      </c>
      <c r="H72" s="6" t="s">
        <v>247</v>
      </c>
      <c r="I72" s="6" t="s">
        <v>5</v>
      </c>
      <c r="J72" s="6" t="s">
        <v>6</v>
      </c>
      <c r="K72" s="6" t="s">
        <v>16</v>
      </c>
      <c r="L72" s="6" t="s">
        <v>8</v>
      </c>
      <c r="M72" s="6" t="s">
        <v>248</v>
      </c>
      <c r="N72" s="6" t="s">
        <v>249</v>
      </c>
      <c r="O72" s="6" t="s">
        <v>113</v>
      </c>
      <c r="P72" s="6">
        <v>3000</v>
      </c>
      <c r="Q72" s="6">
        <v>0.01</v>
      </c>
      <c r="R72" s="6">
        <v>5</v>
      </c>
      <c r="S72" s="7">
        <v>3000000</v>
      </c>
      <c r="T72" s="8" t="s">
        <v>250</v>
      </c>
    </row>
    <row r="73" spans="2:20" ht="15.75" thickBot="1" x14ac:dyDescent="0.3">
      <c r="B73" s="5" t="s">
        <v>0</v>
      </c>
      <c r="C73" s="6" t="s">
        <v>150</v>
      </c>
      <c r="D73" s="6" t="s">
        <v>251</v>
      </c>
      <c r="E73" s="6" t="s">
        <v>252</v>
      </c>
      <c r="F73" s="2">
        <f>VLOOKUP(E:E,'20.02.17'!E:F,2,FALSE)</f>
        <v>0</v>
      </c>
      <c r="G73" s="2" t="str">
        <f>VLOOKUP(E:E,'06.02.17'!E:G,3,FALSE)</f>
        <v>IOB-fähig seit 17.08.2015</v>
      </c>
      <c r="H73" s="6" t="s">
        <v>253</v>
      </c>
      <c r="I73" s="6" t="s">
        <v>5</v>
      </c>
      <c r="J73" s="6" t="s">
        <v>6</v>
      </c>
      <c r="K73" s="6" t="s">
        <v>53</v>
      </c>
      <c r="L73" s="6" t="s">
        <v>8</v>
      </c>
      <c r="M73" s="6" t="s">
        <v>254</v>
      </c>
      <c r="N73" s="6" t="s">
        <v>255</v>
      </c>
      <c r="O73" s="6" t="s">
        <v>113</v>
      </c>
      <c r="P73" s="6">
        <v>3000</v>
      </c>
      <c r="Q73" s="6">
        <v>0.01</v>
      </c>
      <c r="R73" s="6">
        <v>5</v>
      </c>
      <c r="S73" s="7">
        <v>3000000</v>
      </c>
      <c r="T73" s="8" t="s">
        <v>256</v>
      </c>
    </row>
    <row r="74" spans="2:20" ht="15.75" thickBot="1" x14ac:dyDescent="0.3">
      <c r="B74" s="5" t="s">
        <v>0</v>
      </c>
      <c r="C74" s="6" t="s">
        <v>150</v>
      </c>
      <c r="D74" s="6" t="s">
        <v>257</v>
      </c>
      <c r="E74" s="6" t="s">
        <v>258</v>
      </c>
      <c r="F74" s="2">
        <f>VLOOKUP(E:E,'20.02.17'!E:F,2,FALSE)</f>
        <v>0</v>
      </c>
      <c r="G74" s="2" t="str">
        <f>VLOOKUP(E:E,'06.02.17'!E:G,3,FALSE)</f>
        <v>IOB-fähig seit 17.08.2015</v>
      </c>
      <c r="H74" s="6" t="s">
        <v>259</v>
      </c>
      <c r="I74" s="6" t="s">
        <v>5</v>
      </c>
      <c r="J74" s="6" t="s">
        <v>6</v>
      </c>
      <c r="K74" s="6" t="s">
        <v>16</v>
      </c>
      <c r="L74" s="6" t="s">
        <v>8</v>
      </c>
      <c r="M74" s="6" t="s">
        <v>260</v>
      </c>
      <c r="N74" s="6" t="s">
        <v>261</v>
      </c>
      <c r="O74" s="6" t="s">
        <v>262</v>
      </c>
      <c r="P74" s="6">
        <v>20000</v>
      </c>
      <c r="Q74" s="6">
        <v>0.01</v>
      </c>
      <c r="R74" s="6">
        <v>5</v>
      </c>
      <c r="S74" s="7">
        <v>3000000</v>
      </c>
      <c r="T74" s="8" t="s">
        <v>263</v>
      </c>
    </row>
    <row r="75" spans="2:20" ht="15.75" thickBot="1" x14ac:dyDescent="0.3">
      <c r="B75" s="5" t="s">
        <v>0</v>
      </c>
      <c r="C75" s="6" t="s">
        <v>150</v>
      </c>
      <c r="D75" s="6" t="s">
        <v>264</v>
      </c>
      <c r="E75" s="6" t="s">
        <v>265</v>
      </c>
      <c r="F75" s="2">
        <f>VLOOKUP(E:E,'20.02.17'!E:F,2,FALSE)</f>
        <v>0</v>
      </c>
      <c r="G75" s="2" t="str">
        <f>VLOOKUP(E:E,'06.02.17'!E:G,3,FALSE)</f>
        <v>IOB-fähig seit 17.08.2015</v>
      </c>
      <c r="H75" s="6" t="s">
        <v>266</v>
      </c>
      <c r="I75" s="6" t="s">
        <v>5</v>
      </c>
      <c r="J75" s="6" t="s">
        <v>6</v>
      </c>
      <c r="K75" s="6" t="s">
        <v>16</v>
      </c>
      <c r="L75" s="6" t="s">
        <v>8</v>
      </c>
      <c r="M75" s="6" t="s">
        <v>267</v>
      </c>
      <c r="N75" s="6" t="s">
        <v>268</v>
      </c>
      <c r="O75" s="6" t="s">
        <v>269</v>
      </c>
      <c r="P75" s="6">
        <v>10000</v>
      </c>
      <c r="Q75" s="6">
        <v>0.01</v>
      </c>
      <c r="R75" s="6">
        <v>5</v>
      </c>
      <c r="S75" s="7">
        <v>3000000</v>
      </c>
      <c r="T75" s="8" t="s">
        <v>270</v>
      </c>
    </row>
    <row r="76" spans="2:20" ht="15.75" thickBot="1" x14ac:dyDescent="0.3">
      <c r="B76" s="5" t="s">
        <v>0</v>
      </c>
      <c r="C76" s="6" t="s">
        <v>150</v>
      </c>
      <c r="D76" s="6" t="s">
        <v>271</v>
      </c>
      <c r="E76" s="6" t="s">
        <v>272</v>
      </c>
      <c r="F76" s="2">
        <f>VLOOKUP(E:E,'20.02.17'!E:F,2,FALSE)</f>
        <v>0</v>
      </c>
      <c r="G76" s="2" t="str">
        <f>VLOOKUP(E:E,'06.02.17'!E:G,3,FALSE)</f>
        <v>IOB-fähig seit 17.08.2015</v>
      </c>
      <c r="H76" s="6" t="s">
        <v>273</v>
      </c>
      <c r="I76" s="6" t="s">
        <v>5</v>
      </c>
      <c r="J76" s="6" t="s">
        <v>6</v>
      </c>
      <c r="K76" s="6" t="s">
        <v>16</v>
      </c>
      <c r="L76" s="6" t="s">
        <v>8</v>
      </c>
      <c r="M76" s="6" t="s">
        <v>274</v>
      </c>
      <c r="N76" s="6" t="s">
        <v>275</v>
      </c>
      <c r="O76" s="6" t="s">
        <v>276</v>
      </c>
      <c r="P76" s="6">
        <v>10000</v>
      </c>
      <c r="Q76" s="6">
        <v>0.01</v>
      </c>
      <c r="R76" s="6">
        <v>5</v>
      </c>
      <c r="S76" s="7">
        <v>3000000</v>
      </c>
      <c r="T76" s="8" t="s">
        <v>277</v>
      </c>
    </row>
    <row r="77" spans="2:20" ht="15.75" thickBot="1" x14ac:dyDescent="0.3">
      <c r="B77" s="5" t="s">
        <v>0</v>
      </c>
      <c r="C77" s="6" t="s">
        <v>150</v>
      </c>
      <c r="D77" s="6" t="s">
        <v>278</v>
      </c>
      <c r="E77" s="6" t="s">
        <v>279</v>
      </c>
      <c r="F77" s="2" t="str">
        <f>VLOOKUP(E:E,'20.02.17'!E:F,2,FALSE)</f>
        <v>zurückgeschlüsselt</v>
      </c>
      <c r="G77" s="2" t="str">
        <f>VLOOKUP(E:E,'06.02.17'!E:G,3,FALSE)</f>
        <v>IOB-fähig seit 17.08.2015</v>
      </c>
      <c r="H77" s="6" t="s">
        <v>280</v>
      </c>
      <c r="I77" s="6" t="s">
        <v>5</v>
      </c>
      <c r="J77" s="6" t="s">
        <v>6</v>
      </c>
      <c r="K77" s="6" t="s">
        <v>16</v>
      </c>
      <c r="L77" s="6" t="s">
        <v>8</v>
      </c>
      <c r="M77" s="6" t="s">
        <v>281</v>
      </c>
      <c r="N77" s="6" t="s">
        <v>282</v>
      </c>
      <c r="O77" s="6" t="s">
        <v>283</v>
      </c>
      <c r="P77" s="6">
        <v>15000</v>
      </c>
      <c r="Q77" s="6">
        <v>0.01</v>
      </c>
      <c r="R77" s="6">
        <v>5</v>
      </c>
      <c r="S77" s="7">
        <v>3000000</v>
      </c>
      <c r="T77" s="8" t="s">
        <v>284</v>
      </c>
    </row>
    <row r="78" spans="2:20" ht="15.75" thickBot="1" x14ac:dyDescent="0.3">
      <c r="B78" s="5" t="s">
        <v>0</v>
      </c>
      <c r="C78" s="6" t="s">
        <v>150</v>
      </c>
      <c r="D78" s="6" t="s">
        <v>285</v>
      </c>
      <c r="E78" s="6" t="s">
        <v>286</v>
      </c>
      <c r="F78" s="2">
        <f>VLOOKUP(E:E,'20.02.17'!E:F,2,FALSE)</f>
        <v>0</v>
      </c>
      <c r="G78" s="2" t="str">
        <f>VLOOKUP(E:E,'06.02.17'!E:G,3,FALSE)</f>
        <v>IOB-fähig seit 17.08.2015</v>
      </c>
      <c r="H78" s="6" t="s">
        <v>287</v>
      </c>
      <c r="I78" s="6" t="s">
        <v>5</v>
      </c>
      <c r="J78" s="6" t="s">
        <v>6</v>
      </c>
      <c r="K78" s="6" t="s">
        <v>16</v>
      </c>
      <c r="L78" s="6" t="s">
        <v>8</v>
      </c>
      <c r="M78" s="6" t="s">
        <v>288</v>
      </c>
      <c r="N78" s="6" t="s">
        <v>289</v>
      </c>
      <c r="O78" s="6" t="s">
        <v>290</v>
      </c>
      <c r="P78" s="6">
        <v>3000</v>
      </c>
      <c r="Q78" s="6">
        <v>0.01</v>
      </c>
      <c r="R78" s="6">
        <v>5</v>
      </c>
      <c r="S78" s="7">
        <v>3000000</v>
      </c>
      <c r="T78" s="8" t="s">
        <v>291</v>
      </c>
    </row>
    <row r="79" spans="2:20" ht="15.75" thickBot="1" x14ac:dyDescent="0.3">
      <c r="B79" s="5" t="s">
        <v>0</v>
      </c>
      <c r="C79" s="6" t="s">
        <v>150</v>
      </c>
      <c r="D79" s="6" t="s">
        <v>292</v>
      </c>
      <c r="E79" s="6" t="s">
        <v>293</v>
      </c>
      <c r="F79" s="2">
        <f>VLOOKUP(E:E,'20.02.17'!E:F,2,FALSE)</f>
        <v>0</v>
      </c>
      <c r="G79" s="2" t="str">
        <f>VLOOKUP(E:E,'06.02.17'!E:G,3,FALSE)</f>
        <v>IOB-fähig seit 17.08.2015</v>
      </c>
      <c r="H79" s="6" t="s">
        <v>294</v>
      </c>
      <c r="I79" s="6" t="s">
        <v>5</v>
      </c>
      <c r="J79" s="6" t="s">
        <v>6</v>
      </c>
      <c r="K79" s="6" t="s">
        <v>16</v>
      </c>
      <c r="L79" s="6" t="s">
        <v>8</v>
      </c>
      <c r="M79" s="6" t="s">
        <v>295</v>
      </c>
      <c r="N79" s="6" t="s">
        <v>296</v>
      </c>
      <c r="O79" s="6" t="s">
        <v>297</v>
      </c>
      <c r="P79" s="6">
        <v>5000</v>
      </c>
      <c r="Q79" s="6">
        <v>0.01</v>
      </c>
      <c r="R79" s="6">
        <v>5</v>
      </c>
      <c r="S79" s="7">
        <v>3000000</v>
      </c>
      <c r="T79" s="8" t="s">
        <v>298</v>
      </c>
    </row>
    <row r="80" spans="2:20" ht="15.75" thickBot="1" x14ac:dyDescent="0.3">
      <c r="B80" s="5" t="s">
        <v>0</v>
      </c>
      <c r="C80" s="6" t="s">
        <v>150</v>
      </c>
      <c r="D80" s="6" t="s">
        <v>299</v>
      </c>
      <c r="E80" s="6" t="s">
        <v>300</v>
      </c>
      <c r="F80" s="2">
        <f>VLOOKUP(E:E,'20.02.17'!E:F,2,FALSE)</f>
        <v>0</v>
      </c>
      <c r="G80" s="2" t="str">
        <f>VLOOKUP(E:E,'06.02.17'!E:G,3,FALSE)</f>
        <v>IOB-fähig seit 17.08.2015</v>
      </c>
      <c r="H80" s="6" t="s">
        <v>301</v>
      </c>
      <c r="I80" s="6" t="s">
        <v>5</v>
      </c>
      <c r="J80" s="6" t="s">
        <v>6</v>
      </c>
      <c r="K80" s="6" t="s">
        <v>16</v>
      </c>
      <c r="L80" s="6" t="s">
        <v>8</v>
      </c>
      <c r="M80" s="6" t="s">
        <v>302</v>
      </c>
      <c r="N80" s="6" t="s">
        <v>303</v>
      </c>
      <c r="O80" s="6" t="s">
        <v>304</v>
      </c>
      <c r="P80" s="6">
        <v>3000</v>
      </c>
      <c r="Q80" s="6">
        <v>0.01</v>
      </c>
      <c r="R80" s="6">
        <v>5</v>
      </c>
      <c r="S80" s="7">
        <v>3000000</v>
      </c>
      <c r="T80" s="8" t="s">
        <v>305</v>
      </c>
    </row>
    <row r="81" spans="2:20" ht="15.75" thickBot="1" x14ac:dyDescent="0.3">
      <c r="B81" s="5" t="s">
        <v>0</v>
      </c>
      <c r="C81" s="6" t="s">
        <v>150</v>
      </c>
      <c r="D81" s="6" t="s">
        <v>306</v>
      </c>
      <c r="E81" s="6" t="s">
        <v>307</v>
      </c>
      <c r="F81" s="2">
        <f>VLOOKUP(E:E,'20.02.17'!E:F,2,FALSE)</f>
        <v>0</v>
      </c>
      <c r="G81" s="2" t="str">
        <f>VLOOKUP(E:E,'06.02.17'!E:G,3,FALSE)</f>
        <v>IOB-fähig seit 17.08.2015</v>
      </c>
      <c r="H81" s="6" t="s">
        <v>308</v>
      </c>
      <c r="I81" s="6" t="s">
        <v>5</v>
      </c>
      <c r="J81" s="6" t="s">
        <v>6</v>
      </c>
      <c r="K81" s="6" t="s">
        <v>16</v>
      </c>
      <c r="L81" s="6" t="s">
        <v>8</v>
      </c>
      <c r="M81" s="6" t="s">
        <v>309</v>
      </c>
      <c r="N81" s="6" t="s">
        <v>310</v>
      </c>
      <c r="O81" s="6" t="s">
        <v>311</v>
      </c>
      <c r="P81" s="6">
        <v>5000</v>
      </c>
      <c r="Q81" s="6">
        <v>0.01</v>
      </c>
      <c r="R81" s="6">
        <v>5</v>
      </c>
      <c r="S81" s="7">
        <v>3000000</v>
      </c>
      <c r="T81" s="8" t="s">
        <v>312</v>
      </c>
    </row>
    <row r="82" spans="2:20" ht="15.75" thickBot="1" x14ac:dyDescent="0.3">
      <c r="B82" s="5" t="s">
        <v>0</v>
      </c>
      <c r="C82" s="6" t="s">
        <v>150</v>
      </c>
      <c r="D82" s="6" t="s">
        <v>313</v>
      </c>
      <c r="E82" s="6" t="s">
        <v>314</v>
      </c>
      <c r="F82" s="2">
        <f>VLOOKUP(E:E,'20.02.17'!E:F,2,FALSE)</f>
        <v>0</v>
      </c>
      <c r="G82" s="2" t="str">
        <f>VLOOKUP(E:E,'06.02.17'!E:G,3,FALSE)</f>
        <v>IOB-fähig seit 17.08.2015</v>
      </c>
      <c r="H82" s="6" t="s">
        <v>315</v>
      </c>
      <c r="I82" s="6" t="s">
        <v>5</v>
      </c>
      <c r="J82" s="6" t="s">
        <v>6</v>
      </c>
      <c r="K82" s="6" t="s">
        <v>16</v>
      </c>
      <c r="L82" s="6" t="s">
        <v>8</v>
      </c>
      <c r="M82" s="6" t="s">
        <v>316</v>
      </c>
      <c r="N82" s="6" t="s">
        <v>317</v>
      </c>
      <c r="O82" s="6" t="s">
        <v>318</v>
      </c>
      <c r="P82" s="6">
        <v>2300</v>
      </c>
      <c r="Q82" s="6">
        <v>0.01</v>
      </c>
      <c r="R82" s="6">
        <v>5</v>
      </c>
      <c r="S82" s="7">
        <v>3000000</v>
      </c>
      <c r="T82" s="8" t="s">
        <v>319</v>
      </c>
    </row>
    <row r="83" spans="2:20" ht="15.75" thickBot="1" x14ac:dyDescent="0.3">
      <c r="B83" s="5" t="s">
        <v>0</v>
      </c>
      <c r="C83" s="6" t="s">
        <v>150</v>
      </c>
      <c r="D83" s="6" t="s">
        <v>320</v>
      </c>
      <c r="E83" s="6" t="s">
        <v>321</v>
      </c>
      <c r="F83" s="2">
        <f>VLOOKUP(E:E,'20.02.17'!E:F,2,FALSE)</f>
        <v>0</v>
      </c>
      <c r="G83" s="2" t="str">
        <f>VLOOKUP(E:E,'06.02.17'!E:G,3,FALSE)</f>
        <v>IOB-fähig seit 17.08.2015</v>
      </c>
      <c r="H83" s="6" t="s">
        <v>322</v>
      </c>
      <c r="I83" s="6" t="s">
        <v>5</v>
      </c>
      <c r="J83" s="6" t="s">
        <v>6</v>
      </c>
      <c r="K83" s="6" t="s">
        <v>16</v>
      </c>
      <c r="L83" s="6" t="s">
        <v>8</v>
      </c>
      <c r="M83" s="6" t="s">
        <v>323</v>
      </c>
      <c r="N83" s="6" t="s">
        <v>324</v>
      </c>
      <c r="O83" s="6" t="s">
        <v>325</v>
      </c>
      <c r="P83" s="6">
        <v>5000</v>
      </c>
      <c r="Q83" s="6">
        <v>0.01</v>
      </c>
      <c r="R83" s="6">
        <v>5</v>
      </c>
      <c r="S83" s="7">
        <v>3000000</v>
      </c>
      <c r="T83" s="8" t="s">
        <v>326</v>
      </c>
    </row>
    <row r="84" spans="2:20" ht="15.75" thickBot="1" x14ac:dyDescent="0.3">
      <c r="B84" s="5" t="s">
        <v>0</v>
      </c>
      <c r="C84" s="6" t="s">
        <v>150</v>
      </c>
      <c r="D84" s="6" t="s">
        <v>327</v>
      </c>
      <c r="E84" s="6" t="s">
        <v>328</v>
      </c>
      <c r="F84" s="2">
        <f>VLOOKUP(E:E,'20.02.17'!E:F,2,FALSE)</f>
        <v>0</v>
      </c>
      <c r="G84" s="2" t="str">
        <f>VLOOKUP(E:E,'06.02.17'!E:G,3,FALSE)</f>
        <v>IOB-fähig seit 17.08.2015</v>
      </c>
      <c r="H84" s="6" t="s">
        <v>329</v>
      </c>
      <c r="I84" s="6" t="s">
        <v>5</v>
      </c>
      <c r="J84" s="6" t="s">
        <v>6</v>
      </c>
      <c r="K84" s="6" t="s">
        <v>16</v>
      </c>
      <c r="L84" s="6" t="s">
        <v>8</v>
      </c>
      <c r="M84" s="6" t="s">
        <v>330</v>
      </c>
      <c r="N84" s="6" t="s">
        <v>331</v>
      </c>
      <c r="O84" s="6" t="s">
        <v>332</v>
      </c>
      <c r="P84" s="6">
        <v>3000</v>
      </c>
      <c r="Q84" s="6">
        <v>0.01</v>
      </c>
      <c r="R84" s="6">
        <v>5</v>
      </c>
      <c r="S84" s="7">
        <v>3000000</v>
      </c>
      <c r="T84" s="8" t="s">
        <v>333</v>
      </c>
    </row>
    <row r="85" spans="2:20" ht="15.75" thickBot="1" x14ac:dyDescent="0.3">
      <c r="B85" s="5" t="s">
        <v>0</v>
      </c>
      <c r="C85" s="6" t="s">
        <v>150</v>
      </c>
      <c r="D85" s="6" t="s">
        <v>334</v>
      </c>
      <c r="E85" s="6" t="s">
        <v>335</v>
      </c>
      <c r="F85" s="2">
        <f>VLOOKUP(E:E,'20.02.17'!E:F,2,FALSE)</f>
        <v>0</v>
      </c>
      <c r="G85" s="2" t="str">
        <f>VLOOKUP(E:E,'06.02.17'!E:G,3,FALSE)</f>
        <v>IOB-fähig seit 14.09.2015</v>
      </c>
      <c r="H85" s="6" t="s">
        <v>336</v>
      </c>
      <c r="I85" s="6" t="s">
        <v>5</v>
      </c>
      <c r="J85" s="6" t="s">
        <v>6</v>
      </c>
      <c r="K85" s="6" t="s">
        <v>16</v>
      </c>
      <c r="L85" s="6" t="s">
        <v>8</v>
      </c>
      <c r="M85" s="6" t="s">
        <v>337</v>
      </c>
      <c r="N85" s="6" t="s">
        <v>338</v>
      </c>
      <c r="O85" s="6" t="s">
        <v>339</v>
      </c>
      <c r="P85" s="6">
        <v>20000</v>
      </c>
      <c r="Q85" s="6">
        <v>0.01</v>
      </c>
      <c r="R85" s="6">
        <v>5</v>
      </c>
      <c r="S85" s="7">
        <v>3000000</v>
      </c>
      <c r="T85" s="8" t="s">
        <v>340</v>
      </c>
    </row>
    <row r="86" spans="2:20" ht="15.75" thickBot="1" x14ac:dyDescent="0.3">
      <c r="B86" s="5" t="s">
        <v>0</v>
      </c>
      <c r="C86" s="6" t="s">
        <v>150</v>
      </c>
      <c r="D86" s="6" t="s">
        <v>341</v>
      </c>
      <c r="E86" s="6" t="s">
        <v>342</v>
      </c>
      <c r="F86" s="2">
        <f>VLOOKUP(E:E,'20.02.17'!E:F,2,FALSE)</f>
        <v>0</v>
      </c>
      <c r="G86" s="2" t="str">
        <f>VLOOKUP(E:E,'06.02.17'!E:G,3,FALSE)</f>
        <v>IOB-fähig seit 28.09.15</v>
      </c>
      <c r="H86" s="6" t="s">
        <v>343</v>
      </c>
      <c r="I86" s="6" t="s">
        <v>5</v>
      </c>
      <c r="J86" s="6" t="s">
        <v>6</v>
      </c>
      <c r="K86" s="6" t="s">
        <v>16</v>
      </c>
      <c r="L86" s="6" t="s">
        <v>8</v>
      </c>
      <c r="M86" s="6" t="s">
        <v>344</v>
      </c>
      <c r="N86" s="6" t="s">
        <v>345</v>
      </c>
      <c r="O86" s="6" t="s">
        <v>346</v>
      </c>
      <c r="P86" s="6">
        <v>10000</v>
      </c>
      <c r="Q86" s="6">
        <v>0.01</v>
      </c>
      <c r="R86" s="6">
        <v>5</v>
      </c>
      <c r="S86" s="7">
        <v>3000000</v>
      </c>
      <c r="T86" s="8" t="s">
        <v>347</v>
      </c>
    </row>
    <row r="87" spans="2:20" ht="15.75" thickBot="1" x14ac:dyDescent="0.3">
      <c r="B87" s="5" t="s">
        <v>0</v>
      </c>
      <c r="C87" s="6" t="s">
        <v>150</v>
      </c>
      <c r="D87" s="6" t="s">
        <v>348</v>
      </c>
      <c r="E87" s="6" t="s">
        <v>349</v>
      </c>
      <c r="F87" s="2">
        <f>VLOOKUP(E:E,'20.02.17'!E:F,2,FALSE)</f>
        <v>0</v>
      </c>
      <c r="G87" s="2" t="str">
        <f>VLOOKUP(E:E,'06.02.17'!E:G,3,FALSE)</f>
        <v>IOB-fähig seit 26.10.2015</v>
      </c>
      <c r="H87" s="6" t="s">
        <v>350</v>
      </c>
      <c r="I87" s="6" t="s">
        <v>5</v>
      </c>
      <c r="J87" s="6" t="s">
        <v>6</v>
      </c>
      <c r="K87" s="6" t="s">
        <v>7</v>
      </c>
      <c r="L87" s="6" t="s">
        <v>8</v>
      </c>
      <c r="M87" s="6" t="s">
        <v>351</v>
      </c>
      <c r="N87" s="6" t="s">
        <v>352</v>
      </c>
      <c r="O87" s="6" t="s">
        <v>353</v>
      </c>
      <c r="P87" s="6">
        <v>750</v>
      </c>
      <c r="Q87" s="6">
        <v>0.01</v>
      </c>
      <c r="R87" s="6">
        <v>5</v>
      </c>
      <c r="S87" s="7">
        <v>3000000</v>
      </c>
      <c r="T87" s="8" t="s">
        <v>354</v>
      </c>
    </row>
    <row r="88" spans="2:20" ht="15.75" thickBot="1" x14ac:dyDescent="0.3">
      <c r="B88" s="5" t="s">
        <v>0</v>
      </c>
      <c r="C88" s="6" t="s">
        <v>150</v>
      </c>
      <c r="D88" s="6" t="s">
        <v>355</v>
      </c>
      <c r="E88" s="6" t="s">
        <v>356</v>
      </c>
      <c r="F88" s="2">
        <f>VLOOKUP(E:E,'20.02.17'!E:F,2,FALSE)</f>
        <v>0</v>
      </c>
      <c r="G88" s="2" t="str">
        <f>VLOOKUP(E:E,'06.02.17'!E:G,3,FALSE)</f>
        <v>IOB-fähig seit 31.12.2015</v>
      </c>
      <c r="H88" s="6" t="s">
        <v>357</v>
      </c>
      <c r="I88" s="6" t="s">
        <v>5</v>
      </c>
      <c r="J88" s="6" t="s">
        <v>6</v>
      </c>
      <c r="K88" s="6" t="s">
        <v>53</v>
      </c>
      <c r="L88" s="6" t="s">
        <v>8</v>
      </c>
      <c r="M88" s="6" t="s">
        <v>358</v>
      </c>
      <c r="N88" s="6" t="s">
        <v>355</v>
      </c>
      <c r="O88" s="6" t="s">
        <v>359</v>
      </c>
      <c r="P88" s="6">
        <v>750</v>
      </c>
      <c r="Q88" s="6">
        <v>0.01</v>
      </c>
      <c r="R88" s="6">
        <v>5</v>
      </c>
      <c r="S88" s="7">
        <v>3000000</v>
      </c>
      <c r="T88" s="8" t="s">
        <v>360</v>
      </c>
    </row>
    <row r="89" spans="2:20" ht="15.75" thickBot="1" x14ac:dyDescent="0.3">
      <c r="B89" s="5" t="s">
        <v>0</v>
      </c>
      <c r="C89" s="6" t="s">
        <v>150</v>
      </c>
      <c r="D89" s="6" t="s">
        <v>361</v>
      </c>
      <c r="E89" s="6" t="s">
        <v>362</v>
      </c>
      <c r="F89" s="2">
        <f>VLOOKUP(E:E,'20.02.17'!E:F,2,FALSE)</f>
        <v>0</v>
      </c>
      <c r="G89" s="2" t="str">
        <f>VLOOKUP(E:E,'06.02.17'!E:G,3,FALSE)</f>
        <v>IOB-fähig seit 08.02.2016</v>
      </c>
      <c r="H89" s="6" t="s">
        <v>363</v>
      </c>
      <c r="I89" s="6" t="s">
        <v>5</v>
      </c>
      <c r="J89" s="6" t="s">
        <v>6</v>
      </c>
      <c r="K89" s="6" t="s">
        <v>16</v>
      </c>
      <c r="L89" s="6" t="s">
        <v>8</v>
      </c>
      <c r="M89" s="6" t="s">
        <v>364</v>
      </c>
      <c r="N89" s="6" t="s">
        <v>365</v>
      </c>
      <c r="O89" s="6" t="s">
        <v>366</v>
      </c>
      <c r="P89" s="6">
        <v>3000</v>
      </c>
      <c r="Q89" s="6">
        <v>0.01</v>
      </c>
      <c r="R89" s="6">
        <v>5</v>
      </c>
      <c r="S89" s="7">
        <v>3000000</v>
      </c>
      <c r="T89" s="8" t="s">
        <v>367</v>
      </c>
    </row>
    <row r="90" spans="2:20" ht="15.75" thickBot="1" x14ac:dyDescent="0.3">
      <c r="B90" s="9" t="s">
        <v>0</v>
      </c>
      <c r="C90" s="10" t="s">
        <v>150</v>
      </c>
      <c r="D90" s="10" t="s">
        <v>368</v>
      </c>
      <c r="E90" s="10" t="s">
        <v>369</v>
      </c>
      <c r="F90" s="2">
        <f>VLOOKUP(E:E,'20.02.17'!E:F,2,FALSE)</f>
        <v>0</v>
      </c>
      <c r="G90" s="2" t="str">
        <f>VLOOKUP(E:E,'06.02.17'!E:G,3,FALSE)</f>
        <v>IOB-fähig seit 24.10.16</v>
      </c>
      <c r="H90" s="10" t="s">
        <v>370</v>
      </c>
      <c r="I90" s="10" t="s">
        <v>5</v>
      </c>
      <c r="J90" s="10" t="s">
        <v>6</v>
      </c>
      <c r="K90" s="10" t="s">
        <v>16</v>
      </c>
      <c r="L90" s="10" t="s">
        <v>8</v>
      </c>
      <c r="M90" s="10" t="s">
        <v>371</v>
      </c>
      <c r="N90" s="10" t="s">
        <v>372</v>
      </c>
      <c r="O90" s="10" t="s">
        <v>373</v>
      </c>
      <c r="P90" s="10">
        <v>3000</v>
      </c>
      <c r="Q90" s="10">
        <v>0.01</v>
      </c>
      <c r="R90" s="10">
        <v>5</v>
      </c>
      <c r="S90" s="11">
        <v>3000000</v>
      </c>
      <c r="T90" s="12" t="s">
        <v>374</v>
      </c>
    </row>
  </sheetData>
  <pageMargins left="0.7" right="0.7" top="0.78740157499999996" bottom="0.78740157499999996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90"/>
  <sheetViews>
    <sheetView workbookViewId="0">
      <selection activeCell="F2" sqref="F2:F90"/>
    </sheetView>
  </sheetViews>
  <sheetFormatPr baseColWidth="10" defaultRowHeight="15" x14ac:dyDescent="0.25"/>
  <cols>
    <col min="4" max="4" width="40.5703125" bestFit="1" customWidth="1"/>
    <col min="5" max="5" width="14.140625" bestFit="1" customWidth="1"/>
    <col min="6" max="6" width="42.85546875" customWidth="1"/>
    <col min="7" max="7" width="41.5703125" bestFit="1" customWidth="1"/>
  </cols>
  <sheetData>
    <row r="1" spans="2:20" ht="15.75" thickBot="1" x14ac:dyDescent="0.3"/>
    <row r="2" spans="2:20" ht="15.75" thickBot="1" x14ac:dyDescent="0.3">
      <c r="B2" s="1" t="s">
        <v>0</v>
      </c>
      <c r="C2" s="2" t="s">
        <v>1</v>
      </c>
      <c r="D2" s="2" t="s">
        <v>36</v>
      </c>
      <c r="E2" s="2" t="s">
        <v>37</v>
      </c>
      <c r="F2" s="2">
        <f>VLOOKUP(E:E,'13.02.17'!E:F,2,FALSE)</f>
        <v>0</v>
      </c>
      <c r="G2" s="2" t="str">
        <f>VLOOKUP(E:E,'30.01.17'!E:G,3,FALSE)</f>
        <v>IOB-fähig seit 15.04.2016</v>
      </c>
      <c r="H2" s="2" t="s">
        <v>38</v>
      </c>
      <c r="I2" s="2" t="s">
        <v>5</v>
      </c>
      <c r="J2" s="2" t="s">
        <v>6</v>
      </c>
      <c r="K2" s="2" t="s">
        <v>16</v>
      </c>
      <c r="L2" s="2" t="s">
        <v>39</v>
      </c>
      <c r="M2" s="2" t="s">
        <v>40</v>
      </c>
      <c r="N2" s="2" t="s">
        <v>41</v>
      </c>
      <c r="O2" s="2" t="s">
        <v>42</v>
      </c>
      <c r="P2" s="2">
        <v>1500</v>
      </c>
      <c r="Q2" s="2">
        <v>0.01</v>
      </c>
      <c r="R2" s="2">
        <v>5</v>
      </c>
      <c r="S2" s="3">
        <v>3000000</v>
      </c>
      <c r="T2" s="4" t="s">
        <v>43</v>
      </c>
    </row>
    <row r="3" spans="2:20" ht="15.75" thickBot="1" x14ac:dyDescent="0.3">
      <c r="B3" s="5" t="s">
        <v>0</v>
      </c>
      <c r="C3" s="6" t="s">
        <v>1</v>
      </c>
      <c r="D3" s="6" t="s">
        <v>29</v>
      </c>
      <c r="E3" s="6" t="s">
        <v>30</v>
      </c>
      <c r="F3" s="2">
        <f>VLOOKUP(E:E,'13.02.17'!E:F,2,FALSE)</f>
        <v>0</v>
      </c>
      <c r="G3" s="2" t="str">
        <f>VLOOKUP(E:E,'30.01.17'!E:G,3,FALSE)</f>
        <v>IOB-fähig seit 15.04.2016</v>
      </c>
      <c r="H3" s="6" t="s">
        <v>31</v>
      </c>
      <c r="I3" s="6" t="s">
        <v>5</v>
      </c>
      <c r="J3" s="6" t="s">
        <v>6</v>
      </c>
      <c r="K3" s="6" t="s">
        <v>16</v>
      </c>
      <c r="L3" s="6" t="s">
        <v>8</v>
      </c>
      <c r="M3" s="6" t="s">
        <v>32</v>
      </c>
      <c r="N3" s="6" t="s">
        <v>33</v>
      </c>
      <c r="O3" s="6" t="s">
        <v>34</v>
      </c>
      <c r="P3" s="6">
        <v>10000</v>
      </c>
      <c r="Q3" s="6">
        <v>0.01</v>
      </c>
      <c r="R3" s="6">
        <v>5</v>
      </c>
      <c r="S3" s="7">
        <v>3000000</v>
      </c>
      <c r="T3" s="8" t="s">
        <v>35</v>
      </c>
    </row>
    <row r="4" spans="2:20" ht="15.75" thickBot="1" x14ac:dyDescent="0.3">
      <c r="B4" s="5" t="s">
        <v>0</v>
      </c>
      <c r="C4" s="6" t="s">
        <v>1</v>
      </c>
      <c r="D4" s="6" t="s">
        <v>57</v>
      </c>
      <c r="E4" s="6" t="s">
        <v>58</v>
      </c>
      <c r="F4" s="2">
        <f>VLOOKUP(E:E,'13.02.17'!E:F,2,FALSE)</f>
        <v>0</v>
      </c>
      <c r="G4" s="2" t="str">
        <f>VLOOKUP(E:E,'30.01.17'!E:G,3,FALSE)</f>
        <v>IOB-fähig seit 15.04.2016</v>
      </c>
      <c r="H4" s="6" t="s">
        <v>59</v>
      </c>
      <c r="I4" s="6" t="s">
        <v>5</v>
      </c>
      <c r="J4" s="6" t="s">
        <v>6</v>
      </c>
      <c r="K4" s="6" t="s">
        <v>16</v>
      </c>
      <c r="L4" s="6" t="s">
        <v>60</v>
      </c>
      <c r="M4" s="6" t="s">
        <v>61</v>
      </c>
      <c r="N4" s="6" t="s">
        <v>62</v>
      </c>
      <c r="O4" s="6" t="s">
        <v>63</v>
      </c>
      <c r="P4" s="6">
        <v>50</v>
      </c>
      <c r="Q4" s="6">
        <v>0.01</v>
      </c>
      <c r="R4" s="6">
        <v>5</v>
      </c>
      <c r="S4" s="7">
        <v>3000000</v>
      </c>
      <c r="T4" s="8" t="s">
        <v>64</v>
      </c>
    </row>
    <row r="5" spans="2:20" ht="15.75" thickBot="1" x14ac:dyDescent="0.3">
      <c r="B5" s="5" t="s">
        <v>0</v>
      </c>
      <c r="C5" s="6" t="s">
        <v>1</v>
      </c>
      <c r="D5" s="6" t="s">
        <v>13</v>
      </c>
      <c r="E5" s="6" t="s">
        <v>14</v>
      </c>
      <c r="F5" s="2">
        <f>VLOOKUP(E:E,'13.02.17'!E:F,2,FALSE)</f>
        <v>0</v>
      </c>
      <c r="G5" s="2" t="str">
        <f>VLOOKUP(E:E,'30.01.17'!E:G,3,FALSE)</f>
        <v>IOB-fähig seit 26.09.16</v>
      </c>
      <c r="H5" s="6" t="s">
        <v>15</v>
      </c>
      <c r="I5" s="6" t="s">
        <v>5</v>
      </c>
      <c r="J5" s="6" t="s">
        <v>6</v>
      </c>
      <c r="K5" s="6" t="s">
        <v>16</v>
      </c>
      <c r="L5" s="6" t="s">
        <v>17</v>
      </c>
      <c r="M5" s="6" t="s">
        <v>18</v>
      </c>
      <c r="N5" s="6" t="s">
        <v>19</v>
      </c>
      <c r="O5" s="6" t="s">
        <v>20</v>
      </c>
      <c r="P5" s="6">
        <v>10000</v>
      </c>
      <c r="Q5" s="6">
        <v>0.01</v>
      </c>
      <c r="R5" s="6">
        <v>5</v>
      </c>
      <c r="S5" s="7">
        <v>3000000</v>
      </c>
      <c r="T5" s="8" t="s">
        <v>21</v>
      </c>
    </row>
    <row r="6" spans="2:20" ht="15.75" thickBot="1" x14ac:dyDescent="0.3">
      <c r="B6" s="5" t="s">
        <v>0</v>
      </c>
      <c r="C6" s="6" t="s">
        <v>1</v>
      </c>
      <c r="D6" s="6" t="s">
        <v>84</v>
      </c>
      <c r="E6" s="6" t="s">
        <v>85</v>
      </c>
      <c r="F6" s="2">
        <f>VLOOKUP(E:E,'13.02.17'!E:F,2,FALSE)</f>
        <v>2017</v>
      </c>
      <c r="G6" s="2" t="str">
        <f>VLOOKUP(E:E,'30.01.17'!E:G,3,FALSE)</f>
        <v>IOB-fähig seit 15.04.2016</v>
      </c>
      <c r="H6" s="6" t="s">
        <v>86</v>
      </c>
      <c r="I6" s="6" t="s">
        <v>5</v>
      </c>
      <c r="J6" s="6" t="s">
        <v>6</v>
      </c>
      <c r="K6" s="6" t="s">
        <v>16</v>
      </c>
      <c r="L6" s="6" t="s">
        <v>8</v>
      </c>
      <c r="M6" s="6" t="s">
        <v>87</v>
      </c>
      <c r="N6" s="6" t="s">
        <v>88</v>
      </c>
      <c r="O6" s="6" t="s">
        <v>89</v>
      </c>
      <c r="P6" s="6">
        <v>3000</v>
      </c>
      <c r="Q6" s="6">
        <v>0.01</v>
      </c>
      <c r="R6" s="6">
        <v>5</v>
      </c>
      <c r="S6" s="7">
        <v>3000000</v>
      </c>
      <c r="T6" s="8" t="s">
        <v>90</v>
      </c>
    </row>
    <row r="7" spans="2:20" ht="15.75" thickBot="1" x14ac:dyDescent="0.3">
      <c r="B7" s="5" t="s">
        <v>0</v>
      </c>
      <c r="C7" s="6" t="s">
        <v>1</v>
      </c>
      <c r="D7" s="6" t="s">
        <v>71</v>
      </c>
      <c r="E7" s="6" t="s">
        <v>72</v>
      </c>
      <c r="F7" s="2">
        <f>VLOOKUP(E:E,'13.02.17'!E:F,2,FALSE)</f>
        <v>0</v>
      </c>
      <c r="G7" s="2" t="str">
        <f>VLOOKUP(E:E,'30.01.17'!E:G,3,FALSE)</f>
        <v>IOB-fähig seit 15.04.2016</v>
      </c>
      <c r="H7" s="6" t="s">
        <v>73</v>
      </c>
      <c r="I7" s="6" t="s">
        <v>5</v>
      </c>
      <c r="J7" s="6" t="s">
        <v>6</v>
      </c>
      <c r="K7" s="6" t="s">
        <v>16</v>
      </c>
      <c r="L7" s="6" t="s">
        <v>8</v>
      </c>
      <c r="M7" s="6" t="s">
        <v>74</v>
      </c>
      <c r="N7" s="6" t="s">
        <v>75</v>
      </c>
      <c r="O7" s="6" t="s">
        <v>76</v>
      </c>
      <c r="P7" s="6">
        <v>1000</v>
      </c>
      <c r="Q7" s="6">
        <v>0.01</v>
      </c>
      <c r="R7" s="6">
        <v>5</v>
      </c>
      <c r="S7" s="7">
        <v>3000000</v>
      </c>
      <c r="T7" s="8" t="s">
        <v>43</v>
      </c>
    </row>
    <row r="8" spans="2:20" ht="15.75" thickBot="1" x14ac:dyDescent="0.3">
      <c r="B8" s="5" t="s">
        <v>0</v>
      </c>
      <c r="C8" s="6" t="s">
        <v>1</v>
      </c>
      <c r="D8" s="6" t="s">
        <v>65</v>
      </c>
      <c r="E8" s="6" t="s">
        <v>66</v>
      </c>
      <c r="F8" s="2">
        <f>VLOOKUP(E:E,'13.02.17'!E:F,2,FALSE)</f>
        <v>0</v>
      </c>
      <c r="G8" s="2" t="str">
        <f>VLOOKUP(E:E,'30.01.17'!E:G,3,FALSE)</f>
        <v>IOB-fähig seit 15.04.2016</v>
      </c>
      <c r="H8" s="6" t="s">
        <v>67</v>
      </c>
      <c r="I8" s="6" t="s">
        <v>5</v>
      </c>
      <c r="J8" s="6" t="s">
        <v>6</v>
      </c>
      <c r="K8" s="6" t="s">
        <v>16</v>
      </c>
      <c r="L8" s="6" t="s">
        <v>8</v>
      </c>
      <c r="M8" s="6" t="s">
        <v>68</v>
      </c>
      <c r="N8" s="6" t="s">
        <v>69</v>
      </c>
      <c r="O8" s="6" t="s">
        <v>70</v>
      </c>
      <c r="P8" s="6">
        <v>3000</v>
      </c>
      <c r="Q8" s="6">
        <v>0.01</v>
      </c>
      <c r="R8" s="6">
        <v>5</v>
      </c>
      <c r="S8" s="7">
        <v>3000000</v>
      </c>
      <c r="T8" s="8" t="s">
        <v>43</v>
      </c>
    </row>
    <row r="9" spans="2:20" ht="15.75" thickBot="1" x14ac:dyDescent="0.3">
      <c r="B9" s="5" t="s">
        <v>0</v>
      </c>
      <c r="C9" s="6" t="s">
        <v>1</v>
      </c>
      <c r="D9" s="6" t="s">
        <v>50</v>
      </c>
      <c r="E9" s="6" t="s">
        <v>51</v>
      </c>
      <c r="F9" s="2">
        <f>VLOOKUP(E:E,'13.02.17'!E:F,2,FALSE)</f>
        <v>0</v>
      </c>
      <c r="G9" s="2" t="str">
        <f>VLOOKUP(E:E,'30.01.17'!E:G,3,FALSE)</f>
        <v>IOB-fähig seit 15.04.2016</v>
      </c>
      <c r="H9" s="6" t="s">
        <v>52</v>
      </c>
      <c r="I9" s="6" t="s">
        <v>5</v>
      </c>
      <c r="J9" s="6" t="s">
        <v>6</v>
      </c>
      <c r="K9" s="6" t="s">
        <v>53</v>
      </c>
      <c r="L9" s="6" t="s">
        <v>8</v>
      </c>
      <c r="M9" s="6" t="s">
        <v>54</v>
      </c>
      <c r="N9" s="6" t="s">
        <v>55</v>
      </c>
      <c r="O9" s="6" t="s">
        <v>56</v>
      </c>
      <c r="P9" s="6">
        <v>5000</v>
      </c>
      <c r="Q9" s="6">
        <v>0.01</v>
      </c>
      <c r="R9" s="6">
        <v>5</v>
      </c>
      <c r="S9" s="7">
        <v>3000000</v>
      </c>
      <c r="T9" s="8" t="s">
        <v>43</v>
      </c>
    </row>
    <row r="10" spans="2:20" ht="15.75" thickBot="1" x14ac:dyDescent="0.3">
      <c r="B10" s="5" t="s">
        <v>0</v>
      </c>
      <c r="C10" s="6" t="s">
        <v>1</v>
      </c>
      <c r="D10" s="6" t="s">
        <v>44</v>
      </c>
      <c r="E10" s="6" t="s">
        <v>45</v>
      </c>
      <c r="F10" s="2">
        <f>VLOOKUP(E:E,'13.02.17'!E:F,2,FALSE)</f>
        <v>0</v>
      </c>
      <c r="G10" s="2" t="str">
        <f>VLOOKUP(E:E,'30.01.17'!E:G,3,FALSE)</f>
        <v>IOB-fähig seit 15.04.2016</v>
      </c>
      <c r="H10" s="6" t="s">
        <v>46</v>
      </c>
      <c r="I10" s="6" t="s">
        <v>5</v>
      </c>
      <c r="J10" s="6" t="s">
        <v>6</v>
      </c>
      <c r="K10" s="6" t="s">
        <v>16</v>
      </c>
      <c r="L10" s="6" t="s">
        <v>39</v>
      </c>
      <c r="M10" s="6" t="s">
        <v>47</v>
      </c>
      <c r="N10" s="6" t="s">
        <v>48</v>
      </c>
      <c r="O10" s="6" t="s">
        <v>49</v>
      </c>
      <c r="P10" s="6">
        <v>1500</v>
      </c>
      <c r="Q10" s="6">
        <v>0.01</v>
      </c>
      <c r="R10" s="6">
        <v>5</v>
      </c>
      <c r="S10" s="7">
        <v>3000000</v>
      </c>
      <c r="T10" s="8" t="s">
        <v>43</v>
      </c>
    </row>
    <row r="11" spans="2:20" ht="15.75" thickBot="1" x14ac:dyDescent="0.3">
      <c r="B11" s="5" t="s">
        <v>0</v>
      </c>
      <c r="C11" s="6" t="s">
        <v>1</v>
      </c>
      <c r="D11" s="6" t="s">
        <v>22</v>
      </c>
      <c r="E11" s="6" t="s">
        <v>23</v>
      </c>
      <c r="F11" s="2">
        <f>VLOOKUP(E:E,'13.02.17'!E:F,2,FALSE)</f>
        <v>0</v>
      </c>
      <c r="G11" s="2" t="str">
        <f>VLOOKUP(E:E,'30.01.17'!E:G,3,FALSE)</f>
        <v>IOB-fähig seit 15.04.2016</v>
      </c>
      <c r="H11" s="6" t="s">
        <v>24</v>
      </c>
      <c r="I11" s="6" t="s">
        <v>5</v>
      </c>
      <c r="J11" s="6" t="s">
        <v>6</v>
      </c>
      <c r="K11" s="6" t="s">
        <v>16</v>
      </c>
      <c r="L11" s="6" t="s">
        <v>8</v>
      </c>
      <c r="M11" s="6" t="s">
        <v>25</v>
      </c>
      <c r="N11" s="6" t="s">
        <v>26</v>
      </c>
      <c r="O11" s="6" t="s">
        <v>27</v>
      </c>
      <c r="P11" s="6">
        <v>3000</v>
      </c>
      <c r="Q11" s="6">
        <v>0.01</v>
      </c>
      <c r="R11" s="6">
        <v>5</v>
      </c>
      <c r="S11" s="7">
        <v>3000000</v>
      </c>
      <c r="T11" s="8" t="s">
        <v>28</v>
      </c>
    </row>
    <row r="12" spans="2:20" ht="15.75" thickBot="1" x14ac:dyDescent="0.3">
      <c r="B12" s="5" t="s">
        <v>0</v>
      </c>
      <c r="C12" s="6" t="s">
        <v>1</v>
      </c>
      <c r="D12" s="6" t="s">
        <v>2</v>
      </c>
      <c r="E12" s="6" t="s">
        <v>3</v>
      </c>
      <c r="F12" s="2">
        <f>VLOOKUP(E:E,'13.02.17'!E:F,2,FALSE)</f>
        <v>0</v>
      </c>
      <c r="G12" s="2" t="str">
        <f>VLOOKUP(E:E,'30.01.17'!E:G,3,FALSE)</f>
        <v>Gattung nicht in GIPS/ angefordert 21.09.2015</v>
      </c>
      <c r="H12" s="6" t="s">
        <v>4</v>
      </c>
      <c r="I12" s="6" t="s">
        <v>5</v>
      </c>
      <c r="J12" s="6" t="s">
        <v>6</v>
      </c>
      <c r="K12" s="6" t="s">
        <v>7</v>
      </c>
      <c r="L12" s="6" t="s">
        <v>8</v>
      </c>
      <c r="M12" s="6" t="s">
        <v>9</v>
      </c>
      <c r="N12" s="6" t="s">
        <v>10</v>
      </c>
      <c r="O12" s="6" t="s">
        <v>11</v>
      </c>
      <c r="P12" s="6">
        <v>1500</v>
      </c>
      <c r="Q12" s="6">
        <v>0.01</v>
      </c>
      <c r="R12" s="6">
        <v>5</v>
      </c>
      <c r="S12" s="7">
        <v>3000000</v>
      </c>
      <c r="T12" s="8" t="s">
        <v>12</v>
      </c>
    </row>
    <row r="13" spans="2:20" ht="15.75" thickBot="1" x14ac:dyDescent="0.3">
      <c r="B13" s="5" t="s">
        <v>0</v>
      </c>
      <c r="C13" s="6" t="s">
        <v>1</v>
      </c>
      <c r="D13" s="6" t="s">
        <v>77</v>
      </c>
      <c r="E13" s="6" t="s">
        <v>78</v>
      </c>
      <c r="F13" s="2">
        <f>VLOOKUP(E:E,'13.02.17'!E:F,2,FALSE)</f>
        <v>0</v>
      </c>
      <c r="G13" s="2" t="str">
        <f>VLOOKUP(E:E,'30.01.17'!E:G,3,FALSE)</f>
        <v>IOB-fähig seit 15.04.2016</v>
      </c>
      <c r="H13" s="6" t="s">
        <v>79</v>
      </c>
      <c r="I13" s="6" t="s">
        <v>5</v>
      </c>
      <c r="J13" s="6" t="s">
        <v>6</v>
      </c>
      <c r="K13" s="6" t="s">
        <v>16</v>
      </c>
      <c r="L13" s="6" t="s">
        <v>8</v>
      </c>
      <c r="M13" s="6" t="s">
        <v>80</v>
      </c>
      <c r="N13" s="6" t="s">
        <v>81</v>
      </c>
      <c r="O13" s="6" t="s">
        <v>82</v>
      </c>
      <c r="P13" s="6">
        <v>2000</v>
      </c>
      <c r="Q13" s="6">
        <v>0.01</v>
      </c>
      <c r="R13" s="6">
        <v>5</v>
      </c>
      <c r="S13" s="7">
        <v>3000000</v>
      </c>
      <c r="T13" s="8" t="s">
        <v>83</v>
      </c>
    </row>
    <row r="14" spans="2:20" ht="15.75" thickBot="1" x14ac:dyDescent="0.3">
      <c r="B14" s="5" t="s">
        <v>0</v>
      </c>
      <c r="C14" s="6" t="s">
        <v>91</v>
      </c>
      <c r="D14" s="6" t="s">
        <v>92</v>
      </c>
      <c r="E14" s="6" t="s">
        <v>93</v>
      </c>
      <c r="F14" s="2">
        <f>VLOOKUP(E:E,'13.02.17'!E:F,2,FALSE)</f>
        <v>0</v>
      </c>
      <c r="G14" s="2" t="str">
        <f>VLOOKUP(E:E,'30.01.17'!E:G,3,FALSE)</f>
        <v>IOB-fähig seit 17.08.2015</v>
      </c>
      <c r="H14" s="6" t="s">
        <v>94</v>
      </c>
      <c r="I14" s="6" t="s">
        <v>5</v>
      </c>
      <c r="J14" s="6" t="s">
        <v>6</v>
      </c>
      <c r="K14" s="6" t="s">
        <v>16</v>
      </c>
      <c r="L14" s="6" t="s">
        <v>8</v>
      </c>
      <c r="M14" s="6" t="s">
        <v>95</v>
      </c>
      <c r="N14" s="6" t="s">
        <v>96</v>
      </c>
      <c r="O14" s="6" t="s">
        <v>97</v>
      </c>
      <c r="P14" s="6">
        <v>3000</v>
      </c>
      <c r="Q14" s="6">
        <v>0.01</v>
      </c>
      <c r="R14" s="6">
        <v>5</v>
      </c>
      <c r="S14" s="7">
        <v>3000000</v>
      </c>
      <c r="T14" s="8" t="s">
        <v>98</v>
      </c>
    </row>
    <row r="15" spans="2:20" ht="15.75" thickBot="1" x14ac:dyDescent="0.3">
      <c r="B15" s="5" t="s">
        <v>0</v>
      </c>
      <c r="C15" s="6" t="s">
        <v>99</v>
      </c>
      <c r="D15" s="6" t="s">
        <v>108</v>
      </c>
      <c r="E15" s="6" t="s">
        <v>109</v>
      </c>
      <c r="F15" s="2">
        <f>VLOOKUP(E:E,'13.02.17'!E:F,2,FALSE)</f>
        <v>0</v>
      </c>
      <c r="G15" s="2" t="str">
        <f>VLOOKUP(E:E,'30.01.17'!E:G,3,FALSE)</f>
        <v>IOB-fähig seit 15.04.2016</v>
      </c>
      <c r="H15" s="6" t="s">
        <v>110</v>
      </c>
      <c r="I15" s="6" t="s">
        <v>5</v>
      </c>
      <c r="J15" s="6" t="s">
        <v>6</v>
      </c>
      <c r="K15" s="6" t="s">
        <v>16</v>
      </c>
      <c r="L15" s="6" t="s">
        <v>8</v>
      </c>
      <c r="M15" s="6" t="s">
        <v>111</v>
      </c>
      <c r="N15" s="6" t="s">
        <v>112</v>
      </c>
      <c r="O15" s="6" t="s">
        <v>113</v>
      </c>
      <c r="P15" s="6">
        <v>5000</v>
      </c>
      <c r="Q15" s="6">
        <v>0.01</v>
      </c>
      <c r="R15" s="6">
        <v>5</v>
      </c>
      <c r="S15" s="7">
        <v>3000000</v>
      </c>
      <c r="T15" s="8" t="s">
        <v>114</v>
      </c>
    </row>
    <row r="16" spans="2:20" ht="15.75" thickBot="1" x14ac:dyDescent="0.3">
      <c r="B16" s="5" t="s">
        <v>0</v>
      </c>
      <c r="C16" s="6" t="s">
        <v>99</v>
      </c>
      <c r="D16" s="6" t="s">
        <v>143</v>
      </c>
      <c r="E16" s="6" t="s">
        <v>144</v>
      </c>
      <c r="F16" s="2">
        <f>VLOOKUP(E:E,'13.02.17'!E:F,2,FALSE)</f>
        <v>0</v>
      </c>
      <c r="G16" s="2" t="str">
        <f>VLOOKUP(E:E,'30.01.17'!E:G,3,FALSE)</f>
        <v>IOB-fähig seit 15.04.2016</v>
      </c>
      <c r="H16" s="6" t="s">
        <v>145</v>
      </c>
      <c r="I16" s="6" t="s">
        <v>5</v>
      </c>
      <c r="J16" s="6" t="s">
        <v>6</v>
      </c>
      <c r="K16" s="6" t="s">
        <v>16</v>
      </c>
      <c r="L16" s="6" t="s">
        <v>8</v>
      </c>
      <c r="M16" s="6" t="s">
        <v>146</v>
      </c>
      <c r="N16" s="6" t="s">
        <v>147</v>
      </c>
      <c r="O16" s="6" t="s">
        <v>148</v>
      </c>
      <c r="P16" s="6">
        <v>15000</v>
      </c>
      <c r="Q16" s="6">
        <v>0.01</v>
      </c>
      <c r="R16" s="6">
        <v>5</v>
      </c>
      <c r="S16" s="7">
        <v>3000000</v>
      </c>
      <c r="T16" s="8" t="s">
        <v>149</v>
      </c>
    </row>
    <row r="17" spans="2:20" ht="15.75" thickBot="1" x14ac:dyDescent="0.3">
      <c r="B17" s="5" t="s">
        <v>0</v>
      </c>
      <c r="C17" s="6" t="s">
        <v>99</v>
      </c>
      <c r="D17" s="6" t="s">
        <v>136</v>
      </c>
      <c r="E17" s="6" t="s">
        <v>137</v>
      </c>
      <c r="F17" s="2">
        <f>VLOOKUP(E:E,'13.02.17'!E:F,2,FALSE)</f>
        <v>0</v>
      </c>
      <c r="G17" s="2" t="str">
        <f>VLOOKUP(E:E,'30.01.17'!E:G,3,FALSE)</f>
        <v>IOB-fähig seit 15.04.2016</v>
      </c>
      <c r="H17" s="6" t="s">
        <v>138</v>
      </c>
      <c r="I17" s="6" t="s">
        <v>5</v>
      </c>
      <c r="J17" s="6" t="s">
        <v>6</v>
      </c>
      <c r="K17" s="6" t="s">
        <v>16</v>
      </c>
      <c r="L17" s="6" t="s">
        <v>39</v>
      </c>
      <c r="M17" s="6" t="s">
        <v>139</v>
      </c>
      <c r="N17" s="6" t="s">
        <v>140</v>
      </c>
      <c r="O17" s="6" t="s">
        <v>141</v>
      </c>
      <c r="P17" s="6">
        <v>1000</v>
      </c>
      <c r="Q17" s="6">
        <v>0.01</v>
      </c>
      <c r="R17" s="6">
        <v>5</v>
      </c>
      <c r="S17" s="7">
        <v>3000000</v>
      </c>
      <c r="T17" s="8" t="s">
        <v>142</v>
      </c>
    </row>
    <row r="18" spans="2:20" ht="15.75" thickBot="1" x14ac:dyDescent="0.3">
      <c r="B18" s="5" t="s">
        <v>0</v>
      </c>
      <c r="C18" s="6" t="s">
        <v>99</v>
      </c>
      <c r="D18" s="6" t="s">
        <v>129</v>
      </c>
      <c r="E18" s="6" t="s">
        <v>130</v>
      </c>
      <c r="F18" s="2">
        <f>VLOOKUP(E:E,'13.02.17'!E:F,2,FALSE)</f>
        <v>0</v>
      </c>
      <c r="G18" s="2" t="str">
        <f>VLOOKUP(E:E,'30.01.17'!E:G,3,FALSE)</f>
        <v>IOB-fähig seit 15.04.2016</v>
      </c>
      <c r="H18" s="6" t="s">
        <v>131</v>
      </c>
      <c r="I18" s="6" t="s">
        <v>5</v>
      </c>
      <c r="J18" s="6" t="s">
        <v>6</v>
      </c>
      <c r="K18" s="6" t="s">
        <v>16</v>
      </c>
      <c r="L18" s="6" t="s">
        <v>8</v>
      </c>
      <c r="M18" s="6" t="s">
        <v>132</v>
      </c>
      <c r="N18" s="6" t="s">
        <v>133</v>
      </c>
      <c r="O18" s="6" t="s">
        <v>134</v>
      </c>
      <c r="P18" s="6">
        <v>750</v>
      </c>
      <c r="Q18" s="6">
        <v>0.01</v>
      </c>
      <c r="R18" s="6">
        <v>5</v>
      </c>
      <c r="S18" s="7">
        <v>3000000</v>
      </c>
      <c r="T18" s="8" t="s">
        <v>135</v>
      </c>
    </row>
    <row r="19" spans="2:20" ht="15.75" thickBot="1" x14ac:dyDescent="0.3">
      <c r="B19" s="5" t="s">
        <v>0</v>
      </c>
      <c r="C19" s="6" t="s">
        <v>99</v>
      </c>
      <c r="D19" s="6" t="s">
        <v>122</v>
      </c>
      <c r="E19" s="6" t="s">
        <v>123</v>
      </c>
      <c r="F19" s="2">
        <f>VLOOKUP(E:E,'13.02.17'!E:F,2,FALSE)</f>
        <v>0</v>
      </c>
      <c r="G19" s="2" t="str">
        <f>VLOOKUP(E:E,'30.01.17'!E:G,3,FALSE)</f>
        <v>IOB-fähig seit 15.04.2016</v>
      </c>
      <c r="H19" s="6" t="s">
        <v>124</v>
      </c>
      <c r="I19" s="6" t="s">
        <v>5</v>
      </c>
      <c r="J19" s="6" t="s">
        <v>6</v>
      </c>
      <c r="K19" s="6" t="s">
        <v>16</v>
      </c>
      <c r="L19" s="6" t="s">
        <v>39</v>
      </c>
      <c r="M19" s="6" t="s">
        <v>125</v>
      </c>
      <c r="N19" s="6" t="s">
        <v>126</v>
      </c>
      <c r="O19" s="6" t="s">
        <v>127</v>
      </c>
      <c r="P19" s="6">
        <v>1500</v>
      </c>
      <c r="Q19" s="6">
        <v>0.01</v>
      </c>
      <c r="R19" s="6">
        <v>5</v>
      </c>
      <c r="S19" s="7">
        <v>3000000</v>
      </c>
      <c r="T19" s="8" t="s">
        <v>128</v>
      </c>
    </row>
    <row r="20" spans="2:20" ht="15.75" thickBot="1" x14ac:dyDescent="0.3">
      <c r="B20" s="5" t="s">
        <v>0</v>
      </c>
      <c r="C20" s="6" t="s">
        <v>99</v>
      </c>
      <c r="D20" s="6" t="s">
        <v>115</v>
      </c>
      <c r="E20" s="6" t="s">
        <v>116</v>
      </c>
      <c r="F20" s="2">
        <f>VLOOKUP(E:E,'13.02.17'!E:F,2,FALSE)</f>
        <v>0</v>
      </c>
      <c r="G20" s="2" t="str">
        <f>VLOOKUP(E:E,'30.01.17'!E:G,3,FALSE)</f>
        <v>IOB-fähig seit 15.04.2016</v>
      </c>
      <c r="H20" s="6" t="s">
        <v>117</v>
      </c>
      <c r="I20" s="6" t="s">
        <v>5</v>
      </c>
      <c r="J20" s="6" t="s">
        <v>6</v>
      </c>
      <c r="K20" s="6" t="s">
        <v>16</v>
      </c>
      <c r="L20" s="6" t="s">
        <v>8</v>
      </c>
      <c r="M20" s="6" t="s">
        <v>118</v>
      </c>
      <c r="N20" s="6" t="s">
        <v>119</v>
      </c>
      <c r="O20" s="6" t="s">
        <v>120</v>
      </c>
      <c r="P20" s="6">
        <v>750</v>
      </c>
      <c r="Q20" s="6">
        <v>0.01</v>
      </c>
      <c r="R20" s="6">
        <v>5</v>
      </c>
      <c r="S20" s="7">
        <v>3000000</v>
      </c>
      <c r="T20" s="8" t="s">
        <v>121</v>
      </c>
    </row>
    <row r="21" spans="2:20" ht="15.75" thickBot="1" x14ac:dyDescent="0.3">
      <c r="B21" s="5" t="s">
        <v>0</v>
      </c>
      <c r="C21" s="6" t="s">
        <v>99</v>
      </c>
      <c r="D21" s="6" t="s">
        <v>100</v>
      </c>
      <c r="E21" s="6" t="s">
        <v>101</v>
      </c>
      <c r="F21" s="2">
        <f>VLOOKUP(E:E,'13.02.17'!E:F,2,FALSE)</f>
        <v>0</v>
      </c>
      <c r="G21" s="2" t="str">
        <f>VLOOKUP(E:E,'30.01.17'!E:G,3,FALSE)</f>
        <v>in vorheriger Liste vorhanden!</v>
      </c>
      <c r="H21" s="6" t="s">
        <v>102</v>
      </c>
      <c r="I21" s="6" t="s">
        <v>5</v>
      </c>
      <c r="J21" s="6" t="s">
        <v>6</v>
      </c>
      <c r="K21" s="6" t="s">
        <v>16</v>
      </c>
      <c r="L21" s="6" t="s">
        <v>103</v>
      </c>
      <c r="M21" s="6" t="s">
        <v>104</v>
      </c>
      <c r="N21" s="6" t="s">
        <v>105</v>
      </c>
      <c r="O21" s="6" t="s">
        <v>106</v>
      </c>
      <c r="P21" s="6">
        <v>30000</v>
      </c>
      <c r="Q21" s="6">
        <v>0.01</v>
      </c>
      <c r="R21" s="6">
        <v>5</v>
      </c>
      <c r="S21" s="7">
        <v>3000000</v>
      </c>
      <c r="T21" s="8" t="s">
        <v>107</v>
      </c>
    </row>
    <row r="22" spans="2:20" ht="15.75" thickBot="1" x14ac:dyDescent="0.3">
      <c r="B22" s="5" t="s">
        <v>0</v>
      </c>
      <c r="C22" s="6" t="s">
        <v>150</v>
      </c>
      <c r="D22" s="6" t="s">
        <v>231</v>
      </c>
      <c r="E22" s="6" t="s">
        <v>232</v>
      </c>
      <c r="F22" s="2" t="str">
        <f>VLOOKUP(E:E,'13.02.17'!E:F,2,FALSE)</f>
        <v>zurückgeschlüsselt</v>
      </c>
      <c r="G22" s="2" t="str">
        <f>VLOOKUP(E:E,'30.01.17'!E:G,3,FALSE)</f>
        <v>IOB-fähig seit 17.08.2015</v>
      </c>
      <c r="H22" s="6" t="s">
        <v>233</v>
      </c>
      <c r="I22" s="6" t="s">
        <v>5</v>
      </c>
      <c r="J22" s="6" t="s">
        <v>6</v>
      </c>
      <c r="K22" s="6" t="s">
        <v>16</v>
      </c>
      <c r="L22" s="6" t="s">
        <v>8</v>
      </c>
      <c r="M22" s="6" t="s">
        <v>234</v>
      </c>
      <c r="N22" s="6" t="s">
        <v>235</v>
      </c>
      <c r="O22" s="6" t="s">
        <v>236</v>
      </c>
      <c r="P22" s="6">
        <v>10000</v>
      </c>
      <c r="Q22" s="6">
        <v>0.01</v>
      </c>
      <c r="R22" s="6">
        <v>5</v>
      </c>
      <c r="S22" s="7">
        <v>3000000</v>
      </c>
      <c r="T22" s="8" t="s">
        <v>237</v>
      </c>
    </row>
    <row r="23" spans="2:20" ht="15.75" thickBot="1" x14ac:dyDescent="0.3">
      <c r="B23" s="5" t="s">
        <v>0</v>
      </c>
      <c r="C23" s="6" t="s">
        <v>150</v>
      </c>
      <c r="D23" s="6" t="s">
        <v>217</v>
      </c>
      <c r="E23" s="6" t="s">
        <v>218</v>
      </c>
      <c r="F23" s="2">
        <f>VLOOKUP(E:E,'13.02.17'!E:F,2,FALSE)</f>
        <v>0</v>
      </c>
      <c r="G23" s="2" t="str">
        <f>VLOOKUP(E:E,'30.01.17'!E:G,3,FALSE)</f>
        <v>in vorheriger Liste vorhanden!</v>
      </c>
      <c r="H23" s="6" t="s">
        <v>219</v>
      </c>
      <c r="I23" s="6" t="s">
        <v>5</v>
      </c>
      <c r="J23" s="6" t="s">
        <v>6</v>
      </c>
      <c r="K23" s="6" t="s">
        <v>16</v>
      </c>
      <c r="L23" s="6" t="s">
        <v>8</v>
      </c>
      <c r="M23" s="6" t="s">
        <v>220</v>
      </c>
      <c r="N23" s="6" t="s">
        <v>221</v>
      </c>
      <c r="O23" s="6" t="s">
        <v>222</v>
      </c>
      <c r="P23" s="6">
        <v>2000</v>
      </c>
      <c r="Q23" s="6">
        <v>0.01</v>
      </c>
      <c r="R23" s="6">
        <v>5</v>
      </c>
      <c r="S23" s="7">
        <v>3000000</v>
      </c>
      <c r="T23" s="8" t="s">
        <v>223</v>
      </c>
    </row>
    <row r="24" spans="2:20" ht="15.75" thickBot="1" x14ac:dyDescent="0.3">
      <c r="B24" s="5" t="s">
        <v>0</v>
      </c>
      <c r="C24" s="6" t="s">
        <v>150</v>
      </c>
      <c r="D24" s="6" t="s">
        <v>151</v>
      </c>
      <c r="E24" s="6" t="s">
        <v>152</v>
      </c>
      <c r="F24" s="2">
        <f>VLOOKUP(E:E,'13.02.17'!E:F,2,FALSE)</f>
        <v>0</v>
      </c>
      <c r="G24" s="2" t="str">
        <f>VLOOKUP(E:E,'30.01.17'!E:G,3,FALSE)</f>
        <v>IOB-fähig seit 15.04.2016</v>
      </c>
      <c r="H24" s="6" t="s">
        <v>153</v>
      </c>
      <c r="I24" s="6" t="s">
        <v>5</v>
      </c>
      <c r="J24" s="6" t="s">
        <v>6</v>
      </c>
      <c r="K24" s="6" t="s">
        <v>16</v>
      </c>
      <c r="L24" s="6" t="s">
        <v>8</v>
      </c>
      <c r="M24" s="6" t="s">
        <v>154</v>
      </c>
      <c r="N24" s="6" t="s">
        <v>155</v>
      </c>
      <c r="O24" s="6" t="s">
        <v>156</v>
      </c>
      <c r="P24" s="6">
        <v>50000</v>
      </c>
      <c r="Q24" s="6">
        <v>0.01</v>
      </c>
      <c r="R24" s="6">
        <v>5</v>
      </c>
      <c r="S24" s="7">
        <v>3000000</v>
      </c>
      <c r="T24" s="8" t="s">
        <v>157</v>
      </c>
    </row>
    <row r="25" spans="2:20" ht="15.75" thickBot="1" x14ac:dyDescent="0.3">
      <c r="B25" s="5" t="s">
        <v>0</v>
      </c>
      <c r="C25" s="6" t="s">
        <v>150</v>
      </c>
      <c r="D25" s="6" t="s">
        <v>190</v>
      </c>
      <c r="E25" s="6" t="s">
        <v>191</v>
      </c>
      <c r="F25" s="2">
        <f>VLOOKUP(E:E,'13.02.17'!E:F,2,FALSE)</f>
        <v>0</v>
      </c>
      <c r="G25" s="2" t="str">
        <f>VLOOKUP(E:E,'30.01.17'!E:G,3,FALSE)</f>
        <v>in vorheriger Liste vorhanden!</v>
      </c>
      <c r="H25" s="6" t="s">
        <v>192</v>
      </c>
      <c r="I25" s="6" t="s">
        <v>5</v>
      </c>
      <c r="J25" s="6" t="s">
        <v>6</v>
      </c>
      <c r="K25" s="6" t="s">
        <v>16</v>
      </c>
      <c r="L25" s="6" t="s">
        <v>8</v>
      </c>
      <c r="M25" s="6" t="s">
        <v>193</v>
      </c>
      <c r="N25" s="6" t="s">
        <v>194</v>
      </c>
      <c r="O25" s="6" t="s">
        <v>195</v>
      </c>
      <c r="P25" s="6">
        <v>2000</v>
      </c>
      <c r="Q25" s="6">
        <v>0.01</v>
      </c>
      <c r="R25" s="6">
        <v>5</v>
      </c>
      <c r="S25" s="7">
        <v>3000000</v>
      </c>
      <c r="T25" s="8" t="s">
        <v>196</v>
      </c>
    </row>
    <row r="26" spans="2:20" ht="15.75" thickBot="1" x14ac:dyDescent="0.3">
      <c r="B26" s="5" t="s">
        <v>0</v>
      </c>
      <c r="C26" s="6" t="s">
        <v>150</v>
      </c>
      <c r="D26" s="6" t="s">
        <v>271</v>
      </c>
      <c r="E26" s="6" t="s">
        <v>272</v>
      </c>
      <c r="F26" s="2">
        <f>VLOOKUP(E:E,'13.02.17'!E:F,2,FALSE)</f>
        <v>0</v>
      </c>
      <c r="G26" s="2" t="str">
        <f>VLOOKUP(E:E,'30.01.17'!E:G,3,FALSE)</f>
        <v>IOB-fähig seit 17.08.2015</v>
      </c>
      <c r="H26" s="6" t="s">
        <v>273</v>
      </c>
      <c r="I26" s="6" t="s">
        <v>5</v>
      </c>
      <c r="J26" s="6" t="s">
        <v>6</v>
      </c>
      <c r="K26" s="6" t="s">
        <v>16</v>
      </c>
      <c r="L26" s="6" t="s">
        <v>8</v>
      </c>
      <c r="M26" s="6" t="s">
        <v>274</v>
      </c>
      <c r="N26" s="6" t="s">
        <v>275</v>
      </c>
      <c r="O26" s="6" t="s">
        <v>276</v>
      </c>
      <c r="P26" s="6">
        <v>10000</v>
      </c>
      <c r="Q26" s="6">
        <v>0.01</v>
      </c>
      <c r="R26" s="6">
        <v>5</v>
      </c>
      <c r="S26" s="7">
        <v>3000000</v>
      </c>
      <c r="T26" s="8" t="s">
        <v>277</v>
      </c>
    </row>
    <row r="27" spans="2:20" ht="15.75" thickBot="1" x14ac:dyDescent="0.3">
      <c r="B27" s="5" t="s">
        <v>0</v>
      </c>
      <c r="C27" s="6" t="s">
        <v>150</v>
      </c>
      <c r="D27" s="6" t="s">
        <v>457</v>
      </c>
      <c r="E27" s="6" t="s">
        <v>458</v>
      </c>
      <c r="F27" s="2">
        <f>VLOOKUP(E:E,'13.02.17'!E:F,2,FALSE)</f>
        <v>0</v>
      </c>
      <c r="G27" s="2" t="str">
        <f>VLOOKUP(E:E,'30.01.17'!E:G,3,FALSE)</f>
        <v>IOB-fähig seit 15.04.2016</v>
      </c>
      <c r="H27" s="6" t="s">
        <v>459</v>
      </c>
      <c r="I27" s="6" t="s">
        <v>5</v>
      </c>
      <c r="J27" s="6" t="s">
        <v>6</v>
      </c>
      <c r="K27" s="6" t="s">
        <v>16</v>
      </c>
      <c r="L27" s="6" t="s">
        <v>8</v>
      </c>
      <c r="M27" s="6" t="s">
        <v>460</v>
      </c>
      <c r="N27" s="6" t="s">
        <v>461</v>
      </c>
      <c r="O27" s="6" t="s">
        <v>462</v>
      </c>
      <c r="P27" s="6">
        <v>10000</v>
      </c>
      <c r="Q27" s="6">
        <v>0.01</v>
      </c>
      <c r="R27" s="6">
        <v>5</v>
      </c>
      <c r="S27" s="7">
        <v>3000000</v>
      </c>
      <c r="T27" s="8" t="s">
        <v>463</v>
      </c>
    </row>
    <row r="28" spans="2:20" ht="15.75" thickBot="1" x14ac:dyDescent="0.3">
      <c r="B28" s="5" t="s">
        <v>0</v>
      </c>
      <c r="C28" s="6" t="s">
        <v>150</v>
      </c>
      <c r="D28" s="6" t="s">
        <v>257</v>
      </c>
      <c r="E28" s="6" t="s">
        <v>258</v>
      </c>
      <c r="F28" s="2">
        <f>VLOOKUP(E:E,'13.02.17'!E:F,2,FALSE)</f>
        <v>0</v>
      </c>
      <c r="G28" s="2" t="str">
        <f>VLOOKUP(E:E,'30.01.17'!E:G,3,FALSE)</f>
        <v>IOB-fähig seit 17.08.2015</v>
      </c>
      <c r="H28" s="6" t="s">
        <v>259</v>
      </c>
      <c r="I28" s="6" t="s">
        <v>5</v>
      </c>
      <c r="J28" s="6" t="s">
        <v>6</v>
      </c>
      <c r="K28" s="6" t="s">
        <v>16</v>
      </c>
      <c r="L28" s="6" t="s">
        <v>8</v>
      </c>
      <c r="M28" s="6" t="s">
        <v>260</v>
      </c>
      <c r="N28" s="6" t="s">
        <v>261</v>
      </c>
      <c r="O28" s="6" t="s">
        <v>262</v>
      </c>
      <c r="P28" s="6">
        <v>20000</v>
      </c>
      <c r="Q28" s="6">
        <v>0.01</v>
      </c>
      <c r="R28" s="6">
        <v>5</v>
      </c>
      <c r="S28" s="7">
        <v>3000000</v>
      </c>
      <c r="T28" s="8" t="s">
        <v>263</v>
      </c>
    </row>
    <row r="29" spans="2:20" ht="15.75" thickBot="1" x14ac:dyDescent="0.3">
      <c r="B29" s="5" t="s">
        <v>0</v>
      </c>
      <c r="C29" s="6" t="s">
        <v>150</v>
      </c>
      <c r="D29" s="6" t="s">
        <v>592</v>
      </c>
      <c r="E29" s="6" t="s">
        <v>593</v>
      </c>
      <c r="F29" s="2">
        <f>VLOOKUP(E:E,'13.02.17'!E:F,2,FALSE)</f>
        <v>0</v>
      </c>
      <c r="G29" s="2" t="str">
        <f>VLOOKUP(E:E,'30.01.17'!E:G,3,FALSE)</f>
        <v>IOB-fähig seit 15.04.2016</v>
      </c>
      <c r="H29" s="6" t="s">
        <v>594</v>
      </c>
      <c r="I29" s="6" t="s">
        <v>5</v>
      </c>
      <c r="J29" s="6" t="s">
        <v>6</v>
      </c>
      <c r="K29" s="6" t="s">
        <v>16</v>
      </c>
      <c r="L29" s="6" t="s">
        <v>8</v>
      </c>
      <c r="M29" s="6" t="s">
        <v>595</v>
      </c>
      <c r="N29" s="6" t="s">
        <v>596</v>
      </c>
      <c r="O29" s="6" t="s">
        <v>597</v>
      </c>
      <c r="P29" s="6">
        <v>7500</v>
      </c>
      <c r="Q29" s="6">
        <v>0.01</v>
      </c>
      <c r="R29" s="6">
        <v>5</v>
      </c>
      <c r="S29" s="7">
        <v>3000000</v>
      </c>
      <c r="T29" s="8" t="s">
        <v>598</v>
      </c>
    </row>
    <row r="30" spans="2:20" ht="15.75" thickBot="1" x14ac:dyDescent="0.3">
      <c r="B30" s="5" t="s">
        <v>0</v>
      </c>
      <c r="C30" s="6" t="s">
        <v>150</v>
      </c>
      <c r="D30" s="6" t="s">
        <v>599</v>
      </c>
      <c r="E30" s="6" t="s">
        <v>600</v>
      </c>
      <c r="F30" s="2">
        <f>VLOOKUP(E:E,'13.02.17'!E:F,2,FALSE)</f>
        <v>0</v>
      </c>
      <c r="G30" s="2" t="str">
        <f>VLOOKUP(E:E,'30.01.17'!E:G,3,FALSE)</f>
        <v>IOB-fähig seit 15.04.2016</v>
      </c>
      <c r="H30" s="6" t="s">
        <v>601</v>
      </c>
      <c r="I30" s="6" t="s">
        <v>5</v>
      </c>
      <c r="J30" s="6" t="s">
        <v>6</v>
      </c>
      <c r="K30" s="6" t="s">
        <v>16</v>
      </c>
      <c r="L30" s="6" t="s">
        <v>8</v>
      </c>
      <c r="M30" s="6" t="s">
        <v>602</v>
      </c>
      <c r="N30" s="6" t="s">
        <v>603</v>
      </c>
      <c r="O30" s="6" t="s">
        <v>604</v>
      </c>
      <c r="P30" s="6">
        <v>3000</v>
      </c>
      <c r="Q30" s="6">
        <v>0.01</v>
      </c>
      <c r="R30" s="6">
        <v>5</v>
      </c>
      <c r="S30" s="7">
        <v>3000000</v>
      </c>
      <c r="T30" s="8" t="s">
        <v>605</v>
      </c>
    </row>
    <row r="31" spans="2:20" ht="15.75" thickBot="1" x14ac:dyDescent="0.3">
      <c r="B31" s="5" t="s">
        <v>0</v>
      </c>
      <c r="C31" s="6" t="s">
        <v>150</v>
      </c>
      <c r="D31" s="6" t="s">
        <v>606</v>
      </c>
      <c r="E31" s="6" t="s">
        <v>607</v>
      </c>
      <c r="F31" s="2">
        <f>VLOOKUP(E:E,'13.02.17'!E:F,2,FALSE)</f>
        <v>0</v>
      </c>
      <c r="G31" s="2" t="str">
        <f>VLOOKUP(E:E,'30.01.17'!E:G,3,FALSE)</f>
        <v>IOB-fähig seit 15.04.2016</v>
      </c>
      <c r="H31" s="6" t="s">
        <v>608</v>
      </c>
      <c r="I31" s="6" t="s">
        <v>5</v>
      </c>
      <c r="J31" s="6" t="s">
        <v>6</v>
      </c>
      <c r="K31" s="6" t="s">
        <v>16</v>
      </c>
      <c r="L31" s="6" t="s">
        <v>8</v>
      </c>
      <c r="M31" s="6" t="s">
        <v>609</v>
      </c>
      <c r="N31" s="6" t="s">
        <v>610</v>
      </c>
      <c r="O31" s="6" t="s">
        <v>611</v>
      </c>
      <c r="P31" s="6">
        <v>7500</v>
      </c>
      <c r="Q31" s="6">
        <v>0.01</v>
      </c>
      <c r="R31" s="6">
        <v>5</v>
      </c>
      <c r="S31" s="7">
        <v>3000000</v>
      </c>
      <c r="T31" s="8" t="s">
        <v>64</v>
      </c>
    </row>
    <row r="32" spans="2:20" ht="15.75" thickBot="1" x14ac:dyDescent="0.3">
      <c r="B32" s="5" t="s">
        <v>0</v>
      </c>
      <c r="C32" s="6" t="s">
        <v>150</v>
      </c>
      <c r="D32" s="6" t="s">
        <v>552</v>
      </c>
      <c r="E32" s="6" t="s">
        <v>553</v>
      </c>
      <c r="F32" s="2">
        <f>VLOOKUP(E:E,'13.02.17'!E:F,2,FALSE)</f>
        <v>0</v>
      </c>
      <c r="G32" s="2" t="str">
        <f>VLOOKUP(E:E,'30.01.17'!E:G,3,FALSE)</f>
        <v>IOB-fähig seit 15.04.2016</v>
      </c>
      <c r="H32" s="6" t="s">
        <v>554</v>
      </c>
      <c r="I32" s="6" t="s">
        <v>5</v>
      </c>
      <c r="J32" s="6" t="s">
        <v>6</v>
      </c>
      <c r="K32" s="6" t="s">
        <v>16</v>
      </c>
      <c r="L32" s="6" t="s">
        <v>8</v>
      </c>
      <c r="M32" s="6" t="s">
        <v>555</v>
      </c>
      <c r="N32" s="6" t="s">
        <v>556</v>
      </c>
      <c r="O32" s="6" t="s">
        <v>557</v>
      </c>
      <c r="P32" s="6">
        <v>3000</v>
      </c>
      <c r="Q32" s="6">
        <v>0.01</v>
      </c>
      <c r="R32" s="6">
        <v>5</v>
      </c>
      <c r="S32" s="7">
        <v>3000000</v>
      </c>
      <c r="T32" s="8" t="s">
        <v>558</v>
      </c>
    </row>
    <row r="33" spans="2:20" ht="15.75" thickBot="1" x14ac:dyDescent="0.3">
      <c r="B33" s="5" t="s">
        <v>0</v>
      </c>
      <c r="C33" s="6" t="s">
        <v>150</v>
      </c>
      <c r="D33" s="6" t="s">
        <v>490</v>
      </c>
      <c r="E33" s="6" t="s">
        <v>491</v>
      </c>
      <c r="F33" s="2">
        <f>VLOOKUP(E:E,'13.02.17'!E:F,2,FALSE)</f>
        <v>0</v>
      </c>
      <c r="G33" s="2" t="str">
        <f>VLOOKUP(E:E,'30.01.17'!E:G,3,FALSE)</f>
        <v>IOB-fähig seit 15.04.2016</v>
      </c>
      <c r="H33" s="6" t="s">
        <v>492</v>
      </c>
      <c r="I33" s="6" t="s">
        <v>5</v>
      </c>
      <c r="J33" s="6" t="s">
        <v>6</v>
      </c>
      <c r="K33" s="6" t="s">
        <v>16</v>
      </c>
      <c r="L33" s="6" t="s">
        <v>8</v>
      </c>
      <c r="M33" s="6" t="s">
        <v>493</v>
      </c>
      <c r="N33" s="6" t="s">
        <v>494</v>
      </c>
      <c r="O33" s="6" t="s">
        <v>495</v>
      </c>
      <c r="P33" s="6">
        <v>1500</v>
      </c>
      <c r="Q33" s="6">
        <v>0.01</v>
      </c>
      <c r="R33" s="6">
        <v>5</v>
      </c>
      <c r="S33" s="7">
        <v>3000000</v>
      </c>
      <c r="T33" s="8" t="s">
        <v>496</v>
      </c>
    </row>
    <row r="34" spans="2:20" ht="15.75" thickBot="1" x14ac:dyDescent="0.3">
      <c r="B34" s="5" t="s">
        <v>0</v>
      </c>
      <c r="C34" s="6" t="s">
        <v>150</v>
      </c>
      <c r="D34" s="6" t="s">
        <v>497</v>
      </c>
      <c r="E34" s="6" t="s">
        <v>498</v>
      </c>
      <c r="F34" s="2">
        <f>VLOOKUP(E:E,'13.02.17'!E:F,2,FALSE)</f>
        <v>0</v>
      </c>
      <c r="G34" s="2" t="str">
        <f>VLOOKUP(E:E,'30.01.17'!E:G,3,FALSE)</f>
        <v>IOB-fähig seit 15.04.2016</v>
      </c>
      <c r="H34" s="6" t="s">
        <v>499</v>
      </c>
      <c r="I34" s="6" t="s">
        <v>5</v>
      </c>
      <c r="J34" s="6" t="s">
        <v>6</v>
      </c>
      <c r="K34" s="6" t="s">
        <v>16</v>
      </c>
      <c r="L34" s="6" t="s">
        <v>8</v>
      </c>
      <c r="M34" s="6" t="s">
        <v>500</v>
      </c>
      <c r="N34" s="6" t="s">
        <v>501</v>
      </c>
      <c r="O34" s="6" t="s">
        <v>502</v>
      </c>
      <c r="P34" s="6">
        <v>2000</v>
      </c>
      <c r="Q34" s="6">
        <v>0.01</v>
      </c>
      <c r="R34" s="6">
        <v>5</v>
      </c>
      <c r="S34" s="7">
        <v>3000000</v>
      </c>
      <c r="T34" s="8" t="s">
        <v>393</v>
      </c>
    </row>
    <row r="35" spans="2:20" ht="15.75" thickBot="1" x14ac:dyDescent="0.3">
      <c r="B35" s="5" t="s">
        <v>0</v>
      </c>
      <c r="C35" s="6" t="s">
        <v>150</v>
      </c>
      <c r="D35" s="6" t="s">
        <v>503</v>
      </c>
      <c r="E35" s="6" t="s">
        <v>504</v>
      </c>
      <c r="F35" s="2">
        <f>VLOOKUP(E:E,'13.02.17'!E:F,2,FALSE)</f>
        <v>0</v>
      </c>
      <c r="G35" s="2" t="str">
        <f>VLOOKUP(E:E,'30.01.17'!E:G,3,FALSE)</f>
        <v>IOB-fähig seit 15.04.2016</v>
      </c>
      <c r="H35" s="6" t="s">
        <v>505</v>
      </c>
      <c r="I35" s="6" t="s">
        <v>5</v>
      </c>
      <c r="J35" s="6" t="s">
        <v>6</v>
      </c>
      <c r="K35" s="6" t="s">
        <v>53</v>
      </c>
      <c r="L35" s="6" t="s">
        <v>8</v>
      </c>
      <c r="M35" s="6" t="s">
        <v>506</v>
      </c>
      <c r="N35" s="6" t="s">
        <v>507</v>
      </c>
      <c r="O35" s="6" t="s">
        <v>508</v>
      </c>
      <c r="P35" s="6">
        <v>5000</v>
      </c>
      <c r="Q35" s="6">
        <v>0.01</v>
      </c>
      <c r="R35" s="6">
        <v>5</v>
      </c>
      <c r="S35" s="7">
        <v>3000000</v>
      </c>
      <c r="T35" s="8" t="s">
        <v>509</v>
      </c>
    </row>
    <row r="36" spans="2:20" ht="15.75" thickBot="1" x14ac:dyDescent="0.3">
      <c r="B36" s="5" t="s">
        <v>0</v>
      </c>
      <c r="C36" s="6" t="s">
        <v>150</v>
      </c>
      <c r="D36" s="6" t="s">
        <v>510</v>
      </c>
      <c r="E36" s="6" t="s">
        <v>511</v>
      </c>
      <c r="F36" s="2">
        <f>VLOOKUP(E:E,'13.02.17'!E:F,2,FALSE)</f>
        <v>0</v>
      </c>
      <c r="G36" s="2" t="str">
        <f>VLOOKUP(E:E,'30.01.17'!E:G,3,FALSE)</f>
        <v>IOB-fähig seit 15.04.2016</v>
      </c>
      <c r="H36" s="6" t="s">
        <v>512</v>
      </c>
      <c r="I36" s="6" t="s">
        <v>5</v>
      </c>
      <c r="J36" s="6" t="s">
        <v>6</v>
      </c>
      <c r="K36" s="6" t="s">
        <v>16</v>
      </c>
      <c r="L36" s="6" t="s">
        <v>8</v>
      </c>
      <c r="M36" s="6" t="s">
        <v>513</v>
      </c>
      <c r="N36" s="6" t="s">
        <v>514</v>
      </c>
      <c r="O36" s="6" t="s">
        <v>515</v>
      </c>
      <c r="P36" s="6">
        <v>7500</v>
      </c>
      <c r="Q36" s="6">
        <v>0.01</v>
      </c>
      <c r="R36" s="6">
        <v>5</v>
      </c>
      <c r="S36" s="7">
        <v>3000000</v>
      </c>
      <c r="T36" s="8" t="s">
        <v>516</v>
      </c>
    </row>
    <row r="37" spans="2:20" ht="15.75" thickBot="1" x14ac:dyDescent="0.3">
      <c r="B37" s="5" t="s">
        <v>0</v>
      </c>
      <c r="C37" s="6" t="s">
        <v>150</v>
      </c>
      <c r="D37" s="6" t="s">
        <v>476</v>
      </c>
      <c r="E37" s="6" t="s">
        <v>477</v>
      </c>
      <c r="F37" s="2">
        <f>VLOOKUP(E:E,'13.02.17'!E:F,2,FALSE)</f>
        <v>0</v>
      </c>
      <c r="G37" s="2" t="str">
        <f>VLOOKUP(E:E,'30.01.17'!E:G,3,FALSE)</f>
        <v>IOB-fähig seit 15.04.2016</v>
      </c>
      <c r="H37" s="6" t="s">
        <v>478</v>
      </c>
      <c r="I37" s="6" t="s">
        <v>5</v>
      </c>
      <c r="J37" s="6" t="s">
        <v>6</v>
      </c>
      <c r="K37" s="6" t="s">
        <v>53</v>
      </c>
      <c r="L37" s="6" t="s">
        <v>8</v>
      </c>
      <c r="M37" s="6" t="s">
        <v>479</v>
      </c>
      <c r="N37" s="6" t="s">
        <v>480</v>
      </c>
      <c r="O37" s="6" t="s">
        <v>481</v>
      </c>
      <c r="P37" s="6">
        <v>2000</v>
      </c>
      <c r="Q37" s="6">
        <v>0.01</v>
      </c>
      <c r="R37" s="6">
        <v>5</v>
      </c>
      <c r="S37" s="7">
        <v>3000000</v>
      </c>
      <c r="T37" s="8" t="s">
        <v>482</v>
      </c>
    </row>
    <row r="38" spans="2:20" ht="15.75" thickBot="1" x14ac:dyDescent="0.3">
      <c r="B38" s="5" t="s">
        <v>0</v>
      </c>
      <c r="C38" s="6" t="s">
        <v>150</v>
      </c>
      <c r="D38" s="6" t="s">
        <v>450</v>
      </c>
      <c r="E38" s="6" t="s">
        <v>451</v>
      </c>
      <c r="F38" s="2">
        <f>VLOOKUP(E:E,'13.02.17'!E:F,2,FALSE)</f>
        <v>0</v>
      </c>
      <c r="G38" s="2" t="str">
        <f>VLOOKUP(E:E,'30.01.17'!E:G,3,FALSE)</f>
        <v>IOB-fähig seit 15.04.2016</v>
      </c>
      <c r="H38" s="6" t="s">
        <v>452</v>
      </c>
      <c r="I38" s="6" t="s">
        <v>5</v>
      </c>
      <c r="J38" s="6" t="s">
        <v>6</v>
      </c>
      <c r="K38" s="6" t="s">
        <v>53</v>
      </c>
      <c r="L38" s="6" t="s">
        <v>8</v>
      </c>
      <c r="M38" s="6" t="s">
        <v>453</v>
      </c>
      <c r="N38" s="6" t="s">
        <v>454</v>
      </c>
      <c r="O38" s="6" t="s">
        <v>455</v>
      </c>
      <c r="P38" s="6">
        <v>1000</v>
      </c>
      <c r="Q38" s="6">
        <v>0.01</v>
      </c>
      <c r="R38" s="6">
        <v>5</v>
      </c>
      <c r="S38" s="7">
        <v>3000000</v>
      </c>
      <c r="T38" s="8" t="s">
        <v>456</v>
      </c>
    </row>
    <row r="39" spans="2:20" ht="15.75" thickBot="1" x14ac:dyDescent="0.3">
      <c r="B39" s="5" t="s">
        <v>0</v>
      </c>
      <c r="C39" s="6" t="s">
        <v>150</v>
      </c>
      <c r="D39" s="6" t="s">
        <v>443</v>
      </c>
      <c r="E39" s="6" t="s">
        <v>444</v>
      </c>
      <c r="F39" s="2">
        <f>VLOOKUP(E:E,'13.02.17'!E:F,2,FALSE)</f>
        <v>0</v>
      </c>
      <c r="G39" s="2" t="str">
        <f>VLOOKUP(E:E,'30.01.17'!E:G,3,FALSE)</f>
        <v>IOB-fähig seit 15.04.2016</v>
      </c>
      <c r="H39" s="6" t="s">
        <v>445</v>
      </c>
      <c r="I39" s="6" t="s">
        <v>5</v>
      </c>
      <c r="J39" s="6" t="s">
        <v>6</v>
      </c>
      <c r="K39" s="6" t="s">
        <v>16</v>
      </c>
      <c r="L39" s="6" t="s">
        <v>39</v>
      </c>
      <c r="M39" s="6" t="s">
        <v>446</v>
      </c>
      <c r="N39" s="6" t="s">
        <v>447</v>
      </c>
      <c r="O39" s="6" t="s">
        <v>448</v>
      </c>
      <c r="P39" s="6">
        <v>750</v>
      </c>
      <c r="Q39" s="6">
        <v>0.01</v>
      </c>
      <c r="R39" s="6">
        <v>5</v>
      </c>
      <c r="S39" s="7">
        <v>3000000</v>
      </c>
      <c r="T39" s="8" t="s">
        <v>449</v>
      </c>
    </row>
    <row r="40" spans="2:20" ht="15.75" thickBot="1" x14ac:dyDescent="0.3">
      <c r="B40" s="5" t="s">
        <v>0</v>
      </c>
      <c r="C40" s="6" t="s">
        <v>150</v>
      </c>
      <c r="D40" s="6" t="s">
        <v>429</v>
      </c>
      <c r="E40" s="6" t="s">
        <v>430</v>
      </c>
      <c r="F40" s="2">
        <f>VLOOKUP(E:E,'13.02.17'!E:F,2,FALSE)</f>
        <v>0</v>
      </c>
      <c r="G40" s="2" t="str">
        <f>VLOOKUP(E:E,'30.01.17'!E:G,3,FALSE)</f>
        <v>IOB-fähig seit 15.04.2016</v>
      </c>
      <c r="H40" s="6" t="s">
        <v>431</v>
      </c>
      <c r="I40" s="6" t="s">
        <v>5</v>
      </c>
      <c r="J40" s="6" t="s">
        <v>6</v>
      </c>
      <c r="K40" s="6" t="s">
        <v>16</v>
      </c>
      <c r="L40" s="6" t="s">
        <v>8</v>
      </c>
      <c r="M40" s="6" t="s">
        <v>432</v>
      </c>
      <c r="N40" s="6" t="s">
        <v>433</v>
      </c>
      <c r="O40" s="6" t="s">
        <v>434</v>
      </c>
      <c r="P40" s="6">
        <v>7500</v>
      </c>
      <c r="Q40" s="6">
        <v>0.01</v>
      </c>
      <c r="R40" s="6">
        <v>5</v>
      </c>
      <c r="S40" s="7">
        <v>3000000</v>
      </c>
      <c r="T40" s="8" t="s">
        <v>435</v>
      </c>
    </row>
    <row r="41" spans="2:20" ht="15.75" thickBot="1" x14ac:dyDescent="0.3">
      <c r="B41" s="5" t="s">
        <v>0</v>
      </c>
      <c r="C41" s="6" t="s">
        <v>150</v>
      </c>
      <c r="D41" s="6" t="s">
        <v>422</v>
      </c>
      <c r="E41" s="6" t="s">
        <v>423</v>
      </c>
      <c r="F41" s="2">
        <f>VLOOKUP(E:E,'13.02.17'!E:F,2,FALSE)</f>
        <v>0</v>
      </c>
      <c r="G41" s="2" t="str">
        <f>VLOOKUP(E:E,'30.01.17'!E:G,3,FALSE)</f>
        <v>IOB-fähig seit 15.04.2016</v>
      </c>
      <c r="H41" s="6" t="s">
        <v>424</v>
      </c>
      <c r="I41" s="6" t="s">
        <v>5</v>
      </c>
      <c r="J41" s="6" t="s">
        <v>6</v>
      </c>
      <c r="K41" s="6" t="s">
        <v>16</v>
      </c>
      <c r="L41" s="6" t="s">
        <v>8</v>
      </c>
      <c r="M41" s="6" t="s">
        <v>425</v>
      </c>
      <c r="N41" s="6" t="s">
        <v>426</v>
      </c>
      <c r="O41" s="6" t="s">
        <v>427</v>
      </c>
      <c r="P41" s="6">
        <v>1500</v>
      </c>
      <c r="Q41" s="6">
        <v>0.01</v>
      </c>
      <c r="R41" s="6">
        <v>5</v>
      </c>
      <c r="S41" s="7">
        <v>3000000</v>
      </c>
      <c r="T41" s="8" t="s">
        <v>428</v>
      </c>
    </row>
    <row r="42" spans="2:20" ht="15.75" thickBot="1" x14ac:dyDescent="0.3">
      <c r="B42" s="5" t="s">
        <v>0</v>
      </c>
      <c r="C42" s="6" t="s">
        <v>150</v>
      </c>
      <c r="D42" s="6" t="s">
        <v>408</v>
      </c>
      <c r="E42" s="6" t="s">
        <v>409</v>
      </c>
      <c r="F42" s="2">
        <f>VLOOKUP(E:E,'13.02.17'!E:F,2,FALSE)</f>
        <v>0</v>
      </c>
      <c r="G42" s="2" t="str">
        <f>VLOOKUP(E:E,'30.01.17'!E:G,3,FALSE)</f>
        <v>IOB-fähig seit 15.04.2016</v>
      </c>
      <c r="H42" s="6" t="s">
        <v>410</v>
      </c>
      <c r="I42" s="6" t="s">
        <v>5</v>
      </c>
      <c r="J42" s="6" t="s">
        <v>6</v>
      </c>
      <c r="K42" s="6" t="s">
        <v>16</v>
      </c>
      <c r="L42" s="6" t="s">
        <v>8</v>
      </c>
      <c r="M42" s="6" t="s">
        <v>411</v>
      </c>
      <c r="N42" s="6" t="s">
        <v>412</v>
      </c>
      <c r="O42" s="6" t="s">
        <v>413</v>
      </c>
      <c r="P42" s="6">
        <v>3000</v>
      </c>
      <c r="Q42" s="6">
        <v>0.01</v>
      </c>
      <c r="R42" s="6">
        <v>5</v>
      </c>
      <c r="S42" s="7">
        <v>3000000</v>
      </c>
      <c r="T42" s="8" t="s">
        <v>414</v>
      </c>
    </row>
    <row r="43" spans="2:20" ht="15.75" thickBot="1" x14ac:dyDescent="0.3">
      <c r="B43" s="5" t="s">
        <v>0</v>
      </c>
      <c r="C43" s="6" t="s">
        <v>150</v>
      </c>
      <c r="D43" s="6" t="s">
        <v>415</v>
      </c>
      <c r="E43" s="6" t="s">
        <v>416</v>
      </c>
      <c r="F43" s="2">
        <f>VLOOKUP(E:E,'13.02.17'!E:F,2,FALSE)</f>
        <v>0</v>
      </c>
      <c r="G43" s="2" t="str">
        <f>VLOOKUP(E:E,'30.01.17'!E:G,3,FALSE)</f>
        <v>IOB-fähig seit 15.04.2016</v>
      </c>
      <c r="H43" s="6" t="s">
        <v>417</v>
      </c>
      <c r="I43" s="6" t="s">
        <v>5</v>
      </c>
      <c r="J43" s="6" t="s">
        <v>6</v>
      </c>
      <c r="K43" s="6" t="s">
        <v>16</v>
      </c>
      <c r="L43" s="6" t="s">
        <v>8</v>
      </c>
      <c r="M43" s="6" t="s">
        <v>418</v>
      </c>
      <c r="N43" s="6" t="s">
        <v>419</v>
      </c>
      <c r="O43" s="6" t="s">
        <v>420</v>
      </c>
      <c r="P43" s="6">
        <v>10000</v>
      </c>
      <c r="Q43" s="6">
        <v>0.01</v>
      </c>
      <c r="R43" s="6">
        <v>5</v>
      </c>
      <c r="S43" s="7">
        <v>3000000</v>
      </c>
      <c r="T43" s="8" t="s">
        <v>421</v>
      </c>
    </row>
    <row r="44" spans="2:20" ht="15.75" thickBot="1" x14ac:dyDescent="0.3">
      <c r="B44" s="5" t="s">
        <v>0</v>
      </c>
      <c r="C44" s="6" t="s">
        <v>150</v>
      </c>
      <c r="D44" s="6" t="s">
        <v>375</v>
      </c>
      <c r="E44" s="6" t="s">
        <v>376</v>
      </c>
      <c r="F44" s="2">
        <f>VLOOKUP(E:E,'13.02.17'!E:F,2,FALSE)</f>
        <v>0</v>
      </c>
      <c r="G44" s="2" t="str">
        <f>VLOOKUP(E:E,'30.01.17'!E:G,3,FALSE)</f>
        <v>IOB-fähig seit 15.04.2016</v>
      </c>
      <c r="H44" s="6" t="s">
        <v>377</v>
      </c>
      <c r="I44" s="6" t="s">
        <v>5</v>
      </c>
      <c r="J44" s="6" t="s">
        <v>6</v>
      </c>
      <c r="K44" s="6" t="s">
        <v>53</v>
      </c>
      <c r="L44" s="6" t="s">
        <v>8</v>
      </c>
      <c r="M44" s="6" t="s">
        <v>378</v>
      </c>
      <c r="N44" s="6" t="s">
        <v>379</v>
      </c>
      <c r="O44" s="6" t="s">
        <v>380</v>
      </c>
      <c r="P44" s="6">
        <v>750</v>
      </c>
      <c r="Q44" s="6">
        <v>0.01</v>
      </c>
      <c r="R44" s="6">
        <v>5</v>
      </c>
      <c r="S44" s="7">
        <v>3000000</v>
      </c>
      <c r="T44" s="8" t="s">
        <v>381</v>
      </c>
    </row>
    <row r="45" spans="2:20" ht="15.75" thickBot="1" x14ac:dyDescent="0.3">
      <c r="B45" s="5" t="s">
        <v>0</v>
      </c>
      <c r="C45" s="6" t="s">
        <v>150</v>
      </c>
      <c r="D45" s="6" t="s">
        <v>394</v>
      </c>
      <c r="E45" s="6" t="s">
        <v>395</v>
      </c>
      <c r="F45" s="2">
        <f>VLOOKUP(E:E,'13.02.17'!E:F,2,FALSE)</f>
        <v>0</v>
      </c>
      <c r="G45" s="2" t="str">
        <f>VLOOKUP(E:E,'30.01.17'!E:G,3,FALSE)</f>
        <v>ber. IOB-fähig gewesen</v>
      </c>
      <c r="H45" s="6" t="s">
        <v>396</v>
      </c>
      <c r="I45" s="6" t="s">
        <v>5</v>
      </c>
      <c r="J45" s="6" t="s">
        <v>6</v>
      </c>
      <c r="K45" s="6" t="s">
        <v>16</v>
      </c>
      <c r="L45" s="6" t="s">
        <v>8</v>
      </c>
      <c r="M45" s="6" t="s">
        <v>397</v>
      </c>
      <c r="N45" s="6" t="s">
        <v>398</v>
      </c>
      <c r="O45" s="6" t="s">
        <v>399</v>
      </c>
      <c r="P45" s="6">
        <v>15000</v>
      </c>
      <c r="Q45" s="6">
        <v>0.01</v>
      </c>
      <c r="R45" s="6">
        <v>5</v>
      </c>
      <c r="S45" s="7">
        <v>3000000</v>
      </c>
      <c r="T45" s="8" t="s">
        <v>400</v>
      </c>
    </row>
    <row r="46" spans="2:20" ht="15.75" thickBot="1" x14ac:dyDescent="0.3">
      <c r="B46" s="5" t="s">
        <v>0</v>
      </c>
      <c r="C46" s="6" t="s">
        <v>150</v>
      </c>
      <c r="D46" s="6" t="s">
        <v>401</v>
      </c>
      <c r="E46" s="6" t="s">
        <v>402</v>
      </c>
      <c r="F46" s="2">
        <f>VLOOKUP(E:E,'13.02.17'!E:F,2,FALSE)</f>
        <v>0</v>
      </c>
      <c r="G46" s="2" t="str">
        <f>VLOOKUP(E:E,'30.01.17'!E:G,3,FALSE)</f>
        <v>IOB-fähig seit 15.04.2016</v>
      </c>
      <c r="H46" s="6" t="s">
        <v>403</v>
      </c>
      <c r="I46" s="6" t="s">
        <v>5</v>
      </c>
      <c r="J46" s="6" t="s">
        <v>6</v>
      </c>
      <c r="K46" s="6" t="s">
        <v>16</v>
      </c>
      <c r="L46" s="6" t="s">
        <v>8</v>
      </c>
      <c r="M46" s="6" t="s">
        <v>404</v>
      </c>
      <c r="N46" s="6" t="s">
        <v>405</v>
      </c>
      <c r="O46" s="6" t="s">
        <v>406</v>
      </c>
      <c r="P46" s="6">
        <v>5000</v>
      </c>
      <c r="Q46" s="6">
        <v>0.01</v>
      </c>
      <c r="R46" s="6">
        <v>5</v>
      </c>
      <c r="S46" s="7">
        <v>3000000</v>
      </c>
      <c r="T46" s="8" t="s">
        <v>407</v>
      </c>
    </row>
    <row r="47" spans="2:20" ht="15.75" thickBot="1" x14ac:dyDescent="0.3">
      <c r="B47" s="5" t="s">
        <v>0</v>
      </c>
      <c r="C47" s="6" t="s">
        <v>150</v>
      </c>
      <c r="D47" s="6" t="s">
        <v>158</v>
      </c>
      <c r="E47" s="6" t="s">
        <v>159</v>
      </c>
      <c r="F47" s="2">
        <f>VLOOKUP(E:E,'13.02.17'!E:F,2,FALSE)</f>
        <v>0</v>
      </c>
      <c r="G47" s="2" t="str">
        <f>VLOOKUP(E:E,'30.01.17'!E:G,3,FALSE)</f>
        <v>in vorheriger Liste vorhanden!</v>
      </c>
      <c r="H47" s="6" t="s">
        <v>160</v>
      </c>
      <c r="I47" s="6" t="s">
        <v>5</v>
      </c>
      <c r="J47" s="6" t="s">
        <v>6</v>
      </c>
      <c r="K47" s="6" t="s">
        <v>16</v>
      </c>
      <c r="L47" s="6" t="s">
        <v>8</v>
      </c>
      <c r="M47" s="6" t="s">
        <v>161</v>
      </c>
      <c r="N47" s="6" t="s">
        <v>162</v>
      </c>
      <c r="O47" s="6" t="s">
        <v>113</v>
      </c>
      <c r="P47" s="6">
        <v>15000</v>
      </c>
      <c r="Q47" s="6">
        <v>0.01</v>
      </c>
      <c r="R47" s="6">
        <v>5</v>
      </c>
      <c r="S47" s="7">
        <v>3000000</v>
      </c>
      <c r="T47" s="8" t="s">
        <v>163</v>
      </c>
    </row>
    <row r="48" spans="2:20" ht="15.75" thickBot="1" x14ac:dyDescent="0.3">
      <c r="B48" s="5" t="s">
        <v>0</v>
      </c>
      <c r="C48" s="6" t="s">
        <v>150</v>
      </c>
      <c r="D48" s="6" t="s">
        <v>170</v>
      </c>
      <c r="E48" s="6" t="s">
        <v>171</v>
      </c>
      <c r="F48" s="2">
        <f>VLOOKUP(E:E,'13.02.17'!E:F,2,FALSE)</f>
        <v>0</v>
      </c>
      <c r="G48" s="2" t="str">
        <f>VLOOKUP(E:E,'30.01.17'!E:G,3,FALSE)</f>
        <v>in vorheriger Liste vorhanden!</v>
      </c>
      <c r="H48" s="6" t="s">
        <v>172</v>
      </c>
      <c r="I48" s="6" t="s">
        <v>5</v>
      </c>
      <c r="J48" s="6" t="s">
        <v>6</v>
      </c>
      <c r="K48" s="6" t="s">
        <v>16</v>
      </c>
      <c r="L48" s="6" t="s">
        <v>8</v>
      </c>
      <c r="M48" s="6" t="s">
        <v>173</v>
      </c>
      <c r="N48" s="6" t="s">
        <v>174</v>
      </c>
      <c r="O48" s="6" t="s">
        <v>175</v>
      </c>
      <c r="P48" s="6">
        <v>5000</v>
      </c>
      <c r="Q48" s="6">
        <v>0.01</v>
      </c>
      <c r="R48" s="6">
        <v>5</v>
      </c>
      <c r="S48" s="7">
        <v>3000000</v>
      </c>
      <c r="T48" s="8" t="s">
        <v>176</v>
      </c>
    </row>
    <row r="49" spans="2:20" ht="15.75" thickBot="1" x14ac:dyDescent="0.3">
      <c r="B49" s="5" t="s">
        <v>0</v>
      </c>
      <c r="C49" s="6" t="s">
        <v>150</v>
      </c>
      <c r="D49" s="6" t="s">
        <v>184</v>
      </c>
      <c r="E49" s="6" t="s">
        <v>185</v>
      </c>
      <c r="F49" s="2">
        <f>VLOOKUP(E:E,'13.02.17'!E:F,2,FALSE)</f>
        <v>0</v>
      </c>
      <c r="G49" s="2" t="str">
        <f>VLOOKUP(E:E,'30.01.17'!E:G,3,FALSE)</f>
        <v>in vorheriger Liste vorhanden!</v>
      </c>
      <c r="H49" s="6" t="s">
        <v>186</v>
      </c>
      <c r="I49" s="6" t="s">
        <v>5</v>
      </c>
      <c r="J49" s="6" t="s">
        <v>6</v>
      </c>
      <c r="K49" s="6" t="s">
        <v>16</v>
      </c>
      <c r="L49" s="6" t="s">
        <v>8</v>
      </c>
      <c r="M49" s="6" t="s">
        <v>187</v>
      </c>
      <c r="N49" s="6" t="s">
        <v>188</v>
      </c>
      <c r="O49" s="6" t="s">
        <v>106</v>
      </c>
      <c r="P49" s="6">
        <v>20000</v>
      </c>
      <c r="Q49" s="6">
        <v>0.01</v>
      </c>
      <c r="R49" s="6">
        <v>5</v>
      </c>
      <c r="S49" s="7">
        <v>3000000</v>
      </c>
      <c r="T49" s="8" t="s">
        <v>189</v>
      </c>
    </row>
    <row r="50" spans="2:20" ht="15.75" thickBot="1" x14ac:dyDescent="0.3">
      <c r="B50" s="5" t="s">
        <v>0</v>
      </c>
      <c r="C50" s="6" t="s">
        <v>150</v>
      </c>
      <c r="D50" s="6" t="s">
        <v>197</v>
      </c>
      <c r="E50" s="6" t="s">
        <v>198</v>
      </c>
      <c r="F50" s="2">
        <f>VLOOKUP(E:E,'13.02.17'!E:F,2,FALSE)</f>
        <v>0</v>
      </c>
      <c r="G50" s="2" t="str">
        <f>VLOOKUP(E:E,'30.01.17'!E:G,3,FALSE)</f>
        <v>in vorheriger Liste vorhanden!</v>
      </c>
      <c r="H50" s="6" t="s">
        <v>199</v>
      </c>
      <c r="I50" s="6" t="s">
        <v>5</v>
      </c>
      <c r="J50" s="6" t="s">
        <v>6</v>
      </c>
      <c r="K50" s="6" t="s">
        <v>16</v>
      </c>
      <c r="L50" s="6" t="s">
        <v>8</v>
      </c>
      <c r="M50" s="6" t="s">
        <v>200</v>
      </c>
      <c r="N50" s="6" t="s">
        <v>201</v>
      </c>
      <c r="O50" s="6" t="s">
        <v>113</v>
      </c>
      <c r="P50" s="6">
        <v>10000</v>
      </c>
      <c r="Q50" s="6">
        <v>0.01</v>
      </c>
      <c r="R50" s="6">
        <v>5</v>
      </c>
      <c r="S50" s="7">
        <v>3000000</v>
      </c>
      <c r="T50" s="8" t="s">
        <v>202</v>
      </c>
    </row>
    <row r="51" spans="2:20" ht="15.75" thickBot="1" x14ac:dyDescent="0.3">
      <c r="B51" s="5" t="s">
        <v>0</v>
      </c>
      <c r="C51" s="6" t="s">
        <v>150</v>
      </c>
      <c r="D51" s="6" t="s">
        <v>203</v>
      </c>
      <c r="E51" s="6" t="s">
        <v>204</v>
      </c>
      <c r="F51" s="2">
        <f>VLOOKUP(E:E,'13.02.17'!E:F,2,FALSE)</f>
        <v>0</v>
      </c>
      <c r="G51" s="2" t="str">
        <f>VLOOKUP(E:E,'30.01.17'!E:G,3,FALSE)</f>
        <v>in vorheriger Liste vorhanden!</v>
      </c>
      <c r="H51" s="6" t="s">
        <v>205</v>
      </c>
      <c r="I51" s="6" t="s">
        <v>5</v>
      </c>
      <c r="J51" s="6" t="s">
        <v>6</v>
      </c>
      <c r="K51" s="6" t="s">
        <v>16</v>
      </c>
      <c r="L51" s="6" t="s">
        <v>8</v>
      </c>
      <c r="M51" s="6" t="s">
        <v>206</v>
      </c>
      <c r="N51" s="6" t="s">
        <v>207</v>
      </c>
      <c r="O51" s="6" t="s">
        <v>208</v>
      </c>
      <c r="P51" s="6">
        <v>10000</v>
      </c>
      <c r="Q51" s="6">
        <v>0.01</v>
      </c>
      <c r="R51" s="6">
        <v>5</v>
      </c>
      <c r="S51" s="7">
        <v>3000000</v>
      </c>
      <c r="T51" s="8" t="s">
        <v>209</v>
      </c>
    </row>
    <row r="52" spans="2:20" ht="15.75" thickBot="1" x14ac:dyDescent="0.3">
      <c r="B52" s="5" t="s">
        <v>0</v>
      </c>
      <c r="C52" s="6" t="s">
        <v>150</v>
      </c>
      <c r="D52" s="6" t="s">
        <v>210</v>
      </c>
      <c r="E52" s="6" t="s">
        <v>211</v>
      </c>
      <c r="F52" s="2">
        <f>VLOOKUP(E:E,'13.02.17'!E:F,2,FALSE)</f>
        <v>0</v>
      </c>
      <c r="G52" s="2" t="str">
        <f>VLOOKUP(E:E,'30.01.17'!E:G,3,FALSE)</f>
        <v>in vorheriger Liste vorhanden!</v>
      </c>
      <c r="H52" s="6" t="s">
        <v>212</v>
      </c>
      <c r="I52" s="6" t="s">
        <v>5</v>
      </c>
      <c r="J52" s="6" t="s">
        <v>6</v>
      </c>
      <c r="K52" s="6" t="s">
        <v>7</v>
      </c>
      <c r="L52" s="6" t="s">
        <v>8</v>
      </c>
      <c r="M52" s="6" t="s">
        <v>213</v>
      </c>
      <c r="N52" s="6" t="s">
        <v>214</v>
      </c>
      <c r="O52" s="6" t="s">
        <v>215</v>
      </c>
      <c r="P52" s="6">
        <v>3000</v>
      </c>
      <c r="Q52" s="6">
        <v>0.01</v>
      </c>
      <c r="R52" s="6">
        <v>5</v>
      </c>
      <c r="S52" s="7">
        <v>3000000</v>
      </c>
      <c r="T52" s="8" t="s">
        <v>216</v>
      </c>
    </row>
    <row r="53" spans="2:20" ht="15.75" thickBot="1" x14ac:dyDescent="0.3">
      <c r="B53" s="5" t="s">
        <v>0</v>
      </c>
      <c r="C53" s="6" t="s">
        <v>150</v>
      </c>
      <c r="D53" s="6" t="s">
        <v>224</v>
      </c>
      <c r="E53" s="6" t="s">
        <v>225</v>
      </c>
      <c r="F53" s="2">
        <f>VLOOKUP(E:E,'13.02.17'!E:F,2,FALSE)</f>
        <v>0</v>
      </c>
      <c r="G53" s="2" t="str">
        <f>VLOOKUP(E:E,'30.01.17'!E:G,3,FALSE)</f>
        <v>IOB-fähig seit 17.08.2015</v>
      </c>
      <c r="H53" s="6" t="s">
        <v>226</v>
      </c>
      <c r="I53" s="6" t="s">
        <v>5</v>
      </c>
      <c r="J53" s="6" t="s">
        <v>6</v>
      </c>
      <c r="K53" s="6" t="s">
        <v>16</v>
      </c>
      <c r="L53" s="6" t="s">
        <v>8</v>
      </c>
      <c r="M53" s="6" t="s">
        <v>227</v>
      </c>
      <c r="N53" s="6" t="s">
        <v>228</v>
      </c>
      <c r="O53" s="6" t="s">
        <v>229</v>
      </c>
      <c r="P53" s="6">
        <v>30000</v>
      </c>
      <c r="Q53" s="6">
        <v>0.01</v>
      </c>
      <c r="R53" s="6">
        <v>5</v>
      </c>
      <c r="S53" s="7">
        <v>3000000</v>
      </c>
      <c r="T53" s="8" t="s">
        <v>230</v>
      </c>
    </row>
    <row r="54" spans="2:20" ht="15.75" thickBot="1" x14ac:dyDescent="0.3">
      <c r="B54" s="5" t="s">
        <v>0</v>
      </c>
      <c r="C54" s="6" t="s">
        <v>150</v>
      </c>
      <c r="D54" s="6" t="s">
        <v>238</v>
      </c>
      <c r="E54" s="6" t="s">
        <v>239</v>
      </c>
      <c r="F54" s="2">
        <f>VLOOKUP(E:E,'13.02.17'!E:F,2,FALSE)</f>
        <v>0</v>
      </c>
      <c r="G54" s="2" t="str">
        <f>VLOOKUP(E:E,'30.01.17'!E:G,3,FALSE)</f>
        <v>IOB-fähig seit 17.08.2015</v>
      </c>
      <c r="H54" s="6" t="s">
        <v>240</v>
      </c>
      <c r="I54" s="6" t="s">
        <v>5</v>
      </c>
      <c r="J54" s="6" t="s">
        <v>6</v>
      </c>
      <c r="K54" s="6" t="s">
        <v>16</v>
      </c>
      <c r="L54" s="6" t="s">
        <v>8</v>
      </c>
      <c r="M54" s="6" t="s">
        <v>241</v>
      </c>
      <c r="N54" s="6" t="s">
        <v>242</v>
      </c>
      <c r="O54" s="6" t="s">
        <v>243</v>
      </c>
      <c r="P54" s="6">
        <v>75000</v>
      </c>
      <c r="Q54" s="6">
        <v>0.01</v>
      </c>
      <c r="R54" s="6">
        <v>5</v>
      </c>
      <c r="S54" s="7">
        <v>3000000</v>
      </c>
      <c r="T54" s="8" t="s">
        <v>244</v>
      </c>
    </row>
    <row r="55" spans="2:20" ht="15.75" thickBot="1" x14ac:dyDescent="0.3">
      <c r="B55" s="5" t="s">
        <v>0</v>
      </c>
      <c r="C55" s="6" t="s">
        <v>150</v>
      </c>
      <c r="D55" s="6" t="s">
        <v>245</v>
      </c>
      <c r="E55" s="6" t="s">
        <v>246</v>
      </c>
      <c r="F55" s="2">
        <f>VLOOKUP(E:E,'13.02.17'!E:F,2,FALSE)</f>
        <v>0</v>
      </c>
      <c r="G55" s="2" t="str">
        <f>VLOOKUP(E:E,'30.01.17'!E:G,3,FALSE)</f>
        <v>IOB-fähig seit 17.08.2015</v>
      </c>
      <c r="H55" s="6" t="s">
        <v>247</v>
      </c>
      <c r="I55" s="6" t="s">
        <v>5</v>
      </c>
      <c r="J55" s="6" t="s">
        <v>6</v>
      </c>
      <c r="K55" s="6" t="s">
        <v>16</v>
      </c>
      <c r="L55" s="6" t="s">
        <v>8</v>
      </c>
      <c r="M55" s="6" t="s">
        <v>248</v>
      </c>
      <c r="N55" s="6" t="s">
        <v>249</v>
      </c>
      <c r="O55" s="6" t="s">
        <v>113</v>
      </c>
      <c r="P55" s="6">
        <v>3000</v>
      </c>
      <c r="Q55" s="6">
        <v>0.01</v>
      </c>
      <c r="R55" s="6">
        <v>5</v>
      </c>
      <c r="S55" s="7">
        <v>3000000</v>
      </c>
      <c r="T55" s="8" t="s">
        <v>250</v>
      </c>
    </row>
    <row r="56" spans="2:20" ht="15.75" thickBot="1" x14ac:dyDescent="0.3">
      <c r="B56" s="5" t="s">
        <v>0</v>
      </c>
      <c r="C56" s="6" t="s">
        <v>150</v>
      </c>
      <c r="D56" s="6" t="s">
        <v>251</v>
      </c>
      <c r="E56" s="6" t="s">
        <v>252</v>
      </c>
      <c r="F56" s="2">
        <f>VLOOKUP(E:E,'13.02.17'!E:F,2,FALSE)</f>
        <v>0</v>
      </c>
      <c r="G56" s="2" t="str">
        <f>VLOOKUP(E:E,'30.01.17'!E:G,3,FALSE)</f>
        <v>IOB-fähig seit 17.08.2015</v>
      </c>
      <c r="H56" s="6" t="s">
        <v>253</v>
      </c>
      <c r="I56" s="6" t="s">
        <v>5</v>
      </c>
      <c r="J56" s="6" t="s">
        <v>6</v>
      </c>
      <c r="K56" s="6" t="s">
        <v>53</v>
      </c>
      <c r="L56" s="6" t="s">
        <v>8</v>
      </c>
      <c r="M56" s="6" t="s">
        <v>254</v>
      </c>
      <c r="N56" s="6" t="s">
        <v>255</v>
      </c>
      <c r="O56" s="6" t="s">
        <v>113</v>
      </c>
      <c r="P56" s="6">
        <v>3000</v>
      </c>
      <c r="Q56" s="6">
        <v>0.01</v>
      </c>
      <c r="R56" s="6">
        <v>5</v>
      </c>
      <c r="S56" s="7">
        <v>3000000</v>
      </c>
      <c r="T56" s="8" t="s">
        <v>256</v>
      </c>
    </row>
    <row r="57" spans="2:20" ht="15.75" thickBot="1" x14ac:dyDescent="0.3">
      <c r="B57" s="5" t="s">
        <v>0</v>
      </c>
      <c r="C57" s="6" t="s">
        <v>150</v>
      </c>
      <c r="D57" s="6" t="s">
        <v>278</v>
      </c>
      <c r="E57" s="6" t="s">
        <v>279</v>
      </c>
      <c r="F57" s="2" t="str">
        <f>VLOOKUP(E:E,'13.02.17'!E:F,2,FALSE)</f>
        <v>zurückgeschlüsselt</v>
      </c>
      <c r="G57" s="2" t="str">
        <f>VLOOKUP(E:E,'30.01.17'!E:G,3,FALSE)</f>
        <v>IOB-fähig seit 17.08.2015</v>
      </c>
      <c r="H57" s="6" t="s">
        <v>280</v>
      </c>
      <c r="I57" s="6" t="s">
        <v>5</v>
      </c>
      <c r="J57" s="6" t="s">
        <v>6</v>
      </c>
      <c r="K57" s="6" t="s">
        <v>16</v>
      </c>
      <c r="L57" s="6" t="s">
        <v>8</v>
      </c>
      <c r="M57" s="6" t="s">
        <v>281</v>
      </c>
      <c r="N57" s="6" t="s">
        <v>282</v>
      </c>
      <c r="O57" s="6" t="s">
        <v>283</v>
      </c>
      <c r="P57" s="6">
        <v>15000</v>
      </c>
      <c r="Q57" s="6">
        <v>0.01</v>
      </c>
      <c r="R57" s="6">
        <v>5</v>
      </c>
      <c r="S57" s="7">
        <v>3000000</v>
      </c>
      <c r="T57" s="8" t="s">
        <v>284</v>
      </c>
    </row>
    <row r="58" spans="2:20" ht="15.75" thickBot="1" x14ac:dyDescent="0.3">
      <c r="B58" s="5" t="s">
        <v>0</v>
      </c>
      <c r="C58" s="6" t="s">
        <v>150</v>
      </c>
      <c r="D58" s="6" t="s">
        <v>285</v>
      </c>
      <c r="E58" s="6" t="s">
        <v>286</v>
      </c>
      <c r="F58" s="2">
        <f>VLOOKUP(E:E,'13.02.17'!E:F,2,FALSE)</f>
        <v>0</v>
      </c>
      <c r="G58" s="2" t="str">
        <f>VLOOKUP(E:E,'30.01.17'!E:G,3,FALSE)</f>
        <v>IOB-fähig seit 17.08.2015</v>
      </c>
      <c r="H58" s="6" t="s">
        <v>287</v>
      </c>
      <c r="I58" s="6" t="s">
        <v>5</v>
      </c>
      <c r="J58" s="6" t="s">
        <v>6</v>
      </c>
      <c r="K58" s="6" t="s">
        <v>16</v>
      </c>
      <c r="L58" s="6" t="s">
        <v>8</v>
      </c>
      <c r="M58" s="6" t="s">
        <v>288</v>
      </c>
      <c r="N58" s="6" t="s">
        <v>289</v>
      </c>
      <c r="O58" s="6" t="s">
        <v>290</v>
      </c>
      <c r="P58" s="6">
        <v>3000</v>
      </c>
      <c r="Q58" s="6">
        <v>0.01</v>
      </c>
      <c r="R58" s="6">
        <v>5</v>
      </c>
      <c r="S58" s="7">
        <v>3000000</v>
      </c>
      <c r="T58" s="8" t="s">
        <v>291</v>
      </c>
    </row>
    <row r="59" spans="2:20" ht="15.75" thickBot="1" x14ac:dyDescent="0.3">
      <c r="B59" s="5" t="s">
        <v>0</v>
      </c>
      <c r="C59" s="6" t="s">
        <v>150</v>
      </c>
      <c r="D59" s="6" t="s">
        <v>292</v>
      </c>
      <c r="E59" s="6" t="s">
        <v>293</v>
      </c>
      <c r="F59" s="2">
        <f>VLOOKUP(E:E,'13.02.17'!E:F,2,FALSE)</f>
        <v>0</v>
      </c>
      <c r="G59" s="2" t="str">
        <f>VLOOKUP(E:E,'30.01.17'!E:G,3,FALSE)</f>
        <v>IOB-fähig seit 17.08.2015</v>
      </c>
      <c r="H59" s="6" t="s">
        <v>294</v>
      </c>
      <c r="I59" s="6" t="s">
        <v>5</v>
      </c>
      <c r="J59" s="6" t="s">
        <v>6</v>
      </c>
      <c r="K59" s="6" t="s">
        <v>16</v>
      </c>
      <c r="L59" s="6" t="s">
        <v>8</v>
      </c>
      <c r="M59" s="6" t="s">
        <v>295</v>
      </c>
      <c r="N59" s="6" t="s">
        <v>296</v>
      </c>
      <c r="O59" s="6" t="s">
        <v>297</v>
      </c>
      <c r="P59" s="6">
        <v>5000</v>
      </c>
      <c r="Q59" s="6">
        <v>0.01</v>
      </c>
      <c r="R59" s="6">
        <v>5</v>
      </c>
      <c r="S59" s="7">
        <v>3000000</v>
      </c>
      <c r="T59" s="8" t="s">
        <v>298</v>
      </c>
    </row>
    <row r="60" spans="2:20" ht="15.75" thickBot="1" x14ac:dyDescent="0.3">
      <c r="B60" s="5" t="s">
        <v>0</v>
      </c>
      <c r="C60" s="6" t="s">
        <v>150</v>
      </c>
      <c r="D60" s="6" t="s">
        <v>334</v>
      </c>
      <c r="E60" s="6" t="s">
        <v>335</v>
      </c>
      <c r="F60" s="2">
        <f>VLOOKUP(E:E,'13.02.17'!E:F,2,FALSE)</f>
        <v>0</v>
      </c>
      <c r="G60" s="2" t="str">
        <f>VLOOKUP(E:E,'30.01.17'!E:G,3,FALSE)</f>
        <v>IOB-fähig seit 14.09.2015</v>
      </c>
      <c r="H60" s="6" t="s">
        <v>336</v>
      </c>
      <c r="I60" s="6" t="s">
        <v>5</v>
      </c>
      <c r="J60" s="6" t="s">
        <v>6</v>
      </c>
      <c r="K60" s="6" t="s">
        <v>16</v>
      </c>
      <c r="L60" s="6" t="s">
        <v>8</v>
      </c>
      <c r="M60" s="6" t="s">
        <v>337</v>
      </c>
      <c r="N60" s="6" t="s">
        <v>338</v>
      </c>
      <c r="O60" s="6" t="s">
        <v>339</v>
      </c>
      <c r="P60" s="6">
        <v>20000</v>
      </c>
      <c r="Q60" s="6">
        <v>0.01</v>
      </c>
      <c r="R60" s="6">
        <v>5</v>
      </c>
      <c r="S60" s="7">
        <v>3000000</v>
      </c>
      <c r="T60" s="8" t="s">
        <v>340</v>
      </c>
    </row>
    <row r="61" spans="2:20" ht="15.75" thickBot="1" x14ac:dyDescent="0.3">
      <c r="B61" s="5" t="s">
        <v>0</v>
      </c>
      <c r="C61" s="6" t="s">
        <v>150</v>
      </c>
      <c r="D61" s="6" t="s">
        <v>341</v>
      </c>
      <c r="E61" s="6" t="s">
        <v>342</v>
      </c>
      <c r="F61" s="2">
        <f>VLOOKUP(E:E,'13.02.17'!E:F,2,FALSE)</f>
        <v>0</v>
      </c>
      <c r="G61" s="2" t="str">
        <f>VLOOKUP(E:E,'30.01.17'!E:G,3,FALSE)</f>
        <v>IOB-fähig seit 28.09.15</v>
      </c>
      <c r="H61" s="6" t="s">
        <v>343</v>
      </c>
      <c r="I61" s="6" t="s">
        <v>5</v>
      </c>
      <c r="J61" s="6" t="s">
        <v>6</v>
      </c>
      <c r="K61" s="6" t="s">
        <v>16</v>
      </c>
      <c r="L61" s="6" t="s">
        <v>8</v>
      </c>
      <c r="M61" s="6" t="s">
        <v>344</v>
      </c>
      <c r="N61" s="6" t="s">
        <v>345</v>
      </c>
      <c r="O61" s="6" t="s">
        <v>346</v>
      </c>
      <c r="P61" s="6">
        <v>10000</v>
      </c>
      <c r="Q61" s="6">
        <v>0.01</v>
      </c>
      <c r="R61" s="6">
        <v>5</v>
      </c>
      <c r="S61" s="7">
        <v>3000000</v>
      </c>
      <c r="T61" s="8" t="s">
        <v>347</v>
      </c>
    </row>
    <row r="62" spans="2:20" ht="15.75" thickBot="1" x14ac:dyDescent="0.3">
      <c r="B62" s="5" t="s">
        <v>0</v>
      </c>
      <c r="C62" s="6" t="s">
        <v>150</v>
      </c>
      <c r="D62" s="6" t="s">
        <v>361</v>
      </c>
      <c r="E62" s="6" t="s">
        <v>362</v>
      </c>
      <c r="F62" s="2">
        <f>VLOOKUP(E:E,'13.02.17'!E:F,2,FALSE)</f>
        <v>0</v>
      </c>
      <c r="G62" s="2" t="str">
        <f>VLOOKUP(E:E,'30.01.17'!E:G,3,FALSE)</f>
        <v>IOB-fähig seit 08.02.2016</v>
      </c>
      <c r="H62" s="6" t="s">
        <v>363</v>
      </c>
      <c r="I62" s="6" t="s">
        <v>5</v>
      </c>
      <c r="J62" s="6" t="s">
        <v>6</v>
      </c>
      <c r="K62" s="6" t="s">
        <v>16</v>
      </c>
      <c r="L62" s="6" t="s">
        <v>8</v>
      </c>
      <c r="M62" s="6" t="s">
        <v>364</v>
      </c>
      <c r="N62" s="6" t="s">
        <v>365</v>
      </c>
      <c r="O62" s="6" t="s">
        <v>366</v>
      </c>
      <c r="P62" s="6">
        <v>3000</v>
      </c>
      <c r="Q62" s="6">
        <v>0.01</v>
      </c>
      <c r="R62" s="6">
        <v>5</v>
      </c>
      <c r="S62" s="7">
        <v>3000000</v>
      </c>
      <c r="T62" s="8" t="s">
        <v>367</v>
      </c>
    </row>
    <row r="63" spans="2:20" ht="15.75" thickBot="1" x14ac:dyDescent="0.3">
      <c r="B63" s="5" t="s">
        <v>0</v>
      </c>
      <c r="C63" s="6" t="s">
        <v>150</v>
      </c>
      <c r="D63" s="6" t="s">
        <v>368</v>
      </c>
      <c r="E63" s="6" t="s">
        <v>369</v>
      </c>
      <c r="F63" s="2">
        <f>VLOOKUP(E:E,'13.02.17'!E:F,2,FALSE)</f>
        <v>0</v>
      </c>
      <c r="G63" s="2" t="str">
        <f>VLOOKUP(E:E,'30.01.17'!E:G,3,FALSE)</f>
        <v>IOB-fähig seit 24.10.16</v>
      </c>
      <c r="H63" s="6" t="s">
        <v>370</v>
      </c>
      <c r="I63" s="6" t="s">
        <v>5</v>
      </c>
      <c r="J63" s="6" t="s">
        <v>6</v>
      </c>
      <c r="K63" s="6" t="s">
        <v>16</v>
      </c>
      <c r="L63" s="6" t="s">
        <v>8</v>
      </c>
      <c r="M63" s="6" t="s">
        <v>371</v>
      </c>
      <c r="N63" s="6" t="s">
        <v>372</v>
      </c>
      <c r="O63" s="6" t="s">
        <v>373</v>
      </c>
      <c r="P63" s="6">
        <v>3000</v>
      </c>
      <c r="Q63" s="6">
        <v>0.01</v>
      </c>
      <c r="R63" s="6">
        <v>5</v>
      </c>
      <c r="S63" s="7">
        <v>3000000</v>
      </c>
      <c r="T63" s="8" t="s">
        <v>374</v>
      </c>
    </row>
    <row r="64" spans="2:20" ht="15.75" thickBot="1" x14ac:dyDescent="0.3">
      <c r="B64" s="5" t="s">
        <v>0</v>
      </c>
      <c r="C64" s="6" t="s">
        <v>150</v>
      </c>
      <c r="D64" s="6" t="s">
        <v>586</v>
      </c>
      <c r="E64" s="6" t="s">
        <v>587</v>
      </c>
      <c r="F64" s="2">
        <f>VLOOKUP(E:E,'13.02.17'!E:F,2,FALSE)</f>
        <v>0</v>
      </c>
      <c r="G64" s="2" t="str">
        <f>VLOOKUP(E:E,'30.01.17'!E:G,3,FALSE)</f>
        <v>IOB-fähig seit 15.04.2016</v>
      </c>
      <c r="H64" s="6" t="s">
        <v>588</v>
      </c>
      <c r="I64" s="6" t="s">
        <v>5</v>
      </c>
      <c r="J64" s="6" t="s">
        <v>6</v>
      </c>
      <c r="K64" s="6" t="s">
        <v>16</v>
      </c>
      <c r="L64" s="6" t="s">
        <v>8</v>
      </c>
      <c r="M64" s="6" t="s">
        <v>589</v>
      </c>
      <c r="N64" s="6" t="s">
        <v>590</v>
      </c>
      <c r="O64" s="6" t="s">
        <v>113</v>
      </c>
      <c r="P64" s="6">
        <v>200000</v>
      </c>
      <c r="Q64" s="6">
        <v>0.01</v>
      </c>
      <c r="R64" s="6">
        <v>5</v>
      </c>
      <c r="S64" s="7">
        <v>3000000</v>
      </c>
      <c r="T64" s="8" t="s">
        <v>591</v>
      </c>
    </row>
    <row r="65" spans="2:20" ht="15.75" thickBot="1" x14ac:dyDescent="0.3">
      <c r="B65" s="5" t="s">
        <v>0</v>
      </c>
      <c r="C65" s="6" t="s">
        <v>150</v>
      </c>
      <c r="D65" s="6" t="s">
        <v>524</v>
      </c>
      <c r="E65" s="6" t="s">
        <v>525</v>
      </c>
      <c r="F65" s="2">
        <f>VLOOKUP(E:E,'13.02.17'!E:F,2,FALSE)</f>
        <v>0</v>
      </c>
      <c r="G65" s="2" t="str">
        <f>VLOOKUP(E:E,'30.01.17'!E:G,3,FALSE)</f>
        <v>IOB-fähig seit 15.04.2016</v>
      </c>
      <c r="H65" s="6" t="s">
        <v>526</v>
      </c>
      <c r="I65" s="6" t="s">
        <v>5</v>
      </c>
      <c r="J65" s="6" t="s">
        <v>6</v>
      </c>
      <c r="K65" s="6" t="s">
        <v>16</v>
      </c>
      <c r="L65" s="6" t="s">
        <v>8</v>
      </c>
      <c r="M65" s="6" t="s">
        <v>527</v>
      </c>
      <c r="N65" s="6" t="s">
        <v>528</v>
      </c>
      <c r="O65" s="6" t="s">
        <v>529</v>
      </c>
      <c r="P65" s="6">
        <v>5000</v>
      </c>
      <c r="Q65" s="6">
        <v>0.01</v>
      </c>
      <c r="R65" s="6">
        <v>5</v>
      </c>
      <c r="S65" s="7">
        <v>3000000</v>
      </c>
      <c r="T65" s="8" t="s">
        <v>530</v>
      </c>
    </row>
    <row r="66" spans="2:20" ht="15.75" thickBot="1" x14ac:dyDescent="0.3">
      <c r="B66" s="5" t="s">
        <v>0</v>
      </c>
      <c r="C66" s="6" t="s">
        <v>150</v>
      </c>
      <c r="D66" s="6" t="s">
        <v>177</v>
      </c>
      <c r="E66" s="6" t="s">
        <v>178</v>
      </c>
      <c r="F66" s="2">
        <f>VLOOKUP(E:E,'13.02.17'!E:F,2,FALSE)</f>
        <v>0</v>
      </c>
      <c r="G66" s="2" t="str">
        <f>VLOOKUP(E:E,'30.01.17'!E:G,3,FALSE)</f>
        <v>in vorheriger Liste vorhanden!</v>
      </c>
      <c r="H66" s="6" t="s">
        <v>179</v>
      </c>
      <c r="I66" s="6" t="s">
        <v>5</v>
      </c>
      <c r="J66" s="6" t="s">
        <v>6</v>
      </c>
      <c r="K66" s="6" t="s">
        <v>16</v>
      </c>
      <c r="L66" s="6" t="s">
        <v>8</v>
      </c>
      <c r="M66" s="6" t="s">
        <v>180</v>
      </c>
      <c r="N66" s="6" t="s">
        <v>181</v>
      </c>
      <c r="O66" s="6" t="s">
        <v>182</v>
      </c>
      <c r="P66" s="6">
        <v>10000</v>
      </c>
      <c r="Q66" s="6">
        <v>0.01</v>
      </c>
      <c r="R66" s="6">
        <v>5</v>
      </c>
      <c r="S66" s="7">
        <v>3000000</v>
      </c>
      <c r="T66" s="8" t="s">
        <v>183</v>
      </c>
    </row>
    <row r="67" spans="2:20" ht="15.75" thickBot="1" x14ac:dyDescent="0.3">
      <c r="B67" s="5" t="s">
        <v>0</v>
      </c>
      <c r="C67" s="6" t="s">
        <v>150</v>
      </c>
      <c r="D67" s="6" t="s">
        <v>264</v>
      </c>
      <c r="E67" s="6" t="s">
        <v>265</v>
      </c>
      <c r="F67" s="2">
        <f>VLOOKUP(E:E,'13.02.17'!E:F,2,FALSE)</f>
        <v>0</v>
      </c>
      <c r="G67" s="2" t="str">
        <f>VLOOKUP(E:E,'30.01.17'!E:G,3,FALSE)</f>
        <v>IOB-fähig seit 17.08.2015</v>
      </c>
      <c r="H67" s="6" t="s">
        <v>266</v>
      </c>
      <c r="I67" s="6" t="s">
        <v>5</v>
      </c>
      <c r="J67" s="6" t="s">
        <v>6</v>
      </c>
      <c r="K67" s="6" t="s">
        <v>16</v>
      </c>
      <c r="L67" s="6" t="s">
        <v>8</v>
      </c>
      <c r="M67" s="6" t="s">
        <v>267</v>
      </c>
      <c r="N67" s="6" t="s">
        <v>268</v>
      </c>
      <c r="O67" s="6" t="s">
        <v>269</v>
      </c>
      <c r="P67" s="6">
        <v>10000</v>
      </c>
      <c r="Q67" s="6">
        <v>0.01</v>
      </c>
      <c r="R67" s="6">
        <v>5</v>
      </c>
      <c r="S67" s="7">
        <v>3000000</v>
      </c>
      <c r="T67" s="8" t="s">
        <v>270</v>
      </c>
    </row>
    <row r="68" spans="2:20" ht="15.75" thickBot="1" x14ac:dyDescent="0.3">
      <c r="B68" s="5" t="s">
        <v>0</v>
      </c>
      <c r="C68" s="6" t="s">
        <v>150</v>
      </c>
      <c r="D68" s="6" t="s">
        <v>320</v>
      </c>
      <c r="E68" s="6" t="s">
        <v>321</v>
      </c>
      <c r="F68" s="2">
        <f>VLOOKUP(E:E,'13.02.17'!E:F,2,FALSE)</f>
        <v>0</v>
      </c>
      <c r="G68" s="2" t="str">
        <f>VLOOKUP(E:E,'30.01.17'!E:G,3,FALSE)</f>
        <v>IOB-fähig seit 17.08.2015</v>
      </c>
      <c r="H68" s="6" t="s">
        <v>322</v>
      </c>
      <c r="I68" s="6" t="s">
        <v>5</v>
      </c>
      <c r="J68" s="6" t="s">
        <v>6</v>
      </c>
      <c r="K68" s="6" t="s">
        <v>16</v>
      </c>
      <c r="L68" s="6" t="s">
        <v>8</v>
      </c>
      <c r="M68" s="6" t="s">
        <v>323</v>
      </c>
      <c r="N68" s="6" t="s">
        <v>324</v>
      </c>
      <c r="O68" s="6" t="s">
        <v>325</v>
      </c>
      <c r="P68" s="6">
        <v>5000</v>
      </c>
      <c r="Q68" s="6">
        <v>0.01</v>
      </c>
      <c r="R68" s="6">
        <v>5</v>
      </c>
      <c r="S68" s="7">
        <v>3000000</v>
      </c>
      <c r="T68" s="8" t="s">
        <v>326</v>
      </c>
    </row>
    <row r="69" spans="2:20" ht="15.75" thickBot="1" x14ac:dyDescent="0.3">
      <c r="B69" s="5" t="s">
        <v>0</v>
      </c>
      <c r="C69" s="6" t="s">
        <v>150</v>
      </c>
      <c r="D69" s="6" t="s">
        <v>612</v>
      </c>
      <c r="E69" s="6" t="s">
        <v>613</v>
      </c>
      <c r="F69" s="2">
        <f>VLOOKUP(E:E,'13.02.17'!E:F,2,FALSE)</f>
        <v>0</v>
      </c>
      <c r="G69" s="2" t="str">
        <f>VLOOKUP(E:E,'30.01.17'!E:G,3,FALSE)</f>
        <v>IOB-fähig seit 15.04.2016</v>
      </c>
      <c r="H69" s="6" t="s">
        <v>614</v>
      </c>
      <c r="I69" s="6" t="s">
        <v>5</v>
      </c>
      <c r="J69" s="6" t="s">
        <v>6</v>
      </c>
      <c r="K69" s="6" t="s">
        <v>16</v>
      </c>
      <c r="L69" s="6" t="s">
        <v>39</v>
      </c>
      <c r="M69" s="6" t="s">
        <v>615</v>
      </c>
      <c r="N69" s="6" t="s">
        <v>616</v>
      </c>
      <c r="O69" s="6" t="s">
        <v>617</v>
      </c>
      <c r="P69" s="6">
        <v>10000</v>
      </c>
      <c r="Q69" s="6">
        <v>0.01</v>
      </c>
      <c r="R69" s="6">
        <v>5</v>
      </c>
      <c r="S69" s="7">
        <v>3000000</v>
      </c>
      <c r="T69" s="8" t="s">
        <v>618</v>
      </c>
    </row>
    <row r="70" spans="2:20" ht="15.75" thickBot="1" x14ac:dyDescent="0.3">
      <c r="B70" s="5" t="s">
        <v>0</v>
      </c>
      <c r="C70" s="6" t="s">
        <v>150</v>
      </c>
      <c r="D70" s="6" t="s">
        <v>531</v>
      </c>
      <c r="E70" s="6" t="s">
        <v>532</v>
      </c>
      <c r="F70" s="2">
        <f>VLOOKUP(E:E,'13.02.17'!E:F,2,FALSE)</f>
        <v>0</v>
      </c>
      <c r="G70" s="2" t="str">
        <f>VLOOKUP(E:E,'30.01.17'!E:G,3,FALSE)</f>
        <v>IOB-fähig seit 15.04.2016</v>
      </c>
      <c r="H70" s="6" t="s">
        <v>533</v>
      </c>
      <c r="I70" s="6" t="s">
        <v>5</v>
      </c>
      <c r="J70" s="6" t="s">
        <v>6</v>
      </c>
      <c r="K70" s="6" t="s">
        <v>16</v>
      </c>
      <c r="L70" s="6" t="s">
        <v>8</v>
      </c>
      <c r="M70" s="6" t="s">
        <v>534</v>
      </c>
      <c r="N70" s="6" t="s">
        <v>535</v>
      </c>
      <c r="O70" s="6" t="s">
        <v>536</v>
      </c>
      <c r="P70" s="6">
        <v>5000</v>
      </c>
      <c r="Q70" s="6">
        <v>0.01</v>
      </c>
      <c r="R70" s="6">
        <v>5</v>
      </c>
      <c r="S70" s="7">
        <v>3000000</v>
      </c>
      <c r="T70" s="8" t="s">
        <v>537</v>
      </c>
    </row>
    <row r="71" spans="2:20" ht="15.75" thickBot="1" x14ac:dyDescent="0.3">
      <c r="B71" s="5" t="s">
        <v>0</v>
      </c>
      <c r="C71" s="6" t="s">
        <v>150</v>
      </c>
      <c r="D71" s="6" t="s">
        <v>538</v>
      </c>
      <c r="E71" s="6" t="s">
        <v>539</v>
      </c>
      <c r="F71" s="2">
        <f>VLOOKUP(E:E,'13.02.17'!E:F,2,FALSE)</f>
        <v>0</v>
      </c>
      <c r="G71" s="2" t="str">
        <f>VLOOKUP(E:E,'30.01.17'!E:G,3,FALSE)</f>
        <v>IOB-fähig seit 15.04.2016</v>
      </c>
      <c r="H71" s="6" t="s">
        <v>540</v>
      </c>
      <c r="I71" s="6" t="s">
        <v>5</v>
      </c>
      <c r="J71" s="6" t="s">
        <v>6</v>
      </c>
      <c r="K71" s="6" t="s">
        <v>16</v>
      </c>
      <c r="L71" s="6" t="s">
        <v>8</v>
      </c>
      <c r="M71" s="6" t="s">
        <v>541</v>
      </c>
      <c r="N71" s="6" t="s">
        <v>542</v>
      </c>
      <c r="O71" s="6" t="s">
        <v>543</v>
      </c>
      <c r="P71" s="6">
        <v>5000</v>
      </c>
      <c r="Q71" s="6">
        <v>0.01</v>
      </c>
      <c r="R71" s="6">
        <v>5</v>
      </c>
      <c r="S71" s="7">
        <v>3000000</v>
      </c>
      <c r="T71" s="8" t="s">
        <v>544</v>
      </c>
    </row>
    <row r="72" spans="2:20" ht="15.75" thickBot="1" x14ac:dyDescent="0.3">
      <c r="B72" s="5" t="s">
        <v>0</v>
      </c>
      <c r="C72" s="6" t="s">
        <v>150</v>
      </c>
      <c r="D72" s="6" t="s">
        <v>545</v>
      </c>
      <c r="E72" s="6" t="s">
        <v>546</v>
      </c>
      <c r="F72" s="2">
        <f>VLOOKUP(E:E,'13.02.17'!E:F,2,FALSE)</f>
        <v>0</v>
      </c>
      <c r="G72" s="2" t="str">
        <f>VLOOKUP(E:E,'30.01.17'!E:G,3,FALSE)</f>
        <v>IOB-fähig seit 15.04.2016</v>
      </c>
      <c r="H72" s="6" t="s">
        <v>547</v>
      </c>
      <c r="I72" s="6" t="s">
        <v>5</v>
      </c>
      <c r="J72" s="6" t="s">
        <v>6</v>
      </c>
      <c r="K72" s="6" t="s">
        <v>53</v>
      </c>
      <c r="L72" s="6" t="s">
        <v>8</v>
      </c>
      <c r="M72" s="6" t="s">
        <v>548</v>
      </c>
      <c r="N72" s="6" t="s">
        <v>549</v>
      </c>
      <c r="O72" s="6" t="s">
        <v>550</v>
      </c>
      <c r="P72" s="6">
        <v>15000</v>
      </c>
      <c r="Q72" s="6">
        <v>0.01</v>
      </c>
      <c r="R72" s="6">
        <v>5</v>
      </c>
      <c r="S72" s="7">
        <v>3000000</v>
      </c>
      <c r="T72" s="8" t="s">
        <v>551</v>
      </c>
    </row>
    <row r="73" spans="2:20" ht="15.75" thickBot="1" x14ac:dyDescent="0.3">
      <c r="B73" s="5" t="s">
        <v>0</v>
      </c>
      <c r="C73" s="6" t="s">
        <v>150</v>
      </c>
      <c r="D73" s="6" t="s">
        <v>559</v>
      </c>
      <c r="E73" s="6" t="s">
        <v>560</v>
      </c>
      <c r="F73" s="2">
        <f>VLOOKUP(E:E,'13.02.17'!E:F,2,FALSE)</f>
        <v>0</v>
      </c>
      <c r="G73" s="2" t="str">
        <f>VLOOKUP(E:E,'30.01.17'!E:G,3,FALSE)</f>
        <v>IOB-fähig seit 15.04.2016</v>
      </c>
      <c r="H73" s="6" t="s">
        <v>561</v>
      </c>
      <c r="I73" s="6" t="s">
        <v>5</v>
      </c>
      <c r="J73" s="6" t="s">
        <v>6</v>
      </c>
      <c r="K73" s="6" t="s">
        <v>16</v>
      </c>
      <c r="L73" s="6" t="s">
        <v>8</v>
      </c>
      <c r="M73" s="6" t="s">
        <v>562</v>
      </c>
      <c r="N73" s="6" t="s">
        <v>563</v>
      </c>
      <c r="O73" s="6" t="s">
        <v>564</v>
      </c>
      <c r="P73" s="6">
        <v>20000</v>
      </c>
      <c r="Q73" s="6">
        <v>0.01</v>
      </c>
      <c r="R73" s="6">
        <v>5</v>
      </c>
      <c r="S73" s="7">
        <v>3000000</v>
      </c>
      <c r="T73" s="8" t="s">
        <v>565</v>
      </c>
    </row>
    <row r="74" spans="2:20" ht="15.75" thickBot="1" x14ac:dyDescent="0.3">
      <c r="B74" s="5" t="s">
        <v>0</v>
      </c>
      <c r="C74" s="6" t="s">
        <v>150</v>
      </c>
      <c r="D74" s="6" t="s">
        <v>566</v>
      </c>
      <c r="E74" s="6" t="s">
        <v>567</v>
      </c>
      <c r="F74" s="2">
        <f>VLOOKUP(E:E,'13.02.17'!E:F,2,FALSE)</f>
        <v>0</v>
      </c>
      <c r="G74" s="2" t="str">
        <f>VLOOKUP(E:E,'30.01.17'!E:G,3,FALSE)</f>
        <v>IOB-fähig seit 15.04.2016</v>
      </c>
      <c r="H74" s="6" t="s">
        <v>568</v>
      </c>
      <c r="I74" s="6" t="s">
        <v>5</v>
      </c>
      <c r="J74" s="6" t="s">
        <v>6</v>
      </c>
      <c r="K74" s="6" t="s">
        <v>16</v>
      </c>
      <c r="L74" s="6" t="s">
        <v>8</v>
      </c>
      <c r="M74" s="6" t="s">
        <v>569</v>
      </c>
      <c r="N74" s="6" t="s">
        <v>570</v>
      </c>
      <c r="O74" s="6" t="s">
        <v>571</v>
      </c>
      <c r="P74" s="6">
        <v>3000</v>
      </c>
      <c r="Q74" s="6">
        <v>0.01</v>
      </c>
      <c r="R74" s="6">
        <v>5</v>
      </c>
      <c r="S74" s="7">
        <v>3000000</v>
      </c>
      <c r="T74" s="8" t="s">
        <v>572</v>
      </c>
    </row>
    <row r="75" spans="2:20" ht="15.75" thickBot="1" x14ac:dyDescent="0.3">
      <c r="B75" s="5" t="s">
        <v>0</v>
      </c>
      <c r="C75" s="6" t="s">
        <v>150</v>
      </c>
      <c r="D75" s="6" t="s">
        <v>573</v>
      </c>
      <c r="E75" s="6" t="s">
        <v>574</v>
      </c>
      <c r="F75" s="2">
        <f>VLOOKUP(E:E,'13.02.17'!E:F,2,FALSE)</f>
        <v>0</v>
      </c>
      <c r="G75" s="2" t="str">
        <f>VLOOKUP(E:E,'30.01.17'!E:G,3,FALSE)</f>
        <v>IOB-fähig seit 15.04.2016</v>
      </c>
      <c r="H75" s="6" t="s">
        <v>575</v>
      </c>
      <c r="I75" s="6" t="s">
        <v>5</v>
      </c>
      <c r="J75" s="6" t="s">
        <v>6</v>
      </c>
      <c r="K75" s="6" t="s">
        <v>16</v>
      </c>
      <c r="L75" s="6" t="s">
        <v>39</v>
      </c>
      <c r="M75" s="6" t="s">
        <v>576</v>
      </c>
      <c r="N75" s="6" t="s">
        <v>577</v>
      </c>
      <c r="O75" s="6" t="s">
        <v>578</v>
      </c>
      <c r="P75" s="6">
        <v>2000</v>
      </c>
      <c r="Q75" s="6">
        <v>0.01</v>
      </c>
      <c r="R75" s="6">
        <v>5</v>
      </c>
      <c r="S75" s="7">
        <v>3000000</v>
      </c>
      <c r="T75" s="8" t="s">
        <v>64</v>
      </c>
    </row>
    <row r="76" spans="2:20" ht="15.75" thickBot="1" x14ac:dyDescent="0.3">
      <c r="B76" s="5" t="s">
        <v>0</v>
      </c>
      <c r="C76" s="6" t="s">
        <v>150</v>
      </c>
      <c r="D76" s="6" t="s">
        <v>517</v>
      </c>
      <c r="E76" s="6" t="s">
        <v>518</v>
      </c>
      <c r="F76" s="2" t="e">
        <f>VLOOKUP(E:E,'13.02.17'!E:F,2,FALSE)</f>
        <v>#N/A</v>
      </c>
      <c r="G76" s="2" t="str">
        <f>VLOOKUP(E:E,'30.01.17'!E:G,3,FALSE)</f>
        <v>IOB-fähig seit 15.04.2016</v>
      </c>
      <c r="H76" s="6" t="s">
        <v>519</v>
      </c>
      <c r="I76" s="6" t="s">
        <v>5</v>
      </c>
      <c r="J76" s="6" t="s">
        <v>6</v>
      </c>
      <c r="K76" s="6" t="s">
        <v>16</v>
      </c>
      <c r="L76" s="6" t="s">
        <v>8</v>
      </c>
      <c r="M76" s="6" t="s">
        <v>520</v>
      </c>
      <c r="N76" s="6" t="s">
        <v>521</v>
      </c>
      <c r="O76" s="6" t="s">
        <v>522</v>
      </c>
      <c r="P76" s="6">
        <v>3000</v>
      </c>
      <c r="Q76" s="6">
        <v>0.01</v>
      </c>
      <c r="R76" s="6">
        <v>5</v>
      </c>
      <c r="S76" s="7">
        <v>3000000</v>
      </c>
      <c r="T76" s="8" t="s">
        <v>523</v>
      </c>
    </row>
    <row r="77" spans="2:20" ht="15.75" thickBot="1" x14ac:dyDescent="0.3">
      <c r="B77" s="5" t="s">
        <v>0</v>
      </c>
      <c r="C77" s="6" t="s">
        <v>150</v>
      </c>
      <c r="D77" s="6" t="s">
        <v>57</v>
      </c>
      <c r="E77" s="6" t="s">
        <v>471</v>
      </c>
      <c r="F77" s="2">
        <f>VLOOKUP(E:E,'13.02.17'!E:F,2,FALSE)</f>
        <v>0</v>
      </c>
      <c r="G77" s="2" t="str">
        <f>VLOOKUP(E:E,'30.01.17'!E:G,3,FALSE)</f>
        <v>IOB-fähig seit 15.04.2016</v>
      </c>
      <c r="H77" s="6" t="s">
        <v>472</v>
      </c>
      <c r="I77" s="6" t="s">
        <v>5</v>
      </c>
      <c r="J77" s="6" t="s">
        <v>6</v>
      </c>
      <c r="K77" s="6" t="s">
        <v>53</v>
      </c>
      <c r="L77" s="6" t="s">
        <v>39</v>
      </c>
      <c r="M77" s="6" t="s">
        <v>473</v>
      </c>
      <c r="N77" s="6" t="s">
        <v>474</v>
      </c>
      <c r="O77" s="6" t="s">
        <v>475</v>
      </c>
      <c r="P77" s="6">
        <v>50</v>
      </c>
      <c r="Q77" s="6">
        <v>0.01</v>
      </c>
      <c r="R77" s="6">
        <v>5</v>
      </c>
      <c r="S77" s="7">
        <v>3000000</v>
      </c>
      <c r="T77" s="8" t="s">
        <v>64</v>
      </c>
    </row>
    <row r="78" spans="2:20" ht="15.75" thickBot="1" x14ac:dyDescent="0.3">
      <c r="B78" s="5" t="s">
        <v>0</v>
      </c>
      <c r="C78" s="6" t="s">
        <v>150</v>
      </c>
      <c r="D78" s="6" t="s">
        <v>464</v>
      </c>
      <c r="E78" s="6" t="s">
        <v>465</v>
      </c>
      <c r="F78" s="2">
        <f>VLOOKUP(E:E,'13.02.17'!E:F,2,FALSE)</f>
        <v>0</v>
      </c>
      <c r="G78" s="2" t="str">
        <f>VLOOKUP(E:E,'30.01.17'!E:G,3,FALSE)</f>
        <v>IOB-fähig seit 15.04.2016</v>
      </c>
      <c r="H78" s="6" t="s">
        <v>466</v>
      </c>
      <c r="I78" s="6" t="s">
        <v>5</v>
      </c>
      <c r="J78" s="6" t="s">
        <v>6</v>
      </c>
      <c r="K78" s="6" t="s">
        <v>16</v>
      </c>
      <c r="L78" s="6" t="s">
        <v>8</v>
      </c>
      <c r="M78" s="6" t="s">
        <v>467</v>
      </c>
      <c r="N78" s="6" t="s">
        <v>468</v>
      </c>
      <c r="O78" s="6" t="s">
        <v>469</v>
      </c>
      <c r="P78" s="6">
        <v>7500</v>
      </c>
      <c r="Q78" s="6">
        <v>0.01</v>
      </c>
      <c r="R78" s="6">
        <v>5</v>
      </c>
      <c r="S78" s="7">
        <v>3000000</v>
      </c>
      <c r="T78" s="8" t="s">
        <v>470</v>
      </c>
    </row>
    <row r="79" spans="2:20" ht="15.75" thickBot="1" x14ac:dyDescent="0.3">
      <c r="B79" s="5" t="s">
        <v>0</v>
      </c>
      <c r="C79" s="6" t="s">
        <v>150</v>
      </c>
      <c r="D79" s="6" t="s">
        <v>436</v>
      </c>
      <c r="E79" s="6" t="s">
        <v>437</v>
      </c>
      <c r="F79" s="2">
        <f>VLOOKUP(E:E,'13.02.17'!E:F,2,FALSE)</f>
        <v>0</v>
      </c>
      <c r="G79" s="2" t="str">
        <f>VLOOKUP(E:E,'30.01.17'!E:G,3,FALSE)</f>
        <v>IOB-fähig seit 15.04.2016</v>
      </c>
      <c r="H79" s="6" t="s">
        <v>438</v>
      </c>
      <c r="I79" s="6" t="s">
        <v>5</v>
      </c>
      <c r="J79" s="6" t="s">
        <v>6</v>
      </c>
      <c r="K79" s="6" t="s">
        <v>16</v>
      </c>
      <c r="L79" s="6" t="s">
        <v>8</v>
      </c>
      <c r="M79" s="6" t="s">
        <v>439</v>
      </c>
      <c r="N79" s="6" t="s">
        <v>440</v>
      </c>
      <c r="O79" s="6" t="s">
        <v>441</v>
      </c>
      <c r="P79" s="6">
        <v>100000</v>
      </c>
      <c r="Q79" s="6">
        <v>0.01</v>
      </c>
      <c r="R79" s="6">
        <v>5</v>
      </c>
      <c r="S79" s="7">
        <v>3000000</v>
      </c>
      <c r="T79" s="8" t="s">
        <v>442</v>
      </c>
    </row>
    <row r="80" spans="2:20" ht="15.75" thickBot="1" x14ac:dyDescent="0.3">
      <c r="B80" s="5" t="s">
        <v>0</v>
      </c>
      <c r="C80" s="6" t="s">
        <v>150</v>
      </c>
      <c r="D80" s="6" t="s">
        <v>382</v>
      </c>
      <c r="E80" s="6" t="s">
        <v>383</v>
      </c>
      <c r="F80" s="2">
        <f>VLOOKUP(E:E,'13.02.17'!E:F,2,FALSE)</f>
        <v>0</v>
      </c>
      <c r="G80" s="2" t="str">
        <f>VLOOKUP(E:E,'30.01.17'!E:G,3,FALSE)</f>
        <v>IOB-fähig seit 15.04.2016</v>
      </c>
      <c r="H80" s="6" t="s">
        <v>384</v>
      </c>
      <c r="I80" s="6" t="s">
        <v>5</v>
      </c>
      <c r="J80" s="6" t="s">
        <v>6</v>
      </c>
      <c r="K80" s="6" t="s">
        <v>16</v>
      </c>
      <c r="L80" s="6" t="s">
        <v>8</v>
      </c>
      <c r="M80" s="6" t="s">
        <v>385</v>
      </c>
      <c r="N80" s="6" t="s">
        <v>386</v>
      </c>
      <c r="O80" s="6" t="s">
        <v>113</v>
      </c>
      <c r="P80" s="6">
        <v>5000</v>
      </c>
      <c r="Q80" s="6">
        <v>0.01</v>
      </c>
      <c r="R80" s="6">
        <v>5</v>
      </c>
      <c r="S80" s="7">
        <v>3000000</v>
      </c>
      <c r="T80" s="8" t="s">
        <v>387</v>
      </c>
    </row>
    <row r="81" spans="2:20" ht="15.75" thickBot="1" x14ac:dyDescent="0.3">
      <c r="B81" s="5" t="s">
        <v>0</v>
      </c>
      <c r="C81" s="6" t="s">
        <v>150</v>
      </c>
      <c r="D81" s="6" t="s">
        <v>388</v>
      </c>
      <c r="E81" s="6" t="s">
        <v>389</v>
      </c>
      <c r="F81" s="2">
        <f>VLOOKUP(E:E,'13.02.17'!E:F,2,FALSE)</f>
        <v>0</v>
      </c>
      <c r="G81" s="2" t="str">
        <f>VLOOKUP(E:E,'30.01.17'!E:G,3,FALSE)</f>
        <v>IOB-fähig seit 15.04.2016</v>
      </c>
      <c r="H81" s="6" t="s">
        <v>390</v>
      </c>
      <c r="I81" s="6" t="s">
        <v>5</v>
      </c>
      <c r="J81" s="6" t="s">
        <v>6</v>
      </c>
      <c r="K81" s="6" t="s">
        <v>16</v>
      </c>
      <c r="L81" s="6" t="s">
        <v>8</v>
      </c>
      <c r="M81" s="6" t="s">
        <v>391</v>
      </c>
      <c r="N81" s="6" t="s">
        <v>392</v>
      </c>
      <c r="O81" s="6" t="s">
        <v>113</v>
      </c>
      <c r="P81" s="6">
        <v>3000</v>
      </c>
      <c r="Q81" s="6">
        <v>0.01</v>
      </c>
      <c r="R81" s="6">
        <v>5</v>
      </c>
      <c r="S81" s="7">
        <v>3000000</v>
      </c>
      <c r="T81" s="8" t="s">
        <v>393</v>
      </c>
    </row>
    <row r="82" spans="2:20" ht="15.75" thickBot="1" x14ac:dyDescent="0.3">
      <c r="B82" s="5" t="s">
        <v>0</v>
      </c>
      <c r="C82" s="6" t="s">
        <v>150</v>
      </c>
      <c r="D82" s="6" t="s">
        <v>299</v>
      </c>
      <c r="E82" s="6" t="s">
        <v>300</v>
      </c>
      <c r="F82" s="2">
        <f>VLOOKUP(E:E,'13.02.17'!E:F,2,FALSE)</f>
        <v>0</v>
      </c>
      <c r="G82" s="2" t="str">
        <f>VLOOKUP(E:E,'30.01.17'!E:G,3,FALSE)</f>
        <v>IOB-fähig seit 17.08.2015</v>
      </c>
      <c r="H82" s="6" t="s">
        <v>301</v>
      </c>
      <c r="I82" s="6" t="s">
        <v>5</v>
      </c>
      <c r="J82" s="6" t="s">
        <v>6</v>
      </c>
      <c r="K82" s="6" t="s">
        <v>16</v>
      </c>
      <c r="L82" s="6" t="s">
        <v>8</v>
      </c>
      <c r="M82" s="6" t="s">
        <v>302</v>
      </c>
      <c r="N82" s="6" t="s">
        <v>303</v>
      </c>
      <c r="O82" s="6" t="s">
        <v>304</v>
      </c>
      <c r="P82" s="6">
        <v>3000</v>
      </c>
      <c r="Q82" s="6">
        <v>0.01</v>
      </c>
      <c r="R82" s="6">
        <v>5</v>
      </c>
      <c r="S82" s="7">
        <v>3000000</v>
      </c>
      <c r="T82" s="8" t="s">
        <v>305</v>
      </c>
    </row>
    <row r="83" spans="2:20" ht="15.75" thickBot="1" x14ac:dyDescent="0.3">
      <c r="B83" s="5" t="s">
        <v>0</v>
      </c>
      <c r="C83" s="6" t="s">
        <v>150</v>
      </c>
      <c r="D83" s="6" t="s">
        <v>306</v>
      </c>
      <c r="E83" s="6" t="s">
        <v>307</v>
      </c>
      <c r="F83" s="2">
        <f>VLOOKUP(E:E,'13.02.17'!E:F,2,FALSE)</f>
        <v>0</v>
      </c>
      <c r="G83" s="2" t="str">
        <f>VLOOKUP(E:E,'30.01.17'!E:G,3,FALSE)</f>
        <v>IOB-fähig seit 17.08.2015</v>
      </c>
      <c r="H83" s="6" t="s">
        <v>308</v>
      </c>
      <c r="I83" s="6" t="s">
        <v>5</v>
      </c>
      <c r="J83" s="6" t="s">
        <v>6</v>
      </c>
      <c r="K83" s="6" t="s">
        <v>16</v>
      </c>
      <c r="L83" s="6" t="s">
        <v>8</v>
      </c>
      <c r="M83" s="6" t="s">
        <v>309</v>
      </c>
      <c r="N83" s="6" t="s">
        <v>310</v>
      </c>
      <c r="O83" s="6" t="s">
        <v>311</v>
      </c>
      <c r="P83" s="6">
        <v>5000</v>
      </c>
      <c r="Q83" s="6">
        <v>0.01</v>
      </c>
      <c r="R83" s="6">
        <v>5</v>
      </c>
      <c r="S83" s="7">
        <v>3000000</v>
      </c>
      <c r="T83" s="8" t="s">
        <v>312</v>
      </c>
    </row>
    <row r="84" spans="2:20" ht="15.75" thickBot="1" x14ac:dyDescent="0.3">
      <c r="B84" s="5" t="s">
        <v>0</v>
      </c>
      <c r="C84" s="6" t="s">
        <v>150</v>
      </c>
      <c r="D84" s="6" t="s">
        <v>327</v>
      </c>
      <c r="E84" s="6" t="s">
        <v>328</v>
      </c>
      <c r="F84" s="2">
        <f>VLOOKUP(E:E,'13.02.17'!E:F,2,FALSE)</f>
        <v>0</v>
      </c>
      <c r="G84" s="2" t="str">
        <f>VLOOKUP(E:E,'30.01.17'!E:G,3,FALSE)</f>
        <v>IOB-fähig seit 17.08.2015</v>
      </c>
      <c r="H84" s="6" t="s">
        <v>329</v>
      </c>
      <c r="I84" s="6" t="s">
        <v>5</v>
      </c>
      <c r="J84" s="6" t="s">
        <v>6</v>
      </c>
      <c r="K84" s="6" t="s">
        <v>16</v>
      </c>
      <c r="L84" s="6" t="s">
        <v>8</v>
      </c>
      <c r="M84" s="6" t="s">
        <v>330</v>
      </c>
      <c r="N84" s="6" t="s">
        <v>331</v>
      </c>
      <c r="O84" s="6" t="s">
        <v>332</v>
      </c>
      <c r="P84" s="6">
        <v>3000</v>
      </c>
      <c r="Q84" s="6">
        <v>0.01</v>
      </c>
      <c r="R84" s="6">
        <v>5</v>
      </c>
      <c r="S84" s="7">
        <v>3000000</v>
      </c>
      <c r="T84" s="8" t="s">
        <v>333</v>
      </c>
    </row>
    <row r="85" spans="2:20" ht="15.75" thickBot="1" x14ac:dyDescent="0.3">
      <c r="B85" s="5" t="s">
        <v>0</v>
      </c>
      <c r="C85" s="6" t="s">
        <v>150</v>
      </c>
      <c r="D85" s="6" t="s">
        <v>348</v>
      </c>
      <c r="E85" s="6" t="s">
        <v>349</v>
      </c>
      <c r="F85" s="2">
        <f>VLOOKUP(E:E,'13.02.17'!E:F,2,FALSE)</f>
        <v>0</v>
      </c>
      <c r="G85" s="2" t="str">
        <f>VLOOKUP(E:E,'30.01.17'!E:G,3,FALSE)</f>
        <v>IOB-fähig seit 26.10.2015</v>
      </c>
      <c r="H85" s="6" t="s">
        <v>350</v>
      </c>
      <c r="I85" s="6" t="s">
        <v>5</v>
      </c>
      <c r="J85" s="6" t="s">
        <v>6</v>
      </c>
      <c r="K85" s="6" t="s">
        <v>7</v>
      </c>
      <c r="L85" s="6" t="s">
        <v>8</v>
      </c>
      <c r="M85" s="6" t="s">
        <v>351</v>
      </c>
      <c r="N85" s="6" t="s">
        <v>352</v>
      </c>
      <c r="O85" s="6" t="s">
        <v>353</v>
      </c>
      <c r="P85" s="6">
        <v>750</v>
      </c>
      <c r="Q85" s="6">
        <v>0.01</v>
      </c>
      <c r="R85" s="6">
        <v>5</v>
      </c>
      <c r="S85" s="7">
        <v>3000000</v>
      </c>
      <c r="T85" s="8" t="s">
        <v>354</v>
      </c>
    </row>
    <row r="86" spans="2:20" ht="15.75" thickBot="1" x14ac:dyDescent="0.3">
      <c r="B86" s="5" t="s">
        <v>0</v>
      </c>
      <c r="C86" s="6" t="s">
        <v>150</v>
      </c>
      <c r="D86" s="6" t="s">
        <v>355</v>
      </c>
      <c r="E86" s="6" t="s">
        <v>356</v>
      </c>
      <c r="F86" s="2">
        <f>VLOOKUP(E:E,'13.02.17'!E:F,2,FALSE)</f>
        <v>0</v>
      </c>
      <c r="G86" s="2" t="str">
        <f>VLOOKUP(E:E,'30.01.17'!E:G,3,FALSE)</f>
        <v>IOB-fähig seit 31.12.2015</v>
      </c>
      <c r="H86" s="6" t="s">
        <v>357</v>
      </c>
      <c r="I86" s="6" t="s">
        <v>5</v>
      </c>
      <c r="J86" s="6" t="s">
        <v>6</v>
      </c>
      <c r="K86" s="6" t="s">
        <v>53</v>
      </c>
      <c r="L86" s="6" t="s">
        <v>8</v>
      </c>
      <c r="M86" s="6" t="s">
        <v>358</v>
      </c>
      <c r="N86" s="6" t="s">
        <v>355</v>
      </c>
      <c r="O86" s="6" t="s">
        <v>359</v>
      </c>
      <c r="P86" s="6">
        <v>750</v>
      </c>
      <c r="Q86" s="6">
        <v>0.01</v>
      </c>
      <c r="R86" s="6">
        <v>5</v>
      </c>
      <c r="S86" s="7">
        <v>3000000</v>
      </c>
      <c r="T86" s="8" t="s">
        <v>360</v>
      </c>
    </row>
    <row r="87" spans="2:20" ht="15.75" thickBot="1" x14ac:dyDescent="0.3">
      <c r="B87" s="5" t="s">
        <v>0</v>
      </c>
      <c r="C87" s="6" t="s">
        <v>150</v>
      </c>
      <c r="D87" s="6" t="s">
        <v>164</v>
      </c>
      <c r="E87" s="6" t="s">
        <v>165</v>
      </c>
      <c r="F87" s="2">
        <f>VLOOKUP(E:E,'13.02.17'!E:F,2,FALSE)</f>
        <v>0</v>
      </c>
      <c r="G87" s="2" t="str">
        <f>VLOOKUP(E:E,'30.01.17'!E:G,3,FALSE)</f>
        <v>in vorheriger Liste vorhanden!</v>
      </c>
      <c r="H87" s="6" t="s">
        <v>166</v>
      </c>
      <c r="I87" s="6" t="s">
        <v>5</v>
      </c>
      <c r="J87" s="6" t="s">
        <v>6</v>
      </c>
      <c r="K87" s="6" t="s">
        <v>53</v>
      </c>
      <c r="L87" s="6" t="s">
        <v>8</v>
      </c>
      <c r="M87" s="6" t="s">
        <v>167</v>
      </c>
      <c r="N87" s="6" t="s">
        <v>168</v>
      </c>
      <c r="O87" s="6" t="s">
        <v>113</v>
      </c>
      <c r="P87" s="6">
        <v>1500</v>
      </c>
      <c r="Q87" s="6">
        <v>0.01</v>
      </c>
      <c r="R87" s="6">
        <v>5</v>
      </c>
      <c r="S87" s="7">
        <v>3000000</v>
      </c>
      <c r="T87" s="8" t="s">
        <v>169</v>
      </c>
    </row>
    <row r="88" spans="2:20" ht="15.75" thickBot="1" x14ac:dyDescent="0.3">
      <c r="B88" s="5" t="s">
        <v>0</v>
      </c>
      <c r="C88" s="6" t="s">
        <v>150</v>
      </c>
      <c r="D88" s="6" t="s">
        <v>579</v>
      </c>
      <c r="E88" s="6" t="s">
        <v>580</v>
      </c>
      <c r="F88" s="2">
        <f>VLOOKUP(E:E,'13.02.17'!E:F,2,FALSE)</f>
        <v>0</v>
      </c>
      <c r="G88" s="2" t="str">
        <f>VLOOKUP(E:E,'30.01.17'!E:G,3,FALSE)</f>
        <v>IOB-fähig seit 15.04.2016</v>
      </c>
      <c r="H88" s="6" t="s">
        <v>581</v>
      </c>
      <c r="I88" s="6" t="s">
        <v>5</v>
      </c>
      <c r="J88" s="6" t="s">
        <v>6</v>
      </c>
      <c r="K88" s="6" t="s">
        <v>7</v>
      </c>
      <c r="L88" s="6" t="s">
        <v>8</v>
      </c>
      <c r="M88" s="6" t="s">
        <v>582</v>
      </c>
      <c r="N88" s="6" t="s">
        <v>583</v>
      </c>
      <c r="O88" s="6" t="s">
        <v>584</v>
      </c>
      <c r="P88" s="6">
        <v>5000</v>
      </c>
      <c r="Q88" s="6">
        <v>0.01</v>
      </c>
      <c r="R88" s="6">
        <v>5</v>
      </c>
      <c r="S88" s="7">
        <v>3000000</v>
      </c>
      <c r="T88" s="8" t="s">
        <v>585</v>
      </c>
    </row>
    <row r="89" spans="2:20" ht="15.75" thickBot="1" x14ac:dyDescent="0.3">
      <c r="B89" s="5" t="s">
        <v>0</v>
      </c>
      <c r="C89" s="6" t="s">
        <v>150</v>
      </c>
      <c r="D89" s="6" t="s">
        <v>483</v>
      </c>
      <c r="E89" s="6" t="s">
        <v>484</v>
      </c>
      <c r="F89" s="2">
        <f>VLOOKUP(E:E,'13.02.17'!E:F,2,FALSE)</f>
        <v>0</v>
      </c>
      <c r="G89" s="2" t="str">
        <f>VLOOKUP(E:E,'30.01.17'!E:G,3,FALSE)</f>
        <v>IOB-fähig seit 15.04.2016</v>
      </c>
      <c r="H89" s="6" t="s">
        <v>485</v>
      </c>
      <c r="I89" s="6" t="s">
        <v>5</v>
      </c>
      <c r="J89" s="6" t="s">
        <v>6</v>
      </c>
      <c r="K89" s="6" t="s">
        <v>53</v>
      </c>
      <c r="L89" s="6" t="s">
        <v>8</v>
      </c>
      <c r="M89" s="6" t="s">
        <v>486</v>
      </c>
      <c r="N89" s="6" t="s">
        <v>487</v>
      </c>
      <c r="O89" s="6" t="s">
        <v>488</v>
      </c>
      <c r="P89" s="6">
        <v>300</v>
      </c>
      <c r="Q89" s="6">
        <v>0.01</v>
      </c>
      <c r="R89" s="6">
        <v>5</v>
      </c>
      <c r="S89" s="7">
        <v>3000000</v>
      </c>
      <c r="T89" s="8" t="s">
        <v>489</v>
      </c>
    </row>
    <row r="90" spans="2:20" ht="15.75" thickBot="1" x14ac:dyDescent="0.3">
      <c r="B90" s="9" t="s">
        <v>0</v>
      </c>
      <c r="C90" s="10" t="s">
        <v>150</v>
      </c>
      <c r="D90" s="10" t="s">
        <v>313</v>
      </c>
      <c r="E90" s="10" t="s">
        <v>314</v>
      </c>
      <c r="F90" s="2">
        <f>VLOOKUP(E:E,'13.02.17'!E:F,2,FALSE)</f>
        <v>0</v>
      </c>
      <c r="G90" s="2" t="str">
        <f>VLOOKUP(E:E,'30.01.17'!E:G,3,FALSE)</f>
        <v>IOB-fähig seit 17.08.2015</v>
      </c>
      <c r="H90" s="10" t="s">
        <v>315</v>
      </c>
      <c r="I90" s="10" t="s">
        <v>5</v>
      </c>
      <c r="J90" s="10" t="s">
        <v>6</v>
      </c>
      <c r="K90" s="10" t="s">
        <v>16</v>
      </c>
      <c r="L90" s="10" t="s">
        <v>8</v>
      </c>
      <c r="M90" s="10" t="s">
        <v>316</v>
      </c>
      <c r="N90" s="10" t="s">
        <v>317</v>
      </c>
      <c r="O90" s="10" t="s">
        <v>318</v>
      </c>
      <c r="P90" s="10">
        <v>2300</v>
      </c>
      <c r="Q90" s="10">
        <v>0.01</v>
      </c>
      <c r="R90" s="10">
        <v>5</v>
      </c>
      <c r="S90" s="11">
        <v>3000000</v>
      </c>
      <c r="T90" s="12" t="s">
        <v>319</v>
      </c>
    </row>
  </sheetData>
  <pageMargins left="0.7" right="0.7" top="0.78740157499999996" bottom="0.78740157499999996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90"/>
  <sheetViews>
    <sheetView workbookViewId="0">
      <selection activeCell="F2" sqref="F2:F90"/>
    </sheetView>
  </sheetViews>
  <sheetFormatPr baseColWidth="10" defaultRowHeight="15" x14ac:dyDescent="0.25"/>
  <cols>
    <col min="5" max="5" width="14.140625" bestFit="1" customWidth="1"/>
    <col min="7" max="7" width="41.5703125" bestFit="1" customWidth="1"/>
  </cols>
  <sheetData>
    <row r="1" spans="2:15" ht="15.75" thickBot="1" x14ac:dyDescent="0.3"/>
    <row r="2" spans="2:15" ht="15.75" thickBot="1" x14ac:dyDescent="0.3">
      <c r="B2" s="1" t="s">
        <v>0</v>
      </c>
      <c r="C2" s="2" t="s">
        <v>1</v>
      </c>
      <c r="D2" s="2" t="s">
        <v>84</v>
      </c>
      <c r="E2" s="2" t="s">
        <v>85</v>
      </c>
      <c r="F2" s="2">
        <f>VLOOKUP(E:E,'06.02.17'!E:F,2,FALSE)</f>
        <v>2017</v>
      </c>
      <c r="G2" s="2" t="str">
        <f>VLOOKUP(E:E,'23.01.17'!E:G,3,FALSE)</f>
        <v>IOB-fähig seit 15.04.2016</v>
      </c>
      <c r="H2" s="2" t="s">
        <v>86</v>
      </c>
      <c r="I2" s="2" t="s">
        <v>5</v>
      </c>
      <c r="J2" s="2" t="s">
        <v>6</v>
      </c>
      <c r="K2" s="2" t="s">
        <v>16</v>
      </c>
      <c r="L2" s="2" t="s">
        <v>8</v>
      </c>
      <c r="M2" s="2" t="s">
        <v>87</v>
      </c>
      <c r="N2" s="2" t="s">
        <v>88</v>
      </c>
      <c r="O2" s="2" t="s">
        <v>89</v>
      </c>
    </row>
    <row r="3" spans="2:15" ht="15.75" thickBot="1" x14ac:dyDescent="0.3">
      <c r="B3" s="5" t="s">
        <v>0</v>
      </c>
      <c r="C3" s="6" t="s">
        <v>1</v>
      </c>
      <c r="D3" s="6" t="s">
        <v>77</v>
      </c>
      <c r="E3" s="6" t="s">
        <v>78</v>
      </c>
      <c r="F3" s="2">
        <f>VLOOKUP(E:E,'06.02.17'!E:F,2,FALSE)</f>
        <v>0</v>
      </c>
      <c r="G3" s="2" t="str">
        <f>VLOOKUP(E:E,'23.01.17'!E:G,3,FALSE)</f>
        <v>IOB-fähig seit 15.04.2016</v>
      </c>
      <c r="H3" s="6" t="s">
        <v>79</v>
      </c>
      <c r="I3" s="6" t="s">
        <v>5</v>
      </c>
      <c r="J3" s="6" t="s">
        <v>6</v>
      </c>
      <c r="K3" s="6" t="s">
        <v>16</v>
      </c>
      <c r="L3" s="6" t="s">
        <v>8</v>
      </c>
      <c r="M3" s="6" t="s">
        <v>80</v>
      </c>
      <c r="N3" s="6" t="s">
        <v>81</v>
      </c>
      <c r="O3" s="6" t="s">
        <v>82</v>
      </c>
    </row>
    <row r="4" spans="2:15" ht="15.75" thickBot="1" x14ac:dyDescent="0.3">
      <c r="B4" s="5" t="s">
        <v>0</v>
      </c>
      <c r="C4" s="6" t="s">
        <v>1</v>
      </c>
      <c r="D4" s="6" t="s">
        <v>71</v>
      </c>
      <c r="E4" s="6" t="s">
        <v>72</v>
      </c>
      <c r="F4" s="2">
        <f>VLOOKUP(E:E,'06.02.17'!E:F,2,FALSE)</f>
        <v>0</v>
      </c>
      <c r="G4" s="2" t="str">
        <f>VLOOKUP(E:E,'23.01.17'!E:G,3,FALSE)</f>
        <v>IOB-fähig seit 15.04.2016</v>
      </c>
      <c r="H4" s="6" t="s">
        <v>73</v>
      </c>
      <c r="I4" s="6" t="s">
        <v>5</v>
      </c>
      <c r="J4" s="6" t="s">
        <v>6</v>
      </c>
      <c r="K4" s="6" t="s">
        <v>16</v>
      </c>
      <c r="L4" s="6" t="s">
        <v>8</v>
      </c>
      <c r="M4" s="6" t="s">
        <v>74</v>
      </c>
      <c r="N4" s="6" t="s">
        <v>75</v>
      </c>
      <c r="O4" s="6" t="s">
        <v>76</v>
      </c>
    </row>
    <row r="5" spans="2:15" ht="15.75" thickBot="1" x14ac:dyDescent="0.3">
      <c r="B5" s="5" t="s">
        <v>0</v>
      </c>
      <c r="C5" s="6" t="s">
        <v>1</v>
      </c>
      <c r="D5" s="6" t="s">
        <v>65</v>
      </c>
      <c r="E5" s="6" t="s">
        <v>66</v>
      </c>
      <c r="F5" s="2">
        <f>VLOOKUP(E:E,'06.02.17'!E:F,2,FALSE)</f>
        <v>0</v>
      </c>
      <c r="G5" s="2" t="str">
        <f>VLOOKUP(E:E,'23.01.17'!E:G,3,FALSE)</f>
        <v>IOB-fähig seit 15.04.2016</v>
      </c>
      <c r="H5" s="6" t="s">
        <v>67</v>
      </c>
      <c r="I5" s="6" t="s">
        <v>5</v>
      </c>
      <c r="J5" s="6" t="s">
        <v>6</v>
      </c>
      <c r="K5" s="6" t="s">
        <v>16</v>
      </c>
      <c r="L5" s="6" t="s">
        <v>8</v>
      </c>
      <c r="M5" s="6" t="s">
        <v>68</v>
      </c>
      <c r="N5" s="6" t="s">
        <v>69</v>
      </c>
      <c r="O5" s="6" t="s">
        <v>70</v>
      </c>
    </row>
    <row r="6" spans="2:15" ht="15.75" thickBot="1" x14ac:dyDescent="0.3">
      <c r="B6" s="5" t="s">
        <v>0</v>
      </c>
      <c r="C6" s="6" t="s">
        <v>1</v>
      </c>
      <c r="D6" s="6" t="s">
        <v>57</v>
      </c>
      <c r="E6" s="6" t="s">
        <v>58</v>
      </c>
      <c r="F6" s="2">
        <f>VLOOKUP(E:E,'06.02.17'!E:F,2,FALSE)</f>
        <v>0</v>
      </c>
      <c r="G6" s="2" t="str">
        <f>VLOOKUP(E:E,'23.01.17'!E:G,3,FALSE)</f>
        <v>IOB-fähig seit 15.04.2016</v>
      </c>
      <c r="H6" s="6" t="s">
        <v>59</v>
      </c>
      <c r="I6" s="6" t="s">
        <v>5</v>
      </c>
      <c r="J6" s="6" t="s">
        <v>6</v>
      </c>
      <c r="K6" s="6" t="s">
        <v>16</v>
      </c>
      <c r="L6" s="6" t="s">
        <v>60</v>
      </c>
      <c r="M6" s="6" t="s">
        <v>61</v>
      </c>
      <c r="N6" s="6" t="s">
        <v>62</v>
      </c>
      <c r="O6" s="6" t="s">
        <v>63</v>
      </c>
    </row>
    <row r="7" spans="2:15" ht="15.75" thickBot="1" x14ac:dyDescent="0.3">
      <c r="B7" s="5" t="s">
        <v>0</v>
      </c>
      <c r="C7" s="6" t="s">
        <v>1</v>
      </c>
      <c r="D7" s="6" t="s">
        <v>50</v>
      </c>
      <c r="E7" s="6" t="s">
        <v>51</v>
      </c>
      <c r="F7" s="2">
        <f>VLOOKUP(E:E,'06.02.17'!E:F,2,FALSE)</f>
        <v>0</v>
      </c>
      <c r="G7" s="2" t="str">
        <f>VLOOKUP(E:E,'23.01.17'!E:G,3,FALSE)</f>
        <v>IOB-fähig seit 15.04.2016</v>
      </c>
      <c r="H7" s="6" t="s">
        <v>52</v>
      </c>
      <c r="I7" s="6" t="s">
        <v>5</v>
      </c>
      <c r="J7" s="6" t="s">
        <v>6</v>
      </c>
      <c r="K7" s="6" t="s">
        <v>53</v>
      </c>
      <c r="L7" s="6" t="s">
        <v>8</v>
      </c>
      <c r="M7" s="6" t="s">
        <v>54</v>
      </c>
      <c r="N7" s="6" t="s">
        <v>55</v>
      </c>
      <c r="O7" s="6" t="s">
        <v>56</v>
      </c>
    </row>
    <row r="8" spans="2:15" ht="15.75" thickBot="1" x14ac:dyDescent="0.3">
      <c r="B8" s="5" t="s">
        <v>0</v>
      </c>
      <c r="C8" s="6" t="s">
        <v>1</v>
      </c>
      <c r="D8" s="6" t="s">
        <v>36</v>
      </c>
      <c r="E8" s="6" t="s">
        <v>37</v>
      </c>
      <c r="F8" s="2">
        <f>VLOOKUP(E:E,'06.02.17'!E:F,2,FALSE)</f>
        <v>0</v>
      </c>
      <c r="G8" s="2" t="str">
        <f>VLOOKUP(E:E,'23.01.17'!E:G,3,FALSE)</f>
        <v>IOB-fähig seit 15.04.2016</v>
      </c>
      <c r="H8" s="6" t="s">
        <v>38</v>
      </c>
      <c r="I8" s="6" t="s">
        <v>5</v>
      </c>
      <c r="J8" s="6" t="s">
        <v>6</v>
      </c>
      <c r="K8" s="6" t="s">
        <v>16</v>
      </c>
      <c r="L8" s="6" t="s">
        <v>39</v>
      </c>
      <c r="M8" s="6" t="s">
        <v>40</v>
      </c>
      <c r="N8" s="6" t="s">
        <v>41</v>
      </c>
      <c r="O8" s="6" t="s">
        <v>42</v>
      </c>
    </row>
    <row r="9" spans="2:15" ht="15.75" thickBot="1" x14ac:dyDescent="0.3">
      <c r="B9" s="5" t="s">
        <v>0</v>
      </c>
      <c r="C9" s="6" t="s">
        <v>1</v>
      </c>
      <c r="D9" s="6" t="s">
        <v>44</v>
      </c>
      <c r="E9" s="6" t="s">
        <v>45</v>
      </c>
      <c r="F9" s="2">
        <f>VLOOKUP(E:E,'06.02.17'!E:F,2,FALSE)</f>
        <v>0</v>
      </c>
      <c r="G9" s="2" t="str">
        <f>VLOOKUP(E:E,'23.01.17'!E:G,3,FALSE)</f>
        <v>IOB-fähig seit 15.04.2016</v>
      </c>
      <c r="H9" s="6" t="s">
        <v>46</v>
      </c>
      <c r="I9" s="6" t="s">
        <v>5</v>
      </c>
      <c r="J9" s="6" t="s">
        <v>6</v>
      </c>
      <c r="K9" s="6" t="s">
        <v>16</v>
      </c>
      <c r="L9" s="6" t="s">
        <v>39</v>
      </c>
      <c r="M9" s="6" t="s">
        <v>47</v>
      </c>
      <c r="N9" s="6" t="s">
        <v>48</v>
      </c>
      <c r="O9" s="6" t="s">
        <v>49</v>
      </c>
    </row>
    <row r="10" spans="2:15" ht="15.75" thickBot="1" x14ac:dyDescent="0.3">
      <c r="B10" s="5" t="s">
        <v>0</v>
      </c>
      <c r="C10" s="6" t="s">
        <v>1</v>
      </c>
      <c r="D10" s="6" t="s">
        <v>22</v>
      </c>
      <c r="E10" s="6" t="s">
        <v>23</v>
      </c>
      <c r="F10" s="2">
        <f>VLOOKUP(E:E,'06.02.17'!E:F,2,FALSE)</f>
        <v>0</v>
      </c>
      <c r="G10" s="2" t="str">
        <f>VLOOKUP(E:E,'23.01.17'!E:G,3,FALSE)</f>
        <v>IOB-fähig seit 15.04.2016</v>
      </c>
      <c r="H10" s="6" t="s">
        <v>24</v>
      </c>
      <c r="I10" s="6" t="s">
        <v>5</v>
      </c>
      <c r="J10" s="6" t="s">
        <v>6</v>
      </c>
      <c r="K10" s="6" t="s">
        <v>16</v>
      </c>
      <c r="L10" s="6" t="s">
        <v>8</v>
      </c>
      <c r="M10" s="6" t="s">
        <v>25</v>
      </c>
      <c r="N10" s="6" t="s">
        <v>26</v>
      </c>
      <c r="O10" s="6" t="s">
        <v>27</v>
      </c>
    </row>
    <row r="11" spans="2:15" ht="15.75" thickBot="1" x14ac:dyDescent="0.3">
      <c r="B11" s="5" t="s">
        <v>0</v>
      </c>
      <c r="C11" s="6" t="s">
        <v>1</v>
      </c>
      <c r="D11" s="6" t="s">
        <v>29</v>
      </c>
      <c r="E11" s="6" t="s">
        <v>30</v>
      </c>
      <c r="F11" s="2">
        <f>VLOOKUP(E:E,'06.02.17'!E:F,2,FALSE)</f>
        <v>0</v>
      </c>
      <c r="G11" s="2" t="str">
        <f>VLOOKUP(E:E,'23.01.17'!E:G,3,FALSE)</f>
        <v>IOB-fähig seit 15.04.2016</v>
      </c>
      <c r="H11" s="6" t="s">
        <v>31</v>
      </c>
      <c r="I11" s="6" t="s">
        <v>5</v>
      </c>
      <c r="J11" s="6" t="s">
        <v>6</v>
      </c>
      <c r="K11" s="6" t="s">
        <v>16</v>
      </c>
      <c r="L11" s="6" t="s">
        <v>8</v>
      </c>
      <c r="M11" s="6" t="s">
        <v>32</v>
      </c>
      <c r="N11" s="6" t="s">
        <v>33</v>
      </c>
      <c r="O11" s="6" t="s">
        <v>34</v>
      </c>
    </row>
    <row r="12" spans="2:15" ht="15.75" thickBot="1" x14ac:dyDescent="0.3">
      <c r="B12" s="5" t="s">
        <v>0</v>
      </c>
      <c r="C12" s="6" t="s">
        <v>1</v>
      </c>
      <c r="D12" s="6" t="s">
        <v>2</v>
      </c>
      <c r="E12" s="6" t="s">
        <v>3</v>
      </c>
      <c r="F12" s="2">
        <f>VLOOKUP(E:E,'06.02.17'!E:F,2,FALSE)</f>
        <v>0</v>
      </c>
      <c r="G12" s="2" t="str">
        <f>VLOOKUP(E:E,'23.01.17'!E:G,3,FALSE)</f>
        <v>Gattung nicht in GIPS/ angefordert 21.09.2015</v>
      </c>
      <c r="H12" s="6" t="s">
        <v>4</v>
      </c>
      <c r="I12" s="6" t="s">
        <v>5</v>
      </c>
      <c r="J12" s="6" t="s">
        <v>6</v>
      </c>
      <c r="K12" s="6" t="s">
        <v>7</v>
      </c>
      <c r="L12" s="6" t="s">
        <v>8</v>
      </c>
      <c r="M12" s="6" t="s">
        <v>9</v>
      </c>
      <c r="N12" s="6" t="s">
        <v>10</v>
      </c>
      <c r="O12" s="6" t="s">
        <v>11</v>
      </c>
    </row>
    <row r="13" spans="2:15" ht="15.75" thickBot="1" x14ac:dyDescent="0.3">
      <c r="B13" s="5" t="s">
        <v>0</v>
      </c>
      <c r="C13" s="6" t="s">
        <v>1</v>
      </c>
      <c r="D13" s="6" t="s">
        <v>13</v>
      </c>
      <c r="E13" s="6" t="s">
        <v>14</v>
      </c>
      <c r="F13" s="2">
        <f>VLOOKUP(E:E,'06.02.17'!E:F,2,FALSE)</f>
        <v>0</v>
      </c>
      <c r="G13" s="2" t="str">
        <f>VLOOKUP(E:E,'23.01.17'!E:G,3,FALSE)</f>
        <v>IOB-fähig seit 26.09.16</v>
      </c>
      <c r="H13" s="6" t="s">
        <v>15</v>
      </c>
      <c r="I13" s="6" t="s">
        <v>5</v>
      </c>
      <c r="J13" s="6" t="s">
        <v>6</v>
      </c>
      <c r="K13" s="6" t="s">
        <v>16</v>
      </c>
      <c r="L13" s="6" t="s">
        <v>17</v>
      </c>
      <c r="M13" s="6" t="s">
        <v>18</v>
      </c>
      <c r="N13" s="6" t="s">
        <v>19</v>
      </c>
      <c r="O13" s="6" t="s">
        <v>20</v>
      </c>
    </row>
    <row r="14" spans="2:15" ht="15.75" thickBot="1" x14ac:dyDescent="0.3">
      <c r="B14" s="5" t="s">
        <v>0</v>
      </c>
      <c r="C14" s="6" t="s">
        <v>91</v>
      </c>
      <c r="D14" s="6" t="s">
        <v>92</v>
      </c>
      <c r="E14" s="6" t="s">
        <v>93</v>
      </c>
      <c r="F14" s="2">
        <f>VLOOKUP(E:E,'06.02.17'!E:F,2,FALSE)</f>
        <v>0</v>
      </c>
      <c r="G14" s="2" t="str">
        <f>VLOOKUP(E:E,'23.01.17'!E:G,3,FALSE)</f>
        <v>IOB-fähig seit 17.08.2015</v>
      </c>
      <c r="H14" s="6" t="s">
        <v>94</v>
      </c>
      <c r="I14" s="6" t="s">
        <v>5</v>
      </c>
      <c r="J14" s="6" t="s">
        <v>6</v>
      </c>
      <c r="K14" s="6" t="s">
        <v>16</v>
      </c>
      <c r="L14" s="6" t="s">
        <v>8</v>
      </c>
      <c r="M14" s="6" t="s">
        <v>95</v>
      </c>
      <c r="N14" s="6" t="s">
        <v>96</v>
      </c>
      <c r="O14" s="6" t="s">
        <v>97</v>
      </c>
    </row>
    <row r="15" spans="2:15" ht="15.75" thickBot="1" x14ac:dyDescent="0.3">
      <c r="B15" s="5" t="s">
        <v>0</v>
      </c>
      <c r="C15" s="6" t="s">
        <v>99</v>
      </c>
      <c r="D15" s="6" t="s">
        <v>143</v>
      </c>
      <c r="E15" s="6" t="s">
        <v>144</v>
      </c>
      <c r="F15" s="2">
        <f>VLOOKUP(E:E,'06.02.17'!E:F,2,FALSE)</f>
        <v>0</v>
      </c>
      <c r="G15" s="2" t="str">
        <f>VLOOKUP(E:E,'23.01.17'!E:G,3,FALSE)</f>
        <v>IOB-fähig seit 15.04.2016</v>
      </c>
      <c r="H15" s="6" t="s">
        <v>145</v>
      </c>
      <c r="I15" s="6" t="s">
        <v>5</v>
      </c>
      <c r="J15" s="6" t="s">
        <v>6</v>
      </c>
      <c r="K15" s="6" t="s">
        <v>16</v>
      </c>
      <c r="L15" s="6" t="s">
        <v>8</v>
      </c>
      <c r="M15" s="6" t="s">
        <v>146</v>
      </c>
      <c r="N15" s="6" t="s">
        <v>147</v>
      </c>
      <c r="O15" s="6" t="s">
        <v>148</v>
      </c>
    </row>
    <row r="16" spans="2:15" ht="15.75" thickBot="1" x14ac:dyDescent="0.3">
      <c r="B16" s="5" t="s">
        <v>0</v>
      </c>
      <c r="C16" s="6" t="s">
        <v>99</v>
      </c>
      <c r="D16" s="6" t="s">
        <v>136</v>
      </c>
      <c r="E16" s="6" t="s">
        <v>137</v>
      </c>
      <c r="F16" s="2">
        <f>VLOOKUP(E:E,'06.02.17'!E:F,2,FALSE)</f>
        <v>0</v>
      </c>
      <c r="G16" s="2" t="str">
        <f>VLOOKUP(E:E,'23.01.17'!E:G,3,FALSE)</f>
        <v>IOB-fähig seit 15.04.2016</v>
      </c>
      <c r="H16" s="6" t="s">
        <v>138</v>
      </c>
      <c r="I16" s="6" t="s">
        <v>5</v>
      </c>
      <c r="J16" s="6" t="s">
        <v>6</v>
      </c>
      <c r="K16" s="6" t="s">
        <v>16</v>
      </c>
      <c r="L16" s="6" t="s">
        <v>39</v>
      </c>
      <c r="M16" s="6" t="s">
        <v>139</v>
      </c>
      <c r="N16" s="6" t="s">
        <v>140</v>
      </c>
      <c r="O16" s="6" t="s">
        <v>141</v>
      </c>
    </row>
    <row r="17" spans="2:15" ht="15.75" thickBot="1" x14ac:dyDescent="0.3">
      <c r="B17" s="5" t="s">
        <v>0</v>
      </c>
      <c r="C17" s="6" t="s">
        <v>99</v>
      </c>
      <c r="D17" s="6" t="s">
        <v>129</v>
      </c>
      <c r="E17" s="6" t="s">
        <v>130</v>
      </c>
      <c r="F17" s="2">
        <f>VLOOKUP(E:E,'06.02.17'!E:F,2,FALSE)</f>
        <v>0</v>
      </c>
      <c r="G17" s="2" t="str">
        <f>VLOOKUP(E:E,'23.01.17'!E:G,3,FALSE)</f>
        <v>IOB-fähig seit 15.04.2016</v>
      </c>
      <c r="H17" s="6" t="s">
        <v>131</v>
      </c>
      <c r="I17" s="6" t="s">
        <v>5</v>
      </c>
      <c r="J17" s="6" t="s">
        <v>6</v>
      </c>
      <c r="K17" s="6" t="s">
        <v>16</v>
      </c>
      <c r="L17" s="6" t="s">
        <v>8</v>
      </c>
      <c r="M17" s="6" t="s">
        <v>132</v>
      </c>
      <c r="N17" s="6" t="s">
        <v>133</v>
      </c>
      <c r="O17" s="6" t="s">
        <v>134</v>
      </c>
    </row>
    <row r="18" spans="2:15" ht="15.75" thickBot="1" x14ac:dyDescent="0.3">
      <c r="B18" s="5" t="s">
        <v>0</v>
      </c>
      <c r="C18" s="6" t="s">
        <v>99</v>
      </c>
      <c r="D18" s="6" t="s">
        <v>122</v>
      </c>
      <c r="E18" s="6" t="s">
        <v>123</v>
      </c>
      <c r="F18" s="2">
        <f>VLOOKUP(E:E,'06.02.17'!E:F,2,FALSE)</f>
        <v>0</v>
      </c>
      <c r="G18" s="2" t="str">
        <f>VLOOKUP(E:E,'23.01.17'!E:G,3,FALSE)</f>
        <v>IOB-fähig seit 15.04.2016</v>
      </c>
      <c r="H18" s="6" t="s">
        <v>124</v>
      </c>
      <c r="I18" s="6" t="s">
        <v>5</v>
      </c>
      <c r="J18" s="6" t="s">
        <v>6</v>
      </c>
      <c r="K18" s="6" t="s">
        <v>16</v>
      </c>
      <c r="L18" s="6" t="s">
        <v>39</v>
      </c>
      <c r="M18" s="6" t="s">
        <v>125</v>
      </c>
      <c r="N18" s="6" t="s">
        <v>126</v>
      </c>
      <c r="O18" s="6" t="s">
        <v>127</v>
      </c>
    </row>
    <row r="19" spans="2:15" ht="15.75" thickBot="1" x14ac:dyDescent="0.3">
      <c r="B19" s="5" t="s">
        <v>0</v>
      </c>
      <c r="C19" s="6" t="s">
        <v>99</v>
      </c>
      <c r="D19" s="6" t="s">
        <v>115</v>
      </c>
      <c r="E19" s="6" t="s">
        <v>116</v>
      </c>
      <c r="F19" s="2">
        <f>VLOOKUP(E:E,'06.02.17'!E:F,2,FALSE)</f>
        <v>0</v>
      </c>
      <c r="G19" s="2" t="str">
        <f>VLOOKUP(E:E,'23.01.17'!E:G,3,FALSE)</f>
        <v>IOB-fähig seit 15.04.2016</v>
      </c>
      <c r="H19" s="6" t="s">
        <v>117</v>
      </c>
      <c r="I19" s="6" t="s">
        <v>5</v>
      </c>
      <c r="J19" s="6" t="s">
        <v>6</v>
      </c>
      <c r="K19" s="6" t="s">
        <v>16</v>
      </c>
      <c r="L19" s="6" t="s">
        <v>8</v>
      </c>
      <c r="M19" s="6" t="s">
        <v>118</v>
      </c>
      <c r="N19" s="6" t="s">
        <v>119</v>
      </c>
      <c r="O19" s="6" t="s">
        <v>120</v>
      </c>
    </row>
    <row r="20" spans="2:15" ht="15.75" thickBot="1" x14ac:dyDescent="0.3">
      <c r="B20" s="5" t="s">
        <v>0</v>
      </c>
      <c r="C20" s="6" t="s">
        <v>99</v>
      </c>
      <c r="D20" s="6" t="s">
        <v>108</v>
      </c>
      <c r="E20" s="6" t="s">
        <v>109</v>
      </c>
      <c r="F20" s="2">
        <f>VLOOKUP(E:E,'06.02.17'!E:F,2,FALSE)</f>
        <v>0</v>
      </c>
      <c r="G20" s="2" t="str">
        <f>VLOOKUP(E:E,'23.01.17'!E:G,3,FALSE)</f>
        <v>IOB-fähig seit 15.04.2016</v>
      </c>
      <c r="H20" s="6" t="s">
        <v>110</v>
      </c>
      <c r="I20" s="6" t="s">
        <v>5</v>
      </c>
      <c r="J20" s="6" t="s">
        <v>6</v>
      </c>
      <c r="K20" s="6" t="s">
        <v>16</v>
      </c>
      <c r="L20" s="6" t="s">
        <v>8</v>
      </c>
      <c r="M20" s="6" t="s">
        <v>111</v>
      </c>
      <c r="N20" s="6" t="s">
        <v>112</v>
      </c>
      <c r="O20" s="6" t="s">
        <v>113</v>
      </c>
    </row>
    <row r="21" spans="2:15" ht="15.75" thickBot="1" x14ac:dyDescent="0.3">
      <c r="B21" s="5" t="s">
        <v>0</v>
      </c>
      <c r="C21" s="6" t="s">
        <v>99</v>
      </c>
      <c r="D21" s="6" t="s">
        <v>100</v>
      </c>
      <c r="E21" s="6" t="s">
        <v>101</v>
      </c>
      <c r="F21" s="2">
        <f>VLOOKUP(E:E,'06.02.17'!E:F,2,FALSE)</f>
        <v>0</v>
      </c>
      <c r="G21" s="2" t="str">
        <f>VLOOKUP(E:E,'23.01.17'!E:G,3,FALSE)</f>
        <v>in vorheriger Liste vorhanden!</v>
      </c>
      <c r="H21" s="6" t="s">
        <v>102</v>
      </c>
      <c r="I21" s="6" t="s">
        <v>5</v>
      </c>
      <c r="J21" s="6" t="s">
        <v>6</v>
      </c>
      <c r="K21" s="6" t="s">
        <v>16</v>
      </c>
      <c r="L21" s="6" t="s">
        <v>103</v>
      </c>
      <c r="M21" s="6" t="s">
        <v>104</v>
      </c>
      <c r="N21" s="6" t="s">
        <v>105</v>
      </c>
      <c r="O21" s="6" t="s">
        <v>106</v>
      </c>
    </row>
    <row r="22" spans="2:15" ht="15.75" thickBot="1" x14ac:dyDescent="0.3">
      <c r="B22" s="5" t="s">
        <v>0</v>
      </c>
      <c r="C22" s="6" t="s">
        <v>150</v>
      </c>
      <c r="D22" s="6" t="s">
        <v>586</v>
      </c>
      <c r="E22" s="6" t="s">
        <v>587</v>
      </c>
      <c r="F22" s="2">
        <f>VLOOKUP(E:E,'06.02.17'!E:F,2,FALSE)</f>
        <v>0</v>
      </c>
      <c r="G22" s="2" t="str">
        <f>VLOOKUP(E:E,'23.01.17'!E:G,3,FALSE)</f>
        <v>IOB-fähig seit 15.04.2016</v>
      </c>
      <c r="H22" s="6" t="s">
        <v>588</v>
      </c>
      <c r="I22" s="6" t="s">
        <v>5</v>
      </c>
      <c r="J22" s="6" t="s">
        <v>6</v>
      </c>
      <c r="K22" s="6" t="s">
        <v>16</v>
      </c>
      <c r="L22" s="6" t="s">
        <v>8</v>
      </c>
      <c r="M22" s="6" t="s">
        <v>589</v>
      </c>
      <c r="N22" s="6" t="s">
        <v>590</v>
      </c>
      <c r="O22" s="6" t="s">
        <v>113</v>
      </c>
    </row>
    <row r="23" spans="2:15" ht="15.75" thickBot="1" x14ac:dyDescent="0.3">
      <c r="B23" s="5" t="s">
        <v>0</v>
      </c>
      <c r="C23" s="6" t="s">
        <v>150</v>
      </c>
      <c r="D23" s="6" t="s">
        <v>592</v>
      </c>
      <c r="E23" s="6" t="s">
        <v>593</v>
      </c>
      <c r="F23" s="2">
        <f>VLOOKUP(E:E,'06.02.17'!E:F,2,FALSE)</f>
        <v>0</v>
      </c>
      <c r="G23" s="2" t="str">
        <f>VLOOKUP(E:E,'23.01.17'!E:G,3,FALSE)</f>
        <v>IOB-fähig seit 15.04.2016</v>
      </c>
      <c r="H23" s="6" t="s">
        <v>594</v>
      </c>
      <c r="I23" s="6" t="s">
        <v>5</v>
      </c>
      <c r="J23" s="6" t="s">
        <v>6</v>
      </c>
      <c r="K23" s="6" t="s">
        <v>16</v>
      </c>
      <c r="L23" s="6" t="s">
        <v>8</v>
      </c>
      <c r="M23" s="6" t="s">
        <v>595</v>
      </c>
      <c r="N23" s="6" t="s">
        <v>596</v>
      </c>
      <c r="O23" s="6" t="s">
        <v>597</v>
      </c>
    </row>
    <row r="24" spans="2:15" ht="15.75" thickBot="1" x14ac:dyDescent="0.3">
      <c r="B24" s="5" t="s">
        <v>0</v>
      </c>
      <c r="C24" s="6" t="s">
        <v>150</v>
      </c>
      <c r="D24" s="6" t="s">
        <v>599</v>
      </c>
      <c r="E24" s="6" t="s">
        <v>600</v>
      </c>
      <c r="F24" s="2">
        <f>VLOOKUP(E:E,'06.02.17'!E:F,2,FALSE)</f>
        <v>0</v>
      </c>
      <c r="G24" s="2" t="str">
        <f>VLOOKUP(E:E,'23.01.17'!E:G,3,FALSE)</f>
        <v>IOB-fähig seit 15.04.2016</v>
      </c>
      <c r="H24" s="6" t="s">
        <v>601</v>
      </c>
      <c r="I24" s="6" t="s">
        <v>5</v>
      </c>
      <c r="J24" s="6" t="s">
        <v>6</v>
      </c>
      <c r="K24" s="6" t="s">
        <v>16</v>
      </c>
      <c r="L24" s="6" t="s">
        <v>8</v>
      </c>
      <c r="M24" s="6" t="s">
        <v>602</v>
      </c>
      <c r="N24" s="6" t="s">
        <v>603</v>
      </c>
      <c r="O24" s="6" t="s">
        <v>604</v>
      </c>
    </row>
    <row r="25" spans="2:15" ht="15.75" thickBot="1" x14ac:dyDescent="0.3">
      <c r="B25" s="5" t="s">
        <v>0</v>
      </c>
      <c r="C25" s="6" t="s">
        <v>150</v>
      </c>
      <c r="D25" s="6" t="s">
        <v>606</v>
      </c>
      <c r="E25" s="6" t="s">
        <v>607</v>
      </c>
      <c r="F25" s="2">
        <f>VLOOKUP(E:E,'06.02.17'!E:F,2,FALSE)</f>
        <v>0</v>
      </c>
      <c r="G25" s="2" t="str">
        <f>VLOOKUP(E:E,'23.01.17'!E:G,3,FALSE)</f>
        <v>IOB-fähig seit 15.04.2016</v>
      </c>
      <c r="H25" s="6" t="s">
        <v>608</v>
      </c>
      <c r="I25" s="6" t="s">
        <v>5</v>
      </c>
      <c r="J25" s="6" t="s">
        <v>6</v>
      </c>
      <c r="K25" s="6" t="s">
        <v>16</v>
      </c>
      <c r="L25" s="6" t="s">
        <v>8</v>
      </c>
      <c r="M25" s="6" t="s">
        <v>609</v>
      </c>
      <c r="N25" s="6" t="s">
        <v>610</v>
      </c>
      <c r="O25" s="6" t="s">
        <v>611</v>
      </c>
    </row>
    <row r="26" spans="2:15" ht="15.75" thickBot="1" x14ac:dyDescent="0.3">
      <c r="B26" s="5" t="s">
        <v>0</v>
      </c>
      <c r="C26" s="6" t="s">
        <v>150</v>
      </c>
      <c r="D26" s="6" t="s">
        <v>612</v>
      </c>
      <c r="E26" s="6" t="s">
        <v>613</v>
      </c>
      <c r="F26" s="2">
        <f>VLOOKUP(E:E,'06.02.17'!E:F,2,FALSE)</f>
        <v>0</v>
      </c>
      <c r="G26" s="2" t="str">
        <f>VLOOKUP(E:E,'23.01.17'!E:G,3,FALSE)</f>
        <v>IOB-fähig seit 15.04.2016</v>
      </c>
      <c r="H26" s="6" t="s">
        <v>614</v>
      </c>
      <c r="I26" s="6" t="s">
        <v>5</v>
      </c>
      <c r="J26" s="6" t="s">
        <v>6</v>
      </c>
      <c r="K26" s="6" t="s">
        <v>16</v>
      </c>
      <c r="L26" s="6" t="s">
        <v>39</v>
      </c>
      <c r="M26" s="6" t="s">
        <v>615</v>
      </c>
      <c r="N26" s="6" t="s">
        <v>616</v>
      </c>
      <c r="O26" s="6" t="s">
        <v>617</v>
      </c>
    </row>
    <row r="27" spans="2:15" ht="15.75" thickBot="1" x14ac:dyDescent="0.3">
      <c r="B27" s="5" t="s">
        <v>0</v>
      </c>
      <c r="C27" s="6" t="s">
        <v>150</v>
      </c>
      <c r="D27" s="6" t="s">
        <v>579</v>
      </c>
      <c r="E27" s="6" t="s">
        <v>580</v>
      </c>
      <c r="F27" s="2">
        <f>VLOOKUP(E:E,'06.02.17'!E:F,2,FALSE)</f>
        <v>0</v>
      </c>
      <c r="G27" s="2" t="str">
        <f>VLOOKUP(E:E,'23.01.17'!E:G,3,FALSE)</f>
        <v>IOB-fähig seit 15.04.2016</v>
      </c>
      <c r="H27" s="6" t="s">
        <v>581</v>
      </c>
      <c r="I27" s="6" t="s">
        <v>5</v>
      </c>
      <c r="J27" s="6" t="s">
        <v>6</v>
      </c>
      <c r="K27" s="6" t="s">
        <v>7</v>
      </c>
      <c r="L27" s="6" t="s">
        <v>8</v>
      </c>
      <c r="M27" s="6" t="s">
        <v>582</v>
      </c>
      <c r="N27" s="6" t="s">
        <v>583</v>
      </c>
      <c r="O27" s="6" t="s">
        <v>584</v>
      </c>
    </row>
    <row r="28" spans="2:15" ht="15.75" thickBot="1" x14ac:dyDescent="0.3">
      <c r="B28" s="5" t="s">
        <v>0</v>
      </c>
      <c r="C28" s="6" t="s">
        <v>150</v>
      </c>
      <c r="D28" s="6" t="s">
        <v>531</v>
      </c>
      <c r="E28" s="6" t="s">
        <v>532</v>
      </c>
      <c r="F28" s="2">
        <f>VLOOKUP(E:E,'06.02.17'!E:F,2,FALSE)</f>
        <v>0</v>
      </c>
      <c r="G28" s="2" t="str">
        <f>VLOOKUP(E:E,'23.01.17'!E:G,3,FALSE)</f>
        <v>IOB-fähig seit 15.04.2016</v>
      </c>
      <c r="H28" s="6" t="s">
        <v>533</v>
      </c>
      <c r="I28" s="6" t="s">
        <v>5</v>
      </c>
      <c r="J28" s="6" t="s">
        <v>6</v>
      </c>
      <c r="K28" s="6" t="s">
        <v>16</v>
      </c>
      <c r="L28" s="6" t="s">
        <v>8</v>
      </c>
      <c r="M28" s="6" t="s">
        <v>534</v>
      </c>
      <c r="N28" s="6" t="s">
        <v>535</v>
      </c>
      <c r="O28" s="6" t="s">
        <v>536</v>
      </c>
    </row>
    <row r="29" spans="2:15" ht="15.75" thickBot="1" x14ac:dyDescent="0.3">
      <c r="B29" s="5" t="s">
        <v>0</v>
      </c>
      <c r="C29" s="6" t="s">
        <v>150</v>
      </c>
      <c r="D29" s="6" t="s">
        <v>538</v>
      </c>
      <c r="E29" s="6" t="s">
        <v>539</v>
      </c>
      <c r="F29" s="2">
        <f>VLOOKUP(E:E,'06.02.17'!E:F,2,FALSE)</f>
        <v>0</v>
      </c>
      <c r="G29" s="2" t="str">
        <f>VLOOKUP(E:E,'23.01.17'!E:G,3,FALSE)</f>
        <v>IOB-fähig seit 15.04.2016</v>
      </c>
      <c r="H29" s="6" t="s">
        <v>540</v>
      </c>
      <c r="I29" s="6" t="s">
        <v>5</v>
      </c>
      <c r="J29" s="6" t="s">
        <v>6</v>
      </c>
      <c r="K29" s="6" t="s">
        <v>16</v>
      </c>
      <c r="L29" s="6" t="s">
        <v>8</v>
      </c>
      <c r="M29" s="6" t="s">
        <v>541</v>
      </c>
      <c r="N29" s="6" t="s">
        <v>542</v>
      </c>
      <c r="O29" s="6" t="s">
        <v>543</v>
      </c>
    </row>
    <row r="30" spans="2:15" ht="15.75" thickBot="1" x14ac:dyDescent="0.3">
      <c r="B30" s="5" t="s">
        <v>0</v>
      </c>
      <c r="C30" s="6" t="s">
        <v>150</v>
      </c>
      <c r="D30" s="6" t="s">
        <v>545</v>
      </c>
      <c r="E30" s="6" t="s">
        <v>546</v>
      </c>
      <c r="F30" s="2">
        <f>VLOOKUP(E:E,'06.02.17'!E:F,2,FALSE)</f>
        <v>0</v>
      </c>
      <c r="G30" s="2" t="str">
        <f>VLOOKUP(E:E,'23.01.17'!E:G,3,FALSE)</f>
        <v>IOB-fähig seit 15.04.2016</v>
      </c>
      <c r="H30" s="6" t="s">
        <v>547</v>
      </c>
      <c r="I30" s="6" t="s">
        <v>5</v>
      </c>
      <c r="J30" s="6" t="s">
        <v>6</v>
      </c>
      <c r="K30" s="6" t="s">
        <v>53</v>
      </c>
      <c r="L30" s="6" t="s">
        <v>8</v>
      </c>
      <c r="M30" s="6" t="s">
        <v>548</v>
      </c>
      <c r="N30" s="6" t="s">
        <v>549</v>
      </c>
      <c r="O30" s="6" t="s">
        <v>550</v>
      </c>
    </row>
    <row r="31" spans="2:15" ht="15.75" thickBot="1" x14ac:dyDescent="0.3">
      <c r="B31" s="5" t="s">
        <v>0</v>
      </c>
      <c r="C31" s="6" t="s">
        <v>150</v>
      </c>
      <c r="D31" s="6" t="s">
        <v>552</v>
      </c>
      <c r="E31" s="6" t="s">
        <v>553</v>
      </c>
      <c r="F31" s="2">
        <f>VLOOKUP(E:E,'06.02.17'!E:F,2,FALSE)</f>
        <v>0</v>
      </c>
      <c r="G31" s="2" t="str">
        <f>VLOOKUP(E:E,'23.01.17'!E:G,3,FALSE)</f>
        <v>IOB-fähig seit 15.04.2016</v>
      </c>
      <c r="H31" s="6" t="s">
        <v>554</v>
      </c>
      <c r="I31" s="6" t="s">
        <v>5</v>
      </c>
      <c r="J31" s="6" t="s">
        <v>6</v>
      </c>
      <c r="K31" s="6" t="s">
        <v>16</v>
      </c>
      <c r="L31" s="6" t="s">
        <v>8</v>
      </c>
      <c r="M31" s="6" t="s">
        <v>555</v>
      </c>
      <c r="N31" s="6" t="s">
        <v>556</v>
      </c>
      <c r="O31" s="6" t="s">
        <v>557</v>
      </c>
    </row>
    <row r="32" spans="2:15" ht="15.75" thickBot="1" x14ac:dyDescent="0.3">
      <c r="B32" s="5" t="s">
        <v>0</v>
      </c>
      <c r="C32" s="6" t="s">
        <v>150</v>
      </c>
      <c r="D32" s="6" t="s">
        <v>559</v>
      </c>
      <c r="E32" s="6" t="s">
        <v>560</v>
      </c>
      <c r="F32" s="2">
        <f>VLOOKUP(E:E,'06.02.17'!E:F,2,FALSE)</f>
        <v>0</v>
      </c>
      <c r="G32" s="2" t="str">
        <f>VLOOKUP(E:E,'23.01.17'!E:G,3,FALSE)</f>
        <v>IOB-fähig seit 15.04.2016</v>
      </c>
      <c r="H32" s="6" t="s">
        <v>561</v>
      </c>
      <c r="I32" s="6" t="s">
        <v>5</v>
      </c>
      <c r="J32" s="6" t="s">
        <v>6</v>
      </c>
      <c r="K32" s="6" t="s">
        <v>16</v>
      </c>
      <c r="L32" s="6" t="s">
        <v>8</v>
      </c>
      <c r="M32" s="6" t="s">
        <v>562</v>
      </c>
      <c r="N32" s="6" t="s">
        <v>563</v>
      </c>
      <c r="O32" s="6" t="s">
        <v>564</v>
      </c>
    </row>
    <row r="33" spans="2:15" ht="15.75" thickBot="1" x14ac:dyDescent="0.3">
      <c r="B33" s="5" t="s">
        <v>0</v>
      </c>
      <c r="C33" s="6" t="s">
        <v>150</v>
      </c>
      <c r="D33" s="6" t="s">
        <v>566</v>
      </c>
      <c r="E33" s="6" t="s">
        <v>567</v>
      </c>
      <c r="F33" s="2">
        <f>VLOOKUP(E:E,'06.02.17'!E:F,2,FALSE)</f>
        <v>0</v>
      </c>
      <c r="G33" s="2" t="str">
        <f>VLOOKUP(E:E,'23.01.17'!E:G,3,FALSE)</f>
        <v>IOB-fähig seit 15.04.2016</v>
      </c>
      <c r="H33" s="6" t="s">
        <v>568</v>
      </c>
      <c r="I33" s="6" t="s">
        <v>5</v>
      </c>
      <c r="J33" s="6" t="s">
        <v>6</v>
      </c>
      <c r="K33" s="6" t="s">
        <v>16</v>
      </c>
      <c r="L33" s="6" t="s">
        <v>8</v>
      </c>
      <c r="M33" s="6" t="s">
        <v>569</v>
      </c>
      <c r="N33" s="6" t="s">
        <v>570</v>
      </c>
      <c r="O33" s="6" t="s">
        <v>571</v>
      </c>
    </row>
    <row r="34" spans="2:15" ht="15.75" thickBot="1" x14ac:dyDescent="0.3">
      <c r="B34" s="5" t="s">
        <v>0</v>
      </c>
      <c r="C34" s="6" t="s">
        <v>150</v>
      </c>
      <c r="D34" s="6" t="s">
        <v>573</v>
      </c>
      <c r="E34" s="6" t="s">
        <v>574</v>
      </c>
      <c r="F34" s="2">
        <f>VLOOKUP(E:E,'06.02.17'!E:F,2,FALSE)</f>
        <v>0</v>
      </c>
      <c r="G34" s="2" t="str">
        <f>VLOOKUP(E:E,'23.01.17'!E:G,3,FALSE)</f>
        <v>IOB-fähig seit 15.04.2016</v>
      </c>
      <c r="H34" s="6" t="s">
        <v>575</v>
      </c>
      <c r="I34" s="6" t="s">
        <v>5</v>
      </c>
      <c r="J34" s="6" t="s">
        <v>6</v>
      </c>
      <c r="K34" s="6" t="s">
        <v>16</v>
      </c>
      <c r="L34" s="6" t="s">
        <v>39</v>
      </c>
      <c r="M34" s="6" t="s">
        <v>576</v>
      </c>
      <c r="N34" s="6" t="s">
        <v>577</v>
      </c>
      <c r="O34" s="6" t="s">
        <v>578</v>
      </c>
    </row>
    <row r="35" spans="2:15" ht="15.75" thickBot="1" x14ac:dyDescent="0.3">
      <c r="B35" s="5" t="s">
        <v>0</v>
      </c>
      <c r="C35" s="6" t="s">
        <v>150</v>
      </c>
      <c r="D35" s="6" t="s">
        <v>517</v>
      </c>
      <c r="E35" s="6" t="s">
        <v>518</v>
      </c>
      <c r="F35" s="2" t="e">
        <f>VLOOKUP(E:E,'06.02.17'!E:F,2,FALSE)</f>
        <v>#N/A</v>
      </c>
      <c r="G35" s="2" t="str">
        <f>VLOOKUP(E:E,'23.01.17'!E:G,3,FALSE)</f>
        <v>IOB-fähig seit 15.04.2016</v>
      </c>
      <c r="H35" s="6" t="s">
        <v>519</v>
      </c>
      <c r="I35" s="6" t="s">
        <v>5</v>
      </c>
      <c r="J35" s="6" t="s">
        <v>6</v>
      </c>
      <c r="K35" s="6" t="s">
        <v>16</v>
      </c>
      <c r="L35" s="6" t="s">
        <v>8</v>
      </c>
      <c r="M35" s="6" t="s">
        <v>520</v>
      </c>
      <c r="N35" s="6" t="s">
        <v>521</v>
      </c>
      <c r="O35" s="6" t="s">
        <v>522</v>
      </c>
    </row>
    <row r="36" spans="2:15" ht="15.75" thickBot="1" x14ac:dyDescent="0.3">
      <c r="B36" s="5" t="s">
        <v>0</v>
      </c>
      <c r="C36" s="6" t="s">
        <v>150</v>
      </c>
      <c r="D36" s="6" t="s">
        <v>524</v>
      </c>
      <c r="E36" s="6" t="s">
        <v>525</v>
      </c>
      <c r="F36" s="2">
        <f>VLOOKUP(E:E,'06.02.17'!E:F,2,FALSE)</f>
        <v>0</v>
      </c>
      <c r="G36" s="2" t="str">
        <f>VLOOKUP(E:E,'23.01.17'!E:G,3,FALSE)</f>
        <v>IOB-fähig seit 15.04.2016</v>
      </c>
      <c r="H36" s="6" t="s">
        <v>526</v>
      </c>
      <c r="I36" s="6" t="s">
        <v>5</v>
      </c>
      <c r="J36" s="6" t="s">
        <v>6</v>
      </c>
      <c r="K36" s="6" t="s">
        <v>16</v>
      </c>
      <c r="L36" s="6" t="s">
        <v>8</v>
      </c>
      <c r="M36" s="6" t="s">
        <v>527</v>
      </c>
      <c r="N36" s="6" t="s">
        <v>528</v>
      </c>
      <c r="O36" s="6" t="s">
        <v>529</v>
      </c>
    </row>
    <row r="37" spans="2:15" ht="15.75" thickBot="1" x14ac:dyDescent="0.3">
      <c r="B37" s="5" t="s">
        <v>0</v>
      </c>
      <c r="C37" s="6" t="s">
        <v>150</v>
      </c>
      <c r="D37" s="6" t="s">
        <v>483</v>
      </c>
      <c r="E37" s="6" t="s">
        <v>484</v>
      </c>
      <c r="F37" s="2">
        <f>VLOOKUP(E:E,'06.02.17'!E:F,2,FALSE)</f>
        <v>0</v>
      </c>
      <c r="G37" s="2" t="str">
        <f>VLOOKUP(E:E,'23.01.17'!E:G,3,FALSE)</f>
        <v>IOB-fähig seit 15.04.2016</v>
      </c>
      <c r="H37" s="6" t="s">
        <v>485</v>
      </c>
      <c r="I37" s="6" t="s">
        <v>5</v>
      </c>
      <c r="J37" s="6" t="s">
        <v>6</v>
      </c>
      <c r="K37" s="6" t="s">
        <v>53</v>
      </c>
      <c r="L37" s="6" t="s">
        <v>8</v>
      </c>
      <c r="M37" s="6" t="s">
        <v>486</v>
      </c>
      <c r="N37" s="6" t="s">
        <v>487</v>
      </c>
      <c r="O37" s="6" t="s">
        <v>488</v>
      </c>
    </row>
    <row r="38" spans="2:15" ht="15.75" thickBot="1" x14ac:dyDescent="0.3">
      <c r="B38" s="5" t="s">
        <v>0</v>
      </c>
      <c r="C38" s="6" t="s">
        <v>150</v>
      </c>
      <c r="D38" s="6" t="s">
        <v>490</v>
      </c>
      <c r="E38" s="6" t="s">
        <v>491</v>
      </c>
      <c r="F38" s="2">
        <f>VLOOKUP(E:E,'06.02.17'!E:F,2,FALSE)</f>
        <v>0</v>
      </c>
      <c r="G38" s="2" t="str">
        <f>VLOOKUP(E:E,'23.01.17'!E:G,3,FALSE)</f>
        <v>IOB-fähig seit 15.04.2016</v>
      </c>
      <c r="H38" s="6" t="s">
        <v>492</v>
      </c>
      <c r="I38" s="6" t="s">
        <v>5</v>
      </c>
      <c r="J38" s="6" t="s">
        <v>6</v>
      </c>
      <c r="K38" s="6" t="s">
        <v>16</v>
      </c>
      <c r="L38" s="6" t="s">
        <v>8</v>
      </c>
      <c r="M38" s="6" t="s">
        <v>493</v>
      </c>
      <c r="N38" s="6" t="s">
        <v>494</v>
      </c>
      <c r="O38" s="6" t="s">
        <v>495</v>
      </c>
    </row>
    <row r="39" spans="2:15" ht="15.75" thickBot="1" x14ac:dyDescent="0.3">
      <c r="B39" s="5" t="s">
        <v>0</v>
      </c>
      <c r="C39" s="6" t="s">
        <v>150</v>
      </c>
      <c r="D39" s="6" t="s">
        <v>497</v>
      </c>
      <c r="E39" s="6" t="s">
        <v>498</v>
      </c>
      <c r="F39" s="2">
        <f>VLOOKUP(E:E,'06.02.17'!E:F,2,FALSE)</f>
        <v>0</v>
      </c>
      <c r="G39" s="2" t="str">
        <f>VLOOKUP(E:E,'23.01.17'!E:G,3,FALSE)</f>
        <v>IOB-fähig seit 15.04.2016</v>
      </c>
      <c r="H39" s="6" t="s">
        <v>499</v>
      </c>
      <c r="I39" s="6" t="s">
        <v>5</v>
      </c>
      <c r="J39" s="6" t="s">
        <v>6</v>
      </c>
      <c r="K39" s="6" t="s">
        <v>16</v>
      </c>
      <c r="L39" s="6" t="s">
        <v>8</v>
      </c>
      <c r="M39" s="6" t="s">
        <v>500</v>
      </c>
      <c r="N39" s="6" t="s">
        <v>501</v>
      </c>
      <c r="O39" s="6" t="s">
        <v>502</v>
      </c>
    </row>
    <row r="40" spans="2:15" ht="15.75" thickBot="1" x14ac:dyDescent="0.3">
      <c r="B40" s="5" t="s">
        <v>0</v>
      </c>
      <c r="C40" s="6" t="s">
        <v>150</v>
      </c>
      <c r="D40" s="6" t="s">
        <v>503</v>
      </c>
      <c r="E40" s="6" t="s">
        <v>504</v>
      </c>
      <c r="F40" s="2">
        <f>VLOOKUP(E:E,'06.02.17'!E:F,2,FALSE)</f>
        <v>0</v>
      </c>
      <c r="G40" s="2" t="str">
        <f>VLOOKUP(E:E,'23.01.17'!E:G,3,FALSE)</f>
        <v>IOB-fähig seit 15.04.2016</v>
      </c>
      <c r="H40" s="6" t="s">
        <v>505</v>
      </c>
      <c r="I40" s="6" t="s">
        <v>5</v>
      </c>
      <c r="J40" s="6" t="s">
        <v>6</v>
      </c>
      <c r="K40" s="6" t="s">
        <v>53</v>
      </c>
      <c r="L40" s="6" t="s">
        <v>8</v>
      </c>
      <c r="M40" s="6" t="s">
        <v>506</v>
      </c>
      <c r="N40" s="6" t="s">
        <v>507</v>
      </c>
      <c r="O40" s="6" t="s">
        <v>508</v>
      </c>
    </row>
    <row r="41" spans="2:15" ht="15.75" thickBot="1" x14ac:dyDescent="0.3">
      <c r="B41" s="5" t="s">
        <v>0</v>
      </c>
      <c r="C41" s="6" t="s">
        <v>150</v>
      </c>
      <c r="D41" s="6" t="s">
        <v>510</v>
      </c>
      <c r="E41" s="6" t="s">
        <v>511</v>
      </c>
      <c r="F41" s="2">
        <f>VLOOKUP(E:E,'06.02.17'!E:F,2,FALSE)</f>
        <v>0</v>
      </c>
      <c r="G41" s="2" t="str">
        <f>VLOOKUP(E:E,'23.01.17'!E:G,3,FALSE)</f>
        <v>IOB-fähig seit 15.04.2016</v>
      </c>
      <c r="H41" s="6" t="s">
        <v>512</v>
      </c>
      <c r="I41" s="6" t="s">
        <v>5</v>
      </c>
      <c r="J41" s="6" t="s">
        <v>6</v>
      </c>
      <c r="K41" s="6" t="s">
        <v>16</v>
      </c>
      <c r="L41" s="6" t="s">
        <v>8</v>
      </c>
      <c r="M41" s="6" t="s">
        <v>513</v>
      </c>
      <c r="N41" s="6" t="s">
        <v>514</v>
      </c>
      <c r="O41" s="6" t="s">
        <v>515</v>
      </c>
    </row>
    <row r="42" spans="2:15" ht="15.75" thickBot="1" x14ac:dyDescent="0.3">
      <c r="B42" s="5" t="s">
        <v>0</v>
      </c>
      <c r="C42" s="6" t="s">
        <v>150</v>
      </c>
      <c r="D42" s="6" t="s">
        <v>57</v>
      </c>
      <c r="E42" s="6" t="s">
        <v>471</v>
      </c>
      <c r="F42" s="2">
        <f>VLOOKUP(E:E,'06.02.17'!E:F,2,FALSE)</f>
        <v>0</v>
      </c>
      <c r="G42" s="2" t="str">
        <f>VLOOKUP(E:E,'23.01.17'!E:G,3,FALSE)</f>
        <v>IOB-fähig seit 15.04.2016</v>
      </c>
      <c r="H42" s="6" t="s">
        <v>472</v>
      </c>
      <c r="I42" s="6" t="s">
        <v>5</v>
      </c>
      <c r="J42" s="6" t="s">
        <v>6</v>
      </c>
      <c r="K42" s="6" t="s">
        <v>53</v>
      </c>
      <c r="L42" s="6" t="s">
        <v>39</v>
      </c>
      <c r="M42" s="6" t="s">
        <v>473</v>
      </c>
      <c r="N42" s="6" t="s">
        <v>474</v>
      </c>
      <c r="O42" s="6" t="s">
        <v>475</v>
      </c>
    </row>
    <row r="43" spans="2:15" ht="15.75" thickBot="1" x14ac:dyDescent="0.3">
      <c r="B43" s="5" t="s">
        <v>0</v>
      </c>
      <c r="C43" s="6" t="s">
        <v>150</v>
      </c>
      <c r="D43" s="6" t="s">
        <v>476</v>
      </c>
      <c r="E43" s="6" t="s">
        <v>477</v>
      </c>
      <c r="F43" s="2">
        <f>VLOOKUP(E:E,'06.02.17'!E:F,2,FALSE)</f>
        <v>0</v>
      </c>
      <c r="G43" s="2" t="str">
        <f>VLOOKUP(E:E,'23.01.17'!E:G,3,FALSE)</f>
        <v>IOB-fähig seit 15.04.2016</v>
      </c>
      <c r="H43" s="6" t="s">
        <v>478</v>
      </c>
      <c r="I43" s="6" t="s">
        <v>5</v>
      </c>
      <c r="J43" s="6" t="s">
        <v>6</v>
      </c>
      <c r="K43" s="6" t="s">
        <v>53</v>
      </c>
      <c r="L43" s="6" t="s">
        <v>8</v>
      </c>
      <c r="M43" s="6" t="s">
        <v>479</v>
      </c>
      <c r="N43" s="6" t="s">
        <v>480</v>
      </c>
      <c r="O43" s="6" t="s">
        <v>481</v>
      </c>
    </row>
    <row r="44" spans="2:15" ht="15.75" thickBot="1" x14ac:dyDescent="0.3">
      <c r="B44" s="5" t="s">
        <v>0</v>
      </c>
      <c r="C44" s="6" t="s">
        <v>150</v>
      </c>
      <c r="D44" s="6" t="s">
        <v>464</v>
      </c>
      <c r="E44" s="6" t="s">
        <v>465</v>
      </c>
      <c r="F44" s="2">
        <f>VLOOKUP(E:E,'06.02.17'!E:F,2,FALSE)</f>
        <v>0</v>
      </c>
      <c r="G44" s="2" t="str">
        <f>VLOOKUP(E:E,'23.01.17'!E:G,3,FALSE)</f>
        <v>IOB-fähig seit 15.04.2016</v>
      </c>
      <c r="H44" s="6" t="s">
        <v>466</v>
      </c>
      <c r="I44" s="6" t="s">
        <v>5</v>
      </c>
      <c r="J44" s="6" t="s">
        <v>6</v>
      </c>
      <c r="K44" s="6" t="s">
        <v>16</v>
      </c>
      <c r="L44" s="6" t="s">
        <v>8</v>
      </c>
      <c r="M44" s="6" t="s">
        <v>467</v>
      </c>
      <c r="N44" s="6" t="s">
        <v>468</v>
      </c>
      <c r="O44" s="6" t="s">
        <v>469</v>
      </c>
    </row>
    <row r="45" spans="2:15" ht="15.75" thickBot="1" x14ac:dyDescent="0.3">
      <c r="B45" s="5" t="s">
        <v>0</v>
      </c>
      <c r="C45" s="6" t="s">
        <v>150</v>
      </c>
      <c r="D45" s="6" t="s">
        <v>457</v>
      </c>
      <c r="E45" s="6" t="s">
        <v>458</v>
      </c>
      <c r="F45" s="2">
        <f>VLOOKUP(E:E,'06.02.17'!E:F,2,FALSE)</f>
        <v>0</v>
      </c>
      <c r="G45" s="2" t="str">
        <f>VLOOKUP(E:E,'23.01.17'!E:G,3,FALSE)</f>
        <v>IOB-fähig seit 15.04.2016</v>
      </c>
      <c r="H45" s="6" t="s">
        <v>459</v>
      </c>
      <c r="I45" s="6" t="s">
        <v>5</v>
      </c>
      <c r="J45" s="6" t="s">
        <v>6</v>
      </c>
      <c r="K45" s="6" t="s">
        <v>16</v>
      </c>
      <c r="L45" s="6" t="s">
        <v>8</v>
      </c>
      <c r="M45" s="6" t="s">
        <v>460</v>
      </c>
      <c r="N45" s="6" t="s">
        <v>461</v>
      </c>
      <c r="O45" s="6" t="s">
        <v>462</v>
      </c>
    </row>
    <row r="46" spans="2:15" ht="15.75" thickBot="1" x14ac:dyDescent="0.3">
      <c r="B46" s="5" t="s">
        <v>0</v>
      </c>
      <c r="C46" s="6" t="s">
        <v>150</v>
      </c>
      <c r="D46" s="6" t="s">
        <v>450</v>
      </c>
      <c r="E46" s="6" t="s">
        <v>451</v>
      </c>
      <c r="F46" s="2">
        <f>VLOOKUP(E:E,'06.02.17'!E:F,2,FALSE)</f>
        <v>0</v>
      </c>
      <c r="G46" s="2" t="str">
        <f>VLOOKUP(E:E,'23.01.17'!E:G,3,FALSE)</f>
        <v>IOB-fähig seit 15.04.2016</v>
      </c>
      <c r="H46" s="6" t="s">
        <v>452</v>
      </c>
      <c r="I46" s="6" t="s">
        <v>5</v>
      </c>
      <c r="J46" s="6" t="s">
        <v>6</v>
      </c>
      <c r="K46" s="6" t="s">
        <v>53</v>
      </c>
      <c r="L46" s="6" t="s">
        <v>8</v>
      </c>
      <c r="M46" s="6" t="s">
        <v>453</v>
      </c>
      <c r="N46" s="6" t="s">
        <v>454</v>
      </c>
      <c r="O46" s="6" t="s">
        <v>455</v>
      </c>
    </row>
    <row r="47" spans="2:15" ht="15.75" thickBot="1" x14ac:dyDescent="0.3">
      <c r="B47" s="5" t="s">
        <v>0</v>
      </c>
      <c r="C47" s="6" t="s">
        <v>150</v>
      </c>
      <c r="D47" s="6" t="s">
        <v>443</v>
      </c>
      <c r="E47" s="6" t="s">
        <v>444</v>
      </c>
      <c r="F47" s="2">
        <f>VLOOKUP(E:E,'06.02.17'!E:F,2,FALSE)</f>
        <v>0</v>
      </c>
      <c r="G47" s="2" t="str">
        <f>VLOOKUP(E:E,'23.01.17'!E:G,3,FALSE)</f>
        <v>IOB-fähig seit 15.04.2016</v>
      </c>
      <c r="H47" s="6" t="s">
        <v>445</v>
      </c>
      <c r="I47" s="6" t="s">
        <v>5</v>
      </c>
      <c r="J47" s="6" t="s">
        <v>6</v>
      </c>
      <c r="K47" s="6" t="s">
        <v>16</v>
      </c>
      <c r="L47" s="6" t="s">
        <v>39</v>
      </c>
      <c r="M47" s="6" t="s">
        <v>446</v>
      </c>
      <c r="N47" s="6" t="s">
        <v>447</v>
      </c>
      <c r="O47" s="6" t="s">
        <v>448</v>
      </c>
    </row>
    <row r="48" spans="2:15" ht="15.75" thickBot="1" x14ac:dyDescent="0.3">
      <c r="B48" s="5" t="s">
        <v>0</v>
      </c>
      <c r="C48" s="6" t="s">
        <v>150</v>
      </c>
      <c r="D48" s="6" t="s">
        <v>429</v>
      </c>
      <c r="E48" s="6" t="s">
        <v>430</v>
      </c>
      <c r="F48" s="2">
        <f>VLOOKUP(E:E,'06.02.17'!E:F,2,FALSE)</f>
        <v>0</v>
      </c>
      <c r="G48" s="2" t="str">
        <f>VLOOKUP(E:E,'23.01.17'!E:G,3,FALSE)</f>
        <v>IOB-fähig seit 15.04.2016</v>
      </c>
      <c r="H48" s="6" t="s">
        <v>431</v>
      </c>
      <c r="I48" s="6" t="s">
        <v>5</v>
      </c>
      <c r="J48" s="6" t="s">
        <v>6</v>
      </c>
      <c r="K48" s="6" t="s">
        <v>16</v>
      </c>
      <c r="L48" s="6" t="s">
        <v>8</v>
      </c>
      <c r="M48" s="6" t="s">
        <v>432</v>
      </c>
      <c r="N48" s="6" t="s">
        <v>433</v>
      </c>
      <c r="O48" s="6" t="s">
        <v>434</v>
      </c>
    </row>
    <row r="49" spans="2:15" ht="15.75" thickBot="1" x14ac:dyDescent="0.3">
      <c r="B49" s="5" t="s">
        <v>0</v>
      </c>
      <c r="C49" s="6" t="s">
        <v>150</v>
      </c>
      <c r="D49" s="6" t="s">
        <v>436</v>
      </c>
      <c r="E49" s="6" t="s">
        <v>437</v>
      </c>
      <c r="F49" s="2">
        <f>VLOOKUP(E:E,'06.02.17'!E:F,2,FALSE)</f>
        <v>0</v>
      </c>
      <c r="G49" s="2" t="str">
        <f>VLOOKUP(E:E,'23.01.17'!E:G,3,FALSE)</f>
        <v>IOB-fähig seit 15.04.2016</v>
      </c>
      <c r="H49" s="6" t="s">
        <v>438</v>
      </c>
      <c r="I49" s="6" t="s">
        <v>5</v>
      </c>
      <c r="J49" s="6" t="s">
        <v>6</v>
      </c>
      <c r="K49" s="6" t="s">
        <v>16</v>
      </c>
      <c r="L49" s="6" t="s">
        <v>8</v>
      </c>
      <c r="M49" s="6" t="s">
        <v>439</v>
      </c>
      <c r="N49" s="6" t="s">
        <v>440</v>
      </c>
      <c r="O49" s="6" t="s">
        <v>441</v>
      </c>
    </row>
    <row r="50" spans="2:15" ht="15.75" thickBot="1" x14ac:dyDescent="0.3">
      <c r="B50" s="5" t="s">
        <v>0</v>
      </c>
      <c r="C50" s="6" t="s">
        <v>150</v>
      </c>
      <c r="D50" s="6" t="s">
        <v>422</v>
      </c>
      <c r="E50" s="6" t="s">
        <v>423</v>
      </c>
      <c r="F50" s="2">
        <f>VLOOKUP(E:E,'06.02.17'!E:F,2,FALSE)</f>
        <v>0</v>
      </c>
      <c r="G50" s="2" t="str">
        <f>VLOOKUP(E:E,'23.01.17'!E:G,3,FALSE)</f>
        <v>IOB-fähig seit 15.04.2016</v>
      </c>
      <c r="H50" s="6" t="s">
        <v>424</v>
      </c>
      <c r="I50" s="6" t="s">
        <v>5</v>
      </c>
      <c r="J50" s="6" t="s">
        <v>6</v>
      </c>
      <c r="K50" s="6" t="s">
        <v>16</v>
      </c>
      <c r="L50" s="6" t="s">
        <v>8</v>
      </c>
      <c r="M50" s="6" t="s">
        <v>425</v>
      </c>
      <c r="N50" s="6" t="s">
        <v>426</v>
      </c>
      <c r="O50" s="6" t="s">
        <v>427</v>
      </c>
    </row>
    <row r="51" spans="2:15" ht="15.75" thickBot="1" x14ac:dyDescent="0.3">
      <c r="B51" s="5" t="s">
        <v>0</v>
      </c>
      <c r="C51" s="6" t="s">
        <v>150</v>
      </c>
      <c r="D51" s="6" t="s">
        <v>408</v>
      </c>
      <c r="E51" s="6" t="s">
        <v>409</v>
      </c>
      <c r="F51" s="2">
        <f>VLOOKUP(E:E,'06.02.17'!E:F,2,FALSE)</f>
        <v>0</v>
      </c>
      <c r="G51" s="2" t="str">
        <f>VLOOKUP(E:E,'23.01.17'!E:G,3,FALSE)</f>
        <v>IOB-fähig seit 15.04.2016</v>
      </c>
      <c r="H51" s="6" t="s">
        <v>410</v>
      </c>
      <c r="I51" s="6" t="s">
        <v>5</v>
      </c>
      <c r="J51" s="6" t="s">
        <v>6</v>
      </c>
      <c r="K51" s="6" t="s">
        <v>16</v>
      </c>
      <c r="L51" s="6" t="s">
        <v>8</v>
      </c>
      <c r="M51" s="6" t="s">
        <v>411</v>
      </c>
      <c r="N51" s="6" t="s">
        <v>412</v>
      </c>
      <c r="O51" s="6" t="s">
        <v>413</v>
      </c>
    </row>
    <row r="52" spans="2:15" ht="15.75" thickBot="1" x14ac:dyDescent="0.3">
      <c r="B52" s="5" t="s">
        <v>0</v>
      </c>
      <c r="C52" s="6" t="s">
        <v>150</v>
      </c>
      <c r="D52" s="6" t="s">
        <v>415</v>
      </c>
      <c r="E52" s="6" t="s">
        <v>416</v>
      </c>
      <c r="F52" s="2">
        <f>VLOOKUP(E:E,'06.02.17'!E:F,2,FALSE)</f>
        <v>0</v>
      </c>
      <c r="G52" s="2" t="str">
        <f>VLOOKUP(E:E,'23.01.17'!E:G,3,FALSE)</f>
        <v>IOB-fähig seit 15.04.2016</v>
      </c>
      <c r="H52" s="6" t="s">
        <v>417</v>
      </c>
      <c r="I52" s="6" t="s">
        <v>5</v>
      </c>
      <c r="J52" s="6" t="s">
        <v>6</v>
      </c>
      <c r="K52" s="6" t="s">
        <v>16</v>
      </c>
      <c r="L52" s="6" t="s">
        <v>8</v>
      </c>
      <c r="M52" s="6" t="s">
        <v>418</v>
      </c>
      <c r="N52" s="6" t="s">
        <v>419</v>
      </c>
      <c r="O52" s="6" t="s">
        <v>420</v>
      </c>
    </row>
    <row r="53" spans="2:15" ht="15.75" thickBot="1" x14ac:dyDescent="0.3">
      <c r="B53" s="5" t="s">
        <v>0</v>
      </c>
      <c r="C53" s="6" t="s">
        <v>150</v>
      </c>
      <c r="D53" s="6" t="s">
        <v>375</v>
      </c>
      <c r="E53" s="6" t="s">
        <v>376</v>
      </c>
      <c r="F53" s="2">
        <f>VLOOKUP(E:E,'06.02.17'!E:F,2,FALSE)</f>
        <v>0</v>
      </c>
      <c r="G53" s="2" t="str">
        <f>VLOOKUP(E:E,'23.01.17'!E:G,3,FALSE)</f>
        <v>IOB-fähig seit 15.04.2016</v>
      </c>
      <c r="H53" s="6" t="s">
        <v>377</v>
      </c>
      <c r="I53" s="6" t="s">
        <v>5</v>
      </c>
      <c r="J53" s="6" t="s">
        <v>6</v>
      </c>
      <c r="K53" s="6" t="s">
        <v>53</v>
      </c>
      <c r="L53" s="6" t="s">
        <v>8</v>
      </c>
      <c r="M53" s="6" t="s">
        <v>378</v>
      </c>
      <c r="N53" s="6" t="s">
        <v>379</v>
      </c>
      <c r="O53" s="6" t="s">
        <v>380</v>
      </c>
    </row>
    <row r="54" spans="2:15" ht="15.75" thickBot="1" x14ac:dyDescent="0.3">
      <c r="B54" s="5" t="s">
        <v>0</v>
      </c>
      <c r="C54" s="6" t="s">
        <v>150</v>
      </c>
      <c r="D54" s="6" t="s">
        <v>382</v>
      </c>
      <c r="E54" s="6" t="s">
        <v>383</v>
      </c>
      <c r="F54" s="2">
        <f>VLOOKUP(E:E,'06.02.17'!E:F,2,FALSE)</f>
        <v>0</v>
      </c>
      <c r="G54" s="2" t="str">
        <f>VLOOKUP(E:E,'23.01.17'!E:G,3,FALSE)</f>
        <v>IOB-fähig seit 15.04.2016</v>
      </c>
      <c r="H54" s="6" t="s">
        <v>384</v>
      </c>
      <c r="I54" s="6" t="s">
        <v>5</v>
      </c>
      <c r="J54" s="6" t="s">
        <v>6</v>
      </c>
      <c r="K54" s="6" t="s">
        <v>16</v>
      </c>
      <c r="L54" s="6" t="s">
        <v>8</v>
      </c>
      <c r="M54" s="6" t="s">
        <v>385</v>
      </c>
      <c r="N54" s="6" t="s">
        <v>386</v>
      </c>
      <c r="O54" s="6" t="s">
        <v>113</v>
      </c>
    </row>
    <row r="55" spans="2:15" ht="15.75" thickBot="1" x14ac:dyDescent="0.3">
      <c r="B55" s="5" t="s">
        <v>0</v>
      </c>
      <c r="C55" s="6" t="s">
        <v>150</v>
      </c>
      <c r="D55" s="6" t="s">
        <v>388</v>
      </c>
      <c r="E55" s="6" t="s">
        <v>389</v>
      </c>
      <c r="F55" s="2">
        <f>VLOOKUP(E:E,'06.02.17'!E:F,2,FALSE)</f>
        <v>0</v>
      </c>
      <c r="G55" s="2" t="str">
        <f>VLOOKUP(E:E,'23.01.17'!E:G,3,FALSE)</f>
        <v>IOB-fähig seit 15.04.2016</v>
      </c>
      <c r="H55" s="6" t="s">
        <v>390</v>
      </c>
      <c r="I55" s="6" t="s">
        <v>5</v>
      </c>
      <c r="J55" s="6" t="s">
        <v>6</v>
      </c>
      <c r="K55" s="6" t="s">
        <v>16</v>
      </c>
      <c r="L55" s="6" t="s">
        <v>8</v>
      </c>
      <c r="M55" s="6" t="s">
        <v>391</v>
      </c>
      <c r="N55" s="6" t="s">
        <v>392</v>
      </c>
      <c r="O55" s="6" t="s">
        <v>113</v>
      </c>
    </row>
    <row r="56" spans="2:15" ht="15.75" thickBot="1" x14ac:dyDescent="0.3">
      <c r="B56" s="5" t="s">
        <v>0</v>
      </c>
      <c r="C56" s="6" t="s">
        <v>150</v>
      </c>
      <c r="D56" s="6" t="s">
        <v>394</v>
      </c>
      <c r="E56" s="6" t="s">
        <v>395</v>
      </c>
      <c r="F56" s="2">
        <f>VLOOKUP(E:E,'06.02.17'!E:F,2,FALSE)</f>
        <v>0</v>
      </c>
      <c r="G56" s="2" t="str">
        <f>VLOOKUP(E:E,'23.01.17'!E:G,3,FALSE)</f>
        <v>ber. IOB-fähig gewesen</v>
      </c>
      <c r="H56" s="6" t="s">
        <v>396</v>
      </c>
      <c r="I56" s="6" t="s">
        <v>5</v>
      </c>
      <c r="J56" s="6" t="s">
        <v>6</v>
      </c>
      <c r="K56" s="6" t="s">
        <v>16</v>
      </c>
      <c r="L56" s="6" t="s">
        <v>8</v>
      </c>
      <c r="M56" s="6" t="s">
        <v>397</v>
      </c>
      <c r="N56" s="6" t="s">
        <v>398</v>
      </c>
      <c r="O56" s="6" t="s">
        <v>399</v>
      </c>
    </row>
    <row r="57" spans="2:15" ht="15.75" thickBot="1" x14ac:dyDescent="0.3">
      <c r="B57" s="5" t="s">
        <v>0</v>
      </c>
      <c r="C57" s="6" t="s">
        <v>150</v>
      </c>
      <c r="D57" s="6" t="s">
        <v>401</v>
      </c>
      <c r="E57" s="6" t="s">
        <v>402</v>
      </c>
      <c r="F57" s="2">
        <f>VLOOKUP(E:E,'06.02.17'!E:F,2,FALSE)</f>
        <v>0</v>
      </c>
      <c r="G57" s="2" t="str">
        <f>VLOOKUP(E:E,'23.01.17'!E:G,3,FALSE)</f>
        <v>IOB-fähig seit 15.04.2016</v>
      </c>
      <c r="H57" s="6" t="s">
        <v>403</v>
      </c>
      <c r="I57" s="6" t="s">
        <v>5</v>
      </c>
      <c r="J57" s="6" t="s">
        <v>6</v>
      </c>
      <c r="K57" s="6" t="s">
        <v>16</v>
      </c>
      <c r="L57" s="6" t="s">
        <v>8</v>
      </c>
      <c r="M57" s="6" t="s">
        <v>404</v>
      </c>
      <c r="N57" s="6" t="s">
        <v>405</v>
      </c>
      <c r="O57" s="6" t="s">
        <v>406</v>
      </c>
    </row>
    <row r="58" spans="2:15" ht="15.75" thickBot="1" x14ac:dyDescent="0.3">
      <c r="B58" s="5" t="s">
        <v>0</v>
      </c>
      <c r="C58" s="6" t="s">
        <v>150</v>
      </c>
      <c r="D58" s="6" t="s">
        <v>151</v>
      </c>
      <c r="E58" s="6" t="s">
        <v>152</v>
      </c>
      <c r="F58" s="2">
        <f>VLOOKUP(E:E,'06.02.17'!E:F,2,FALSE)</f>
        <v>0</v>
      </c>
      <c r="G58" s="2" t="str">
        <f>VLOOKUP(E:E,'23.01.17'!E:G,3,FALSE)</f>
        <v>IOB-fähig seit 15.04.2016</v>
      </c>
      <c r="H58" s="6" t="s">
        <v>153</v>
      </c>
      <c r="I58" s="6" t="s">
        <v>5</v>
      </c>
      <c r="J58" s="6" t="s">
        <v>6</v>
      </c>
      <c r="K58" s="6" t="s">
        <v>16</v>
      </c>
      <c r="L58" s="6" t="s">
        <v>8</v>
      </c>
      <c r="M58" s="6" t="s">
        <v>154</v>
      </c>
      <c r="N58" s="6" t="s">
        <v>155</v>
      </c>
      <c r="O58" s="6" t="s">
        <v>156</v>
      </c>
    </row>
    <row r="59" spans="2:15" ht="15.75" thickBot="1" x14ac:dyDescent="0.3">
      <c r="B59" s="5" t="s">
        <v>0</v>
      </c>
      <c r="C59" s="6" t="s">
        <v>150</v>
      </c>
      <c r="D59" s="6" t="s">
        <v>158</v>
      </c>
      <c r="E59" s="6" t="s">
        <v>159</v>
      </c>
      <c r="F59" s="2">
        <f>VLOOKUP(E:E,'06.02.17'!E:F,2,FALSE)</f>
        <v>0</v>
      </c>
      <c r="G59" s="2" t="str">
        <f>VLOOKUP(E:E,'23.01.17'!E:G,3,FALSE)</f>
        <v>in vorheriger Liste vorhanden!</v>
      </c>
      <c r="H59" s="6" t="s">
        <v>160</v>
      </c>
      <c r="I59" s="6" t="s">
        <v>5</v>
      </c>
      <c r="J59" s="6" t="s">
        <v>6</v>
      </c>
      <c r="K59" s="6" t="s">
        <v>16</v>
      </c>
      <c r="L59" s="6" t="s">
        <v>8</v>
      </c>
      <c r="M59" s="6" t="s">
        <v>161</v>
      </c>
      <c r="N59" s="6" t="s">
        <v>162</v>
      </c>
      <c r="O59" s="6" t="s">
        <v>113</v>
      </c>
    </row>
    <row r="60" spans="2:15" ht="15.75" thickBot="1" x14ac:dyDescent="0.3">
      <c r="B60" s="5" t="s">
        <v>0</v>
      </c>
      <c r="C60" s="6" t="s">
        <v>150</v>
      </c>
      <c r="D60" s="6" t="s">
        <v>164</v>
      </c>
      <c r="E60" s="6" t="s">
        <v>165</v>
      </c>
      <c r="F60" s="2">
        <f>VLOOKUP(E:E,'06.02.17'!E:F,2,FALSE)</f>
        <v>0</v>
      </c>
      <c r="G60" s="2" t="str">
        <f>VLOOKUP(E:E,'23.01.17'!E:G,3,FALSE)</f>
        <v>in vorheriger Liste vorhanden!</v>
      </c>
      <c r="H60" s="6" t="s">
        <v>166</v>
      </c>
      <c r="I60" s="6" t="s">
        <v>5</v>
      </c>
      <c r="J60" s="6" t="s">
        <v>6</v>
      </c>
      <c r="K60" s="6" t="s">
        <v>53</v>
      </c>
      <c r="L60" s="6" t="s">
        <v>8</v>
      </c>
      <c r="M60" s="6" t="s">
        <v>167</v>
      </c>
      <c r="N60" s="6" t="s">
        <v>168</v>
      </c>
      <c r="O60" s="6" t="s">
        <v>113</v>
      </c>
    </row>
    <row r="61" spans="2:15" ht="15.75" thickBot="1" x14ac:dyDescent="0.3">
      <c r="B61" s="5" t="s">
        <v>0</v>
      </c>
      <c r="C61" s="6" t="s">
        <v>150</v>
      </c>
      <c r="D61" s="6" t="s">
        <v>170</v>
      </c>
      <c r="E61" s="6" t="s">
        <v>171</v>
      </c>
      <c r="F61" s="2">
        <f>VLOOKUP(E:E,'06.02.17'!E:F,2,FALSE)</f>
        <v>0</v>
      </c>
      <c r="G61" s="2" t="str">
        <f>VLOOKUP(E:E,'23.01.17'!E:G,3,FALSE)</f>
        <v>in vorheriger Liste vorhanden!</v>
      </c>
      <c r="H61" s="6" t="s">
        <v>172</v>
      </c>
      <c r="I61" s="6" t="s">
        <v>5</v>
      </c>
      <c r="J61" s="6" t="s">
        <v>6</v>
      </c>
      <c r="K61" s="6" t="s">
        <v>16</v>
      </c>
      <c r="L61" s="6" t="s">
        <v>8</v>
      </c>
      <c r="M61" s="6" t="s">
        <v>173</v>
      </c>
      <c r="N61" s="6" t="s">
        <v>174</v>
      </c>
      <c r="O61" s="6" t="s">
        <v>175</v>
      </c>
    </row>
    <row r="62" spans="2:15" ht="15.75" thickBot="1" x14ac:dyDescent="0.3">
      <c r="B62" s="5" t="s">
        <v>0</v>
      </c>
      <c r="C62" s="6" t="s">
        <v>150</v>
      </c>
      <c r="D62" s="6" t="s">
        <v>177</v>
      </c>
      <c r="E62" s="6" t="s">
        <v>178</v>
      </c>
      <c r="F62" s="2">
        <f>VLOOKUP(E:E,'06.02.17'!E:F,2,FALSE)</f>
        <v>0</v>
      </c>
      <c r="G62" s="2" t="str">
        <f>VLOOKUP(E:E,'23.01.17'!E:G,3,FALSE)</f>
        <v>in vorheriger Liste vorhanden!</v>
      </c>
      <c r="H62" s="6" t="s">
        <v>179</v>
      </c>
      <c r="I62" s="6" t="s">
        <v>5</v>
      </c>
      <c r="J62" s="6" t="s">
        <v>6</v>
      </c>
      <c r="K62" s="6" t="s">
        <v>16</v>
      </c>
      <c r="L62" s="6" t="s">
        <v>8</v>
      </c>
      <c r="M62" s="6" t="s">
        <v>180</v>
      </c>
      <c r="N62" s="6" t="s">
        <v>181</v>
      </c>
      <c r="O62" s="6" t="s">
        <v>182</v>
      </c>
    </row>
    <row r="63" spans="2:15" ht="15.75" thickBot="1" x14ac:dyDescent="0.3">
      <c r="B63" s="5" t="s">
        <v>0</v>
      </c>
      <c r="C63" s="6" t="s">
        <v>150</v>
      </c>
      <c r="D63" s="6" t="s">
        <v>184</v>
      </c>
      <c r="E63" s="6" t="s">
        <v>185</v>
      </c>
      <c r="F63" s="2">
        <f>VLOOKUP(E:E,'06.02.17'!E:F,2,FALSE)</f>
        <v>0</v>
      </c>
      <c r="G63" s="2" t="str">
        <f>VLOOKUP(E:E,'23.01.17'!E:G,3,FALSE)</f>
        <v>in vorheriger Liste vorhanden!</v>
      </c>
      <c r="H63" s="6" t="s">
        <v>186</v>
      </c>
      <c r="I63" s="6" t="s">
        <v>5</v>
      </c>
      <c r="J63" s="6" t="s">
        <v>6</v>
      </c>
      <c r="K63" s="6" t="s">
        <v>16</v>
      </c>
      <c r="L63" s="6" t="s">
        <v>8</v>
      </c>
      <c r="M63" s="6" t="s">
        <v>187</v>
      </c>
      <c r="N63" s="6" t="s">
        <v>188</v>
      </c>
      <c r="O63" s="6" t="s">
        <v>106</v>
      </c>
    </row>
    <row r="64" spans="2:15" ht="15.75" thickBot="1" x14ac:dyDescent="0.3">
      <c r="B64" s="5" t="s">
        <v>0</v>
      </c>
      <c r="C64" s="6" t="s">
        <v>150</v>
      </c>
      <c r="D64" s="6" t="s">
        <v>190</v>
      </c>
      <c r="E64" s="6" t="s">
        <v>191</v>
      </c>
      <c r="F64" s="2">
        <f>VLOOKUP(E:E,'06.02.17'!E:F,2,FALSE)</f>
        <v>0</v>
      </c>
      <c r="G64" s="2" t="str">
        <f>VLOOKUP(E:E,'23.01.17'!E:G,3,FALSE)</f>
        <v>in vorheriger Liste vorhanden!</v>
      </c>
      <c r="H64" s="6" t="s">
        <v>192</v>
      </c>
      <c r="I64" s="6" t="s">
        <v>5</v>
      </c>
      <c r="J64" s="6" t="s">
        <v>6</v>
      </c>
      <c r="K64" s="6" t="s">
        <v>16</v>
      </c>
      <c r="L64" s="6" t="s">
        <v>8</v>
      </c>
      <c r="M64" s="6" t="s">
        <v>193</v>
      </c>
      <c r="N64" s="6" t="s">
        <v>194</v>
      </c>
      <c r="O64" s="6" t="s">
        <v>195</v>
      </c>
    </row>
    <row r="65" spans="2:15" ht="15.75" thickBot="1" x14ac:dyDescent="0.3">
      <c r="B65" s="5" t="s">
        <v>0</v>
      </c>
      <c r="C65" s="6" t="s">
        <v>150</v>
      </c>
      <c r="D65" s="6" t="s">
        <v>197</v>
      </c>
      <c r="E65" s="6" t="s">
        <v>198</v>
      </c>
      <c r="F65" s="2">
        <f>VLOOKUP(E:E,'06.02.17'!E:F,2,FALSE)</f>
        <v>0</v>
      </c>
      <c r="G65" s="2" t="str">
        <f>VLOOKUP(E:E,'23.01.17'!E:G,3,FALSE)</f>
        <v>in vorheriger Liste vorhanden!</v>
      </c>
      <c r="H65" s="6" t="s">
        <v>199</v>
      </c>
      <c r="I65" s="6" t="s">
        <v>5</v>
      </c>
      <c r="J65" s="6" t="s">
        <v>6</v>
      </c>
      <c r="K65" s="6" t="s">
        <v>16</v>
      </c>
      <c r="L65" s="6" t="s">
        <v>8</v>
      </c>
      <c r="M65" s="6" t="s">
        <v>200</v>
      </c>
      <c r="N65" s="6" t="s">
        <v>201</v>
      </c>
      <c r="O65" s="6" t="s">
        <v>113</v>
      </c>
    </row>
    <row r="66" spans="2:15" ht="15.75" thickBot="1" x14ac:dyDescent="0.3">
      <c r="B66" s="5" t="s">
        <v>0</v>
      </c>
      <c r="C66" s="6" t="s">
        <v>150</v>
      </c>
      <c r="D66" s="6" t="s">
        <v>203</v>
      </c>
      <c r="E66" s="6" t="s">
        <v>204</v>
      </c>
      <c r="F66" s="2">
        <f>VLOOKUP(E:E,'06.02.17'!E:F,2,FALSE)</f>
        <v>0</v>
      </c>
      <c r="G66" s="2" t="str">
        <f>VLOOKUP(E:E,'23.01.17'!E:G,3,FALSE)</f>
        <v>in vorheriger Liste vorhanden!</v>
      </c>
      <c r="H66" s="6" t="s">
        <v>205</v>
      </c>
      <c r="I66" s="6" t="s">
        <v>5</v>
      </c>
      <c r="J66" s="6" t="s">
        <v>6</v>
      </c>
      <c r="K66" s="6" t="s">
        <v>16</v>
      </c>
      <c r="L66" s="6" t="s">
        <v>8</v>
      </c>
      <c r="M66" s="6" t="s">
        <v>206</v>
      </c>
      <c r="N66" s="6" t="s">
        <v>207</v>
      </c>
      <c r="O66" s="6" t="s">
        <v>208</v>
      </c>
    </row>
    <row r="67" spans="2:15" ht="15.75" thickBot="1" x14ac:dyDescent="0.3">
      <c r="B67" s="5" t="s">
        <v>0</v>
      </c>
      <c r="C67" s="6" t="s">
        <v>150</v>
      </c>
      <c r="D67" s="6" t="s">
        <v>210</v>
      </c>
      <c r="E67" s="6" t="s">
        <v>211</v>
      </c>
      <c r="F67" s="2">
        <f>VLOOKUP(E:E,'06.02.17'!E:F,2,FALSE)</f>
        <v>0</v>
      </c>
      <c r="G67" s="2" t="str">
        <f>VLOOKUP(E:E,'23.01.17'!E:G,3,FALSE)</f>
        <v>in vorheriger Liste vorhanden!</v>
      </c>
      <c r="H67" s="6" t="s">
        <v>212</v>
      </c>
      <c r="I67" s="6" t="s">
        <v>5</v>
      </c>
      <c r="J67" s="6" t="s">
        <v>6</v>
      </c>
      <c r="K67" s="6" t="s">
        <v>7</v>
      </c>
      <c r="L67" s="6" t="s">
        <v>8</v>
      </c>
      <c r="M67" s="6" t="s">
        <v>213</v>
      </c>
      <c r="N67" s="6" t="s">
        <v>214</v>
      </c>
      <c r="O67" s="6" t="s">
        <v>215</v>
      </c>
    </row>
    <row r="68" spans="2:15" ht="15.75" thickBot="1" x14ac:dyDescent="0.3">
      <c r="B68" s="5" t="s">
        <v>0</v>
      </c>
      <c r="C68" s="6" t="s">
        <v>150</v>
      </c>
      <c r="D68" s="6" t="s">
        <v>217</v>
      </c>
      <c r="E68" s="6" t="s">
        <v>218</v>
      </c>
      <c r="F68" s="2">
        <f>VLOOKUP(E:E,'06.02.17'!E:F,2,FALSE)</f>
        <v>0</v>
      </c>
      <c r="G68" s="2" t="str">
        <f>VLOOKUP(E:E,'23.01.17'!E:G,3,FALSE)</f>
        <v>in vorheriger Liste vorhanden!</v>
      </c>
      <c r="H68" s="6" t="s">
        <v>219</v>
      </c>
      <c r="I68" s="6" t="s">
        <v>5</v>
      </c>
      <c r="J68" s="6" t="s">
        <v>6</v>
      </c>
      <c r="K68" s="6" t="s">
        <v>16</v>
      </c>
      <c r="L68" s="6" t="s">
        <v>8</v>
      </c>
      <c r="M68" s="6" t="s">
        <v>220</v>
      </c>
      <c r="N68" s="6" t="s">
        <v>221</v>
      </c>
      <c r="O68" s="6" t="s">
        <v>222</v>
      </c>
    </row>
    <row r="69" spans="2:15" ht="15.75" thickBot="1" x14ac:dyDescent="0.3">
      <c r="B69" s="5" t="s">
        <v>0</v>
      </c>
      <c r="C69" s="6" t="s">
        <v>150</v>
      </c>
      <c r="D69" s="6" t="s">
        <v>224</v>
      </c>
      <c r="E69" s="6" t="s">
        <v>225</v>
      </c>
      <c r="F69" s="2">
        <f>VLOOKUP(E:E,'06.02.17'!E:F,2,FALSE)</f>
        <v>0</v>
      </c>
      <c r="G69" s="2" t="str">
        <f>VLOOKUP(E:E,'23.01.17'!E:G,3,FALSE)</f>
        <v>IOB-fähig seit 17.08.2015</v>
      </c>
      <c r="H69" s="6" t="s">
        <v>226</v>
      </c>
      <c r="I69" s="6" t="s">
        <v>5</v>
      </c>
      <c r="J69" s="6" t="s">
        <v>6</v>
      </c>
      <c r="K69" s="6" t="s">
        <v>16</v>
      </c>
      <c r="L69" s="6" t="s">
        <v>8</v>
      </c>
      <c r="M69" s="6" t="s">
        <v>227</v>
      </c>
      <c r="N69" s="6" t="s">
        <v>228</v>
      </c>
      <c r="O69" s="6" t="s">
        <v>229</v>
      </c>
    </row>
    <row r="70" spans="2:15" ht="15.75" thickBot="1" x14ac:dyDescent="0.3">
      <c r="B70" s="5" t="s">
        <v>0</v>
      </c>
      <c r="C70" s="6" t="s">
        <v>150</v>
      </c>
      <c r="D70" s="6" t="s">
        <v>231</v>
      </c>
      <c r="E70" s="6" t="s">
        <v>232</v>
      </c>
      <c r="F70" s="2" t="str">
        <f>VLOOKUP(E:E,'06.02.17'!E:F,2,FALSE)</f>
        <v>zurückgeschlüsselt</v>
      </c>
      <c r="G70" s="2" t="str">
        <f>VLOOKUP(E:E,'23.01.17'!E:G,3,FALSE)</f>
        <v>IOB-fähig seit 17.08.2015</v>
      </c>
      <c r="H70" s="6" t="s">
        <v>233</v>
      </c>
      <c r="I70" s="6" t="s">
        <v>5</v>
      </c>
      <c r="J70" s="6" t="s">
        <v>6</v>
      </c>
      <c r="K70" s="6" t="s">
        <v>16</v>
      </c>
      <c r="L70" s="6" t="s">
        <v>8</v>
      </c>
      <c r="M70" s="6" t="s">
        <v>234</v>
      </c>
      <c r="N70" s="6" t="s">
        <v>235</v>
      </c>
      <c r="O70" s="6" t="s">
        <v>236</v>
      </c>
    </row>
    <row r="71" spans="2:15" ht="15.75" thickBot="1" x14ac:dyDescent="0.3">
      <c r="B71" s="5" t="s">
        <v>0</v>
      </c>
      <c r="C71" s="6" t="s">
        <v>150</v>
      </c>
      <c r="D71" s="6" t="s">
        <v>238</v>
      </c>
      <c r="E71" s="6" t="s">
        <v>239</v>
      </c>
      <c r="F71" s="2">
        <f>VLOOKUP(E:E,'06.02.17'!E:F,2,FALSE)</f>
        <v>0</v>
      </c>
      <c r="G71" s="2" t="str">
        <f>VLOOKUP(E:E,'23.01.17'!E:G,3,FALSE)</f>
        <v>IOB-fähig seit 17.08.2015</v>
      </c>
      <c r="H71" s="6" t="s">
        <v>240</v>
      </c>
      <c r="I71" s="6" t="s">
        <v>5</v>
      </c>
      <c r="J71" s="6" t="s">
        <v>6</v>
      </c>
      <c r="K71" s="6" t="s">
        <v>16</v>
      </c>
      <c r="L71" s="6" t="s">
        <v>8</v>
      </c>
      <c r="M71" s="6" t="s">
        <v>241</v>
      </c>
      <c r="N71" s="6" t="s">
        <v>242</v>
      </c>
      <c r="O71" s="6" t="s">
        <v>243</v>
      </c>
    </row>
    <row r="72" spans="2:15" ht="15.75" thickBot="1" x14ac:dyDescent="0.3">
      <c r="B72" s="5" t="s">
        <v>0</v>
      </c>
      <c r="C72" s="6" t="s">
        <v>150</v>
      </c>
      <c r="D72" s="6" t="s">
        <v>245</v>
      </c>
      <c r="E72" s="6" t="s">
        <v>246</v>
      </c>
      <c r="F72" s="2">
        <f>VLOOKUP(E:E,'06.02.17'!E:F,2,FALSE)</f>
        <v>0</v>
      </c>
      <c r="G72" s="2" t="str">
        <f>VLOOKUP(E:E,'23.01.17'!E:G,3,FALSE)</f>
        <v>IOB-fähig seit 17.08.2015</v>
      </c>
      <c r="H72" s="6" t="s">
        <v>247</v>
      </c>
      <c r="I72" s="6" t="s">
        <v>5</v>
      </c>
      <c r="J72" s="6" t="s">
        <v>6</v>
      </c>
      <c r="K72" s="6" t="s">
        <v>16</v>
      </c>
      <c r="L72" s="6" t="s">
        <v>8</v>
      </c>
      <c r="M72" s="6" t="s">
        <v>248</v>
      </c>
      <c r="N72" s="6" t="s">
        <v>249</v>
      </c>
      <c r="O72" s="6" t="s">
        <v>113</v>
      </c>
    </row>
    <row r="73" spans="2:15" ht="15.75" thickBot="1" x14ac:dyDescent="0.3">
      <c r="B73" s="5" t="s">
        <v>0</v>
      </c>
      <c r="C73" s="6" t="s">
        <v>150</v>
      </c>
      <c r="D73" s="6" t="s">
        <v>251</v>
      </c>
      <c r="E73" s="6" t="s">
        <v>252</v>
      </c>
      <c r="F73" s="2">
        <f>VLOOKUP(E:E,'06.02.17'!E:F,2,FALSE)</f>
        <v>0</v>
      </c>
      <c r="G73" s="2" t="str">
        <f>VLOOKUP(E:E,'23.01.17'!E:G,3,FALSE)</f>
        <v>IOB-fähig seit 17.08.2015</v>
      </c>
      <c r="H73" s="6" t="s">
        <v>253</v>
      </c>
      <c r="I73" s="6" t="s">
        <v>5</v>
      </c>
      <c r="J73" s="6" t="s">
        <v>6</v>
      </c>
      <c r="K73" s="6" t="s">
        <v>53</v>
      </c>
      <c r="L73" s="6" t="s">
        <v>8</v>
      </c>
      <c r="M73" s="6" t="s">
        <v>254</v>
      </c>
      <c r="N73" s="6" t="s">
        <v>255</v>
      </c>
      <c r="O73" s="6" t="s">
        <v>113</v>
      </c>
    </row>
    <row r="74" spans="2:15" ht="15.75" thickBot="1" x14ac:dyDescent="0.3">
      <c r="B74" s="5" t="s">
        <v>0</v>
      </c>
      <c r="C74" s="6" t="s">
        <v>150</v>
      </c>
      <c r="D74" s="6" t="s">
        <v>257</v>
      </c>
      <c r="E74" s="6" t="s">
        <v>258</v>
      </c>
      <c r="F74" s="2">
        <f>VLOOKUP(E:E,'06.02.17'!E:F,2,FALSE)</f>
        <v>0</v>
      </c>
      <c r="G74" s="2" t="str">
        <f>VLOOKUP(E:E,'23.01.17'!E:G,3,FALSE)</f>
        <v>IOB-fähig seit 17.08.2015</v>
      </c>
      <c r="H74" s="6" t="s">
        <v>259</v>
      </c>
      <c r="I74" s="6" t="s">
        <v>5</v>
      </c>
      <c r="J74" s="6" t="s">
        <v>6</v>
      </c>
      <c r="K74" s="6" t="s">
        <v>16</v>
      </c>
      <c r="L74" s="6" t="s">
        <v>8</v>
      </c>
      <c r="M74" s="6" t="s">
        <v>260</v>
      </c>
      <c r="N74" s="6" t="s">
        <v>261</v>
      </c>
      <c r="O74" s="6" t="s">
        <v>262</v>
      </c>
    </row>
    <row r="75" spans="2:15" ht="15.75" thickBot="1" x14ac:dyDescent="0.3">
      <c r="B75" s="5" t="s">
        <v>0</v>
      </c>
      <c r="C75" s="6" t="s">
        <v>150</v>
      </c>
      <c r="D75" s="6" t="s">
        <v>264</v>
      </c>
      <c r="E75" s="6" t="s">
        <v>265</v>
      </c>
      <c r="F75" s="2">
        <f>VLOOKUP(E:E,'06.02.17'!E:F,2,FALSE)</f>
        <v>0</v>
      </c>
      <c r="G75" s="2" t="str">
        <f>VLOOKUP(E:E,'23.01.17'!E:G,3,FALSE)</f>
        <v>IOB-fähig seit 17.08.2015</v>
      </c>
      <c r="H75" s="6" t="s">
        <v>266</v>
      </c>
      <c r="I75" s="6" t="s">
        <v>5</v>
      </c>
      <c r="J75" s="6" t="s">
        <v>6</v>
      </c>
      <c r="K75" s="6" t="s">
        <v>16</v>
      </c>
      <c r="L75" s="6" t="s">
        <v>8</v>
      </c>
      <c r="M75" s="6" t="s">
        <v>267</v>
      </c>
      <c r="N75" s="6" t="s">
        <v>268</v>
      </c>
      <c r="O75" s="6" t="s">
        <v>269</v>
      </c>
    </row>
    <row r="76" spans="2:15" ht="15.75" thickBot="1" x14ac:dyDescent="0.3">
      <c r="B76" s="5" t="s">
        <v>0</v>
      </c>
      <c r="C76" s="6" t="s">
        <v>150</v>
      </c>
      <c r="D76" s="6" t="s">
        <v>271</v>
      </c>
      <c r="E76" s="6" t="s">
        <v>272</v>
      </c>
      <c r="F76" s="2">
        <f>VLOOKUP(E:E,'06.02.17'!E:F,2,FALSE)</f>
        <v>0</v>
      </c>
      <c r="G76" s="2" t="str">
        <f>VLOOKUP(E:E,'23.01.17'!E:G,3,FALSE)</f>
        <v>IOB-fähig seit 17.08.2015</v>
      </c>
      <c r="H76" s="6" t="s">
        <v>273</v>
      </c>
      <c r="I76" s="6" t="s">
        <v>5</v>
      </c>
      <c r="J76" s="6" t="s">
        <v>6</v>
      </c>
      <c r="K76" s="6" t="s">
        <v>16</v>
      </c>
      <c r="L76" s="6" t="s">
        <v>8</v>
      </c>
      <c r="M76" s="6" t="s">
        <v>274</v>
      </c>
      <c r="N76" s="6" t="s">
        <v>275</v>
      </c>
      <c r="O76" s="6" t="s">
        <v>276</v>
      </c>
    </row>
    <row r="77" spans="2:15" ht="15.75" thickBot="1" x14ac:dyDescent="0.3">
      <c r="B77" s="5" t="s">
        <v>0</v>
      </c>
      <c r="C77" s="6" t="s">
        <v>150</v>
      </c>
      <c r="D77" s="6" t="s">
        <v>278</v>
      </c>
      <c r="E77" s="6" t="s">
        <v>279</v>
      </c>
      <c r="F77" s="2" t="str">
        <f>VLOOKUP(E:E,'06.02.17'!E:F,2,FALSE)</f>
        <v>zurückgeschlüsselt</v>
      </c>
      <c r="G77" s="2" t="str">
        <f>VLOOKUP(E:E,'23.01.17'!E:G,3,FALSE)</f>
        <v>IOB-fähig seit 17.08.2015</v>
      </c>
      <c r="H77" s="6" t="s">
        <v>280</v>
      </c>
      <c r="I77" s="6" t="s">
        <v>5</v>
      </c>
      <c r="J77" s="6" t="s">
        <v>6</v>
      </c>
      <c r="K77" s="6" t="s">
        <v>16</v>
      </c>
      <c r="L77" s="6" t="s">
        <v>8</v>
      </c>
      <c r="M77" s="6" t="s">
        <v>281</v>
      </c>
      <c r="N77" s="6" t="s">
        <v>282</v>
      </c>
      <c r="O77" s="6" t="s">
        <v>283</v>
      </c>
    </row>
    <row r="78" spans="2:15" ht="15.75" thickBot="1" x14ac:dyDescent="0.3">
      <c r="B78" s="5" t="s">
        <v>0</v>
      </c>
      <c r="C78" s="6" t="s">
        <v>150</v>
      </c>
      <c r="D78" s="6" t="s">
        <v>285</v>
      </c>
      <c r="E78" s="6" t="s">
        <v>286</v>
      </c>
      <c r="F78" s="2">
        <f>VLOOKUP(E:E,'06.02.17'!E:F,2,FALSE)</f>
        <v>0</v>
      </c>
      <c r="G78" s="2" t="str">
        <f>VLOOKUP(E:E,'23.01.17'!E:G,3,FALSE)</f>
        <v>IOB-fähig seit 17.08.2015</v>
      </c>
      <c r="H78" s="6" t="s">
        <v>287</v>
      </c>
      <c r="I78" s="6" t="s">
        <v>5</v>
      </c>
      <c r="J78" s="6" t="s">
        <v>6</v>
      </c>
      <c r="K78" s="6" t="s">
        <v>16</v>
      </c>
      <c r="L78" s="6" t="s">
        <v>8</v>
      </c>
      <c r="M78" s="6" t="s">
        <v>288</v>
      </c>
      <c r="N78" s="6" t="s">
        <v>289</v>
      </c>
      <c r="O78" s="6" t="s">
        <v>290</v>
      </c>
    </row>
    <row r="79" spans="2:15" ht="15.75" thickBot="1" x14ac:dyDescent="0.3">
      <c r="B79" s="5" t="s">
        <v>0</v>
      </c>
      <c r="C79" s="6" t="s">
        <v>150</v>
      </c>
      <c r="D79" s="6" t="s">
        <v>292</v>
      </c>
      <c r="E79" s="6" t="s">
        <v>293</v>
      </c>
      <c r="F79" s="2">
        <f>VLOOKUP(E:E,'06.02.17'!E:F,2,FALSE)</f>
        <v>0</v>
      </c>
      <c r="G79" s="2" t="str">
        <f>VLOOKUP(E:E,'23.01.17'!E:G,3,FALSE)</f>
        <v>IOB-fähig seit 17.08.2015</v>
      </c>
      <c r="H79" s="6" t="s">
        <v>294</v>
      </c>
      <c r="I79" s="6" t="s">
        <v>5</v>
      </c>
      <c r="J79" s="6" t="s">
        <v>6</v>
      </c>
      <c r="K79" s="6" t="s">
        <v>16</v>
      </c>
      <c r="L79" s="6" t="s">
        <v>8</v>
      </c>
      <c r="M79" s="6" t="s">
        <v>295</v>
      </c>
      <c r="N79" s="6" t="s">
        <v>296</v>
      </c>
      <c r="O79" s="6" t="s">
        <v>297</v>
      </c>
    </row>
    <row r="80" spans="2:15" ht="15.75" thickBot="1" x14ac:dyDescent="0.3">
      <c r="B80" s="5" t="s">
        <v>0</v>
      </c>
      <c r="C80" s="6" t="s">
        <v>150</v>
      </c>
      <c r="D80" s="6" t="s">
        <v>299</v>
      </c>
      <c r="E80" s="6" t="s">
        <v>300</v>
      </c>
      <c r="F80" s="2">
        <f>VLOOKUP(E:E,'06.02.17'!E:F,2,FALSE)</f>
        <v>0</v>
      </c>
      <c r="G80" s="2" t="str">
        <f>VLOOKUP(E:E,'23.01.17'!E:G,3,FALSE)</f>
        <v>IOB-fähig seit 17.08.2015</v>
      </c>
      <c r="H80" s="6" t="s">
        <v>301</v>
      </c>
      <c r="I80" s="6" t="s">
        <v>5</v>
      </c>
      <c r="J80" s="6" t="s">
        <v>6</v>
      </c>
      <c r="K80" s="6" t="s">
        <v>16</v>
      </c>
      <c r="L80" s="6" t="s">
        <v>8</v>
      </c>
      <c r="M80" s="6" t="s">
        <v>302</v>
      </c>
      <c r="N80" s="6" t="s">
        <v>303</v>
      </c>
      <c r="O80" s="6" t="s">
        <v>304</v>
      </c>
    </row>
    <row r="81" spans="2:15" ht="15.75" thickBot="1" x14ac:dyDescent="0.3">
      <c r="B81" s="5" t="s">
        <v>0</v>
      </c>
      <c r="C81" s="6" t="s">
        <v>150</v>
      </c>
      <c r="D81" s="6" t="s">
        <v>306</v>
      </c>
      <c r="E81" s="6" t="s">
        <v>307</v>
      </c>
      <c r="F81" s="2">
        <f>VLOOKUP(E:E,'06.02.17'!E:F,2,FALSE)</f>
        <v>0</v>
      </c>
      <c r="G81" s="2" t="str">
        <f>VLOOKUP(E:E,'23.01.17'!E:G,3,FALSE)</f>
        <v>IOB-fähig seit 17.08.2015</v>
      </c>
      <c r="H81" s="6" t="s">
        <v>308</v>
      </c>
      <c r="I81" s="6" t="s">
        <v>5</v>
      </c>
      <c r="J81" s="6" t="s">
        <v>6</v>
      </c>
      <c r="K81" s="6" t="s">
        <v>16</v>
      </c>
      <c r="L81" s="6" t="s">
        <v>8</v>
      </c>
      <c r="M81" s="6" t="s">
        <v>309</v>
      </c>
      <c r="N81" s="6" t="s">
        <v>310</v>
      </c>
      <c r="O81" s="6" t="s">
        <v>311</v>
      </c>
    </row>
    <row r="82" spans="2:15" ht="15.75" thickBot="1" x14ac:dyDescent="0.3">
      <c r="B82" s="5" t="s">
        <v>0</v>
      </c>
      <c r="C82" s="6" t="s">
        <v>150</v>
      </c>
      <c r="D82" s="6" t="s">
        <v>313</v>
      </c>
      <c r="E82" s="6" t="s">
        <v>314</v>
      </c>
      <c r="F82" s="2">
        <f>VLOOKUP(E:E,'06.02.17'!E:F,2,FALSE)</f>
        <v>0</v>
      </c>
      <c r="G82" s="2" t="str">
        <f>VLOOKUP(E:E,'23.01.17'!E:G,3,FALSE)</f>
        <v>IOB-fähig seit 17.08.2015</v>
      </c>
      <c r="H82" s="6" t="s">
        <v>315</v>
      </c>
      <c r="I82" s="6" t="s">
        <v>5</v>
      </c>
      <c r="J82" s="6" t="s">
        <v>6</v>
      </c>
      <c r="K82" s="6" t="s">
        <v>16</v>
      </c>
      <c r="L82" s="6" t="s">
        <v>8</v>
      </c>
      <c r="M82" s="6" t="s">
        <v>316</v>
      </c>
      <c r="N82" s="6" t="s">
        <v>317</v>
      </c>
      <c r="O82" s="6" t="s">
        <v>318</v>
      </c>
    </row>
    <row r="83" spans="2:15" ht="15.75" thickBot="1" x14ac:dyDescent="0.3">
      <c r="B83" s="5" t="s">
        <v>0</v>
      </c>
      <c r="C83" s="6" t="s">
        <v>150</v>
      </c>
      <c r="D83" s="6" t="s">
        <v>320</v>
      </c>
      <c r="E83" s="6" t="s">
        <v>321</v>
      </c>
      <c r="F83" s="2">
        <f>VLOOKUP(E:E,'06.02.17'!E:F,2,FALSE)</f>
        <v>0</v>
      </c>
      <c r="G83" s="2" t="str">
        <f>VLOOKUP(E:E,'23.01.17'!E:G,3,FALSE)</f>
        <v>IOB-fähig seit 17.08.2015</v>
      </c>
      <c r="H83" s="6" t="s">
        <v>322</v>
      </c>
      <c r="I83" s="6" t="s">
        <v>5</v>
      </c>
      <c r="J83" s="6" t="s">
        <v>6</v>
      </c>
      <c r="K83" s="6" t="s">
        <v>16</v>
      </c>
      <c r="L83" s="6" t="s">
        <v>8</v>
      </c>
      <c r="M83" s="6" t="s">
        <v>323</v>
      </c>
      <c r="N83" s="6" t="s">
        <v>324</v>
      </c>
      <c r="O83" s="6" t="s">
        <v>325</v>
      </c>
    </row>
    <row r="84" spans="2:15" ht="15.75" thickBot="1" x14ac:dyDescent="0.3">
      <c r="B84" s="5" t="s">
        <v>0</v>
      </c>
      <c r="C84" s="6" t="s">
        <v>150</v>
      </c>
      <c r="D84" s="6" t="s">
        <v>327</v>
      </c>
      <c r="E84" s="6" t="s">
        <v>328</v>
      </c>
      <c r="F84" s="2">
        <f>VLOOKUP(E:E,'06.02.17'!E:F,2,FALSE)</f>
        <v>0</v>
      </c>
      <c r="G84" s="2" t="str">
        <f>VLOOKUP(E:E,'23.01.17'!E:G,3,FALSE)</f>
        <v>IOB-fähig seit 17.08.2015</v>
      </c>
      <c r="H84" s="6" t="s">
        <v>329</v>
      </c>
      <c r="I84" s="6" t="s">
        <v>5</v>
      </c>
      <c r="J84" s="6" t="s">
        <v>6</v>
      </c>
      <c r="K84" s="6" t="s">
        <v>16</v>
      </c>
      <c r="L84" s="6" t="s">
        <v>8</v>
      </c>
      <c r="M84" s="6" t="s">
        <v>330</v>
      </c>
      <c r="N84" s="6" t="s">
        <v>331</v>
      </c>
      <c r="O84" s="6" t="s">
        <v>332</v>
      </c>
    </row>
    <row r="85" spans="2:15" ht="15.75" thickBot="1" x14ac:dyDescent="0.3">
      <c r="B85" s="5" t="s">
        <v>0</v>
      </c>
      <c r="C85" s="6" t="s">
        <v>150</v>
      </c>
      <c r="D85" s="6" t="s">
        <v>334</v>
      </c>
      <c r="E85" s="6" t="s">
        <v>335</v>
      </c>
      <c r="F85" s="2">
        <f>VLOOKUP(E:E,'06.02.17'!E:F,2,FALSE)</f>
        <v>0</v>
      </c>
      <c r="G85" s="2" t="str">
        <f>VLOOKUP(E:E,'23.01.17'!E:G,3,FALSE)</f>
        <v>IOB-fähig seit 14.09.2015</v>
      </c>
      <c r="H85" s="6" t="s">
        <v>336</v>
      </c>
      <c r="I85" s="6" t="s">
        <v>5</v>
      </c>
      <c r="J85" s="6" t="s">
        <v>6</v>
      </c>
      <c r="K85" s="6" t="s">
        <v>16</v>
      </c>
      <c r="L85" s="6" t="s">
        <v>8</v>
      </c>
      <c r="M85" s="6" t="s">
        <v>337</v>
      </c>
      <c r="N85" s="6" t="s">
        <v>338</v>
      </c>
      <c r="O85" s="6" t="s">
        <v>339</v>
      </c>
    </row>
    <row r="86" spans="2:15" ht="15.75" thickBot="1" x14ac:dyDescent="0.3">
      <c r="B86" s="5" t="s">
        <v>0</v>
      </c>
      <c r="C86" s="6" t="s">
        <v>150</v>
      </c>
      <c r="D86" s="6" t="s">
        <v>341</v>
      </c>
      <c r="E86" s="6" t="s">
        <v>342</v>
      </c>
      <c r="F86" s="2">
        <f>VLOOKUP(E:E,'06.02.17'!E:F,2,FALSE)</f>
        <v>0</v>
      </c>
      <c r="G86" s="2" t="str">
        <f>VLOOKUP(E:E,'23.01.17'!E:G,3,FALSE)</f>
        <v>IOB-fähig seit 28.09.15</v>
      </c>
      <c r="H86" s="6" t="s">
        <v>343</v>
      </c>
      <c r="I86" s="6" t="s">
        <v>5</v>
      </c>
      <c r="J86" s="6" t="s">
        <v>6</v>
      </c>
      <c r="K86" s="6" t="s">
        <v>16</v>
      </c>
      <c r="L86" s="6" t="s">
        <v>8</v>
      </c>
      <c r="M86" s="6" t="s">
        <v>344</v>
      </c>
      <c r="N86" s="6" t="s">
        <v>345</v>
      </c>
      <c r="O86" s="6" t="s">
        <v>346</v>
      </c>
    </row>
    <row r="87" spans="2:15" ht="15.75" thickBot="1" x14ac:dyDescent="0.3">
      <c r="B87" s="5" t="s">
        <v>0</v>
      </c>
      <c r="C87" s="6" t="s">
        <v>150</v>
      </c>
      <c r="D87" s="6" t="s">
        <v>348</v>
      </c>
      <c r="E87" s="6" t="s">
        <v>349</v>
      </c>
      <c r="F87" s="2">
        <f>VLOOKUP(E:E,'06.02.17'!E:F,2,FALSE)</f>
        <v>0</v>
      </c>
      <c r="G87" s="2" t="str">
        <f>VLOOKUP(E:E,'23.01.17'!E:G,3,FALSE)</f>
        <v>IOB-fähig seit 26.10.2015</v>
      </c>
      <c r="H87" s="6" t="s">
        <v>350</v>
      </c>
      <c r="I87" s="6" t="s">
        <v>5</v>
      </c>
      <c r="J87" s="6" t="s">
        <v>6</v>
      </c>
      <c r="K87" s="6" t="s">
        <v>7</v>
      </c>
      <c r="L87" s="6" t="s">
        <v>8</v>
      </c>
      <c r="M87" s="6" t="s">
        <v>351</v>
      </c>
      <c r="N87" s="6" t="s">
        <v>352</v>
      </c>
      <c r="O87" s="6" t="s">
        <v>353</v>
      </c>
    </row>
    <row r="88" spans="2:15" ht="15.75" thickBot="1" x14ac:dyDescent="0.3">
      <c r="B88" s="5" t="s">
        <v>0</v>
      </c>
      <c r="C88" s="6" t="s">
        <v>150</v>
      </c>
      <c r="D88" s="6" t="s">
        <v>355</v>
      </c>
      <c r="E88" s="6" t="s">
        <v>356</v>
      </c>
      <c r="F88" s="2">
        <f>VLOOKUP(E:E,'06.02.17'!E:F,2,FALSE)</f>
        <v>0</v>
      </c>
      <c r="G88" s="2" t="str">
        <f>VLOOKUP(E:E,'23.01.17'!E:G,3,FALSE)</f>
        <v>IOB-fähig seit 31.12.2015</v>
      </c>
      <c r="H88" s="6" t="s">
        <v>357</v>
      </c>
      <c r="I88" s="6" t="s">
        <v>5</v>
      </c>
      <c r="J88" s="6" t="s">
        <v>6</v>
      </c>
      <c r="K88" s="6" t="s">
        <v>53</v>
      </c>
      <c r="L88" s="6" t="s">
        <v>8</v>
      </c>
      <c r="M88" s="6" t="s">
        <v>358</v>
      </c>
      <c r="N88" s="6" t="s">
        <v>355</v>
      </c>
      <c r="O88" s="6" t="s">
        <v>359</v>
      </c>
    </row>
    <row r="89" spans="2:15" ht="15.75" thickBot="1" x14ac:dyDescent="0.3">
      <c r="B89" s="5" t="s">
        <v>0</v>
      </c>
      <c r="C89" s="6" t="s">
        <v>150</v>
      </c>
      <c r="D89" s="6" t="s">
        <v>361</v>
      </c>
      <c r="E89" s="6" t="s">
        <v>362</v>
      </c>
      <c r="F89" s="2">
        <f>VLOOKUP(E:E,'06.02.17'!E:F,2,FALSE)</f>
        <v>0</v>
      </c>
      <c r="G89" s="2" t="str">
        <f>VLOOKUP(E:E,'23.01.17'!E:G,3,FALSE)</f>
        <v>IOB-fähig seit 08.02.2016</v>
      </c>
      <c r="H89" s="6" t="s">
        <v>363</v>
      </c>
      <c r="I89" s="6" t="s">
        <v>5</v>
      </c>
      <c r="J89" s="6" t="s">
        <v>6</v>
      </c>
      <c r="K89" s="6" t="s">
        <v>16</v>
      </c>
      <c r="L89" s="6" t="s">
        <v>8</v>
      </c>
      <c r="M89" s="6" t="s">
        <v>364</v>
      </c>
      <c r="N89" s="6" t="s">
        <v>365</v>
      </c>
      <c r="O89" s="6" t="s">
        <v>366</v>
      </c>
    </row>
    <row r="90" spans="2:15" ht="15.75" thickBot="1" x14ac:dyDescent="0.3">
      <c r="B90" s="9" t="s">
        <v>0</v>
      </c>
      <c r="C90" s="10" t="s">
        <v>150</v>
      </c>
      <c r="D90" s="10" t="s">
        <v>368</v>
      </c>
      <c r="E90" s="10" t="s">
        <v>369</v>
      </c>
      <c r="F90" s="2">
        <f>VLOOKUP(E:E,'06.02.17'!E:F,2,FALSE)</f>
        <v>0</v>
      </c>
      <c r="G90" s="2" t="str">
        <f>VLOOKUP(E:E,'23.01.17'!E:G,3,FALSE)</f>
        <v>IOB-fähig seit 24.10.16</v>
      </c>
      <c r="H90" s="10" t="s">
        <v>370</v>
      </c>
      <c r="I90" s="10" t="s">
        <v>5</v>
      </c>
      <c r="J90" s="10" t="s">
        <v>6</v>
      </c>
      <c r="K90" s="10" t="s">
        <v>16</v>
      </c>
      <c r="L90" s="10" t="s">
        <v>8</v>
      </c>
      <c r="M90" s="10" t="s">
        <v>371</v>
      </c>
      <c r="N90" s="10" t="s">
        <v>372</v>
      </c>
      <c r="O90" s="10" t="s">
        <v>373</v>
      </c>
    </row>
  </sheetData>
  <pageMargins left="0.7" right="0.7" top="0.78740157499999996" bottom="0.78740157499999996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90"/>
  <sheetViews>
    <sheetView workbookViewId="0">
      <selection activeCell="F2" sqref="F2:F90"/>
    </sheetView>
  </sheetViews>
  <sheetFormatPr baseColWidth="10" defaultRowHeight="15" x14ac:dyDescent="0.25"/>
  <cols>
    <col min="4" max="4" width="40.5703125" bestFit="1" customWidth="1"/>
    <col min="5" max="5" width="14.140625" bestFit="1" customWidth="1"/>
    <col min="6" max="6" width="14.140625" customWidth="1"/>
    <col min="7" max="7" width="41.5703125" bestFit="1" customWidth="1"/>
  </cols>
  <sheetData>
    <row r="1" spans="2:20" ht="15.75" thickBot="1" x14ac:dyDescent="0.3"/>
    <row r="2" spans="2:20" ht="15.75" thickBot="1" x14ac:dyDescent="0.3">
      <c r="B2" s="1" t="s">
        <v>0</v>
      </c>
      <c r="C2" s="2" t="s">
        <v>1</v>
      </c>
      <c r="D2" s="2" t="s">
        <v>77</v>
      </c>
      <c r="E2" s="2" t="s">
        <v>78</v>
      </c>
      <c r="F2" s="2">
        <f>VLOOKUP(E:E,'30.01.17'!E:F,2,FALSE)</f>
        <v>0</v>
      </c>
      <c r="G2" s="2" t="str">
        <f>VLOOKUP(E:E,'16.01.17'!E:G,3,FALSE)</f>
        <v>IOB-fähig seit 15.04.2016</v>
      </c>
      <c r="H2" s="2" t="s">
        <v>79</v>
      </c>
      <c r="I2" s="2" t="s">
        <v>5</v>
      </c>
      <c r="J2" s="2" t="s">
        <v>6</v>
      </c>
      <c r="K2" s="2" t="s">
        <v>16</v>
      </c>
      <c r="L2" s="2" t="s">
        <v>8</v>
      </c>
      <c r="M2" s="2" t="s">
        <v>80</v>
      </c>
      <c r="N2" s="2" t="s">
        <v>81</v>
      </c>
      <c r="O2" s="2" t="s">
        <v>82</v>
      </c>
      <c r="P2" s="2">
        <v>2000</v>
      </c>
      <c r="Q2" s="2">
        <v>0.01</v>
      </c>
      <c r="R2" s="2">
        <v>5</v>
      </c>
      <c r="S2" s="3">
        <v>3000000</v>
      </c>
      <c r="T2" s="4" t="s">
        <v>83</v>
      </c>
    </row>
    <row r="3" spans="2:20" ht="15.75" thickBot="1" x14ac:dyDescent="0.3">
      <c r="B3" s="5" t="s">
        <v>0</v>
      </c>
      <c r="C3" s="6" t="s">
        <v>1</v>
      </c>
      <c r="D3" s="6" t="s">
        <v>2</v>
      </c>
      <c r="E3" s="6" t="s">
        <v>3</v>
      </c>
      <c r="F3" s="2">
        <f>VLOOKUP(E:E,'30.01.17'!E:F,2,FALSE)</f>
        <v>0</v>
      </c>
      <c r="G3" s="2" t="str">
        <f>VLOOKUP(E:E,'16.01.17'!E:G,3,FALSE)</f>
        <v>Gattung nicht in GIPS/ angefordert 21.09.2015</v>
      </c>
      <c r="H3" s="6" t="s">
        <v>4</v>
      </c>
      <c r="I3" s="6" t="s">
        <v>5</v>
      </c>
      <c r="J3" s="6" t="s">
        <v>6</v>
      </c>
      <c r="K3" s="6" t="s">
        <v>7</v>
      </c>
      <c r="L3" s="6" t="s">
        <v>8</v>
      </c>
      <c r="M3" s="6" t="s">
        <v>9</v>
      </c>
      <c r="N3" s="6" t="s">
        <v>10</v>
      </c>
      <c r="O3" s="6" t="s">
        <v>11</v>
      </c>
      <c r="P3" s="6">
        <v>1500</v>
      </c>
      <c r="Q3" s="6">
        <v>0.01</v>
      </c>
      <c r="R3" s="6">
        <v>5</v>
      </c>
      <c r="S3" s="7">
        <v>3000000</v>
      </c>
      <c r="T3" s="8" t="s">
        <v>12</v>
      </c>
    </row>
    <row r="4" spans="2:20" ht="15.75" thickBot="1" x14ac:dyDescent="0.3">
      <c r="B4" s="5" t="s">
        <v>0</v>
      </c>
      <c r="C4" s="6" t="s">
        <v>1</v>
      </c>
      <c r="D4" s="6" t="s">
        <v>84</v>
      </c>
      <c r="E4" s="6" t="s">
        <v>85</v>
      </c>
      <c r="F4" s="2">
        <f>VLOOKUP(E:E,'30.01.17'!E:F,2,FALSE)</f>
        <v>2017</v>
      </c>
      <c r="G4" s="2" t="str">
        <f>VLOOKUP(E:E,'16.01.17'!E:G,3,FALSE)</f>
        <v>IOB-fähig seit 15.04.2016</v>
      </c>
      <c r="H4" s="6" t="s">
        <v>86</v>
      </c>
      <c r="I4" s="6" t="s">
        <v>5</v>
      </c>
      <c r="J4" s="6" t="s">
        <v>6</v>
      </c>
      <c r="K4" s="6" t="s">
        <v>16</v>
      </c>
      <c r="L4" s="6" t="s">
        <v>8</v>
      </c>
      <c r="M4" s="6" t="s">
        <v>87</v>
      </c>
      <c r="N4" s="6" t="s">
        <v>88</v>
      </c>
      <c r="O4" s="6" t="s">
        <v>89</v>
      </c>
      <c r="P4" s="6">
        <v>3000</v>
      </c>
      <c r="Q4" s="6">
        <v>0.01</v>
      </c>
      <c r="R4" s="6">
        <v>5</v>
      </c>
      <c r="S4" s="7">
        <v>3000000</v>
      </c>
      <c r="T4" s="8" t="s">
        <v>90</v>
      </c>
    </row>
    <row r="5" spans="2:20" ht="15.75" thickBot="1" x14ac:dyDescent="0.3">
      <c r="B5" s="5" t="s">
        <v>0</v>
      </c>
      <c r="C5" s="6" t="s">
        <v>1</v>
      </c>
      <c r="D5" s="6" t="s">
        <v>71</v>
      </c>
      <c r="E5" s="6" t="s">
        <v>72</v>
      </c>
      <c r="F5" s="2">
        <f>VLOOKUP(E:E,'30.01.17'!E:F,2,FALSE)</f>
        <v>0</v>
      </c>
      <c r="G5" s="2" t="str">
        <f>VLOOKUP(E:E,'16.01.17'!E:G,3,FALSE)</f>
        <v>IOB-fähig seit 15.04.2016</v>
      </c>
      <c r="H5" s="6" t="s">
        <v>73</v>
      </c>
      <c r="I5" s="6" t="s">
        <v>5</v>
      </c>
      <c r="J5" s="6" t="s">
        <v>6</v>
      </c>
      <c r="K5" s="6" t="s">
        <v>16</v>
      </c>
      <c r="L5" s="6" t="s">
        <v>8</v>
      </c>
      <c r="M5" s="6" t="s">
        <v>74</v>
      </c>
      <c r="N5" s="6" t="s">
        <v>75</v>
      </c>
      <c r="O5" s="6" t="s">
        <v>76</v>
      </c>
      <c r="P5" s="6">
        <v>1000</v>
      </c>
      <c r="Q5" s="6">
        <v>0.01</v>
      </c>
      <c r="R5" s="6">
        <v>5</v>
      </c>
      <c r="S5" s="7">
        <v>3000000</v>
      </c>
      <c r="T5" s="8" t="s">
        <v>43</v>
      </c>
    </row>
    <row r="6" spans="2:20" ht="15.75" thickBot="1" x14ac:dyDescent="0.3">
      <c r="B6" s="5" t="s">
        <v>0</v>
      </c>
      <c r="C6" s="6" t="s">
        <v>1</v>
      </c>
      <c r="D6" s="6" t="s">
        <v>65</v>
      </c>
      <c r="E6" s="6" t="s">
        <v>66</v>
      </c>
      <c r="F6" s="2">
        <f>VLOOKUP(E:E,'30.01.17'!E:F,2,FALSE)</f>
        <v>0</v>
      </c>
      <c r="G6" s="2" t="str">
        <f>VLOOKUP(E:E,'16.01.17'!E:G,3,FALSE)</f>
        <v>IOB-fähig seit 15.04.2016</v>
      </c>
      <c r="H6" s="6" t="s">
        <v>67</v>
      </c>
      <c r="I6" s="6" t="s">
        <v>5</v>
      </c>
      <c r="J6" s="6" t="s">
        <v>6</v>
      </c>
      <c r="K6" s="6" t="s">
        <v>16</v>
      </c>
      <c r="L6" s="6" t="s">
        <v>8</v>
      </c>
      <c r="M6" s="6" t="s">
        <v>68</v>
      </c>
      <c r="N6" s="6" t="s">
        <v>69</v>
      </c>
      <c r="O6" s="6" t="s">
        <v>70</v>
      </c>
      <c r="P6" s="6">
        <v>3000</v>
      </c>
      <c r="Q6" s="6">
        <v>0.01</v>
      </c>
      <c r="R6" s="6">
        <v>5</v>
      </c>
      <c r="S6" s="7">
        <v>3000000</v>
      </c>
      <c r="T6" s="8" t="s">
        <v>43</v>
      </c>
    </row>
    <row r="7" spans="2:20" ht="15.75" thickBot="1" x14ac:dyDescent="0.3">
      <c r="B7" s="5" t="s">
        <v>0</v>
      </c>
      <c r="C7" s="6" t="s">
        <v>1</v>
      </c>
      <c r="D7" s="6" t="s">
        <v>50</v>
      </c>
      <c r="E7" s="6" t="s">
        <v>51</v>
      </c>
      <c r="F7" s="2">
        <f>VLOOKUP(E:E,'30.01.17'!E:F,2,FALSE)</f>
        <v>0</v>
      </c>
      <c r="G7" s="2" t="str">
        <f>VLOOKUP(E:E,'16.01.17'!E:G,3,FALSE)</f>
        <v>IOB-fähig seit 15.04.2016</v>
      </c>
      <c r="H7" s="6" t="s">
        <v>52</v>
      </c>
      <c r="I7" s="6" t="s">
        <v>5</v>
      </c>
      <c r="J7" s="6" t="s">
        <v>6</v>
      </c>
      <c r="K7" s="6" t="s">
        <v>53</v>
      </c>
      <c r="L7" s="6" t="s">
        <v>8</v>
      </c>
      <c r="M7" s="6" t="s">
        <v>54</v>
      </c>
      <c r="N7" s="6" t="s">
        <v>55</v>
      </c>
      <c r="O7" s="6" t="s">
        <v>56</v>
      </c>
      <c r="P7" s="6">
        <v>5000</v>
      </c>
      <c r="Q7" s="6">
        <v>0.01</v>
      </c>
      <c r="R7" s="6">
        <v>5</v>
      </c>
      <c r="S7" s="7">
        <v>3000000</v>
      </c>
      <c r="T7" s="8" t="s">
        <v>43</v>
      </c>
    </row>
    <row r="8" spans="2:20" ht="15.75" thickBot="1" x14ac:dyDescent="0.3">
      <c r="B8" s="5" t="s">
        <v>0</v>
      </c>
      <c r="C8" s="6" t="s">
        <v>1</v>
      </c>
      <c r="D8" s="6" t="s">
        <v>44</v>
      </c>
      <c r="E8" s="6" t="s">
        <v>45</v>
      </c>
      <c r="F8" s="2">
        <f>VLOOKUP(E:E,'30.01.17'!E:F,2,FALSE)</f>
        <v>0</v>
      </c>
      <c r="G8" s="2" t="str">
        <f>VLOOKUP(E:E,'16.01.17'!E:G,3,FALSE)</f>
        <v>IOB-fähig seit 15.04.2016</v>
      </c>
      <c r="H8" s="6" t="s">
        <v>46</v>
      </c>
      <c r="I8" s="6" t="s">
        <v>5</v>
      </c>
      <c r="J8" s="6" t="s">
        <v>6</v>
      </c>
      <c r="K8" s="6" t="s">
        <v>16</v>
      </c>
      <c r="L8" s="6" t="s">
        <v>39</v>
      </c>
      <c r="M8" s="6" t="s">
        <v>47</v>
      </c>
      <c r="N8" s="6" t="s">
        <v>48</v>
      </c>
      <c r="O8" s="6" t="s">
        <v>49</v>
      </c>
      <c r="P8" s="6">
        <v>1500</v>
      </c>
      <c r="Q8" s="6">
        <v>0.01</v>
      </c>
      <c r="R8" s="6">
        <v>5</v>
      </c>
      <c r="S8" s="7">
        <v>3000000</v>
      </c>
      <c r="T8" s="8" t="s">
        <v>43</v>
      </c>
    </row>
    <row r="9" spans="2:20" ht="15.75" thickBot="1" x14ac:dyDescent="0.3">
      <c r="B9" s="5" t="s">
        <v>0</v>
      </c>
      <c r="C9" s="6" t="s">
        <v>1</v>
      </c>
      <c r="D9" s="6" t="s">
        <v>22</v>
      </c>
      <c r="E9" s="6" t="s">
        <v>23</v>
      </c>
      <c r="F9" s="2">
        <f>VLOOKUP(E:E,'30.01.17'!E:F,2,FALSE)</f>
        <v>0</v>
      </c>
      <c r="G9" s="2" t="str">
        <f>VLOOKUP(E:E,'16.01.17'!E:G,3,FALSE)</f>
        <v>IOB-fähig seit 15.04.2016</v>
      </c>
      <c r="H9" s="6" t="s">
        <v>24</v>
      </c>
      <c r="I9" s="6" t="s">
        <v>5</v>
      </c>
      <c r="J9" s="6" t="s">
        <v>6</v>
      </c>
      <c r="K9" s="6" t="s">
        <v>16</v>
      </c>
      <c r="L9" s="6" t="s">
        <v>8</v>
      </c>
      <c r="M9" s="6" t="s">
        <v>25</v>
      </c>
      <c r="N9" s="6" t="s">
        <v>26</v>
      </c>
      <c r="O9" s="6" t="s">
        <v>27</v>
      </c>
      <c r="P9" s="6">
        <v>3000</v>
      </c>
      <c r="Q9" s="6">
        <v>0.01</v>
      </c>
      <c r="R9" s="6">
        <v>5</v>
      </c>
      <c r="S9" s="7">
        <v>3000000</v>
      </c>
      <c r="T9" s="8" t="s">
        <v>28</v>
      </c>
    </row>
    <row r="10" spans="2:20" ht="15.75" thickBot="1" x14ac:dyDescent="0.3">
      <c r="B10" s="5" t="s">
        <v>0</v>
      </c>
      <c r="C10" s="6" t="s">
        <v>1</v>
      </c>
      <c r="D10" s="6" t="s">
        <v>57</v>
      </c>
      <c r="E10" s="6" t="s">
        <v>58</v>
      </c>
      <c r="F10" s="2">
        <f>VLOOKUP(E:E,'30.01.17'!E:F,2,FALSE)</f>
        <v>0</v>
      </c>
      <c r="G10" s="2" t="str">
        <f>VLOOKUP(E:E,'16.01.17'!E:G,3,FALSE)</f>
        <v>IOB-fähig seit 15.04.2016</v>
      </c>
      <c r="H10" s="6" t="s">
        <v>59</v>
      </c>
      <c r="I10" s="6" t="s">
        <v>5</v>
      </c>
      <c r="J10" s="6" t="s">
        <v>6</v>
      </c>
      <c r="K10" s="6" t="s">
        <v>16</v>
      </c>
      <c r="L10" s="6" t="s">
        <v>60</v>
      </c>
      <c r="M10" s="6" t="s">
        <v>61</v>
      </c>
      <c r="N10" s="6" t="s">
        <v>62</v>
      </c>
      <c r="O10" s="6" t="s">
        <v>63</v>
      </c>
      <c r="P10" s="6">
        <v>50</v>
      </c>
      <c r="Q10" s="6">
        <v>0.01</v>
      </c>
      <c r="R10" s="6">
        <v>5</v>
      </c>
      <c r="S10" s="7">
        <v>3000000</v>
      </c>
      <c r="T10" s="8" t="s">
        <v>64</v>
      </c>
    </row>
    <row r="11" spans="2:20" ht="15.75" thickBot="1" x14ac:dyDescent="0.3">
      <c r="B11" s="5" t="s">
        <v>0</v>
      </c>
      <c r="C11" s="6" t="s">
        <v>1</v>
      </c>
      <c r="D11" s="6" t="s">
        <v>13</v>
      </c>
      <c r="E11" s="6" t="s">
        <v>14</v>
      </c>
      <c r="F11" s="2">
        <f>VLOOKUP(E:E,'30.01.17'!E:F,2,FALSE)</f>
        <v>0</v>
      </c>
      <c r="G11" s="2" t="str">
        <f>VLOOKUP(E:E,'16.01.17'!E:G,3,FALSE)</f>
        <v>IOB-fähig seit 26.09.16</v>
      </c>
      <c r="H11" s="6" t="s">
        <v>15</v>
      </c>
      <c r="I11" s="6" t="s">
        <v>5</v>
      </c>
      <c r="J11" s="6" t="s">
        <v>6</v>
      </c>
      <c r="K11" s="6" t="s">
        <v>16</v>
      </c>
      <c r="L11" s="6" t="s">
        <v>17</v>
      </c>
      <c r="M11" s="6" t="s">
        <v>18</v>
      </c>
      <c r="N11" s="6" t="s">
        <v>19</v>
      </c>
      <c r="O11" s="6" t="s">
        <v>20</v>
      </c>
      <c r="P11" s="6">
        <v>10000</v>
      </c>
      <c r="Q11" s="6">
        <v>0.01</v>
      </c>
      <c r="R11" s="6">
        <v>5</v>
      </c>
      <c r="S11" s="7">
        <v>3000000</v>
      </c>
      <c r="T11" s="8" t="s">
        <v>21</v>
      </c>
    </row>
    <row r="12" spans="2:20" ht="15.75" thickBot="1" x14ac:dyDescent="0.3">
      <c r="B12" s="5" t="s">
        <v>0</v>
      </c>
      <c r="C12" s="6" t="s">
        <v>1</v>
      </c>
      <c r="D12" s="6" t="s">
        <v>36</v>
      </c>
      <c r="E12" s="6" t="s">
        <v>37</v>
      </c>
      <c r="F12" s="2">
        <f>VLOOKUP(E:E,'30.01.17'!E:F,2,FALSE)</f>
        <v>0</v>
      </c>
      <c r="G12" s="2" t="str">
        <f>VLOOKUP(E:E,'16.01.17'!E:G,3,FALSE)</f>
        <v>IOB-fähig seit 15.04.2016</v>
      </c>
      <c r="H12" s="6" t="s">
        <v>38</v>
      </c>
      <c r="I12" s="6" t="s">
        <v>5</v>
      </c>
      <c r="J12" s="6" t="s">
        <v>6</v>
      </c>
      <c r="K12" s="6" t="s">
        <v>16</v>
      </c>
      <c r="L12" s="6" t="s">
        <v>39</v>
      </c>
      <c r="M12" s="6" t="s">
        <v>40</v>
      </c>
      <c r="N12" s="6" t="s">
        <v>41</v>
      </c>
      <c r="O12" s="6" t="s">
        <v>42</v>
      </c>
      <c r="P12" s="6">
        <v>1500</v>
      </c>
      <c r="Q12" s="6">
        <v>0.01</v>
      </c>
      <c r="R12" s="6">
        <v>5</v>
      </c>
      <c r="S12" s="7">
        <v>3000000</v>
      </c>
      <c r="T12" s="8" t="s">
        <v>43</v>
      </c>
    </row>
    <row r="13" spans="2:20" ht="15.75" thickBot="1" x14ac:dyDescent="0.3">
      <c r="B13" s="5" t="s">
        <v>0</v>
      </c>
      <c r="C13" s="6" t="s">
        <v>1</v>
      </c>
      <c r="D13" s="6" t="s">
        <v>29</v>
      </c>
      <c r="E13" s="6" t="s">
        <v>30</v>
      </c>
      <c r="F13" s="2">
        <f>VLOOKUP(E:E,'30.01.17'!E:F,2,FALSE)</f>
        <v>0</v>
      </c>
      <c r="G13" s="2" t="str">
        <f>VLOOKUP(E:E,'16.01.17'!E:G,3,FALSE)</f>
        <v>IOB-fähig seit 15.04.2016</v>
      </c>
      <c r="H13" s="6" t="s">
        <v>31</v>
      </c>
      <c r="I13" s="6" t="s">
        <v>5</v>
      </c>
      <c r="J13" s="6" t="s">
        <v>6</v>
      </c>
      <c r="K13" s="6" t="s">
        <v>16</v>
      </c>
      <c r="L13" s="6" t="s">
        <v>8</v>
      </c>
      <c r="M13" s="6" t="s">
        <v>32</v>
      </c>
      <c r="N13" s="6" t="s">
        <v>33</v>
      </c>
      <c r="O13" s="6" t="s">
        <v>34</v>
      </c>
      <c r="P13" s="6">
        <v>10000</v>
      </c>
      <c r="Q13" s="6">
        <v>0.01</v>
      </c>
      <c r="R13" s="6">
        <v>5</v>
      </c>
      <c r="S13" s="7">
        <v>3000000</v>
      </c>
      <c r="T13" s="8" t="s">
        <v>35</v>
      </c>
    </row>
    <row r="14" spans="2:20" ht="15.75" thickBot="1" x14ac:dyDescent="0.3">
      <c r="B14" s="5" t="s">
        <v>0</v>
      </c>
      <c r="C14" s="6" t="s">
        <v>91</v>
      </c>
      <c r="D14" s="6" t="s">
        <v>92</v>
      </c>
      <c r="E14" s="6" t="s">
        <v>93</v>
      </c>
      <c r="F14" s="2">
        <f>VLOOKUP(E:E,'30.01.17'!E:F,2,FALSE)</f>
        <v>0</v>
      </c>
      <c r="G14" s="2" t="str">
        <f>VLOOKUP(E:E,'16.01.17'!E:G,3,FALSE)</f>
        <v>IOB-fähig seit 17.08.2015</v>
      </c>
      <c r="H14" s="6" t="s">
        <v>94</v>
      </c>
      <c r="I14" s="6" t="s">
        <v>5</v>
      </c>
      <c r="J14" s="6" t="s">
        <v>6</v>
      </c>
      <c r="K14" s="6" t="s">
        <v>16</v>
      </c>
      <c r="L14" s="6" t="s">
        <v>8</v>
      </c>
      <c r="M14" s="6" t="s">
        <v>95</v>
      </c>
      <c r="N14" s="6" t="s">
        <v>96</v>
      </c>
      <c r="O14" s="6" t="s">
        <v>97</v>
      </c>
      <c r="P14" s="6">
        <v>3000</v>
      </c>
      <c r="Q14" s="6">
        <v>0.01</v>
      </c>
      <c r="R14" s="6">
        <v>5</v>
      </c>
      <c r="S14" s="7">
        <v>3000000</v>
      </c>
      <c r="T14" s="8" t="s">
        <v>98</v>
      </c>
    </row>
    <row r="15" spans="2:20" ht="15.75" thickBot="1" x14ac:dyDescent="0.3">
      <c r="B15" s="5" t="s">
        <v>0</v>
      </c>
      <c r="C15" s="6" t="s">
        <v>99</v>
      </c>
      <c r="D15" s="6" t="s">
        <v>143</v>
      </c>
      <c r="E15" s="6" t="s">
        <v>144</v>
      </c>
      <c r="F15" s="2">
        <f>VLOOKUP(E:E,'30.01.17'!E:F,2,FALSE)</f>
        <v>0</v>
      </c>
      <c r="G15" s="2" t="str">
        <f>VLOOKUP(E:E,'16.01.17'!E:G,3,FALSE)</f>
        <v>IOB-fähig seit 15.04.2016</v>
      </c>
      <c r="H15" s="6" t="s">
        <v>145</v>
      </c>
      <c r="I15" s="6" t="s">
        <v>5</v>
      </c>
      <c r="J15" s="6" t="s">
        <v>6</v>
      </c>
      <c r="K15" s="6" t="s">
        <v>16</v>
      </c>
      <c r="L15" s="6" t="s">
        <v>8</v>
      </c>
      <c r="M15" s="6" t="s">
        <v>146</v>
      </c>
      <c r="N15" s="6" t="s">
        <v>147</v>
      </c>
      <c r="O15" s="6" t="s">
        <v>148</v>
      </c>
      <c r="P15" s="6">
        <v>15000</v>
      </c>
      <c r="Q15" s="6">
        <v>0.01</v>
      </c>
      <c r="R15" s="6">
        <v>5</v>
      </c>
      <c r="S15" s="7">
        <v>3000000</v>
      </c>
      <c r="T15" s="8" t="s">
        <v>149</v>
      </c>
    </row>
    <row r="16" spans="2:20" ht="15.75" thickBot="1" x14ac:dyDescent="0.3">
      <c r="B16" s="5" t="s">
        <v>0</v>
      </c>
      <c r="C16" s="6" t="s">
        <v>99</v>
      </c>
      <c r="D16" s="6" t="s">
        <v>136</v>
      </c>
      <c r="E16" s="6" t="s">
        <v>137</v>
      </c>
      <c r="F16" s="2">
        <f>VLOOKUP(E:E,'30.01.17'!E:F,2,FALSE)</f>
        <v>0</v>
      </c>
      <c r="G16" s="2" t="str">
        <f>VLOOKUP(E:E,'16.01.17'!E:G,3,FALSE)</f>
        <v>IOB-fähig seit 15.04.2016</v>
      </c>
      <c r="H16" s="6" t="s">
        <v>138</v>
      </c>
      <c r="I16" s="6" t="s">
        <v>5</v>
      </c>
      <c r="J16" s="6" t="s">
        <v>6</v>
      </c>
      <c r="K16" s="6" t="s">
        <v>16</v>
      </c>
      <c r="L16" s="6" t="s">
        <v>39</v>
      </c>
      <c r="M16" s="6" t="s">
        <v>139</v>
      </c>
      <c r="N16" s="6" t="s">
        <v>140</v>
      </c>
      <c r="O16" s="6" t="s">
        <v>141</v>
      </c>
      <c r="P16" s="6">
        <v>1000</v>
      </c>
      <c r="Q16" s="6">
        <v>0.01</v>
      </c>
      <c r="R16" s="6">
        <v>5</v>
      </c>
      <c r="S16" s="7">
        <v>3000000</v>
      </c>
      <c r="T16" s="8" t="s">
        <v>142</v>
      </c>
    </row>
    <row r="17" spans="2:20" ht="15.75" thickBot="1" x14ac:dyDescent="0.3">
      <c r="B17" s="5" t="s">
        <v>0</v>
      </c>
      <c r="C17" s="6" t="s">
        <v>99</v>
      </c>
      <c r="D17" s="6" t="s">
        <v>129</v>
      </c>
      <c r="E17" s="6" t="s">
        <v>130</v>
      </c>
      <c r="F17" s="2">
        <f>VLOOKUP(E:E,'30.01.17'!E:F,2,FALSE)</f>
        <v>0</v>
      </c>
      <c r="G17" s="2" t="str">
        <f>VLOOKUP(E:E,'16.01.17'!E:G,3,FALSE)</f>
        <v>IOB-fähig seit 15.04.2016</v>
      </c>
      <c r="H17" s="6" t="s">
        <v>131</v>
      </c>
      <c r="I17" s="6" t="s">
        <v>5</v>
      </c>
      <c r="J17" s="6" t="s">
        <v>6</v>
      </c>
      <c r="K17" s="6" t="s">
        <v>16</v>
      </c>
      <c r="L17" s="6" t="s">
        <v>8</v>
      </c>
      <c r="M17" s="6" t="s">
        <v>132</v>
      </c>
      <c r="N17" s="6" t="s">
        <v>133</v>
      </c>
      <c r="O17" s="6" t="s">
        <v>134</v>
      </c>
      <c r="P17" s="6">
        <v>750</v>
      </c>
      <c r="Q17" s="6">
        <v>0.01</v>
      </c>
      <c r="R17" s="6">
        <v>5</v>
      </c>
      <c r="S17" s="7">
        <v>3000000</v>
      </c>
      <c r="T17" s="8" t="s">
        <v>135</v>
      </c>
    </row>
    <row r="18" spans="2:20" ht="15.75" thickBot="1" x14ac:dyDescent="0.3">
      <c r="B18" s="5" t="s">
        <v>0</v>
      </c>
      <c r="C18" s="6" t="s">
        <v>99</v>
      </c>
      <c r="D18" s="6" t="s">
        <v>122</v>
      </c>
      <c r="E18" s="6" t="s">
        <v>123</v>
      </c>
      <c r="F18" s="2">
        <f>VLOOKUP(E:E,'30.01.17'!E:F,2,FALSE)</f>
        <v>0</v>
      </c>
      <c r="G18" s="2" t="str">
        <f>VLOOKUP(E:E,'16.01.17'!E:G,3,FALSE)</f>
        <v>IOB-fähig seit 15.04.2016</v>
      </c>
      <c r="H18" s="6" t="s">
        <v>124</v>
      </c>
      <c r="I18" s="6" t="s">
        <v>5</v>
      </c>
      <c r="J18" s="6" t="s">
        <v>6</v>
      </c>
      <c r="K18" s="6" t="s">
        <v>16</v>
      </c>
      <c r="L18" s="6" t="s">
        <v>39</v>
      </c>
      <c r="M18" s="6" t="s">
        <v>125</v>
      </c>
      <c r="N18" s="6" t="s">
        <v>126</v>
      </c>
      <c r="O18" s="6" t="s">
        <v>127</v>
      </c>
      <c r="P18" s="6">
        <v>1500</v>
      </c>
      <c r="Q18" s="6">
        <v>0.01</v>
      </c>
      <c r="R18" s="6">
        <v>5</v>
      </c>
      <c r="S18" s="7">
        <v>3000000</v>
      </c>
      <c r="T18" s="8" t="s">
        <v>128</v>
      </c>
    </row>
    <row r="19" spans="2:20" ht="15.75" thickBot="1" x14ac:dyDescent="0.3">
      <c r="B19" s="5" t="s">
        <v>0</v>
      </c>
      <c r="C19" s="6" t="s">
        <v>99</v>
      </c>
      <c r="D19" s="6" t="s">
        <v>115</v>
      </c>
      <c r="E19" s="6" t="s">
        <v>116</v>
      </c>
      <c r="F19" s="2">
        <f>VLOOKUP(E:E,'30.01.17'!E:F,2,FALSE)</f>
        <v>0</v>
      </c>
      <c r="G19" s="2" t="str">
        <f>VLOOKUP(E:E,'16.01.17'!E:G,3,FALSE)</f>
        <v>IOB-fähig seit 15.04.2016</v>
      </c>
      <c r="H19" s="6" t="s">
        <v>117</v>
      </c>
      <c r="I19" s="6" t="s">
        <v>5</v>
      </c>
      <c r="J19" s="6" t="s">
        <v>6</v>
      </c>
      <c r="K19" s="6" t="s">
        <v>16</v>
      </c>
      <c r="L19" s="6" t="s">
        <v>8</v>
      </c>
      <c r="M19" s="6" t="s">
        <v>118</v>
      </c>
      <c r="N19" s="6" t="s">
        <v>119</v>
      </c>
      <c r="O19" s="6" t="s">
        <v>120</v>
      </c>
      <c r="P19" s="6">
        <v>750</v>
      </c>
      <c r="Q19" s="6">
        <v>0.01</v>
      </c>
      <c r="R19" s="6">
        <v>5</v>
      </c>
      <c r="S19" s="7">
        <v>3000000</v>
      </c>
      <c r="T19" s="8" t="s">
        <v>121</v>
      </c>
    </row>
    <row r="20" spans="2:20" ht="15.75" thickBot="1" x14ac:dyDescent="0.3">
      <c r="B20" s="5" t="s">
        <v>0</v>
      </c>
      <c r="C20" s="6" t="s">
        <v>99</v>
      </c>
      <c r="D20" s="6" t="s">
        <v>100</v>
      </c>
      <c r="E20" s="6" t="s">
        <v>101</v>
      </c>
      <c r="F20" s="2">
        <f>VLOOKUP(E:E,'30.01.17'!E:F,2,FALSE)</f>
        <v>0</v>
      </c>
      <c r="G20" s="2" t="str">
        <f>VLOOKUP(E:E,'16.01.17'!E:G,3,FALSE)</f>
        <v>in vorheriger Liste vorhanden!</v>
      </c>
      <c r="H20" s="6" t="s">
        <v>102</v>
      </c>
      <c r="I20" s="6" t="s">
        <v>5</v>
      </c>
      <c r="J20" s="6" t="s">
        <v>6</v>
      </c>
      <c r="K20" s="6" t="s">
        <v>16</v>
      </c>
      <c r="L20" s="6" t="s">
        <v>103</v>
      </c>
      <c r="M20" s="6" t="s">
        <v>104</v>
      </c>
      <c r="N20" s="6" t="s">
        <v>105</v>
      </c>
      <c r="O20" s="6" t="s">
        <v>106</v>
      </c>
      <c r="P20" s="6">
        <v>30000</v>
      </c>
      <c r="Q20" s="6">
        <v>0.01</v>
      </c>
      <c r="R20" s="6">
        <v>5</v>
      </c>
      <c r="S20" s="7">
        <v>3000000</v>
      </c>
      <c r="T20" s="8" t="s">
        <v>107</v>
      </c>
    </row>
    <row r="21" spans="2:20" ht="15.75" thickBot="1" x14ac:dyDescent="0.3">
      <c r="B21" s="5" t="s">
        <v>0</v>
      </c>
      <c r="C21" s="6" t="s">
        <v>99</v>
      </c>
      <c r="D21" s="6" t="s">
        <v>108</v>
      </c>
      <c r="E21" s="6" t="s">
        <v>109</v>
      </c>
      <c r="F21" s="2">
        <f>VLOOKUP(E:E,'30.01.17'!E:F,2,FALSE)</f>
        <v>0</v>
      </c>
      <c r="G21" s="2" t="str">
        <f>VLOOKUP(E:E,'16.01.17'!E:G,3,FALSE)</f>
        <v>IOB-fähig seit 15.04.2016</v>
      </c>
      <c r="H21" s="6" t="s">
        <v>110</v>
      </c>
      <c r="I21" s="6" t="s">
        <v>5</v>
      </c>
      <c r="J21" s="6" t="s">
        <v>6</v>
      </c>
      <c r="K21" s="6" t="s">
        <v>16</v>
      </c>
      <c r="L21" s="6" t="s">
        <v>8</v>
      </c>
      <c r="M21" s="6" t="s">
        <v>111</v>
      </c>
      <c r="N21" s="6" t="s">
        <v>112</v>
      </c>
      <c r="O21" s="6" t="s">
        <v>113</v>
      </c>
      <c r="P21" s="6">
        <v>5000</v>
      </c>
      <c r="Q21" s="6">
        <v>0.01</v>
      </c>
      <c r="R21" s="6">
        <v>5</v>
      </c>
      <c r="S21" s="7">
        <v>3000000</v>
      </c>
      <c r="T21" s="8" t="s">
        <v>114</v>
      </c>
    </row>
    <row r="22" spans="2:20" ht="15.75" thickBot="1" x14ac:dyDescent="0.3">
      <c r="B22" s="5" t="s">
        <v>0</v>
      </c>
      <c r="C22" s="6" t="s">
        <v>150</v>
      </c>
      <c r="D22" s="6" t="s">
        <v>313</v>
      </c>
      <c r="E22" s="6" t="s">
        <v>314</v>
      </c>
      <c r="F22" s="2">
        <f>VLOOKUP(E:E,'30.01.17'!E:F,2,FALSE)</f>
        <v>0</v>
      </c>
      <c r="G22" s="2" t="str">
        <f>VLOOKUP(E:E,'16.01.17'!E:G,3,FALSE)</f>
        <v>IOB-fähig seit 17.08.2015</v>
      </c>
      <c r="H22" s="6" t="s">
        <v>315</v>
      </c>
      <c r="I22" s="6" t="s">
        <v>5</v>
      </c>
      <c r="J22" s="6" t="s">
        <v>6</v>
      </c>
      <c r="K22" s="6" t="s">
        <v>16</v>
      </c>
      <c r="L22" s="6" t="s">
        <v>8</v>
      </c>
      <c r="M22" s="6" t="s">
        <v>316</v>
      </c>
      <c r="N22" s="6" t="s">
        <v>317</v>
      </c>
      <c r="O22" s="6" t="s">
        <v>318</v>
      </c>
      <c r="P22" s="6">
        <v>2300</v>
      </c>
      <c r="Q22" s="6">
        <v>0.01</v>
      </c>
      <c r="R22" s="6">
        <v>5</v>
      </c>
      <c r="S22" s="7">
        <v>3000000</v>
      </c>
      <c r="T22" s="8" t="s">
        <v>319</v>
      </c>
    </row>
    <row r="23" spans="2:20" ht="15.75" thickBot="1" x14ac:dyDescent="0.3">
      <c r="B23" s="5" t="s">
        <v>0</v>
      </c>
      <c r="C23" s="6" t="s">
        <v>150</v>
      </c>
      <c r="D23" s="6" t="s">
        <v>483</v>
      </c>
      <c r="E23" s="6" t="s">
        <v>484</v>
      </c>
      <c r="F23" s="2">
        <f>VLOOKUP(E:E,'30.01.17'!E:F,2,FALSE)</f>
        <v>0</v>
      </c>
      <c r="G23" s="2" t="str">
        <f>VLOOKUP(E:E,'16.01.17'!E:G,3,FALSE)</f>
        <v>IOB-fähig seit 15.04.2016</v>
      </c>
      <c r="H23" s="6" t="s">
        <v>485</v>
      </c>
      <c r="I23" s="6" t="s">
        <v>5</v>
      </c>
      <c r="J23" s="6" t="s">
        <v>6</v>
      </c>
      <c r="K23" s="6" t="s">
        <v>53</v>
      </c>
      <c r="L23" s="6" t="s">
        <v>8</v>
      </c>
      <c r="M23" s="6" t="s">
        <v>486</v>
      </c>
      <c r="N23" s="6" t="s">
        <v>487</v>
      </c>
      <c r="O23" s="6" t="s">
        <v>488</v>
      </c>
      <c r="P23" s="6">
        <v>300</v>
      </c>
      <c r="Q23" s="6">
        <v>0.01</v>
      </c>
      <c r="R23" s="6">
        <v>5</v>
      </c>
      <c r="S23" s="7">
        <v>3000000</v>
      </c>
      <c r="T23" s="8" t="s">
        <v>489</v>
      </c>
    </row>
    <row r="24" spans="2:20" ht="15.75" thickBot="1" x14ac:dyDescent="0.3">
      <c r="B24" s="5" t="s">
        <v>0</v>
      </c>
      <c r="C24" s="6" t="s">
        <v>150</v>
      </c>
      <c r="D24" s="6" t="s">
        <v>579</v>
      </c>
      <c r="E24" s="6" t="s">
        <v>580</v>
      </c>
      <c r="F24" s="2">
        <f>VLOOKUP(E:E,'30.01.17'!E:F,2,FALSE)</f>
        <v>0</v>
      </c>
      <c r="G24" s="2" t="str">
        <f>VLOOKUP(E:E,'16.01.17'!E:G,3,FALSE)</f>
        <v>IOB-fähig seit 15.04.2016</v>
      </c>
      <c r="H24" s="6" t="s">
        <v>581</v>
      </c>
      <c r="I24" s="6" t="s">
        <v>5</v>
      </c>
      <c r="J24" s="6" t="s">
        <v>6</v>
      </c>
      <c r="K24" s="6" t="s">
        <v>7</v>
      </c>
      <c r="L24" s="6" t="s">
        <v>8</v>
      </c>
      <c r="M24" s="6" t="s">
        <v>582</v>
      </c>
      <c r="N24" s="6" t="s">
        <v>583</v>
      </c>
      <c r="O24" s="6" t="s">
        <v>584</v>
      </c>
      <c r="P24" s="6">
        <v>5000</v>
      </c>
      <c r="Q24" s="6">
        <v>0.01</v>
      </c>
      <c r="R24" s="6">
        <v>5</v>
      </c>
      <c r="S24" s="7">
        <v>3000000</v>
      </c>
      <c r="T24" s="8" t="s">
        <v>585</v>
      </c>
    </row>
    <row r="25" spans="2:20" ht="15.75" thickBot="1" x14ac:dyDescent="0.3">
      <c r="B25" s="5" t="s">
        <v>0</v>
      </c>
      <c r="C25" s="6" t="s">
        <v>150</v>
      </c>
      <c r="D25" s="6" t="s">
        <v>164</v>
      </c>
      <c r="E25" s="6" t="s">
        <v>165</v>
      </c>
      <c r="F25" s="2">
        <f>VLOOKUP(E:E,'30.01.17'!E:F,2,FALSE)</f>
        <v>0</v>
      </c>
      <c r="G25" s="2" t="str">
        <f>VLOOKUP(E:E,'16.01.17'!E:G,3,FALSE)</f>
        <v>in vorheriger Liste vorhanden!</v>
      </c>
      <c r="H25" s="6" t="s">
        <v>166</v>
      </c>
      <c r="I25" s="6" t="s">
        <v>5</v>
      </c>
      <c r="J25" s="6" t="s">
        <v>6</v>
      </c>
      <c r="K25" s="6" t="s">
        <v>53</v>
      </c>
      <c r="L25" s="6" t="s">
        <v>8</v>
      </c>
      <c r="M25" s="6" t="s">
        <v>167</v>
      </c>
      <c r="N25" s="6" t="s">
        <v>168</v>
      </c>
      <c r="O25" s="6" t="s">
        <v>113</v>
      </c>
      <c r="P25" s="6">
        <v>1500</v>
      </c>
      <c r="Q25" s="6">
        <v>0.01</v>
      </c>
      <c r="R25" s="6">
        <v>5</v>
      </c>
      <c r="S25" s="7">
        <v>3000000</v>
      </c>
      <c r="T25" s="8" t="s">
        <v>169</v>
      </c>
    </row>
    <row r="26" spans="2:20" ht="15.75" thickBot="1" x14ac:dyDescent="0.3">
      <c r="B26" s="5" t="s">
        <v>0</v>
      </c>
      <c r="C26" s="6" t="s">
        <v>150</v>
      </c>
      <c r="D26" s="6" t="s">
        <v>612</v>
      </c>
      <c r="E26" s="6" t="s">
        <v>613</v>
      </c>
      <c r="F26" s="2">
        <f>VLOOKUP(E:E,'30.01.17'!E:F,2,FALSE)</f>
        <v>0</v>
      </c>
      <c r="G26" s="2" t="str">
        <f>VLOOKUP(E:E,'16.01.17'!E:G,3,FALSE)</f>
        <v>IOB-fähig seit 15.04.2016</v>
      </c>
      <c r="H26" s="6" t="s">
        <v>614</v>
      </c>
      <c r="I26" s="6" t="s">
        <v>5</v>
      </c>
      <c r="J26" s="6" t="s">
        <v>6</v>
      </c>
      <c r="K26" s="6" t="s">
        <v>16</v>
      </c>
      <c r="L26" s="6" t="s">
        <v>39</v>
      </c>
      <c r="M26" s="6" t="s">
        <v>615</v>
      </c>
      <c r="N26" s="6" t="s">
        <v>616</v>
      </c>
      <c r="O26" s="6" t="s">
        <v>617</v>
      </c>
      <c r="P26" s="6">
        <v>10000</v>
      </c>
      <c r="Q26" s="6">
        <v>0.01</v>
      </c>
      <c r="R26" s="6">
        <v>5</v>
      </c>
      <c r="S26" s="7">
        <v>3000000</v>
      </c>
      <c r="T26" s="8" t="s">
        <v>618</v>
      </c>
    </row>
    <row r="27" spans="2:20" ht="15.75" thickBot="1" x14ac:dyDescent="0.3">
      <c r="B27" s="5" t="s">
        <v>0</v>
      </c>
      <c r="C27" s="6" t="s">
        <v>150</v>
      </c>
      <c r="D27" s="6" t="s">
        <v>531</v>
      </c>
      <c r="E27" s="6" t="s">
        <v>532</v>
      </c>
      <c r="F27" s="2">
        <f>VLOOKUP(E:E,'30.01.17'!E:F,2,FALSE)</f>
        <v>0</v>
      </c>
      <c r="G27" s="2" t="str">
        <f>VLOOKUP(E:E,'16.01.17'!E:G,3,FALSE)</f>
        <v>IOB-fähig seit 15.04.2016</v>
      </c>
      <c r="H27" s="6" t="s">
        <v>533</v>
      </c>
      <c r="I27" s="6" t="s">
        <v>5</v>
      </c>
      <c r="J27" s="6" t="s">
        <v>6</v>
      </c>
      <c r="K27" s="6" t="s">
        <v>16</v>
      </c>
      <c r="L27" s="6" t="s">
        <v>8</v>
      </c>
      <c r="M27" s="6" t="s">
        <v>534</v>
      </c>
      <c r="N27" s="6" t="s">
        <v>535</v>
      </c>
      <c r="O27" s="6" t="s">
        <v>536</v>
      </c>
      <c r="P27" s="6">
        <v>5000</v>
      </c>
      <c r="Q27" s="6">
        <v>0.01</v>
      </c>
      <c r="R27" s="6">
        <v>5</v>
      </c>
      <c r="S27" s="7">
        <v>3000000</v>
      </c>
      <c r="T27" s="8" t="s">
        <v>537</v>
      </c>
    </row>
    <row r="28" spans="2:20" ht="15.75" thickBot="1" x14ac:dyDescent="0.3">
      <c r="B28" s="5" t="s">
        <v>0</v>
      </c>
      <c r="C28" s="6" t="s">
        <v>150</v>
      </c>
      <c r="D28" s="6" t="s">
        <v>538</v>
      </c>
      <c r="E28" s="6" t="s">
        <v>539</v>
      </c>
      <c r="F28" s="2">
        <f>VLOOKUP(E:E,'30.01.17'!E:F,2,FALSE)</f>
        <v>0</v>
      </c>
      <c r="G28" s="2" t="str">
        <f>VLOOKUP(E:E,'16.01.17'!E:G,3,FALSE)</f>
        <v>IOB-fähig seit 15.04.2016</v>
      </c>
      <c r="H28" s="6" t="s">
        <v>540</v>
      </c>
      <c r="I28" s="6" t="s">
        <v>5</v>
      </c>
      <c r="J28" s="6" t="s">
        <v>6</v>
      </c>
      <c r="K28" s="6" t="s">
        <v>16</v>
      </c>
      <c r="L28" s="6" t="s">
        <v>8</v>
      </c>
      <c r="M28" s="6" t="s">
        <v>541</v>
      </c>
      <c r="N28" s="6" t="s">
        <v>542</v>
      </c>
      <c r="O28" s="6" t="s">
        <v>543</v>
      </c>
      <c r="P28" s="6">
        <v>5000</v>
      </c>
      <c r="Q28" s="6">
        <v>0.01</v>
      </c>
      <c r="R28" s="6">
        <v>5</v>
      </c>
      <c r="S28" s="7">
        <v>3000000</v>
      </c>
      <c r="T28" s="8" t="s">
        <v>544</v>
      </c>
    </row>
    <row r="29" spans="2:20" ht="15.75" thickBot="1" x14ac:dyDescent="0.3">
      <c r="B29" s="5" t="s">
        <v>0</v>
      </c>
      <c r="C29" s="6" t="s">
        <v>150</v>
      </c>
      <c r="D29" s="6" t="s">
        <v>545</v>
      </c>
      <c r="E29" s="6" t="s">
        <v>546</v>
      </c>
      <c r="F29" s="2">
        <f>VLOOKUP(E:E,'30.01.17'!E:F,2,FALSE)</f>
        <v>0</v>
      </c>
      <c r="G29" s="2" t="str">
        <f>VLOOKUP(E:E,'16.01.17'!E:G,3,FALSE)</f>
        <v>IOB-fähig seit 15.04.2016</v>
      </c>
      <c r="H29" s="6" t="s">
        <v>547</v>
      </c>
      <c r="I29" s="6" t="s">
        <v>5</v>
      </c>
      <c r="J29" s="6" t="s">
        <v>6</v>
      </c>
      <c r="K29" s="6" t="s">
        <v>53</v>
      </c>
      <c r="L29" s="6" t="s">
        <v>8</v>
      </c>
      <c r="M29" s="6" t="s">
        <v>548</v>
      </c>
      <c r="N29" s="6" t="s">
        <v>549</v>
      </c>
      <c r="O29" s="6" t="s">
        <v>550</v>
      </c>
      <c r="P29" s="6">
        <v>15000</v>
      </c>
      <c r="Q29" s="6">
        <v>0.01</v>
      </c>
      <c r="R29" s="6">
        <v>5</v>
      </c>
      <c r="S29" s="7">
        <v>3000000</v>
      </c>
      <c r="T29" s="8" t="s">
        <v>551</v>
      </c>
    </row>
    <row r="30" spans="2:20" ht="15.75" thickBot="1" x14ac:dyDescent="0.3">
      <c r="B30" s="5" t="s">
        <v>0</v>
      </c>
      <c r="C30" s="6" t="s">
        <v>150</v>
      </c>
      <c r="D30" s="6" t="s">
        <v>559</v>
      </c>
      <c r="E30" s="6" t="s">
        <v>560</v>
      </c>
      <c r="F30" s="2">
        <f>VLOOKUP(E:E,'30.01.17'!E:F,2,FALSE)</f>
        <v>0</v>
      </c>
      <c r="G30" s="2" t="str">
        <f>VLOOKUP(E:E,'16.01.17'!E:G,3,FALSE)</f>
        <v>IOB-fähig seit 15.04.2016</v>
      </c>
      <c r="H30" s="6" t="s">
        <v>561</v>
      </c>
      <c r="I30" s="6" t="s">
        <v>5</v>
      </c>
      <c r="J30" s="6" t="s">
        <v>6</v>
      </c>
      <c r="K30" s="6" t="s">
        <v>16</v>
      </c>
      <c r="L30" s="6" t="s">
        <v>8</v>
      </c>
      <c r="M30" s="6" t="s">
        <v>562</v>
      </c>
      <c r="N30" s="6" t="s">
        <v>563</v>
      </c>
      <c r="O30" s="6" t="s">
        <v>564</v>
      </c>
      <c r="P30" s="6">
        <v>20000</v>
      </c>
      <c r="Q30" s="6">
        <v>0.01</v>
      </c>
      <c r="R30" s="6">
        <v>5</v>
      </c>
      <c r="S30" s="7">
        <v>3000000</v>
      </c>
      <c r="T30" s="8" t="s">
        <v>565</v>
      </c>
    </row>
    <row r="31" spans="2:20" ht="15.75" thickBot="1" x14ac:dyDescent="0.3">
      <c r="B31" s="5" t="s">
        <v>0</v>
      </c>
      <c r="C31" s="6" t="s">
        <v>150</v>
      </c>
      <c r="D31" s="6" t="s">
        <v>566</v>
      </c>
      <c r="E31" s="6" t="s">
        <v>567</v>
      </c>
      <c r="F31" s="2">
        <f>VLOOKUP(E:E,'30.01.17'!E:F,2,FALSE)</f>
        <v>0</v>
      </c>
      <c r="G31" s="2" t="str">
        <f>VLOOKUP(E:E,'16.01.17'!E:G,3,FALSE)</f>
        <v>IOB-fähig seit 15.04.2016</v>
      </c>
      <c r="H31" s="6" t="s">
        <v>568</v>
      </c>
      <c r="I31" s="6" t="s">
        <v>5</v>
      </c>
      <c r="J31" s="6" t="s">
        <v>6</v>
      </c>
      <c r="K31" s="6" t="s">
        <v>16</v>
      </c>
      <c r="L31" s="6" t="s">
        <v>8</v>
      </c>
      <c r="M31" s="6" t="s">
        <v>569</v>
      </c>
      <c r="N31" s="6" t="s">
        <v>570</v>
      </c>
      <c r="O31" s="6" t="s">
        <v>571</v>
      </c>
      <c r="P31" s="6">
        <v>3000</v>
      </c>
      <c r="Q31" s="6">
        <v>0.01</v>
      </c>
      <c r="R31" s="6">
        <v>5</v>
      </c>
      <c r="S31" s="7">
        <v>3000000</v>
      </c>
      <c r="T31" s="8" t="s">
        <v>572</v>
      </c>
    </row>
    <row r="32" spans="2:20" ht="15.75" thickBot="1" x14ac:dyDescent="0.3">
      <c r="B32" s="5" t="s">
        <v>0</v>
      </c>
      <c r="C32" s="6" t="s">
        <v>150</v>
      </c>
      <c r="D32" s="6" t="s">
        <v>573</v>
      </c>
      <c r="E32" s="6" t="s">
        <v>574</v>
      </c>
      <c r="F32" s="2">
        <f>VLOOKUP(E:E,'30.01.17'!E:F,2,FALSE)</f>
        <v>0</v>
      </c>
      <c r="G32" s="2" t="str">
        <f>VLOOKUP(E:E,'16.01.17'!E:G,3,FALSE)</f>
        <v>IOB-fähig seit 15.04.2016</v>
      </c>
      <c r="H32" s="6" t="s">
        <v>575</v>
      </c>
      <c r="I32" s="6" t="s">
        <v>5</v>
      </c>
      <c r="J32" s="6" t="s">
        <v>6</v>
      </c>
      <c r="K32" s="6" t="s">
        <v>16</v>
      </c>
      <c r="L32" s="6" t="s">
        <v>39</v>
      </c>
      <c r="M32" s="6" t="s">
        <v>576</v>
      </c>
      <c r="N32" s="6" t="s">
        <v>577</v>
      </c>
      <c r="O32" s="6" t="s">
        <v>578</v>
      </c>
      <c r="P32" s="6">
        <v>2000</v>
      </c>
      <c r="Q32" s="6">
        <v>0.01</v>
      </c>
      <c r="R32" s="6">
        <v>5</v>
      </c>
      <c r="S32" s="7">
        <v>3000000</v>
      </c>
      <c r="T32" s="8" t="s">
        <v>64</v>
      </c>
    </row>
    <row r="33" spans="2:20" ht="15.75" thickBot="1" x14ac:dyDescent="0.3">
      <c r="B33" s="5" t="s">
        <v>0</v>
      </c>
      <c r="C33" s="6" t="s">
        <v>150</v>
      </c>
      <c r="D33" s="6" t="s">
        <v>517</v>
      </c>
      <c r="E33" s="6" t="s">
        <v>518</v>
      </c>
      <c r="F33" s="2" t="e">
        <f>VLOOKUP(E:E,'30.01.17'!E:F,2,FALSE)</f>
        <v>#N/A</v>
      </c>
      <c r="G33" s="2" t="str">
        <f>VLOOKUP(E:E,'16.01.17'!E:G,3,FALSE)</f>
        <v>IOB-fähig seit 15.04.2016</v>
      </c>
      <c r="H33" s="6" t="s">
        <v>519</v>
      </c>
      <c r="I33" s="6" t="s">
        <v>5</v>
      </c>
      <c r="J33" s="6" t="s">
        <v>6</v>
      </c>
      <c r="K33" s="6" t="s">
        <v>16</v>
      </c>
      <c r="L33" s="6" t="s">
        <v>8</v>
      </c>
      <c r="M33" s="6" t="s">
        <v>520</v>
      </c>
      <c r="N33" s="6" t="s">
        <v>521</v>
      </c>
      <c r="O33" s="6" t="s">
        <v>522</v>
      </c>
      <c r="P33" s="6">
        <v>3000</v>
      </c>
      <c r="Q33" s="6">
        <v>0.01</v>
      </c>
      <c r="R33" s="6">
        <v>5</v>
      </c>
      <c r="S33" s="7">
        <v>3000000</v>
      </c>
      <c r="T33" s="8" t="s">
        <v>523</v>
      </c>
    </row>
    <row r="34" spans="2:20" ht="15.75" thickBot="1" x14ac:dyDescent="0.3">
      <c r="B34" s="5" t="s">
        <v>0</v>
      </c>
      <c r="C34" s="6" t="s">
        <v>150</v>
      </c>
      <c r="D34" s="6" t="s">
        <v>57</v>
      </c>
      <c r="E34" s="6" t="s">
        <v>471</v>
      </c>
      <c r="F34" s="2">
        <f>VLOOKUP(E:E,'30.01.17'!E:F,2,FALSE)</f>
        <v>0</v>
      </c>
      <c r="G34" s="2" t="str">
        <f>VLOOKUP(E:E,'16.01.17'!E:G,3,FALSE)</f>
        <v>IOB-fähig seit 15.04.2016</v>
      </c>
      <c r="H34" s="6" t="s">
        <v>472</v>
      </c>
      <c r="I34" s="6" t="s">
        <v>5</v>
      </c>
      <c r="J34" s="6" t="s">
        <v>6</v>
      </c>
      <c r="K34" s="6" t="s">
        <v>53</v>
      </c>
      <c r="L34" s="6" t="s">
        <v>39</v>
      </c>
      <c r="M34" s="6" t="s">
        <v>473</v>
      </c>
      <c r="N34" s="6" t="s">
        <v>474</v>
      </c>
      <c r="O34" s="6" t="s">
        <v>475</v>
      </c>
      <c r="P34" s="6">
        <v>50</v>
      </c>
      <c r="Q34" s="6">
        <v>0.01</v>
      </c>
      <c r="R34" s="6">
        <v>5</v>
      </c>
      <c r="S34" s="7">
        <v>3000000</v>
      </c>
      <c r="T34" s="8" t="s">
        <v>64</v>
      </c>
    </row>
    <row r="35" spans="2:20" ht="15.75" thickBot="1" x14ac:dyDescent="0.3">
      <c r="B35" s="5" t="s">
        <v>0</v>
      </c>
      <c r="C35" s="6" t="s">
        <v>150</v>
      </c>
      <c r="D35" s="6" t="s">
        <v>464</v>
      </c>
      <c r="E35" s="6" t="s">
        <v>465</v>
      </c>
      <c r="F35" s="2">
        <f>VLOOKUP(E:E,'30.01.17'!E:F,2,FALSE)</f>
        <v>0</v>
      </c>
      <c r="G35" s="2" t="str">
        <f>VLOOKUP(E:E,'16.01.17'!E:G,3,FALSE)</f>
        <v>IOB-fähig seit 15.04.2016</v>
      </c>
      <c r="H35" s="6" t="s">
        <v>466</v>
      </c>
      <c r="I35" s="6" t="s">
        <v>5</v>
      </c>
      <c r="J35" s="6" t="s">
        <v>6</v>
      </c>
      <c r="K35" s="6" t="s">
        <v>16</v>
      </c>
      <c r="L35" s="6" t="s">
        <v>8</v>
      </c>
      <c r="M35" s="6" t="s">
        <v>467</v>
      </c>
      <c r="N35" s="6" t="s">
        <v>468</v>
      </c>
      <c r="O35" s="6" t="s">
        <v>469</v>
      </c>
      <c r="P35" s="6">
        <v>7500</v>
      </c>
      <c r="Q35" s="6">
        <v>0.01</v>
      </c>
      <c r="R35" s="6">
        <v>5</v>
      </c>
      <c r="S35" s="7">
        <v>3000000</v>
      </c>
      <c r="T35" s="8" t="s">
        <v>470</v>
      </c>
    </row>
    <row r="36" spans="2:20" ht="15.75" thickBot="1" x14ac:dyDescent="0.3">
      <c r="B36" s="5" t="s">
        <v>0</v>
      </c>
      <c r="C36" s="6" t="s">
        <v>150</v>
      </c>
      <c r="D36" s="6" t="s">
        <v>436</v>
      </c>
      <c r="E36" s="6" t="s">
        <v>437</v>
      </c>
      <c r="F36" s="2">
        <f>VLOOKUP(E:E,'30.01.17'!E:F,2,FALSE)</f>
        <v>0</v>
      </c>
      <c r="G36" s="2" t="str">
        <f>VLOOKUP(E:E,'16.01.17'!E:G,3,FALSE)</f>
        <v>IOB-fähig seit 15.04.2016</v>
      </c>
      <c r="H36" s="6" t="s">
        <v>438</v>
      </c>
      <c r="I36" s="6" t="s">
        <v>5</v>
      </c>
      <c r="J36" s="6" t="s">
        <v>6</v>
      </c>
      <c r="K36" s="6" t="s">
        <v>16</v>
      </c>
      <c r="L36" s="6" t="s">
        <v>8</v>
      </c>
      <c r="M36" s="6" t="s">
        <v>439</v>
      </c>
      <c r="N36" s="6" t="s">
        <v>440</v>
      </c>
      <c r="O36" s="6" t="s">
        <v>441</v>
      </c>
      <c r="P36" s="6">
        <v>100000</v>
      </c>
      <c r="Q36" s="6">
        <v>0.01</v>
      </c>
      <c r="R36" s="6">
        <v>5</v>
      </c>
      <c r="S36" s="7">
        <v>3000000</v>
      </c>
      <c r="T36" s="8" t="s">
        <v>442</v>
      </c>
    </row>
    <row r="37" spans="2:20" ht="15.75" thickBot="1" x14ac:dyDescent="0.3">
      <c r="B37" s="5" t="s">
        <v>0</v>
      </c>
      <c r="C37" s="6" t="s">
        <v>150</v>
      </c>
      <c r="D37" s="6" t="s">
        <v>382</v>
      </c>
      <c r="E37" s="6" t="s">
        <v>383</v>
      </c>
      <c r="F37" s="2">
        <f>VLOOKUP(E:E,'30.01.17'!E:F,2,FALSE)</f>
        <v>0</v>
      </c>
      <c r="G37" s="2" t="str">
        <f>VLOOKUP(E:E,'16.01.17'!E:G,3,FALSE)</f>
        <v>IOB-fähig seit 15.04.2016</v>
      </c>
      <c r="H37" s="6" t="s">
        <v>384</v>
      </c>
      <c r="I37" s="6" t="s">
        <v>5</v>
      </c>
      <c r="J37" s="6" t="s">
        <v>6</v>
      </c>
      <c r="K37" s="6" t="s">
        <v>16</v>
      </c>
      <c r="L37" s="6" t="s">
        <v>8</v>
      </c>
      <c r="M37" s="6" t="s">
        <v>385</v>
      </c>
      <c r="N37" s="6" t="s">
        <v>386</v>
      </c>
      <c r="O37" s="6" t="s">
        <v>113</v>
      </c>
      <c r="P37" s="6">
        <v>5000</v>
      </c>
      <c r="Q37" s="6">
        <v>0.01</v>
      </c>
      <c r="R37" s="6">
        <v>5</v>
      </c>
      <c r="S37" s="7">
        <v>3000000</v>
      </c>
      <c r="T37" s="8" t="s">
        <v>387</v>
      </c>
    </row>
    <row r="38" spans="2:20" ht="15.75" thickBot="1" x14ac:dyDescent="0.3">
      <c r="B38" s="5" t="s">
        <v>0</v>
      </c>
      <c r="C38" s="6" t="s">
        <v>150</v>
      </c>
      <c r="D38" s="6" t="s">
        <v>388</v>
      </c>
      <c r="E38" s="6" t="s">
        <v>389</v>
      </c>
      <c r="F38" s="2">
        <f>VLOOKUP(E:E,'30.01.17'!E:F,2,FALSE)</f>
        <v>0</v>
      </c>
      <c r="G38" s="2" t="str">
        <f>VLOOKUP(E:E,'16.01.17'!E:G,3,FALSE)</f>
        <v>IOB-fähig seit 15.04.2016</v>
      </c>
      <c r="H38" s="6" t="s">
        <v>390</v>
      </c>
      <c r="I38" s="6" t="s">
        <v>5</v>
      </c>
      <c r="J38" s="6" t="s">
        <v>6</v>
      </c>
      <c r="K38" s="6" t="s">
        <v>16</v>
      </c>
      <c r="L38" s="6" t="s">
        <v>8</v>
      </c>
      <c r="M38" s="6" t="s">
        <v>391</v>
      </c>
      <c r="N38" s="6" t="s">
        <v>392</v>
      </c>
      <c r="O38" s="6" t="s">
        <v>113</v>
      </c>
      <c r="P38" s="6">
        <v>3000</v>
      </c>
      <c r="Q38" s="6">
        <v>0.01</v>
      </c>
      <c r="R38" s="6">
        <v>5</v>
      </c>
      <c r="S38" s="7">
        <v>3000000</v>
      </c>
      <c r="T38" s="8" t="s">
        <v>393</v>
      </c>
    </row>
    <row r="39" spans="2:20" ht="15.75" thickBot="1" x14ac:dyDescent="0.3">
      <c r="B39" s="5" t="s">
        <v>0</v>
      </c>
      <c r="C39" s="6" t="s">
        <v>150</v>
      </c>
      <c r="D39" s="6" t="s">
        <v>299</v>
      </c>
      <c r="E39" s="6" t="s">
        <v>300</v>
      </c>
      <c r="F39" s="2">
        <f>VLOOKUP(E:E,'30.01.17'!E:F,2,FALSE)</f>
        <v>0</v>
      </c>
      <c r="G39" s="2" t="str">
        <f>VLOOKUP(E:E,'16.01.17'!E:G,3,FALSE)</f>
        <v>IOB-fähig seit 17.08.2015</v>
      </c>
      <c r="H39" s="6" t="s">
        <v>301</v>
      </c>
      <c r="I39" s="6" t="s">
        <v>5</v>
      </c>
      <c r="J39" s="6" t="s">
        <v>6</v>
      </c>
      <c r="K39" s="6" t="s">
        <v>16</v>
      </c>
      <c r="L39" s="6" t="s">
        <v>8</v>
      </c>
      <c r="M39" s="6" t="s">
        <v>302</v>
      </c>
      <c r="N39" s="6" t="s">
        <v>303</v>
      </c>
      <c r="O39" s="6" t="s">
        <v>304</v>
      </c>
      <c r="P39" s="6">
        <v>3000</v>
      </c>
      <c r="Q39" s="6">
        <v>0.01</v>
      </c>
      <c r="R39" s="6">
        <v>5</v>
      </c>
      <c r="S39" s="7">
        <v>3000000</v>
      </c>
      <c r="T39" s="8" t="s">
        <v>305</v>
      </c>
    </row>
    <row r="40" spans="2:20" ht="15.75" thickBot="1" x14ac:dyDescent="0.3">
      <c r="B40" s="5" t="s">
        <v>0</v>
      </c>
      <c r="C40" s="6" t="s">
        <v>150</v>
      </c>
      <c r="D40" s="6" t="s">
        <v>306</v>
      </c>
      <c r="E40" s="6" t="s">
        <v>307</v>
      </c>
      <c r="F40" s="2">
        <f>VLOOKUP(E:E,'30.01.17'!E:F,2,FALSE)</f>
        <v>0</v>
      </c>
      <c r="G40" s="2" t="str">
        <f>VLOOKUP(E:E,'16.01.17'!E:G,3,FALSE)</f>
        <v>IOB-fähig seit 17.08.2015</v>
      </c>
      <c r="H40" s="6" t="s">
        <v>308</v>
      </c>
      <c r="I40" s="6" t="s">
        <v>5</v>
      </c>
      <c r="J40" s="6" t="s">
        <v>6</v>
      </c>
      <c r="K40" s="6" t="s">
        <v>16</v>
      </c>
      <c r="L40" s="6" t="s">
        <v>8</v>
      </c>
      <c r="M40" s="6" t="s">
        <v>309</v>
      </c>
      <c r="N40" s="6" t="s">
        <v>310</v>
      </c>
      <c r="O40" s="6" t="s">
        <v>311</v>
      </c>
      <c r="P40" s="6">
        <v>5000</v>
      </c>
      <c r="Q40" s="6">
        <v>0.01</v>
      </c>
      <c r="R40" s="6">
        <v>5</v>
      </c>
      <c r="S40" s="7">
        <v>3000000</v>
      </c>
      <c r="T40" s="8" t="s">
        <v>312</v>
      </c>
    </row>
    <row r="41" spans="2:20" ht="15.75" thickBot="1" x14ac:dyDescent="0.3">
      <c r="B41" s="5" t="s">
        <v>0</v>
      </c>
      <c r="C41" s="6" t="s">
        <v>150</v>
      </c>
      <c r="D41" s="6" t="s">
        <v>327</v>
      </c>
      <c r="E41" s="6" t="s">
        <v>328</v>
      </c>
      <c r="F41" s="2">
        <f>VLOOKUP(E:E,'30.01.17'!E:F,2,FALSE)</f>
        <v>0</v>
      </c>
      <c r="G41" s="2" t="str">
        <f>VLOOKUP(E:E,'16.01.17'!E:G,3,FALSE)</f>
        <v>IOB-fähig seit 17.08.2015</v>
      </c>
      <c r="H41" s="6" t="s">
        <v>329</v>
      </c>
      <c r="I41" s="6" t="s">
        <v>5</v>
      </c>
      <c r="J41" s="6" t="s">
        <v>6</v>
      </c>
      <c r="K41" s="6" t="s">
        <v>16</v>
      </c>
      <c r="L41" s="6" t="s">
        <v>8</v>
      </c>
      <c r="M41" s="6" t="s">
        <v>330</v>
      </c>
      <c r="N41" s="6" t="s">
        <v>331</v>
      </c>
      <c r="O41" s="6" t="s">
        <v>332</v>
      </c>
      <c r="P41" s="6">
        <v>3000</v>
      </c>
      <c r="Q41" s="6">
        <v>0.01</v>
      </c>
      <c r="R41" s="6">
        <v>5</v>
      </c>
      <c r="S41" s="7">
        <v>3000000</v>
      </c>
      <c r="T41" s="8" t="s">
        <v>333</v>
      </c>
    </row>
    <row r="42" spans="2:20" ht="15.75" thickBot="1" x14ac:dyDescent="0.3">
      <c r="B42" s="5" t="s">
        <v>0</v>
      </c>
      <c r="C42" s="6" t="s">
        <v>150</v>
      </c>
      <c r="D42" s="6" t="s">
        <v>348</v>
      </c>
      <c r="E42" s="6" t="s">
        <v>349</v>
      </c>
      <c r="F42" s="2">
        <f>VLOOKUP(E:E,'30.01.17'!E:F,2,FALSE)</f>
        <v>0</v>
      </c>
      <c r="G42" s="2" t="str">
        <f>VLOOKUP(E:E,'16.01.17'!E:G,3,FALSE)</f>
        <v>IOB-fähig seit 26.10.2015</v>
      </c>
      <c r="H42" s="6" t="s">
        <v>350</v>
      </c>
      <c r="I42" s="6" t="s">
        <v>5</v>
      </c>
      <c r="J42" s="6" t="s">
        <v>6</v>
      </c>
      <c r="K42" s="6" t="s">
        <v>7</v>
      </c>
      <c r="L42" s="6" t="s">
        <v>8</v>
      </c>
      <c r="M42" s="6" t="s">
        <v>351</v>
      </c>
      <c r="N42" s="6" t="s">
        <v>352</v>
      </c>
      <c r="O42" s="6" t="s">
        <v>353</v>
      </c>
      <c r="P42" s="6">
        <v>750</v>
      </c>
      <c r="Q42" s="6">
        <v>0.01</v>
      </c>
      <c r="R42" s="6">
        <v>5</v>
      </c>
      <c r="S42" s="7">
        <v>3000000</v>
      </c>
      <c r="T42" s="8" t="s">
        <v>354</v>
      </c>
    </row>
    <row r="43" spans="2:20" ht="15.75" thickBot="1" x14ac:dyDescent="0.3">
      <c r="B43" s="5" t="s">
        <v>0</v>
      </c>
      <c r="C43" s="6" t="s">
        <v>150</v>
      </c>
      <c r="D43" s="6" t="s">
        <v>355</v>
      </c>
      <c r="E43" s="6" t="s">
        <v>356</v>
      </c>
      <c r="F43" s="2">
        <f>VLOOKUP(E:E,'30.01.17'!E:F,2,FALSE)</f>
        <v>0</v>
      </c>
      <c r="G43" s="2" t="str">
        <f>VLOOKUP(E:E,'16.01.17'!E:G,3,FALSE)</f>
        <v>IOB-fähig seit 31.12.2015</v>
      </c>
      <c r="H43" s="6" t="s">
        <v>357</v>
      </c>
      <c r="I43" s="6" t="s">
        <v>5</v>
      </c>
      <c r="J43" s="6" t="s">
        <v>6</v>
      </c>
      <c r="K43" s="6" t="s">
        <v>53</v>
      </c>
      <c r="L43" s="6" t="s">
        <v>8</v>
      </c>
      <c r="M43" s="6" t="s">
        <v>358</v>
      </c>
      <c r="N43" s="6" t="s">
        <v>355</v>
      </c>
      <c r="O43" s="6" t="s">
        <v>359</v>
      </c>
      <c r="P43" s="6">
        <v>750</v>
      </c>
      <c r="Q43" s="6">
        <v>0.01</v>
      </c>
      <c r="R43" s="6">
        <v>5</v>
      </c>
      <c r="S43" s="7">
        <v>3000000</v>
      </c>
      <c r="T43" s="8" t="s">
        <v>360</v>
      </c>
    </row>
    <row r="44" spans="2:20" ht="15.75" thickBot="1" x14ac:dyDescent="0.3">
      <c r="B44" s="5" t="s">
        <v>0</v>
      </c>
      <c r="C44" s="6" t="s">
        <v>150</v>
      </c>
      <c r="D44" s="6" t="s">
        <v>586</v>
      </c>
      <c r="E44" s="6" t="s">
        <v>587</v>
      </c>
      <c r="F44" s="2">
        <f>VLOOKUP(E:E,'30.01.17'!E:F,2,FALSE)</f>
        <v>0</v>
      </c>
      <c r="G44" s="2" t="str">
        <f>VLOOKUP(E:E,'16.01.17'!E:G,3,FALSE)</f>
        <v>IOB-fähig seit 15.04.2016</v>
      </c>
      <c r="H44" s="6" t="s">
        <v>588</v>
      </c>
      <c r="I44" s="6" t="s">
        <v>5</v>
      </c>
      <c r="J44" s="6" t="s">
        <v>6</v>
      </c>
      <c r="K44" s="6" t="s">
        <v>16</v>
      </c>
      <c r="L44" s="6" t="s">
        <v>8</v>
      </c>
      <c r="M44" s="6" t="s">
        <v>589</v>
      </c>
      <c r="N44" s="6" t="s">
        <v>590</v>
      </c>
      <c r="O44" s="6" t="s">
        <v>113</v>
      </c>
      <c r="P44" s="6">
        <v>200000</v>
      </c>
      <c r="Q44" s="6">
        <v>0.01</v>
      </c>
      <c r="R44" s="6">
        <v>5</v>
      </c>
      <c r="S44" s="7">
        <v>3000000</v>
      </c>
      <c r="T44" s="8" t="s">
        <v>591</v>
      </c>
    </row>
    <row r="45" spans="2:20" ht="15.75" thickBot="1" x14ac:dyDescent="0.3">
      <c r="B45" s="5" t="s">
        <v>0</v>
      </c>
      <c r="C45" s="6" t="s">
        <v>150</v>
      </c>
      <c r="D45" s="6" t="s">
        <v>524</v>
      </c>
      <c r="E45" s="6" t="s">
        <v>525</v>
      </c>
      <c r="F45" s="2">
        <f>VLOOKUP(E:E,'30.01.17'!E:F,2,FALSE)</f>
        <v>0</v>
      </c>
      <c r="G45" s="2" t="str">
        <f>VLOOKUP(E:E,'16.01.17'!E:G,3,FALSE)</f>
        <v>IOB-fähig seit 15.04.2016</v>
      </c>
      <c r="H45" s="6" t="s">
        <v>526</v>
      </c>
      <c r="I45" s="6" t="s">
        <v>5</v>
      </c>
      <c r="J45" s="6" t="s">
        <v>6</v>
      </c>
      <c r="K45" s="6" t="s">
        <v>16</v>
      </c>
      <c r="L45" s="6" t="s">
        <v>8</v>
      </c>
      <c r="M45" s="6" t="s">
        <v>527</v>
      </c>
      <c r="N45" s="6" t="s">
        <v>528</v>
      </c>
      <c r="O45" s="6" t="s">
        <v>529</v>
      </c>
      <c r="P45" s="6">
        <v>5000</v>
      </c>
      <c r="Q45" s="6">
        <v>0.01</v>
      </c>
      <c r="R45" s="6">
        <v>5</v>
      </c>
      <c r="S45" s="7">
        <v>3000000</v>
      </c>
      <c r="T45" s="8" t="s">
        <v>530</v>
      </c>
    </row>
    <row r="46" spans="2:20" ht="15.75" thickBot="1" x14ac:dyDescent="0.3">
      <c r="B46" s="5" t="s">
        <v>0</v>
      </c>
      <c r="C46" s="6" t="s">
        <v>150</v>
      </c>
      <c r="D46" s="6" t="s">
        <v>177</v>
      </c>
      <c r="E46" s="6" t="s">
        <v>178</v>
      </c>
      <c r="F46" s="2">
        <f>VLOOKUP(E:E,'30.01.17'!E:F,2,FALSE)</f>
        <v>0</v>
      </c>
      <c r="G46" s="2" t="str">
        <f>VLOOKUP(E:E,'16.01.17'!E:G,3,FALSE)</f>
        <v>in vorheriger Liste vorhanden!</v>
      </c>
      <c r="H46" s="6" t="s">
        <v>179</v>
      </c>
      <c r="I46" s="6" t="s">
        <v>5</v>
      </c>
      <c r="J46" s="6" t="s">
        <v>6</v>
      </c>
      <c r="K46" s="6" t="s">
        <v>16</v>
      </c>
      <c r="L46" s="6" t="s">
        <v>8</v>
      </c>
      <c r="M46" s="6" t="s">
        <v>180</v>
      </c>
      <c r="N46" s="6" t="s">
        <v>181</v>
      </c>
      <c r="O46" s="6" t="s">
        <v>182</v>
      </c>
      <c r="P46" s="6">
        <v>10000</v>
      </c>
      <c r="Q46" s="6">
        <v>0.01</v>
      </c>
      <c r="R46" s="6">
        <v>5</v>
      </c>
      <c r="S46" s="7">
        <v>3000000</v>
      </c>
      <c r="T46" s="8" t="s">
        <v>183</v>
      </c>
    </row>
    <row r="47" spans="2:20" ht="15.75" thickBot="1" x14ac:dyDescent="0.3">
      <c r="B47" s="5" t="s">
        <v>0</v>
      </c>
      <c r="C47" s="6" t="s">
        <v>150</v>
      </c>
      <c r="D47" s="6" t="s">
        <v>264</v>
      </c>
      <c r="E47" s="6" t="s">
        <v>265</v>
      </c>
      <c r="F47" s="2">
        <f>VLOOKUP(E:E,'30.01.17'!E:F,2,FALSE)</f>
        <v>0</v>
      </c>
      <c r="G47" s="2" t="str">
        <f>VLOOKUP(E:E,'16.01.17'!E:G,3,FALSE)</f>
        <v>IOB-fähig seit 17.08.2015</v>
      </c>
      <c r="H47" s="6" t="s">
        <v>266</v>
      </c>
      <c r="I47" s="6" t="s">
        <v>5</v>
      </c>
      <c r="J47" s="6" t="s">
        <v>6</v>
      </c>
      <c r="K47" s="6" t="s">
        <v>16</v>
      </c>
      <c r="L47" s="6" t="s">
        <v>8</v>
      </c>
      <c r="M47" s="6" t="s">
        <v>267</v>
      </c>
      <c r="N47" s="6" t="s">
        <v>268</v>
      </c>
      <c r="O47" s="6" t="s">
        <v>269</v>
      </c>
      <c r="P47" s="6">
        <v>10000</v>
      </c>
      <c r="Q47" s="6">
        <v>0.01</v>
      </c>
      <c r="R47" s="6">
        <v>5</v>
      </c>
      <c r="S47" s="7">
        <v>3000000</v>
      </c>
      <c r="T47" s="8" t="s">
        <v>270</v>
      </c>
    </row>
    <row r="48" spans="2:20" ht="15.75" thickBot="1" x14ac:dyDescent="0.3">
      <c r="B48" s="5" t="s">
        <v>0</v>
      </c>
      <c r="C48" s="6" t="s">
        <v>150</v>
      </c>
      <c r="D48" s="6" t="s">
        <v>320</v>
      </c>
      <c r="E48" s="6" t="s">
        <v>321</v>
      </c>
      <c r="F48" s="2">
        <f>VLOOKUP(E:E,'30.01.17'!E:F,2,FALSE)</f>
        <v>0</v>
      </c>
      <c r="G48" s="2" t="str">
        <f>VLOOKUP(E:E,'16.01.17'!E:G,3,FALSE)</f>
        <v>IOB-fähig seit 17.08.2015</v>
      </c>
      <c r="H48" s="6" t="s">
        <v>322</v>
      </c>
      <c r="I48" s="6" t="s">
        <v>5</v>
      </c>
      <c r="J48" s="6" t="s">
        <v>6</v>
      </c>
      <c r="K48" s="6" t="s">
        <v>16</v>
      </c>
      <c r="L48" s="6" t="s">
        <v>8</v>
      </c>
      <c r="M48" s="6" t="s">
        <v>323</v>
      </c>
      <c r="N48" s="6" t="s">
        <v>324</v>
      </c>
      <c r="O48" s="6" t="s">
        <v>325</v>
      </c>
      <c r="P48" s="6">
        <v>5000</v>
      </c>
      <c r="Q48" s="6">
        <v>0.01</v>
      </c>
      <c r="R48" s="6">
        <v>5</v>
      </c>
      <c r="S48" s="7">
        <v>3000000</v>
      </c>
      <c r="T48" s="8" t="s">
        <v>326</v>
      </c>
    </row>
    <row r="49" spans="2:20" ht="15.75" thickBot="1" x14ac:dyDescent="0.3">
      <c r="B49" s="5" t="s">
        <v>0</v>
      </c>
      <c r="C49" s="6" t="s">
        <v>150</v>
      </c>
      <c r="D49" s="6" t="s">
        <v>592</v>
      </c>
      <c r="E49" s="6" t="s">
        <v>593</v>
      </c>
      <c r="F49" s="2">
        <f>VLOOKUP(E:E,'30.01.17'!E:F,2,FALSE)</f>
        <v>0</v>
      </c>
      <c r="G49" s="2" t="str">
        <f>VLOOKUP(E:E,'16.01.17'!E:G,3,FALSE)</f>
        <v>IOB-fähig seit 15.04.2016</v>
      </c>
      <c r="H49" s="6" t="s">
        <v>594</v>
      </c>
      <c r="I49" s="6" t="s">
        <v>5</v>
      </c>
      <c r="J49" s="6" t="s">
        <v>6</v>
      </c>
      <c r="K49" s="6" t="s">
        <v>16</v>
      </c>
      <c r="L49" s="6" t="s">
        <v>8</v>
      </c>
      <c r="M49" s="6" t="s">
        <v>595</v>
      </c>
      <c r="N49" s="6" t="s">
        <v>596</v>
      </c>
      <c r="O49" s="6" t="s">
        <v>597</v>
      </c>
      <c r="P49" s="6">
        <v>7500</v>
      </c>
      <c r="Q49" s="6">
        <v>0.01</v>
      </c>
      <c r="R49" s="6">
        <v>5</v>
      </c>
      <c r="S49" s="7">
        <v>3000000</v>
      </c>
      <c r="T49" s="8" t="s">
        <v>598</v>
      </c>
    </row>
    <row r="50" spans="2:20" ht="15.75" thickBot="1" x14ac:dyDescent="0.3">
      <c r="B50" s="5" t="s">
        <v>0</v>
      </c>
      <c r="C50" s="6" t="s">
        <v>150</v>
      </c>
      <c r="D50" s="6" t="s">
        <v>599</v>
      </c>
      <c r="E50" s="6" t="s">
        <v>600</v>
      </c>
      <c r="F50" s="2">
        <f>VLOOKUP(E:E,'30.01.17'!E:F,2,FALSE)</f>
        <v>0</v>
      </c>
      <c r="G50" s="2" t="str">
        <f>VLOOKUP(E:E,'16.01.17'!E:G,3,FALSE)</f>
        <v>IOB-fähig seit 15.04.2016</v>
      </c>
      <c r="H50" s="6" t="s">
        <v>601</v>
      </c>
      <c r="I50" s="6" t="s">
        <v>5</v>
      </c>
      <c r="J50" s="6" t="s">
        <v>6</v>
      </c>
      <c r="K50" s="6" t="s">
        <v>16</v>
      </c>
      <c r="L50" s="6" t="s">
        <v>8</v>
      </c>
      <c r="M50" s="6" t="s">
        <v>602</v>
      </c>
      <c r="N50" s="6" t="s">
        <v>603</v>
      </c>
      <c r="O50" s="6" t="s">
        <v>604</v>
      </c>
      <c r="P50" s="6">
        <v>3000</v>
      </c>
      <c r="Q50" s="6">
        <v>0.01</v>
      </c>
      <c r="R50" s="6">
        <v>5</v>
      </c>
      <c r="S50" s="7">
        <v>3000000</v>
      </c>
      <c r="T50" s="8" t="s">
        <v>605</v>
      </c>
    </row>
    <row r="51" spans="2:20" ht="15.75" thickBot="1" x14ac:dyDescent="0.3">
      <c r="B51" s="5" t="s">
        <v>0</v>
      </c>
      <c r="C51" s="6" t="s">
        <v>150</v>
      </c>
      <c r="D51" s="6" t="s">
        <v>606</v>
      </c>
      <c r="E51" s="6" t="s">
        <v>607</v>
      </c>
      <c r="F51" s="2">
        <f>VLOOKUP(E:E,'30.01.17'!E:F,2,FALSE)</f>
        <v>0</v>
      </c>
      <c r="G51" s="2" t="str">
        <f>VLOOKUP(E:E,'16.01.17'!E:G,3,FALSE)</f>
        <v>IOB-fähig seit 15.04.2016</v>
      </c>
      <c r="H51" s="6" t="s">
        <v>608</v>
      </c>
      <c r="I51" s="6" t="s">
        <v>5</v>
      </c>
      <c r="J51" s="6" t="s">
        <v>6</v>
      </c>
      <c r="K51" s="6" t="s">
        <v>16</v>
      </c>
      <c r="L51" s="6" t="s">
        <v>8</v>
      </c>
      <c r="M51" s="6" t="s">
        <v>609</v>
      </c>
      <c r="N51" s="6" t="s">
        <v>610</v>
      </c>
      <c r="O51" s="6" t="s">
        <v>611</v>
      </c>
      <c r="P51" s="6">
        <v>7500</v>
      </c>
      <c r="Q51" s="6">
        <v>0.01</v>
      </c>
      <c r="R51" s="6">
        <v>5</v>
      </c>
      <c r="S51" s="7">
        <v>3000000</v>
      </c>
      <c r="T51" s="8" t="s">
        <v>64</v>
      </c>
    </row>
    <row r="52" spans="2:20" ht="15.75" thickBot="1" x14ac:dyDescent="0.3">
      <c r="B52" s="5" t="s">
        <v>0</v>
      </c>
      <c r="C52" s="6" t="s">
        <v>150</v>
      </c>
      <c r="D52" s="6" t="s">
        <v>552</v>
      </c>
      <c r="E52" s="6" t="s">
        <v>553</v>
      </c>
      <c r="F52" s="2">
        <f>VLOOKUP(E:E,'30.01.17'!E:F,2,FALSE)</f>
        <v>0</v>
      </c>
      <c r="G52" s="2" t="str">
        <f>VLOOKUP(E:E,'16.01.17'!E:G,3,FALSE)</f>
        <v>IOB-fähig seit 15.04.2016</v>
      </c>
      <c r="H52" s="6" t="s">
        <v>554</v>
      </c>
      <c r="I52" s="6" t="s">
        <v>5</v>
      </c>
      <c r="J52" s="6" t="s">
        <v>6</v>
      </c>
      <c r="K52" s="6" t="s">
        <v>16</v>
      </c>
      <c r="L52" s="6" t="s">
        <v>8</v>
      </c>
      <c r="M52" s="6" t="s">
        <v>555</v>
      </c>
      <c r="N52" s="6" t="s">
        <v>556</v>
      </c>
      <c r="O52" s="6" t="s">
        <v>557</v>
      </c>
      <c r="P52" s="6">
        <v>3000</v>
      </c>
      <c r="Q52" s="6">
        <v>0.01</v>
      </c>
      <c r="R52" s="6">
        <v>5</v>
      </c>
      <c r="S52" s="7">
        <v>3000000</v>
      </c>
      <c r="T52" s="8" t="s">
        <v>558</v>
      </c>
    </row>
    <row r="53" spans="2:20" ht="15.75" thickBot="1" x14ac:dyDescent="0.3">
      <c r="B53" s="5" t="s">
        <v>0</v>
      </c>
      <c r="C53" s="6" t="s">
        <v>150</v>
      </c>
      <c r="D53" s="6" t="s">
        <v>490</v>
      </c>
      <c r="E53" s="6" t="s">
        <v>491</v>
      </c>
      <c r="F53" s="2">
        <f>VLOOKUP(E:E,'30.01.17'!E:F,2,FALSE)</f>
        <v>0</v>
      </c>
      <c r="G53" s="2" t="str">
        <f>VLOOKUP(E:E,'16.01.17'!E:G,3,FALSE)</f>
        <v>IOB-fähig seit 15.04.2016</v>
      </c>
      <c r="H53" s="6" t="s">
        <v>492</v>
      </c>
      <c r="I53" s="6" t="s">
        <v>5</v>
      </c>
      <c r="J53" s="6" t="s">
        <v>6</v>
      </c>
      <c r="K53" s="6" t="s">
        <v>16</v>
      </c>
      <c r="L53" s="6" t="s">
        <v>8</v>
      </c>
      <c r="M53" s="6" t="s">
        <v>493</v>
      </c>
      <c r="N53" s="6" t="s">
        <v>494</v>
      </c>
      <c r="O53" s="6" t="s">
        <v>495</v>
      </c>
      <c r="P53" s="6">
        <v>1500</v>
      </c>
      <c r="Q53" s="6">
        <v>0.01</v>
      </c>
      <c r="R53" s="6">
        <v>5</v>
      </c>
      <c r="S53" s="7">
        <v>3000000</v>
      </c>
      <c r="T53" s="8" t="s">
        <v>496</v>
      </c>
    </row>
    <row r="54" spans="2:20" ht="15.75" thickBot="1" x14ac:dyDescent="0.3">
      <c r="B54" s="5" t="s">
        <v>0</v>
      </c>
      <c r="C54" s="6" t="s">
        <v>150</v>
      </c>
      <c r="D54" s="6" t="s">
        <v>497</v>
      </c>
      <c r="E54" s="6" t="s">
        <v>498</v>
      </c>
      <c r="F54" s="2">
        <f>VLOOKUP(E:E,'30.01.17'!E:F,2,FALSE)</f>
        <v>0</v>
      </c>
      <c r="G54" s="2" t="str">
        <f>VLOOKUP(E:E,'16.01.17'!E:G,3,FALSE)</f>
        <v>IOB-fähig seit 15.04.2016</v>
      </c>
      <c r="H54" s="6" t="s">
        <v>499</v>
      </c>
      <c r="I54" s="6" t="s">
        <v>5</v>
      </c>
      <c r="J54" s="6" t="s">
        <v>6</v>
      </c>
      <c r="K54" s="6" t="s">
        <v>16</v>
      </c>
      <c r="L54" s="6" t="s">
        <v>8</v>
      </c>
      <c r="M54" s="6" t="s">
        <v>500</v>
      </c>
      <c r="N54" s="6" t="s">
        <v>501</v>
      </c>
      <c r="O54" s="6" t="s">
        <v>502</v>
      </c>
      <c r="P54" s="6">
        <v>2000</v>
      </c>
      <c r="Q54" s="6">
        <v>0.01</v>
      </c>
      <c r="R54" s="6">
        <v>5</v>
      </c>
      <c r="S54" s="7">
        <v>3000000</v>
      </c>
      <c r="T54" s="8" t="s">
        <v>393</v>
      </c>
    </row>
    <row r="55" spans="2:20" ht="15.75" thickBot="1" x14ac:dyDescent="0.3">
      <c r="B55" s="5" t="s">
        <v>0</v>
      </c>
      <c r="C55" s="6" t="s">
        <v>150</v>
      </c>
      <c r="D55" s="6" t="s">
        <v>503</v>
      </c>
      <c r="E55" s="6" t="s">
        <v>504</v>
      </c>
      <c r="F55" s="2">
        <f>VLOOKUP(E:E,'30.01.17'!E:F,2,FALSE)</f>
        <v>0</v>
      </c>
      <c r="G55" s="2" t="str">
        <f>VLOOKUP(E:E,'16.01.17'!E:G,3,FALSE)</f>
        <v>IOB-fähig seit 15.04.2016</v>
      </c>
      <c r="H55" s="6" t="s">
        <v>505</v>
      </c>
      <c r="I55" s="6" t="s">
        <v>5</v>
      </c>
      <c r="J55" s="6" t="s">
        <v>6</v>
      </c>
      <c r="K55" s="6" t="s">
        <v>53</v>
      </c>
      <c r="L55" s="6" t="s">
        <v>8</v>
      </c>
      <c r="M55" s="6" t="s">
        <v>506</v>
      </c>
      <c r="N55" s="6" t="s">
        <v>507</v>
      </c>
      <c r="O55" s="6" t="s">
        <v>508</v>
      </c>
      <c r="P55" s="6">
        <v>5000</v>
      </c>
      <c r="Q55" s="6">
        <v>0.01</v>
      </c>
      <c r="R55" s="6">
        <v>5</v>
      </c>
      <c r="S55" s="7">
        <v>3000000</v>
      </c>
      <c r="T55" s="8" t="s">
        <v>509</v>
      </c>
    </row>
    <row r="56" spans="2:20" ht="15.75" thickBot="1" x14ac:dyDescent="0.3">
      <c r="B56" s="5" t="s">
        <v>0</v>
      </c>
      <c r="C56" s="6" t="s">
        <v>150</v>
      </c>
      <c r="D56" s="6" t="s">
        <v>510</v>
      </c>
      <c r="E56" s="6" t="s">
        <v>511</v>
      </c>
      <c r="F56" s="2">
        <f>VLOOKUP(E:E,'30.01.17'!E:F,2,FALSE)</f>
        <v>0</v>
      </c>
      <c r="G56" s="2" t="str">
        <f>VLOOKUP(E:E,'16.01.17'!E:G,3,FALSE)</f>
        <v>IOB-fähig seit 15.04.2016</v>
      </c>
      <c r="H56" s="6" t="s">
        <v>512</v>
      </c>
      <c r="I56" s="6" t="s">
        <v>5</v>
      </c>
      <c r="J56" s="6" t="s">
        <v>6</v>
      </c>
      <c r="K56" s="6" t="s">
        <v>16</v>
      </c>
      <c r="L56" s="6" t="s">
        <v>8</v>
      </c>
      <c r="M56" s="6" t="s">
        <v>513</v>
      </c>
      <c r="N56" s="6" t="s">
        <v>514</v>
      </c>
      <c r="O56" s="6" t="s">
        <v>515</v>
      </c>
      <c r="P56" s="6">
        <v>7500</v>
      </c>
      <c r="Q56" s="6">
        <v>0.01</v>
      </c>
      <c r="R56" s="6">
        <v>5</v>
      </c>
      <c r="S56" s="7">
        <v>3000000</v>
      </c>
      <c r="T56" s="8" t="s">
        <v>516</v>
      </c>
    </row>
    <row r="57" spans="2:20" ht="15.75" thickBot="1" x14ac:dyDescent="0.3">
      <c r="B57" s="5" t="s">
        <v>0</v>
      </c>
      <c r="C57" s="6" t="s">
        <v>150</v>
      </c>
      <c r="D57" s="6" t="s">
        <v>476</v>
      </c>
      <c r="E57" s="6" t="s">
        <v>477</v>
      </c>
      <c r="F57" s="2">
        <f>VLOOKUP(E:E,'30.01.17'!E:F,2,FALSE)</f>
        <v>0</v>
      </c>
      <c r="G57" s="2" t="str">
        <f>VLOOKUP(E:E,'16.01.17'!E:G,3,FALSE)</f>
        <v>IOB-fähig seit 15.04.2016</v>
      </c>
      <c r="H57" s="6" t="s">
        <v>478</v>
      </c>
      <c r="I57" s="6" t="s">
        <v>5</v>
      </c>
      <c r="J57" s="6" t="s">
        <v>6</v>
      </c>
      <c r="K57" s="6" t="s">
        <v>53</v>
      </c>
      <c r="L57" s="6" t="s">
        <v>8</v>
      </c>
      <c r="M57" s="6" t="s">
        <v>479</v>
      </c>
      <c r="N57" s="6" t="s">
        <v>480</v>
      </c>
      <c r="O57" s="6" t="s">
        <v>481</v>
      </c>
      <c r="P57" s="6">
        <v>2000</v>
      </c>
      <c r="Q57" s="6">
        <v>0.01</v>
      </c>
      <c r="R57" s="6">
        <v>5</v>
      </c>
      <c r="S57" s="7">
        <v>3000000</v>
      </c>
      <c r="T57" s="8" t="s">
        <v>482</v>
      </c>
    </row>
    <row r="58" spans="2:20" ht="15.75" thickBot="1" x14ac:dyDescent="0.3">
      <c r="B58" s="5" t="s">
        <v>0</v>
      </c>
      <c r="C58" s="6" t="s">
        <v>150</v>
      </c>
      <c r="D58" s="6" t="s">
        <v>450</v>
      </c>
      <c r="E58" s="6" t="s">
        <v>451</v>
      </c>
      <c r="F58" s="2">
        <f>VLOOKUP(E:E,'30.01.17'!E:F,2,FALSE)</f>
        <v>0</v>
      </c>
      <c r="G58" s="2" t="str">
        <f>VLOOKUP(E:E,'16.01.17'!E:G,3,FALSE)</f>
        <v>IOB-fähig seit 15.04.2016</v>
      </c>
      <c r="H58" s="6" t="s">
        <v>452</v>
      </c>
      <c r="I58" s="6" t="s">
        <v>5</v>
      </c>
      <c r="J58" s="6" t="s">
        <v>6</v>
      </c>
      <c r="K58" s="6" t="s">
        <v>53</v>
      </c>
      <c r="L58" s="6" t="s">
        <v>8</v>
      </c>
      <c r="M58" s="6" t="s">
        <v>453</v>
      </c>
      <c r="N58" s="6" t="s">
        <v>454</v>
      </c>
      <c r="O58" s="6" t="s">
        <v>455</v>
      </c>
      <c r="P58" s="6">
        <v>1000</v>
      </c>
      <c r="Q58" s="6">
        <v>0.01</v>
      </c>
      <c r="R58" s="6">
        <v>5</v>
      </c>
      <c r="S58" s="7">
        <v>3000000</v>
      </c>
      <c r="T58" s="8" t="s">
        <v>456</v>
      </c>
    </row>
    <row r="59" spans="2:20" ht="15.75" thickBot="1" x14ac:dyDescent="0.3">
      <c r="B59" s="5" t="s">
        <v>0</v>
      </c>
      <c r="C59" s="6" t="s">
        <v>150</v>
      </c>
      <c r="D59" s="6" t="s">
        <v>443</v>
      </c>
      <c r="E59" s="6" t="s">
        <v>444</v>
      </c>
      <c r="F59" s="2">
        <f>VLOOKUP(E:E,'30.01.17'!E:F,2,FALSE)</f>
        <v>0</v>
      </c>
      <c r="G59" s="2" t="str">
        <f>VLOOKUP(E:E,'16.01.17'!E:G,3,FALSE)</f>
        <v>IOB-fähig seit 15.04.2016</v>
      </c>
      <c r="H59" s="6" t="s">
        <v>445</v>
      </c>
      <c r="I59" s="6" t="s">
        <v>5</v>
      </c>
      <c r="J59" s="6" t="s">
        <v>6</v>
      </c>
      <c r="K59" s="6" t="s">
        <v>16</v>
      </c>
      <c r="L59" s="6" t="s">
        <v>39</v>
      </c>
      <c r="M59" s="6" t="s">
        <v>446</v>
      </c>
      <c r="N59" s="6" t="s">
        <v>447</v>
      </c>
      <c r="O59" s="6" t="s">
        <v>448</v>
      </c>
      <c r="P59" s="6">
        <v>750</v>
      </c>
      <c r="Q59" s="6">
        <v>0.01</v>
      </c>
      <c r="R59" s="6">
        <v>5</v>
      </c>
      <c r="S59" s="7">
        <v>3000000</v>
      </c>
      <c r="T59" s="8" t="s">
        <v>449</v>
      </c>
    </row>
    <row r="60" spans="2:20" ht="15.75" thickBot="1" x14ac:dyDescent="0.3">
      <c r="B60" s="5" t="s">
        <v>0</v>
      </c>
      <c r="C60" s="6" t="s">
        <v>150</v>
      </c>
      <c r="D60" s="6" t="s">
        <v>429</v>
      </c>
      <c r="E60" s="6" t="s">
        <v>430</v>
      </c>
      <c r="F60" s="2">
        <f>VLOOKUP(E:E,'30.01.17'!E:F,2,FALSE)</f>
        <v>0</v>
      </c>
      <c r="G60" s="2" t="str">
        <f>VLOOKUP(E:E,'16.01.17'!E:G,3,FALSE)</f>
        <v>IOB-fähig seit 15.04.2016</v>
      </c>
      <c r="H60" s="6" t="s">
        <v>431</v>
      </c>
      <c r="I60" s="6" t="s">
        <v>5</v>
      </c>
      <c r="J60" s="6" t="s">
        <v>6</v>
      </c>
      <c r="K60" s="6" t="s">
        <v>16</v>
      </c>
      <c r="L60" s="6" t="s">
        <v>8</v>
      </c>
      <c r="M60" s="6" t="s">
        <v>432</v>
      </c>
      <c r="N60" s="6" t="s">
        <v>433</v>
      </c>
      <c r="O60" s="6" t="s">
        <v>434</v>
      </c>
      <c r="P60" s="6">
        <v>7500</v>
      </c>
      <c r="Q60" s="6">
        <v>0.01</v>
      </c>
      <c r="R60" s="6">
        <v>5</v>
      </c>
      <c r="S60" s="7">
        <v>3000000</v>
      </c>
      <c r="T60" s="8" t="s">
        <v>435</v>
      </c>
    </row>
    <row r="61" spans="2:20" ht="15.75" thickBot="1" x14ac:dyDescent="0.3">
      <c r="B61" s="5" t="s">
        <v>0</v>
      </c>
      <c r="C61" s="6" t="s">
        <v>150</v>
      </c>
      <c r="D61" s="6" t="s">
        <v>422</v>
      </c>
      <c r="E61" s="6" t="s">
        <v>423</v>
      </c>
      <c r="F61" s="2">
        <f>VLOOKUP(E:E,'30.01.17'!E:F,2,FALSE)</f>
        <v>0</v>
      </c>
      <c r="G61" s="2" t="str">
        <f>VLOOKUP(E:E,'16.01.17'!E:G,3,FALSE)</f>
        <v>IOB-fähig seit 15.04.2016</v>
      </c>
      <c r="H61" s="6" t="s">
        <v>424</v>
      </c>
      <c r="I61" s="6" t="s">
        <v>5</v>
      </c>
      <c r="J61" s="6" t="s">
        <v>6</v>
      </c>
      <c r="K61" s="6" t="s">
        <v>16</v>
      </c>
      <c r="L61" s="6" t="s">
        <v>8</v>
      </c>
      <c r="M61" s="6" t="s">
        <v>425</v>
      </c>
      <c r="N61" s="6" t="s">
        <v>426</v>
      </c>
      <c r="O61" s="6" t="s">
        <v>427</v>
      </c>
      <c r="P61" s="6">
        <v>1500</v>
      </c>
      <c r="Q61" s="6">
        <v>0.01</v>
      </c>
      <c r="R61" s="6">
        <v>5</v>
      </c>
      <c r="S61" s="7">
        <v>3000000</v>
      </c>
      <c r="T61" s="8" t="s">
        <v>428</v>
      </c>
    </row>
    <row r="62" spans="2:20" ht="15.75" thickBot="1" x14ac:dyDescent="0.3">
      <c r="B62" s="5" t="s">
        <v>0</v>
      </c>
      <c r="C62" s="6" t="s">
        <v>150</v>
      </c>
      <c r="D62" s="6" t="s">
        <v>408</v>
      </c>
      <c r="E62" s="6" t="s">
        <v>409</v>
      </c>
      <c r="F62" s="2">
        <f>VLOOKUP(E:E,'30.01.17'!E:F,2,FALSE)</f>
        <v>0</v>
      </c>
      <c r="G62" s="2" t="str">
        <f>VLOOKUP(E:E,'16.01.17'!E:G,3,FALSE)</f>
        <v>IOB-fähig seit 15.04.2016</v>
      </c>
      <c r="H62" s="6" t="s">
        <v>410</v>
      </c>
      <c r="I62" s="6" t="s">
        <v>5</v>
      </c>
      <c r="J62" s="6" t="s">
        <v>6</v>
      </c>
      <c r="K62" s="6" t="s">
        <v>16</v>
      </c>
      <c r="L62" s="6" t="s">
        <v>8</v>
      </c>
      <c r="M62" s="6" t="s">
        <v>411</v>
      </c>
      <c r="N62" s="6" t="s">
        <v>412</v>
      </c>
      <c r="O62" s="6" t="s">
        <v>413</v>
      </c>
      <c r="P62" s="6">
        <v>3000</v>
      </c>
      <c r="Q62" s="6">
        <v>0.01</v>
      </c>
      <c r="R62" s="6">
        <v>5</v>
      </c>
      <c r="S62" s="7">
        <v>3000000</v>
      </c>
      <c r="T62" s="8" t="s">
        <v>414</v>
      </c>
    </row>
    <row r="63" spans="2:20" ht="15.75" thickBot="1" x14ac:dyDescent="0.3">
      <c r="B63" s="5" t="s">
        <v>0</v>
      </c>
      <c r="C63" s="6" t="s">
        <v>150</v>
      </c>
      <c r="D63" s="6" t="s">
        <v>415</v>
      </c>
      <c r="E63" s="6" t="s">
        <v>416</v>
      </c>
      <c r="F63" s="2">
        <f>VLOOKUP(E:E,'30.01.17'!E:F,2,FALSE)</f>
        <v>0</v>
      </c>
      <c r="G63" s="2" t="str">
        <f>VLOOKUP(E:E,'16.01.17'!E:G,3,FALSE)</f>
        <v>IOB-fähig seit 15.04.2016</v>
      </c>
      <c r="H63" s="6" t="s">
        <v>417</v>
      </c>
      <c r="I63" s="6" t="s">
        <v>5</v>
      </c>
      <c r="J63" s="6" t="s">
        <v>6</v>
      </c>
      <c r="K63" s="6" t="s">
        <v>16</v>
      </c>
      <c r="L63" s="6" t="s">
        <v>8</v>
      </c>
      <c r="M63" s="6" t="s">
        <v>418</v>
      </c>
      <c r="N63" s="6" t="s">
        <v>419</v>
      </c>
      <c r="O63" s="6" t="s">
        <v>420</v>
      </c>
      <c r="P63" s="6">
        <v>10000</v>
      </c>
      <c r="Q63" s="6">
        <v>0.01</v>
      </c>
      <c r="R63" s="6">
        <v>5</v>
      </c>
      <c r="S63" s="7">
        <v>3000000</v>
      </c>
      <c r="T63" s="8" t="s">
        <v>421</v>
      </c>
    </row>
    <row r="64" spans="2:20" ht="15.75" thickBot="1" x14ac:dyDescent="0.3">
      <c r="B64" s="5" t="s">
        <v>0</v>
      </c>
      <c r="C64" s="6" t="s">
        <v>150</v>
      </c>
      <c r="D64" s="6" t="s">
        <v>375</v>
      </c>
      <c r="E64" s="6" t="s">
        <v>376</v>
      </c>
      <c r="F64" s="2">
        <f>VLOOKUP(E:E,'30.01.17'!E:F,2,FALSE)</f>
        <v>0</v>
      </c>
      <c r="G64" s="2" t="str">
        <f>VLOOKUP(E:E,'16.01.17'!E:G,3,FALSE)</f>
        <v>IOB-fähig seit 15.04.2016</v>
      </c>
      <c r="H64" s="6" t="s">
        <v>377</v>
      </c>
      <c r="I64" s="6" t="s">
        <v>5</v>
      </c>
      <c r="J64" s="6" t="s">
        <v>6</v>
      </c>
      <c r="K64" s="6" t="s">
        <v>53</v>
      </c>
      <c r="L64" s="6" t="s">
        <v>8</v>
      </c>
      <c r="M64" s="6" t="s">
        <v>378</v>
      </c>
      <c r="N64" s="6" t="s">
        <v>379</v>
      </c>
      <c r="O64" s="6" t="s">
        <v>380</v>
      </c>
      <c r="P64" s="6">
        <v>750</v>
      </c>
      <c r="Q64" s="6">
        <v>0.01</v>
      </c>
      <c r="R64" s="6">
        <v>5</v>
      </c>
      <c r="S64" s="7">
        <v>3000000</v>
      </c>
      <c r="T64" s="8" t="s">
        <v>381</v>
      </c>
    </row>
    <row r="65" spans="2:20" ht="15.75" thickBot="1" x14ac:dyDescent="0.3">
      <c r="B65" s="5" t="s">
        <v>0</v>
      </c>
      <c r="C65" s="6" t="s">
        <v>150</v>
      </c>
      <c r="D65" s="6" t="s">
        <v>394</v>
      </c>
      <c r="E65" s="6" t="s">
        <v>395</v>
      </c>
      <c r="F65" s="2">
        <f>VLOOKUP(E:E,'30.01.17'!E:F,2,FALSE)</f>
        <v>0</v>
      </c>
      <c r="G65" s="2" t="str">
        <f>VLOOKUP(E:E,'16.01.17'!E:G,3,FALSE)</f>
        <v>ber. IOB-fähig gewesen</v>
      </c>
      <c r="H65" s="6" t="s">
        <v>396</v>
      </c>
      <c r="I65" s="6" t="s">
        <v>5</v>
      </c>
      <c r="J65" s="6" t="s">
        <v>6</v>
      </c>
      <c r="K65" s="6" t="s">
        <v>16</v>
      </c>
      <c r="L65" s="6" t="s">
        <v>8</v>
      </c>
      <c r="M65" s="6" t="s">
        <v>397</v>
      </c>
      <c r="N65" s="6" t="s">
        <v>398</v>
      </c>
      <c r="O65" s="6" t="s">
        <v>399</v>
      </c>
      <c r="P65" s="6">
        <v>15000</v>
      </c>
      <c r="Q65" s="6">
        <v>0.01</v>
      </c>
      <c r="R65" s="6">
        <v>5</v>
      </c>
      <c r="S65" s="7">
        <v>3000000</v>
      </c>
      <c r="T65" s="8" t="s">
        <v>400</v>
      </c>
    </row>
    <row r="66" spans="2:20" ht="15.75" thickBot="1" x14ac:dyDescent="0.3">
      <c r="B66" s="5" t="s">
        <v>0</v>
      </c>
      <c r="C66" s="6" t="s">
        <v>150</v>
      </c>
      <c r="D66" s="6" t="s">
        <v>401</v>
      </c>
      <c r="E66" s="6" t="s">
        <v>402</v>
      </c>
      <c r="F66" s="2">
        <f>VLOOKUP(E:E,'30.01.17'!E:F,2,FALSE)</f>
        <v>0</v>
      </c>
      <c r="G66" s="2" t="str">
        <f>VLOOKUP(E:E,'16.01.17'!E:G,3,FALSE)</f>
        <v>IOB-fähig seit 15.04.2016</v>
      </c>
      <c r="H66" s="6" t="s">
        <v>403</v>
      </c>
      <c r="I66" s="6" t="s">
        <v>5</v>
      </c>
      <c r="J66" s="6" t="s">
        <v>6</v>
      </c>
      <c r="K66" s="6" t="s">
        <v>16</v>
      </c>
      <c r="L66" s="6" t="s">
        <v>8</v>
      </c>
      <c r="M66" s="6" t="s">
        <v>404</v>
      </c>
      <c r="N66" s="6" t="s">
        <v>405</v>
      </c>
      <c r="O66" s="6" t="s">
        <v>406</v>
      </c>
      <c r="P66" s="6">
        <v>5000</v>
      </c>
      <c r="Q66" s="6">
        <v>0.01</v>
      </c>
      <c r="R66" s="6">
        <v>5</v>
      </c>
      <c r="S66" s="7">
        <v>3000000</v>
      </c>
      <c r="T66" s="8" t="s">
        <v>407</v>
      </c>
    </row>
    <row r="67" spans="2:20" ht="15.75" thickBot="1" x14ac:dyDescent="0.3">
      <c r="B67" s="5" t="s">
        <v>0</v>
      </c>
      <c r="C67" s="6" t="s">
        <v>150</v>
      </c>
      <c r="D67" s="6" t="s">
        <v>158</v>
      </c>
      <c r="E67" s="6" t="s">
        <v>159</v>
      </c>
      <c r="F67" s="2">
        <f>VLOOKUP(E:E,'30.01.17'!E:F,2,FALSE)</f>
        <v>0</v>
      </c>
      <c r="G67" s="2" t="str">
        <f>VLOOKUP(E:E,'16.01.17'!E:G,3,FALSE)</f>
        <v>in vorheriger Liste vorhanden!</v>
      </c>
      <c r="H67" s="6" t="s">
        <v>160</v>
      </c>
      <c r="I67" s="6" t="s">
        <v>5</v>
      </c>
      <c r="J67" s="6" t="s">
        <v>6</v>
      </c>
      <c r="K67" s="6" t="s">
        <v>16</v>
      </c>
      <c r="L67" s="6" t="s">
        <v>8</v>
      </c>
      <c r="M67" s="6" t="s">
        <v>161</v>
      </c>
      <c r="N67" s="6" t="s">
        <v>162</v>
      </c>
      <c r="O67" s="6" t="s">
        <v>113</v>
      </c>
      <c r="P67" s="6">
        <v>15000</v>
      </c>
      <c r="Q67" s="6">
        <v>0.01</v>
      </c>
      <c r="R67" s="6">
        <v>5</v>
      </c>
      <c r="S67" s="7">
        <v>3000000</v>
      </c>
      <c r="T67" s="8" t="s">
        <v>163</v>
      </c>
    </row>
    <row r="68" spans="2:20" ht="15.75" thickBot="1" x14ac:dyDescent="0.3">
      <c r="B68" s="5" t="s">
        <v>0</v>
      </c>
      <c r="C68" s="6" t="s">
        <v>150</v>
      </c>
      <c r="D68" s="6" t="s">
        <v>170</v>
      </c>
      <c r="E68" s="6" t="s">
        <v>171</v>
      </c>
      <c r="F68" s="2">
        <f>VLOOKUP(E:E,'30.01.17'!E:F,2,FALSE)</f>
        <v>0</v>
      </c>
      <c r="G68" s="2" t="str">
        <f>VLOOKUP(E:E,'16.01.17'!E:G,3,FALSE)</f>
        <v>in vorheriger Liste vorhanden!</v>
      </c>
      <c r="H68" s="6" t="s">
        <v>172</v>
      </c>
      <c r="I68" s="6" t="s">
        <v>5</v>
      </c>
      <c r="J68" s="6" t="s">
        <v>6</v>
      </c>
      <c r="K68" s="6" t="s">
        <v>16</v>
      </c>
      <c r="L68" s="6" t="s">
        <v>8</v>
      </c>
      <c r="M68" s="6" t="s">
        <v>173</v>
      </c>
      <c r="N68" s="6" t="s">
        <v>174</v>
      </c>
      <c r="O68" s="6" t="s">
        <v>175</v>
      </c>
      <c r="P68" s="6">
        <v>5000</v>
      </c>
      <c r="Q68" s="6">
        <v>0.01</v>
      </c>
      <c r="R68" s="6">
        <v>5</v>
      </c>
      <c r="S68" s="7">
        <v>3000000</v>
      </c>
      <c r="T68" s="8" t="s">
        <v>176</v>
      </c>
    </row>
    <row r="69" spans="2:20" ht="15.75" thickBot="1" x14ac:dyDescent="0.3">
      <c r="B69" s="5" t="s">
        <v>0</v>
      </c>
      <c r="C69" s="6" t="s">
        <v>150</v>
      </c>
      <c r="D69" s="6" t="s">
        <v>184</v>
      </c>
      <c r="E69" s="6" t="s">
        <v>185</v>
      </c>
      <c r="F69" s="2">
        <f>VLOOKUP(E:E,'30.01.17'!E:F,2,FALSE)</f>
        <v>0</v>
      </c>
      <c r="G69" s="2" t="str">
        <f>VLOOKUP(E:E,'16.01.17'!E:G,3,FALSE)</f>
        <v>in vorheriger Liste vorhanden!</v>
      </c>
      <c r="H69" s="6" t="s">
        <v>186</v>
      </c>
      <c r="I69" s="6" t="s">
        <v>5</v>
      </c>
      <c r="J69" s="6" t="s">
        <v>6</v>
      </c>
      <c r="K69" s="6" t="s">
        <v>16</v>
      </c>
      <c r="L69" s="6" t="s">
        <v>8</v>
      </c>
      <c r="M69" s="6" t="s">
        <v>187</v>
      </c>
      <c r="N69" s="6" t="s">
        <v>188</v>
      </c>
      <c r="O69" s="6" t="s">
        <v>106</v>
      </c>
      <c r="P69" s="6">
        <v>20000</v>
      </c>
      <c r="Q69" s="6">
        <v>0.01</v>
      </c>
      <c r="R69" s="6">
        <v>5</v>
      </c>
      <c r="S69" s="7">
        <v>3000000</v>
      </c>
      <c r="T69" s="8" t="s">
        <v>189</v>
      </c>
    </row>
    <row r="70" spans="2:20" ht="15.75" thickBot="1" x14ac:dyDescent="0.3">
      <c r="B70" s="5" t="s">
        <v>0</v>
      </c>
      <c r="C70" s="6" t="s">
        <v>150</v>
      </c>
      <c r="D70" s="6" t="s">
        <v>197</v>
      </c>
      <c r="E70" s="6" t="s">
        <v>198</v>
      </c>
      <c r="F70" s="2">
        <f>VLOOKUP(E:E,'30.01.17'!E:F,2,FALSE)</f>
        <v>0</v>
      </c>
      <c r="G70" s="2" t="str">
        <f>VLOOKUP(E:E,'16.01.17'!E:G,3,FALSE)</f>
        <v>in vorheriger Liste vorhanden!</v>
      </c>
      <c r="H70" s="6" t="s">
        <v>199</v>
      </c>
      <c r="I70" s="6" t="s">
        <v>5</v>
      </c>
      <c r="J70" s="6" t="s">
        <v>6</v>
      </c>
      <c r="K70" s="6" t="s">
        <v>16</v>
      </c>
      <c r="L70" s="6" t="s">
        <v>8</v>
      </c>
      <c r="M70" s="6" t="s">
        <v>200</v>
      </c>
      <c r="N70" s="6" t="s">
        <v>201</v>
      </c>
      <c r="O70" s="6" t="s">
        <v>113</v>
      </c>
      <c r="P70" s="6">
        <v>10000</v>
      </c>
      <c r="Q70" s="6">
        <v>0.01</v>
      </c>
      <c r="R70" s="6">
        <v>5</v>
      </c>
      <c r="S70" s="7">
        <v>3000000</v>
      </c>
      <c r="T70" s="8" t="s">
        <v>202</v>
      </c>
    </row>
    <row r="71" spans="2:20" ht="15.75" thickBot="1" x14ac:dyDescent="0.3">
      <c r="B71" s="5" t="s">
        <v>0</v>
      </c>
      <c r="C71" s="6" t="s">
        <v>150</v>
      </c>
      <c r="D71" s="6" t="s">
        <v>203</v>
      </c>
      <c r="E71" s="6" t="s">
        <v>204</v>
      </c>
      <c r="F71" s="2">
        <f>VLOOKUP(E:E,'30.01.17'!E:F,2,FALSE)</f>
        <v>0</v>
      </c>
      <c r="G71" s="2" t="str">
        <f>VLOOKUP(E:E,'16.01.17'!E:G,3,FALSE)</f>
        <v>in vorheriger Liste vorhanden!</v>
      </c>
      <c r="H71" s="6" t="s">
        <v>205</v>
      </c>
      <c r="I71" s="6" t="s">
        <v>5</v>
      </c>
      <c r="J71" s="6" t="s">
        <v>6</v>
      </c>
      <c r="K71" s="6" t="s">
        <v>16</v>
      </c>
      <c r="L71" s="6" t="s">
        <v>8</v>
      </c>
      <c r="M71" s="6" t="s">
        <v>206</v>
      </c>
      <c r="N71" s="6" t="s">
        <v>207</v>
      </c>
      <c r="O71" s="6" t="s">
        <v>208</v>
      </c>
      <c r="P71" s="6">
        <v>10000</v>
      </c>
      <c r="Q71" s="6">
        <v>0.01</v>
      </c>
      <c r="R71" s="6">
        <v>5</v>
      </c>
      <c r="S71" s="7">
        <v>3000000</v>
      </c>
      <c r="T71" s="8" t="s">
        <v>209</v>
      </c>
    </row>
    <row r="72" spans="2:20" ht="15.75" thickBot="1" x14ac:dyDescent="0.3">
      <c r="B72" s="5" t="s">
        <v>0</v>
      </c>
      <c r="C72" s="6" t="s">
        <v>150</v>
      </c>
      <c r="D72" s="6" t="s">
        <v>210</v>
      </c>
      <c r="E72" s="6" t="s">
        <v>211</v>
      </c>
      <c r="F72" s="2">
        <f>VLOOKUP(E:E,'30.01.17'!E:F,2,FALSE)</f>
        <v>0</v>
      </c>
      <c r="G72" s="2" t="str">
        <f>VLOOKUP(E:E,'16.01.17'!E:G,3,FALSE)</f>
        <v>in vorheriger Liste vorhanden!</v>
      </c>
      <c r="H72" s="6" t="s">
        <v>212</v>
      </c>
      <c r="I72" s="6" t="s">
        <v>5</v>
      </c>
      <c r="J72" s="6" t="s">
        <v>6</v>
      </c>
      <c r="K72" s="6" t="s">
        <v>7</v>
      </c>
      <c r="L72" s="6" t="s">
        <v>8</v>
      </c>
      <c r="M72" s="6" t="s">
        <v>213</v>
      </c>
      <c r="N72" s="6" t="s">
        <v>214</v>
      </c>
      <c r="O72" s="6" t="s">
        <v>215</v>
      </c>
      <c r="P72" s="6">
        <v>3000</v>
      </c>
      <c r="Q72" s="6">
        <v>0.01</v>
      </c>
      <c r="R72" s="6">
        <v>5</v>
      </c>
      <c r="S72" s="7">
        <v>3000000</v>
      </c>
      <c r="T72" s="8" t="s">
        <v>216</v>
      </c>
    </row>
    <row r="73" spans="2:20" ht="15.75" thickBot="1" x14ac:dyDescent="0.3">
      <c r="B73" s="5" t="s">
        <v>0</v>
      </c>
      <c r="C73" s="6" t="s">
        <v>150</v>
      </c>
      <c r="D73" s="6" t="s">
        <v>224</v>
      </c>
      <c r="E73" s="6" t="s">
        <v>225</v>
      </c>
      <c r="F73" s="2">
        <f>VLOOKUP(E:E,'30.01.17'!E:F,2,FALSE)</f>
        <v>0</v>
      </c>
      <c r="G73" s="2" t="str">
        <f>VLOOKUP(E:E,'16.01.17'!E:G,3,FALSE)</f>
        <v>IOB-fähig seit 17.08.2015</v>
      </c>
      <c r="H73" s="6" t="s">
        <v>226</v>
      </c>
      <c r="I73" s="6" t="s">
        <v>5</v>
      </c>
      <c r="J73" s="6" t="s">
        <v>6</v>
      </c>
      <c r="K73" s="6" t="s">
        <v>16</v>
      </c>
      <c r="L73" s="6" t="s">
        <v>8</v>
      </c>
      <c r="M73" s="6" t="s">
        <v>227</v>
      </c>
      <c r="N73" s="6" t="s">
        <v>228</v>
      </c>
      <c r="O73" s="6" t="s">
        <v>229</v>
      </c>
      <c r="P73" s="6">
        <v>30000</v>
      </c>
      <c r="Q73" s="6">
        <v>0.01</v>
      </c>
      <c r="R73" s="6">
        <v>5</v>
      </c>
      <c r="S73" s="7">
        <v>3000000</v>
      </c>
      <c r="T73" s="8" t="s">
        <v>230</v>
      </c>
    </row>
    <row r="74" spans="2:20" ht="15.75" thickBot="1" x14ac:dyDescent="0.3">
      <c r="B74" s="5" t="s">
        <v>0</v>
      </c>
      <c r="C74" s="6" t="s">
        <v>150</v>
      </c>
      <c r="D74" s="6" t="s">
        <v>238</v>
      </c>
      <c r="E74" s="6" t="s">
        <v>239</v>
      </c>
      <c r="F74" s="2">
        <f>VLOOKUP(E:E,'30.01.17'!E:F,2,FALSE)</f>
        <v>0</v>
      </c>
      <c r="G74" s="2" t="str">
        <f>VLOOKUP(E:E,'16.01.17'!E:G,3,FALSE)</f>
        <v>IOB-fähig seit 17.08.2015</v>
      </c>
      <c r="H74" s="6" t="s">
        <v>240</v>
      </c>
      <c r="I74" s="6" t="s">
        <v>5</v>
      </c>
      <c r="J74" s="6" t="s">
        <v>6</v>
      </c>
      <c r="K74" s="6" t="s">
        <v>16</v>
      </c>
      <c r="L74" s="6" t="s">
        <v>8</v>
      </c>
      <c r="M74" s="6" t="s">
        <v>241</v>
      </c>
      <c r="N74" s="6" t="s">
        <v>242</v>
      </c>
      <c r="O74" s="6" t="s">
        <v>243</v>
      </c>
      <c r="P74" s="6">
        <v>75000</v>
      </c>
      <c r="Q74" s="6">
        <v>0.01</v>
      </c>
      <c r="R74" s="6">
        <v>5</v>
      </c>
      <c r="S74" s="7">
        <v>3000000</v>
      </c>
      <c r="T74" s="8" t="s">
        <v>244</v>
      </c>
    </row>
    <row r="75" spans="2:20" ht="15.75" thickBot="1" x14ac:dyDescent="0.3">
      <c r="B75" s="5" t="s">
        <v>0</v>
      </c>
      <c r="C75" s="6" t="s">
        <v>150</v>
      </c>
      <c r="D75" s="6" t="s">
        <v>245</v>
      </c>
      <c r="E75" s="6" t="s">
        <v>246</v>
      </c>
      <c r="F75" s="2">
        <f>VLOOKUP(E:E,'30.01.17'!E:F,2,FALSE)</f>
        <v>0</v>
      </c>
      <c r="G75" s="2" t="str">
        <f>VLOOKUP(E:E,'16.01.17'!E:G,3,FALSE)</f>
        <v>IOB-fähig seit 17.08.2015</v>
      </c>
      <c r="H75" s="6" t="s">
        <v>247</v>
      </c>
      <c r="I75" s="6" t="s">
        <v>5</v>
      </c>
      <c r="J75" s="6" t="s">
        <v>6</v>
      </c>
      <c r="K75" s="6" t="s">
        <v>16</v>
      </c>
      <c r="L75" s="6" t="s">
        <v>8</v>
      </c>
      <c r="M75" s="6" t="s">
        <v>248</v>
      </c>
      <c r="N75" s="6" t="s">
        <v>249</v>
      </c>
      <c r="O75" s="6" t="s">
        <v>113</v>
      </c>
      <c r="P75" s="6">
        <v>3000</v>
      </c>
      <c r="Q75" s="6">
        <v>0.01</v>
      </c>
      <c r="R75" s="6">
        <v>5</v>
      </c>
      <c r="S75" s="7">
        <v>3000000</v>
      </c>
      <c r="T75" s="8" t="s">
        <v>250</v>
      </c>
    </row>
    <row r="76" spans="2:20" ht="15.75" thickBot="1" x14ac:dyDescent="0.3">
      <c r="B76" s="5" t="s">
        <v>0</v>
      </c>
      <c r="C76" s="6" t="s">
        <v>150</v>
      </c>
      <c r="D76" s="6" t="s">
        <v>251</v>
      </c>
      <c r="E76" s="6" t="s">
        <v>252</v>
      </c>
      <c r="F76" s="2">
        <f>VLOOKUP(E:E,'30.01.17'!E:F,2,FALSE)</f>
        <v>0</v>
      </c>
      <c r="G76" s="2" t="str">
        <f>VLOOKUP(E:E,'16.01.17'!E:G,3,FALSE)</f>
        <v>IOB-fähig seit 17.08.2015</v>
      </c>
      <c r="H76" s="6" t="s">
        <v>253</v>
      </c>
      <c r="I76" s="6" t="s">
        <v>5</v>
      </c>
      <c r="J76" s="6" t="s">
        <v>6</v>
      </c>
      <c r="K76" s="6" t="s">
        <v>53</v>
      </c>
      <c r="L76" s="6" t="s">
        <v>8</v>
      </c>
      <c r="M76" s="6" t="s">
        <v>254</v>
      </c>
      <c r="N76" s="6" t="s">
        <v>255</v>
      </c>
      <c r="O76" s="6" t="s">
        <v>113</v>
      </c>
      <c r="P76" s="6">
        <v>3000</v>
      </c>
      <c r="Q76" s="6">
        <v>0.01</v>
      </c>
      <c r="R76" s="6">
        <v>5</v>
      </c>
      <c r="S76" s="7">
        <v>3000000</v>
      </c>
      <c r="T76" s="8" t="s">
        <v>256</v>
      </c>
    </row>
    <row r="77" spans="2:20" ht="15.75" thickBot="1" x14ac:dyDescent="0.3">
      <c r="B77" s="5" t="s">
        <v>0</v>
      </c>
      <c r="C77" s="6" t="s">
        <v>150</v>
      </c>
      <c r="D77" s="6" t="s">
        <v>278</v>
      </c>
      <c r="E77" s="6" t="s">
        <v>279</v>
      </c>
      <c r="F77" s="2" t="str">
        <f>VLOOKUP(E:E,'30.01.17'!E:F,2,FALSE)</f>
        <v>zurückgeschlüsselt</v>
      </c>
      <c r="G77" s="2" t="str">
        <f>VLOOKUP(E:E,'16.01.17'!E:G,3,FALSE)</f>
        <v>IOB-fähig seit 17.08.2015</v>
      </c>
      <c r="H77" s="6" t="s">
        <v>280</v>
      </c>
      <c r="I77" s="6" t="s">
        <v>5</v>
      </c>
      <c r="J77" s="6" t="s">
        <v>6</v>
      </c>
      <c r="K77" s="6" t="s">
        <v>16</v>
      </c>
      <c r="L77" s="6" t="s">
        <v>8</v>
      </c>
      <c r="M77" s="6" t="s">
        <v>281</v>
      </c>
      <c r="N77" s="6" t="s">
        <v>282</v>
      </c>
      <c r="O77" s="6" t="s">
        <v>283</v>
      </c>
      <c r="P77" s="6">
        <v>15000</v>
      </c>
      <c r="Q77" s="6">
        <v>0.01</v>
      </c>
      <c r="R77" s="6">
        <v>5</v>
      </c>
      <c r="S77" s="7">
        <v>3000000</v>
      </c>
      <c r="T77" s="8" t="s">
        <v>284</v>
      </c>
    </row>
    <row r="78" spans="2:20" ht="15.75" thickBot="1" x14ac:dyDescent="0.3">
      <c r="B78" s="5" t="s">
        <v>0</v>
      </c>
      <c r="C78" s="6" t="s">
        <v>150</v>
      </c>
      <c r="D78" s="6" t="s">
        <v>285</v>
      </c>
      <c r="E78" s="6" t="s">
        <v>286</v>
      </c>
      <c r="F78" s="2">
        <f>VLOOKUP(E:E,'30.01.17'!E:F,2,FALSE)</f>
        <v>0</v>
      </c>
      <c r="G78" s="2" t="str">
        <f>VLOOKUP(E:E,'16.01.17'!E:G,3,FALSE)</f>
        <v>IOB-fähig seit 17.08.2015</v>
      </c>
      <c r="H78" s="6" t="s">
        <v>287</v>
      </c>
      <c r="I78" s="6" t="s">
        <v>5</v>
      </c>
      <c r="J78" s="6" t="s">
        <v>6</v>
      </c>
      <c r="K78" s="6" t="s">
        <v>16</v>
      </c>
      <c r="L78" s="6" t="s">
        <v>8</v>
      </c>
      <c r="M78" s="6" t="s">
        <v>288</v>
      </c>
      <c r="N78" s="6" t="s">
        <v>289</v>
      </c>
      <c r="O78" s="6" t="s">
        <v>290</v>
      </c>
      <c r="P78" s="6">
        <v>3000</v>
      </c>
      <c r="Q78" s="6">
        <v>0.01</v>
      </c>
      <c r="R78" s="6">
        <v>5</v>
      </c>
      <c r="S78" s="7">
        <v>3000000</v>
      </c>
      <c r="T78" s="8" t="s">
        <v>291</v>
      </c>
    </row>
    <row r="79" spans="2:20" ht="15.75" thickBot="1" x14ac:dyDescent="0.3">
      <c r="B79" s="5" t="s">
        <v>0</v>
      </c>
      <c r="C79" s="6" t="s">
        <v>150</v>
      </c>
      <c r="D79" s="6" t="s">
        <v>292</v>
      </c>
      <c r="E79" s="6" t="s">
        <v>293</v>
      </c>
      <c r="F79" s="2">
        <f>VLOOKUP(E:E,'30.01.17'!E:F,2,FALSE)</f>
        <v>0</v>
      </c>
      <c r="G79" s="2" t="str">
        <f>VLOOKUP(E:E,'16.01.17'!E:G,3,FALSE)</f>
        <v>IOB-fähig seit 17.08.2015</v>
      </c>
      <c r="H79" s="6" t="s">
        <v>294</v>
      </c>
      <c r="I79" s="6" t="s">
        <v>5</v>
      </c>
      <c r="J79" s="6" t="s">
        <v>6</v>
      </c>
      <c r="K79" s="6" t="s">
        <v>16</v>
      </c>
      <c r="L79" s="6" t="s">
        <v>8</v>
      </c>
      <c r="M79" s="6" t="s">
        <v>295</v>
      </c>
      <c r="N79" s="6" t="s">
        <v>296</v>
      </c>
      <c r="O79" s="6" t="s">
        <v>297</v>
      </c>
      <c r="P79" s="6">
        <v>5000</v>
      </c>
      <c r="Q79" s="6">
        <v>0.01</v>
      </c>
      <c r="R79" s="6">
        <v>5</v>
      </c>
      <c r="S79" s="7">
        <v>3000000</v>
      </c>
      <c r="T79" s="8" t="s">
        <v>298</v>
      </c>
    </row>
    <row r="80" spans="2:20" ht="15.75" thickBot="1" x14ac:dyDescent="0.3">
      <c r="B80" s="5" t="s">
        <v>0</v>
      </c>
      <c r="C80" s="6" t="s">
        <v>150</v>
      </c>
      <c r="D80" s="6" t="s">
        <v>334</v>
      </c>
      <c r="E80" s="6" t="s">
        <v>335</v>
      </c>
      <c r="F80" s="2">
        <f>VLOOKUP(E:E,'30.01.17'!E:F,2,FALSE)</f>
        <v>0</v>
      </c>
      <c r="G80" s="2" t="str">
        <f>VLOOKUP(E:E,'16.01.17'!E:G,3,FALSE)</f>
        <v>IOB-fähig seit 14.09.2015</v>
      </c>
      <c r="H80" s="6" t="s">
        <v>336</v>
      </c>
      <c r="I80" s="6" t="s">
        <v>5</v>
      </c>
      <c r="J80" s="6" t="s">
        <v>6</v>
      </c>
      <c r="K80" s="6" t="s">
        <v>16</v>
      </c>
      <c r="L80" s="6" t="s">
        <v>8</v>
      </c>
      <c r="M80" s="6" t="s">
        <v>337</v>
      </c>
      <c r="N80" s="6" t="s">
        <v>338</v>
      </c>
      <c r="O80" s="6" t="s">
        <v>339</v>
      </c>
      <c r="P80" s="6">
        <v>20000</v>
      </c>
      <c r="Q80" s="6">
        <v>0.01</v>
      </c>
      <c r="R80" s="6">
        <v>5</v>
      </c>
      <c r="S80" s="7">
        <v>3000000</v>
      </c>
      <c r="T80" s="8" t="s">
        <v>340</v>
      </c>
    </row>
    <row r="81" spans="2:20" ht="15.75" thickBot="1" x14ac:dyDescent="0.3">
      <c r="B81" s="5" t="s">
        <v>0</v>
      </c>
      <c r="C81" s="6" t="s">
        <v>150</v>
      </c>
      <c r="D81" s="6" t="s">
        <v>341</v>
      </c>
      <c r="E81" s="6" t="s">
        <v>342</v>
      </c>
      <c r="F81" s="2">
        <f>VLOOKUP(E:E,'30.01.17'!E:F,2,FALSE)</f>
        <v>0</v>
      </c>
      <c r="G81" s="2" t="str">
        <f>VLOOKUP(E:E,'16.01.17'!E:G,3,FALSE)</f>
        <v>IOB-fähig seit 28.09.15</v>
      </c>
      <c r="H81" s="6" t="s">
        <v>343</v>
      </c>
      <c r="I81" s="6" t="s">
        <v>5</v>
      </c>
      <c r="J81" s="6" t="s">
        <v>6</v>
      </c>
      <c r="K81" s="6" t="s">
        <v>16</v>
      </c>
      <c r="L81" s="6" t="s">
        <v>8</v>
      </c>
      <c r="M81" s="6" t="s">
        <v>344</v>
      </c>
      <c r="N81" s="6" t="s">
        <v>345</v>
      </c>
      <c r="O81" s="6" t="s">
        <v>346</v>
      </c>
      <c r="P81" s="6">
        <v>10000</v>
      </c>
      <c r="Q81" s="6">
        <v>0.01</v>
      </c>
      <c r="R81" s="6">
        <v>5</v>
      </c>
      <c r="S81" s="7">
        <v>3000000</v>
      </c>
      <c r="T81" s="8" t="s">
        <v>347</v>
      </c>
    </row>
    <row r="82" spans="2:20" ht="15.75" thickBot="1" x14ac:dyDescent="0.3">
      <c r="B82" s="5" t="s">
        <v>0</v>
      </c>
      <c r="C82" s="6" t="s">
        <v>150</v>
      </c>
      <c r="D82" s="6" t="s">
        <v>361</v>
      </c>
      <c r="E82" s="6" t="s">
        <v>362</v>
      </c>
      <c r="F82" s="2">
        <f>VLOOKUP(E:E,'30.01.17'!E:F,2,FALSE)</f>
        <v>0</v>
      </c>
      <c r="G82" s="2" t="str">
        <f>VLOOKUP(E:E,'16.01.17'!E:G,3,FALSE)</f>
        <v>IOB-fähig seit 08.02.2016</v>
      </c>
      <c r="H82" s="6" t="s">
        <v>363</v>
      </c>
      <c r="I82" s="6" t="s">
        <v>5</v>
      </c>
      <c r="J82" s="6" t="s">
        <v>6</v>
      </c>
      <c r="K82" s="6" t="s">
        <v>16</v>
      </c>
      <c r="L82" s="6" t="s">
        <v>8</v>
      </c>
      <c r="M82" s="6" t="s">
        <v>364</v>
      </c>
      <c r="N82" s="6" t="s">
        <v>365</v>
      </c>
      <c r="O82" s="6" t="s">
        <v>366</v>
      </c>
      <c r="P82" s="6">
        <v>3000</v>
      </c>
      <c r="Q82" s="6">
        <v>0.01</v>
      </c>
      <c r="R82" s="6">
        <v>5</v>
      </c>
      <c r="S82" s="7">
        <v>3000000</v>
      </c>
      <c r="T82" s="8" t="s">
        <v>367</v>
      </c>
    </row>
    <row r="83" spans="2:20" ht="15.75" thickBot="1" x14ac:dyDescent="0.3">
      <c r="B83" s="5" t="s">
        <v>0</v>
      </c>
      <c r="C83" s="6" t="s">
        <v>150</v>
      </c>
      <c r="D83" s="6" t="s">
        <v>368</v>
      </c>
      <c r="E83" s="6" t="s">
        <v>369</v>
      </c>
      <c r="F83" s="2">
        <f>VLOOKUP(E:E,'30.01.17'!E:F,2,FALSE)</f>
        <v>0</v>
      </c>
      <c r="G83" s="2" t="str">
        <f>VLOOKUP(E:E,'16.01.17'!E:G,3,FALSE)</f>
        <v>IOB-fähig seit 24.10.16</v>
      </c>
      <c r="H83" s="6" t="s">
        <v>370</v>
      </c>
      <c r="I83" s="6" t="s">
        <v>5</v>
      </c>
      <c r="J83" s="6" t="s">
        <v>6</v>
      </c>
      <c r="K83" s="6" t="s">
        <v>16</v>
      </c>
      <c r="L83" s="6" t="s">
        <v>8</v>
      </c>
      <c r="M83" s="6" t="s">
        <v>371</v>
      </c>
      <c r="N83" s="6" t="s">
        <v>372</v>
      </c>
      <c r="O83" s="6" t="s">
        <v>373</v>
      </c>
      <c r="P83" s="6">
        <v>3000</v>
      </c>
      <c r="Q83" s="6">
        <v>0.01</v>
      </c>
      <c r="R83" s="6">
        <v>5</v>
      </c>
      <c r="S83" s="7">
        <v>3000000</v>
      </c>
      <c r="T83" s="8" t="s">
        <v>374</v>
      </c>
    </row>
    <row r="84" spans="2:20" ht="15.75" thickBot="1" x14ac:dyDescent="0.3">
      <c r="B84" s="5" t="s">
        <v>0</v>
      </c>
      <c r="C84" s="6" t="s">
        <v>150</v>
      </c>
      <c r="D84" s="6" t="s">
        <v>457</v>
      </c>
      <c r="E84" s="6" t="s">
        <v>458</v>
      </c>
      <c r="F84" s="2">
        <f>VLOOKUP(E:E,'30.01.17'!E:F,2,FALSE)</f>
        <v>0</v>
      </c>
      <c r="G84" s="2" t="str">
        <f>VLOOKUP(E:E,'16.01.17'!E:G,3,FALSE)</f>
        <v>IOB-fähig seit 15.04.2016</v>
      </c>
      <c r="H84" s="6" t="s">
        <v>459</v>
      </c>
      <c r="I84" s="6" t="s">
        <v>5</v>
      </c>
      <c r="J84" s="6" t="s">
        <v>6</v>
      </c>
      <c r="K84" s="6" t="s">
        <v>16</v>
      </c>
      <c r="L84" s="6" t="s">
        <v>8</v>
      </c>
      <c r="M84" s="6" t="s">
        <v>460</v>
      </c>
      <c r="N84" s="6" t="s">
        <v>461</v>
      </c>
      <c r="O84" s="6" t="s">
        <v>462</v>
      </c>
      <c r="P84" s="6">
        <v>10000</v>
      </c>
      <c r="Q84" s="6">
        <v>0.01</v>
      </c>
      <c r="R84" s="6">
        <v>5</v>
      </c>
      <c r="S84" s="7">
        <v>3000000</v>
      </c>
      <c r="T84" s="8" t="s">
        <v>463</v>
      </c>
    </row>
    <row r="85" spans="2:20" ht="15.75" thickBot="1" x14ac:dyDescent="0.3">
      <c r="B85" s="5" t="s">
        <v>0</v>
      </c>
      <c r="C85" s="6" t="s">
        <v>150</v>
      </c>
      <c r="D85" s="6" t="s">
        <v>257</v>
      </c>
      <c r="E85" s="6" t="s">
        <v>258</v>
      </c>
      <c r="F85" s="2">
        <f>VLOOKUP(E:E,'30.01.17'!E:F,2,FALSE)</f>
        <v>0</v>
      </c>
      <c r="G85" s="2" t="str">
        <f>VLOOKUP(E:E,'16.01.17'!E:G,3,FALSE)</f>
        <v>IOB-fähig seit 17.08.2015</v>
      </c>
      <c r="H85" s="6" t="s">
        <v>259</v>
      </c>
      <c r="I85" s="6" t="s">
        <v>5</v>
      </c>
      <c r="J85" s="6" t="s">
        <v>6</v>
      </c>
      <c r="K85" s="6" t="s">
        <v>16</v>
      </c>
      <c r="L85" s="6" t="s">
        <v>8</v>
      </c>
      <c r="M85" s="6" t="s">
        <v>260</v>
      </c>
      <c r="N85" s="6" t="s">
        <v>261</v>
      </c>
      <c r="O85" s="6" t="s">
        <v>262</v>
      </c>
      <c r="P85" s="6">
        <v>20000</v>
      </c>
      <c r="Q85" s="6">
        <v>0.01</v>
      </c>
      <c r="R85" s="6">
        <v>5</v>
      </c>
      <c r="S85" s="7">
        <v>3000000</v>
      </c>
      <c r="T85" s="8" t="s">
        <v>263</v>
      </c>
    </row>
    <row r="86" spans="2:20" ht="15.75" thickBot="1" x14ac:dyDescent="0.3">
      <c r="B86" s="5" t="s">
        <v>0</v>
      </c>
      <c r="C86" s="6" t="s">
        <v>150</v>
      </c>
      <c r="D86" s="6" t="s">
        <v>151</v>
      </c>
      <c r="E86" s="6" t="s">
        <v>152</v>
      </c>
      <c r="F86" s="2">
        <f>VLOOKUP(E:E,'30.01.17'!E:F,2,FALSE)</f>
        <v>0</v>
      </c>
      <c r="G86" s="2" t="str">
        <f>VLOOKUP(E:E,'16.01.17'!E:G,3,FALSE)</f>
        <v>IOB-fähig seit 15.04.2016</v>
      </c>
      <c r="H86" s="6" t="s">
        <v>153</v>
      </c>
      <c r="I86" s="6" t="s">
        <v>5</v>
      </c>
      <c r="J86" s="6" t="s">
        <v>6</v>
      </c>
      <c r="K86" s="6" t="s">
        <v>16</v>
      </c>
      <c r="L86" s="6" t="s">
        <v>8</v>
      </c>
      <c r="M86" s="6" t="s">
        <v>154</v>
      </c>
      <c r="N86" s="6" t="s">
        <v>155</v>
      </c>
      <c r="O86" s="6" t="s">
        <v>156</v>
      </c>
      <c r="P86" s="6">
        <v>50000</v>
      </c>
      <c r="Q86" s="6">
        <v>0.01</v>
      </c>
      <c r="R86" s="6">
        <v>5</v>
      </c>
      <c r="S86" s="7">
        <v>3000000</v>
      </c>
      <c r="T86" s="8" t="s">
        <v>157</v>
      </c>
    </row>
    <row r="87" spans="2:20" ht="15.75" thickBot="1" x14ac:dyDescent="0.3">
      <c r="B87" s="5" t="s">
        <v>0</v>
      </c>
      <c r="C87" s="6" t="s">
        <v>150</v>
      </c>
      <c r="D87" s="6" t="s">
        <v>190</v>
      </c>
      <c r="E87" s="6" t="s">
        <v>191</v>
      </c>
      <c r="F87" s="2">
        <f>VLOOKUP(E:E,'30.01.17'!E:F,2,FALSE)</f>
        <v>0</v>
      </c>
      <c r="G87" s="2" t="str">
        <f>VLOOKUP(E:E,'16.01.17'!E:G,3,FALSE)</f>
        <v>in vorheriger Liste vorhanden!</v>
      </c>
      <c r="H87" s="6" t="s">
        <v>192</v>
      </c>
      <c r="I87" s="6" t="s">
        <v>5</v>
      </c>
      <c r="J87" s="6" t="s">
        <v>6</v>
      </c>
      <c r="K87" s="6" t="s">
        <v>16</v>
      </c>
      <c r="L87" s="6" t="s">
        <v>8</v>
      </c>
      <c r="M87" s="6" t="s">
        <v>193</v>
      </c>
      <c r="N87" s="6" t="s">
        <v>194</v>
      </c>
      <c r="O87" s="6" t="s">
        <v>195</v>
      </c>
      <c r="P87" s="6">
        <v>2000</v>
      </c>
      <c r="Q87" s="6">
        <v>0.01</v>
      </c>
      <c r="R87" s="6">
        <v>5</v>
      </c>
      <c r="S87" s="7">
        <v>3000000</v>
      </c>
      <c r="T87" s="8" t="s">
        <v>196</v>
      </c>
    </row>
    <row r="88" spans="2:20" ht="15.75" thickBot="1" x14ac:dyDescent="0.3">
      <c r="B88" s="5" t="s">
        <v>0</v>
      </c>
      <c r="C88" s="6" t="s">
        <v>150</v>
      </c>
      <c r="D88" s="6" t="s">
        <v>271</v>
      </c>
      <c r="E88" s="6" t="s">
        <v>272</v>
      </c>
      <c r="F88" s="2">
        <f>VLOOKUP(E:E,'30.01.17'!E:F,2,FALSE)</f>
        <v>0</v>
      </c>
      <c r="G88" s="2" t="str">
        <f>VLOOKUP(E:E,'16.01.17'!E:G,3,FALSE)</f>
        <v>IOB-fähig seit 17.08.2015</v>
      </c>
      <c r="H88" s="6" t="s">
        <v>273</v>
      </c>
      <c r="I88" s="6" t="s">
        <v>5</v>
      </c>
      <c r="J88" s="6" t="s">
        <v>6</v>
      </c>
      <c r="K88" s="6" t="s">
        <v>16</v>
      </c>
      <c r="L88" s="6" t="s">
        <v>8</v>
      </c>
      <c r="M88" s="6" t="s">
        <v>274</v>
      </c>
      <c r="N88" s="6" t="s">
        <v>275</v>
      </c>
      <c r="O88" s="6" t="s">
        <v>276</v>
      </c>
      <c r="P88" s="6">
        <v>10000</v>
      </c>
      <c r="Q88" s="6">
        <v>0.01</v>
      </c>
      <c r="R88" s="6">
        <v>5</v>
      </c>
      <c r="S88" s="7">
        <v>3000000</v>
      </c>
      <c r="T88" s="8" t="s">
        <v>277</v>
      </c>
    </row>
    <row r="89" spans="2:20" ht="15.75" thickBot="1" x14ac:dyDescent="0.3">
      <c r="B89" s="5" t="s">
        <v>0</v>
      </c>
      <c r="C89" s="6" t="s">
        <v>150</v>
      </c>
      <c r="D89" s="6" t="s">
        <v>217</v>
      </c>
      <c r="E89" s="6" t="s">
        <v>218</v>
      </c>
      <c r="F89" s="2">
        <f>VLOOKUP(E:E,'30.01.17'!E:F,2,FALSE)</f>
        <v>0</v>
      </c>
      <c r="G89" s="2" t="str">
        <f>VLOOKUP(E:E,'16.01.17'!E:G,3,FALSE)</f>
        <v>in vorheriger Liste vorhanden!</v>
      </c>
      <c r="H89" s="6" t="s">
        <v>219</v>
      </c>
      <c r="I89" s="6" t="s">
        <v>5</v>
      </c>
      <c r="J89" s="6" t="s">
        <v>6</v>
      </c>
      <c r="K89" s="6" t="s">
        <v>16</v>
      </c>
      <c r="L89" s="6" t="s">
        <v>8</v>
      </c>
      <c r="M89" s="6" t="s">
        <v>220</v>
      </c>
      <c r="N89" s="6" t="s">
        <v>221</v>
      </c>
      <c r="O89" s="6" t="s">
        <v>222</v>
      </c>
      <c r="P89" s="6">
        <v>2000</v>
      </c>
      <c r="Q89" s="6">
        <v>0.01</v>
      </c>
      <c r="R89" s="6">
        <v>5</v>
      </c>
      <c r="S89" s="7">
        <v>3000000</v>
      </c>
      <c r="T89" s="8" t="s">
        <v>223</v>
      </c>
    </row>
    <row r="90" spans="2:20" ht="15.75" thickBot="1" x14ac:dyDescent="0.3">
      <c r="B90" s="9" t="s">
        <v>0</v>
      </c>
      <c r="C90" s="10" t="s">
        <v>150</v>
      </c>
      <c r="D90" s="10" t="s">
        <v>231</v>
      </c>
      <c r="E90" s="10" t="s">
        <v>232</v>
      </c>
      <c r="F90" s="2" t="str">
        <f>VLOOKUP(E:E,'30.01.17'!E:F,2,FALSE)</f>
        <v>zurückgeschlüsselt</v>
      </c>
      <c r="G90" s="2" t="str">
        <f>VLOOKUP(E:E,'16.01.17'!E:G,3,FALSE)</f>
        <v>IOB-fähig seit 17.08.2015</v>
      </c>
      <c r="H90" s="10" t="s">
        <v>233</v>
      </c>
      <c r="I90" s="10" t="s">
        <v>5</v>
      </c>
      <c r="J90" s="10" t="s">
        <v>6</v>
      </c>
      <c r="K90" s="10" t="s">
        <v>16</v>
      </c>
      <c r="L90" s="10" t="s">
        <v>8</v>
      </c>
      <c r="M90" s="10" t="s">
        <v>234</v>
      </c>
      <c r="N90" s="10" t="s">
        <v>235</v>
      </c>
      <c r="O90" s="10" t="s">
        <v>236</v>
      </c>
      <c r="P90" s="10">
        <v>10000</v>
      </c>
      <c r="Q90" s="10">
        <v>0.01</v>
      </c>
      <c r="R90" s="10">
        <v>5</v>
      </c>
      <c r="S90" s="11">
        <v>3000000</v>
      </c>
      <c r="T90" s="12" t="s">
        <v>237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90"/>
  <sheetViews>
    <sheetView topLeftCell="A22" workbookViewId="0">
      <selection activeCell="F22" sqref="F22"/>
    </sheetView>
  </sheetViews>
  <sheetFormatPr baseColWidth="10" defaultRowHeight="15" x14ac:dyDescent="0.25"/>
  <cols>
    <col min="4" max="4" width="40.5703125" bestFit="1" customWidth="1"/>
    <col min="5" max="5" width="14.140625" bestFit="1" customWidth="1"/>
    <col min="7" max="7" width="41.5703125" bestFit="1" customWidth="1"/>
  </cols>
  <sheetData>
    <row r="1" spans="2:15" ht="15.75" thickBot="1" x14ac:dyDescent="0.3"/>
    <row r="2" spans="2:15" ht="15.75" thickBot="1" x14ac:dyDescent="0.3">
      <c r="B2" s="1" t="s">
        <v>0</v>
      </c>
      <c r="C2" s="2" t="s">
        <v>1</v>
      </c>
      <c r="D2" s="2" t="s">
        <v>84</v>
      </c>
      <c r="E2" s="2" t="s">
        <v>85</v>
      </c>
      <c r="F2" s="2">
        <f>VLOOKUP(E:E,'23.01.17'!E:F,2,FALSE)</f>
        <v>2017</v>
      </c>
      <c r="G2" s="2" t="str">
        <f>VLOOKUP(E:E,'09.01.17'!E:G,3,FALSE)</f>
        <v>IOB-fähig seit 15.04.2016</v>
      </c>
      <c r="H2" s="2" t="s">
        <v>86</v>
      </c>
      <c r="I2" s="2" t="s">
        <v>5</v>
      </c>
      <c r="J2" s="2" t="s">
        <v>6</v>
      </c>
      <c r="K2" s="2" t="s">
        <v>16</v>
      </c>
      <c r="L2" s="2" t="s">
        <v>8</v>
      </c>
      <c r="M2" s="2" t="s">
        <v>87</v>
      </c>
      <c r="N2" s="2" t="s">
        <v>88</v>
      </c>
      <c r="O2" s="2" t="s">
        <v>89</v>
      </c>
    </row>
    <row r="3" spans="2:15" ht="15.75" thickBot="1" x14ac:dyDescent="0.3">
      <c r="B3" s="5" t="s">
        <v>0</v>
      </c>
      <c r="C3" s="6" t="s">
        <v>1</v>
      </c>
      <c r="D3" s="6" t="s">
        <v>77</v>
      </c>
      <c r="E3" s="6" t="s">
        <v>78</v>
      </c>
      <c r="F3" s="2">
        <f>VLOOKUP(E:E,'23.01.17'!E:F,2,FALSE)</f>
        <v>0</v>
      </c>
      <c r="G3" s="2" t="str">
        <f>VLOOKUP(E:E,'09.01.17'!E:G,3,FALSE)</f>
        <v>IOB-fähig seit 15.04.2016</v>
      </c>
      <c r="H3" s="6" t="s">
        <v>79</v>
      </c>
      <c r="I3" s="6" t="s">
        <v>5</v>
      </c>
      <c r="J3" s="6" t="s">
        <v>6</v>
      </c>
      <c r="K3" s="6" t="s">
        <v>16</v>
      </c>
      <c r="L3" s="6" t="s">
        <v>8</v>
      </c>
      <c r="M3" s="6" t="s">
        <v>80</v>
      </c>
      <c r="N3" s="6" t="s">
        <v>81</v>
      </c>
      <c r="O3" s="6" t="s">
        <v>82</v>
      </c>
    </row>
    <row r="4" spans="2:15" ht="15.75" thickBot="1" x14ac:dyDescent="0.3">
      <c r="B4" s="5" t="s">
        <v>0</v>
      </c>
      <c r="C4" s="6" t="s">
        <v>1</v>
      </c>
      <c r="D4" s="6" t="s">
        <v>71</v>
      </c>
      <c r="E4" s="6" t="s">
        <v>72</v>
      </c>
      <c r="F4" s="2">
        <f>VLOOKUP(E:E,'23.01.17'!E:F,2,FALSE)</f>
        <v>0</v>
      </c>
      <c r="G4" s="2" t="str">
        <f>VLOOKUP(E:E,'09.01.17'!E:G,3,FALSE)</f>
        <v>IOB-fähig seit 15.04.2016</v>
      </c>
      <c r="H4" s="6" t="s">
        <v>73</v>
      </c>
      <c r="I4" s="6" t="s">
        <v>5</v>
      </c>
      <c r="J4" s="6" t="s">
        <v>6</v>
      </c>
      <c r="K4" s="6" t="s">
        <v>16</v>
      </c>
      <c r="L4" s="6" t="s">
        <v>8</v>
      </c>
      <c r="M4" s="6" t="s">
        <v>74</v>
      </c>
      <c r="N4" s="6" t="s">
        <v>75</v>
      </c>
      <c r="O4" s="6" t="s">
        <v>76</v>
      </c>
    </row>
    <row r="5" spans="2:15" ht="15.75" thickBot="1" x14ac:dyDescent="0.3">
      <c r="B5" s="5" t="s">
        <v>0</v>
      </c>
      <c r="C5" s="6" t="s">
        <v>1</v>
      </c>
      <c r="D5" s="6" t="s">
        <v>65</v>
      </c>
      <c r="E5" s="6" t="s">
        <v>66</v>
      </c>
      <c r="F5" s="2">
        <f>VLOOKUP(E:E,'23.01.17'!E:F,2,FALSE)</f>
        <v>0</v>
      </c>
      <c r="G5" s="2" t="str">
        <f>VLOOKUP(E:E,'09.01.17'!E:G,3,FALSE)</f>
        <v>IOB-fähig seit 15.04.2016</v>
      </c>
      <c r="H5" s="6" t="s">
        <v>67</v>
      </c>
      <c r="I5" s="6" t="s">
        <v>5</v>
      </c>
      <c r="J5" s="6" t="s">
        <v>6</v>
      </c>
      <c r="K5" s="6" t="s">
        <v>16</v>
      </c>
      <c r="L5" s="6" t="s">
        <v>8</v>
      </c>
      <c r="M5" s="6" t="s">
        <v>68</v>
      </c>
      <c r="N5" s="6" t="s">
        <v>69</v>
      </c>
      <c r="O5" s="6" t="s">
        <v>70</v>
      </c>
    </row>
    <row r="6" spans="2:15" ht="15.75" thickBot="1" x14ac:dyDescent="0.3">
      <c r="B6" s="5" t="s">
        <v>0</v>
      </c>
      <c r="C6" s="6" t="s">
        <v>1</v>
      </c>
      <c r="D6" s="6" t="s">
        <v>57</v>
      </c>
      <c r="E6" s="6" t="s">
        <v>58</v>
      </c>
      <c r="F6" s="2">
        <f>VLOOKUP(E:E,'23.01.17'!E:F,2,FALSE)</f>
        <v>0</v>
      </c>
      <c r="G6" s="2" t="str">
        <f>VLOOKUP(E:E,'09.01.17'!E:G,3,FALSE)</f>
        <v>IOB-fähig seit 15.04.2016</v>
      </c>
      <c r="H6" s="6" t="s">
        <v>59</v>
      </c>
      <c r="I6" s="6" t="s">
        <v>5</v>
      </c>
      <c r="J6" s="6" t="s">
        <v>6</v>
      </c>
      <c r="K6" s="6" t="s">
        <v>16</v>
      </c>
      <c r="L6" s="6" t="s">
        <v>60</v>
      </c>
      <c r="M6" s="6" t="s">
        <v>61</v>
      </c>
      <c r="N6" s="6" t="s">
        <v>62</v>
      </c>
      <c r="O6" s="6" t="s">
        <v>63</v>
      </c>
    </row>
    <row r="7" spans="2:15" ht="15.75" thickBot="1" x14ac:dyDescent="0.3">
      <c r="B7" s="5" t="s">
        <v>0</v>
      </c>
      <c r="C7" s="6" t="s">
        <v>1</v>
      </c>
      <c r="D7" s="6" t="s">
        <v>50</v>
      </c>
      <c r="E7" s="6" t="s">
        <v>51</v>
      </c>
      <c r="F7" s="2">
        <f>VLOOKUP(E:E,'23.01.17'!E:F,2,FALSE)</f>
        <v>0</v>
      </c>
      <c r="G7" s="2" t="str">
        <f>VLOOKUP(E:E,'09.01.17'!E:G,3,FALSE)</f>
        <v>IOB-fähig seit 15.04.2016</v>
      </c>
      <c r="H7" s="6" t="s">
        <v>52</v>
      </c>
      <c r="I7" s="6" t="s">
        <v>5</v>
      </c>
      <c r="J7" s="6" t="s">
        <v>6</v>
      </c>
      <c r="K7" s="6" t="s">
        <v>53</v>
      </c>
      <c r="L7" s="6" t="s">
        <v>8</v>
      </c>
      <c r="M7" s="6" t="s">
        <v>54</v>
      </c>
      <c r="N7" s="6" t="s">
        <v>55</v>
      </c>
      <c r="O7" s="6" t="s">
        <v>56</v>
      </c>
    </row>
    <row r="8" spans="2:15" ht="15.75" thickBot="1" x14ac:dyDescent="0.3">
      <c r="B8" s="5" t="s">
        <v>0</v>
      </c>
      <c r="C8" s="6" t="s">
        <v>1</v>
      </c>
      <c r="D8" s="6" t="s">
        <v>36</v>
      </c>
      <c r="E8" s="6" t="s">
        <v>37</v>
      </c>
      <c r="F8" s="2">
        <f>VLOOKUP(E:E,'23.01.17'!E:F,2,FALSE)</f>
        <v>0</v>
      </c>
      <c r="G8" s="2" t="str">
        <f>VLOOKUP(E:E,'09.01.17'!E:G,3,FALSE)</f>
        <v>IOB-fähig seit 15.04.2016</v>
      </c>
      <c r="H8" s="6" t="s">
        <v>38</v>
      </c>
      <c r="I8" s="6" t="s">
        <v>5</v>
      </c>
      <c r="J8" s="6" t="s">
        <v>6</v>
      </c>
      <c r="K8" s="6" t="s">
        <v>16</v>
      </c>
      <c r="L8" s="6" t="s">
        <v>39</v>
      </c>
      <c r="M8" s="6" t="s">
        <v>40</v>
      </c>
      <c r="N8" s="6" t="s">
        <v>41</v>
      </c>
      <c r="O8" s="6" t="s">
        <v>42</v>
      </c>
    </row>
    <row r="9" spans="2:15" ht="15.75" thickBot="1" x14ac:dyDescent="0.3">
      <c r="B9" s="5" t="s">
        <v>0</v>
      </c>
      <c r="C9" s="6" t="s">
        <v>1</v>
      </c>
      <c r="D9" s="6" t="s">
        <v>44</v>
      </c>
      <c r="E9" s="6" t="s">
        <v>45</v>
      </c>
      <c r="F9" s="2">
        <f>VLOOKUP(E:E,'23.01.17'!E:F,2,FALSE)</f>
        <v>0</v>
      </c>
      <c r="G9" s="2" t="str">
        <f>VLOOKUP(E:E,'09.01.17'!E:G,3,FALSE)</f>
        <v>IOB-fähig seit 15.04.2016</v>
      </c>
      <c r="H9" s="6" t="s">
        <v>46</v>
      </c>
      <c r="I9" s="6" t="s">
        <v>5</v>
      </c>
      <c r="J9" s="6" t="s">
        <v>6</v>
      </c>
      <c r="K9" s="6" t="s">
        <v>16</v>
      </c>
      <c r="L9" s="6" t="s">
        <v>39</v>
      </c>
      <c r="M9" s="6" t="s">
        <v>47</v>
      </c>
      <c r="N9" s="6" t="s">
        <v>48</v>
      </c>
      <c r="O9" s="6" t="s">
        <v>49</v>
      </c>
    </row>
    <row r="10" spans="2:15" ht="15.75" thickBot="1" x14ac:dyDescent="0.3">
      <c r="B10" s="5" t="s">
        <v>0</v>
      </c>
      <c r="C10" s="6" t="s">
        <v>1</v>
      </c>
      <c r="D10" s="6" t="s">
        <v>22</v>
      </c>
      <c r="E10" s="6" t="s">
        <v>23</v>
      </c>
      <c r="F10" s="2">
        <f>VLOOKUP(E:E,'23.01.17'!E:F,2,FALSE)</f>
        <v>0</v>
      </c>
      <c r="G10" s="2" t="str">
        <f>VLOOKUP(E:E,'09.01.17'!E:G,3,FALSE)</f>
        <v>IOB-fähig seit 15.04.2016</v>
      </c>
      <c r="H10" s="6" t="s">
        <v>24</v>
      </c>
      <c r="I10" s="6" t="s">
        <v>5</v>
      </c>
      <c r="J10" s="6" t="s">
        <v>6</v>
      </c>
      <c r="K10" s="6" t="s">
        <v>16</v>
      </c>
      <c r="L10" s="6" t="s">
        <v>8</v>
      </c>
      <c r="M10" s="6" t="s">
        <v>25</v>
      </c>
      <c r="N10" s="6" t="s">
        <v>26</v>
      </c>
      <c r="O10" s="6" t="s">
        <v>27</v>
      </c>
    </row>
    <row r="11" spans="2:15" ht="15.75" thickBot="1" x14ac:dyDescent="0.3">
      <c r="B11" s="5" t="s">
        <v>0</v>
      </c>
      <c r="C11" s="6" t="s">
        <v>1</v>
      </c>
      <c r="D11" s="6" t="s">
        <v>29</v>
      </c>
      <c r="E11" s="6" t="s">
        <v>30</v>
      </c>
      <c r="F11" s="2">
        <f>VLOOKUP(E:E,'23.01.17'!E:F,2,FALSE)</f>
        <v>0</v>
      </c>
      <c r="G11" s="2" t="str">
        <f>VLOOKUP(E:E,'09.01.17'!E:G,3,FALSE)</f>
        <v>IOB-fähig seit 15.04.2016</v>
      </c>
      <c r="H11" s="6" t="s">
        <v>31</v>
      </c>
      <c r="I11" s="6" t="s">
        <v>5</v>
      </c>
      <c r="J11" s="6" t="s">
        <v>6</v>
      </c>
      <c r="K11" s="6" t="s">
        <v>16</v>
      </c>
      <c r="L11" s="6" t="s">
        <v>8</v>
      </c>
      <c r="M11" s="6" t="s">
        <v>32</v>
      </c>
      <c r="N11" s="6" t="s">
        <v>33</v>
      </c>
      <c r="O11" s="6" t="s">
        <v>34</v>
      </c>
    </row>
    <row r="12" spans="2:15" ht="15.75" thickBot="1" x14ac:dyDescent="0.3">
      <c r="B12" s="5" t="s">
        <v>0</v>
      </c>
      <c r="C12" s="6" t="s">
        <v>1</v>
      </c>
      <c r="D12" s="6" t="s">
        <v>2</v>
      </c>
      <c r="E12" s="6" t="s">
        <v>3</v>
      </c>
      <c r="F12" s="2">
        <f>VLOOKUP(E:E,'23.01.17'!E:F,2,FALSE)</f>
        <v>0</v>
      </c>
      <c r="G12" s="2" t="str">
        <f>VLOOKUP(E:E,'09.01.17'!E:G,3,FALSE)</f>
        <v>Gattung nicht in GIPS/ angefordert 21.09.2015</v>
      </c>
      <c r="H12" s="6" t="s">
        <v>4</v>
      </c>
      <c r="I12" s="6" t="s">
        <v>5</v>
      </c>
      <c r="J12" s="6" t="s">
        <v>6</v>
      </c>
      <c r="K12" s="6" t="s">
        <v>7</v>
      </c>
      <c r="L12" s="6" t="s">
        <v>8</v>
      </c>
      <c r="M12" s="6" t="s">
        <v>9</v>
      </c>
      <c r="N12" s="6" t="s">
        <v>10</v>
      </c>
      <c r="O12" s="6" t="s">
        <v>11</v>
      </c>
    </row>
    <row r="13" spans="2:15" ht="15.75" thickBot="1" x14ac:dyDescent="0.3">
      <c r="B13" s="5" t="s">
        <v>0</v>
      </c>
      <c r="C13" s="6" t="s">
        <v>1</v>
      </c>
      <c r="D13" s="6" t="s">
        <v>13</v>
      </c>
      <c r="E13" s="6" t="s">
        <v>14</v>
      </c>
      <c r="F13" s="2">
        <f>VLOOKUP(E:E,'23.01.17'!E:F,2,FALSE)</f>
        <v>0</v>
      </c>
      <c r="G13" s="2" t="str">
        <f>VLOOKUP(E:E,'09.01.17'!E:G,3,FALSE)</f>
        <v>IOB-fähig seit 26.09.16</v>
      </c>
      <c r="H13" s="6" t="s">
        <v>15</v>
      </c>
      <c r="I13" s="6" t="s">
        <v>5</v>
      </c>
      <c r="J13" s="6" t="s">
        <v>6</v>
      </c>
      <c r="K13" s="6" t="s">
        <v>16</v>
      </c>
      <c r="L13" s="6" t="s">
        <v>17</v>
      </c>
      <c r="M13" s="6" t="s">
        <v>18</v>
      </c>
      <c r="N13" s="6" t="s">
        <v>19</v>
      </c>
      <c r="O13" s="6" t="s">
        <v>20</v>
      </c>
    </row>
    <row r="14" spans="2:15" ht="15.75" thickBot="1" x14ac:dyDescent="0.3">
      <c r="B14" s="5" t="s">
        <v>0</v>
      </c>
      <c r="C14" s="6" t="s">
        <v>91</v>
      </c>
      <c r="D14" s="6" t="s">
        <v>92</v>
      </c>
      <c r="E14" s="6" t="s">
        <v>93</v>
      </c>
      <c r="F14" s="2">
        <f>VLOOKUP(E:E,'23.01.17'!E:F,2,FALSE)</f>
        <v>0</v>
      </c>
      <c r="G14" s="2" t="str">
        <f>VLOOKUP(E:E,'09.01.17'!E:G,3,FALSE)</f>
        <v>IOB-fähig seit 17.08.2015</v>
      </c>
      <c r="H14" s="6" t="s">
        <v>94</v>
      </c>
      <c r="I14" s="6" t="s">
        <v>5</v>
      </c>
      <c r="J14" s="6" t="s">
        <v>6</v>
      </c>
      <c r="K14" s="6" t="s">
        <v>16</v>
      </c>
      <c r="L14" s="6" t="s">
        <v>8</v>
      </c>
      <c r="M14" s="6" t="s">
        <v>95</v>
      </c>
      <c r="N14" s="6" t="s">
        <v>96</v>
      </c>
      <c r="O14" s="6" t="s">
        <v>97</v>
      </c>
    </row>
    <row r="15" spans="2:15" ht="15.75" thickBot="1" x14ac:dyDescent="0.3">
      <c r="B15" s="5" t="s">
        <v>0</v>
      </c>
      <c r="C15" s="6" t="s">
        <v>99</v>
      </c>
      <c r="D15" s="6" t="s">
        <v>143</v>
      </c>
      <c r="E15" s="6" t="s">
        <v>144</v>
      </c>
      <c r="F15" s="2">
        <f>VLOOKUP(E:E,'23.01.17'!E:F,2,FALSE)</f>
        <v>0</v>
      </c>
      <c r="G15" s="2" t="str">
        <f>VLOOKUP(E:E,'09.01.17'!E:G,3,FALSE)</f>
        <v>IOB-fähig seit 15.04.2016</v>
      </c>
      <c r="H15" s="6" t="s">
        <v>145</v>
      </c>
      <c r="I15" s="6" t="s">
        <v>5</v>
      </c>
      <c r="J15" s="6" t="s">
        <v>6</v>
      </c>
      <c r="K15" s="6" t="s">
        <v>16</v>
      </c>
      <c r="L15" s="6" t="s">
        <v>8</v>
      </c>
      <c r="M15" s="6" t="s">
        <v>146</v>
      </c>
      <c r="N15" s="6" t="s">
        <v>147</v>
      </c>
      <c r="O15" s="6" t="s">
        <v>148</v>
      </c>
    </row>
    <row r="16" spans="2:15" ht="15.75" thickBot="1" x14ac:dyDescent="0.3">
      <c r="B16" s="5" t="s">
        <v>0</v>
      </c>
      <c r="C16" s="6" t="s">
        <v>99</v>
      </c>
      <c r="D16" s="6" t="s">
        <v>136</v>
      </c>
      <c r="E16" s="6" t="s">
        <v>137</v>
      </c>
      <c r="F16" s="2">
        <f>VLOOKUP(E:E,'23.01.17'!E:F,2,FALSE)</f>
        <v>0</v>
      </c>
      <c r="G16" s="2" t="str">
        <f>VLOOKUP(E:E,'09.01.17'!E:G,3,FALSE)</f>
        <v>IOB-fähig seit 15.04.2016</v>
      </c>
      <c r="H16" s="6" t="s">
        <v>138</v>
      </c>
      <c r="I16" s="6" t="s">
        <v>5</v>
      </c>
      <c r="J16" s="6" t="s">
        <v>6</v>
      </c>
      <c r="K16" s="6" t="s">
        <v>16</v>
      </c>
      <c r="L16" s="6" t="s">
        <v>39</v>
      </c>
      <c r="M16" s="6" t="s">
        <v>139</v>
      </c>
      <c r="N16" s="6" t="s">
        <v>140</v>
      </c>
      <c r="O16" s="6" t="s">
        <v>141</v>
      </c>
    </row>
    <row r="17" spans="2:15" ht="15.75" thickBot="1" x14ac:dyDescent="0.3">
      <c r="B17" s="5" t="s">
        <v>0</v>
      </c>
      <c r="C17" s="6" t="s">
        <v>99</v>
      </c>
      <c r="D17" s="6" t="s">
        <v>129</v>
      </c>
      <c r="E17" s="6" t="s">
        <v>130</v>
      </c>
      <c r="F17" s="2">
        <f>VLOOKUP(E:E,'23.01.17'!E:F,2,FALSE)</f>
        <v>0</v>
      </c>
      <c r="G17" s="2" t="str">
        <f>VLOOKUP(E:E,'09.01.17'!E:G,3,FALSE)</f>
        <v>IOB-fähig seit 15.04.2016</v>
      </c>
      <c r="H17" s="6" t="s">
        <v>131</v>
      </c>
      <c r="I17" s="6" t="s">
        <v>5</v>
      </c>
      <c r="J17" s="6" t="s">
        <v>6</v>
      </c>
      <c r="K17" s="6" t="s">
        <v>16</v>
      </c>
      <c r="L17" s="6" t="s">
        <v>8</v>
      </c>
      <c r="M17" s="6" t="s">
        <v>132</v>
      </c>
      <c r="N17" s="6" t="s">
        <v>133</v>
      </c>
      <c r="O17" s="6" t="s">
        <v>134</v>
      </c>
    </row>
    <row r="18" spans="2:15" ht="15.75" thickBot="1" x14ac:dyDescent="0.3">
      <c r="B18" s="5" t="s">
        <v>0</v>
      </c>
      <c r="C18" s="6" t="s">
        <v>99</v>
      </c>
      <c r="D18" s="6" t="s">
        <v>122</v>
      </c>
      <c r="E18" s="6" t="s">
        <v>123</v>
      </c>
      <c r="F18" s="2">
        <f>VLOOKUP(E:E,'23.01.17'!E:F,2,FALSE)</f>
        <v>0</v>
      </c>
      <c r="G18" s="2" t="str">
        <f>VLOOKUP(E:E,'09.01.17'!E:G,3,FALSE)</f>
        <v>IOB-fähig seit 15.04.2016</v>
      </c>
      <c r="H18" s="6" t="s">
        <v>124</v>
      </c>
      <c r="I18" s="6" t="s">
        <v>5</v>
      </c>
      <c r="J18" s="6" t="s">
        <v>6</v>
      </c>
      <c r="K18" s="6" t="s">
        <v>16</v>
      </c>
      <c r="L18" s="6" t="s">
        <v>39</v>
      </c>
      <c r="M18" s="6" t="s">
        <v>125</v>
      </c>
      <c r="N18" s="6" t="s">
        <v>126</v>
      </c>
      <c r="O18" s="6" t="s">
        <v>127</v>
      </c>
    </row>
    <row r="19" spans="2:15" ht="15.75" thickBot="1" x14ac:dyDescent="0.3">
      <c r="B19" s="5" t="s">
        <v>0</v>
      </c>
      <c r="C19" s="6" t="s">
        <v>99</v>
      </c>
      <c r="D19" s="6" t="s">
        <v>115</v>
      </c>
      <c r="E19" s="6" t="s">
        <v>116</v>
      </c>
      <c r="F19" s="2">
        <f>VLOOKUP(E:E,'23.01.17'!E:F,2,FALSE)</f>
        <v>0</v>
      </c>
      <c r="G19" s="2" t="str">
        <f>VLOOKUP(E:E,'09.01.17'!E:G,3,FALSE)</f>
        <v>IOB-fähig seit 15.04.2016</v>
      </c>
      <c r="H19" s="6" t="s">
        <v>117</v>
      </c>
      <c r="I19" s="6" t="s">
        <v>5</v>
      </c>
      <c r="J19" s="6" t="s">
        <v>6</v>
      </c>
      <c r="K19" s="6" t="s">
        <v>16</v>
      </c>
      <c r="L19" s="6" t="s">
        <v>8</v>
      </c>
      <c r="M19" s="6" t="s">
        <v>118</v>
      </c>
      <c r="N19" s="6" t="s">
        <v>119</v>
      </c>
      <c r="O19" s="6" t="s">
        <v>120</v>
      </c>
    </row>
    <row r="20" spans="2:15" ht="15.75" thickBot="1" x14ac:dyDescent="0.3">
      <c r="B20" s="5" t="s">
        <v>0</v>
      </c>
      <c r="C20" s="6" t="s">
        <v>99</v>
      </c>
      <c r="D20" s="6" t="s">
        <v>108</v>
      </c>
      <c r="E20" s="6" t="s">
        <v>109</v>
      </c>
      <c r="F20" s="2">
        <f>VLOOKUP(E:E,'23.01.17'!E:F,2,FALSE)</f>
        <v>0</v>
      </c>
      <c r="G20" s="2" t="str">
        <f>VLOOKUP(E:E,'09.01.17'!E:G,3,FALSE)</f>
        <v>IOB-fähig seit 15.04.2016</v>
      </c>
      <c r="H20" s="6" t="s">
        <v>110</v>
      </c>
      <c r="I20" s="6" t="s">
        <v>5</v>
      </c>
      <c r="J20" s="6" t="s">
        <v>6</v>
      </c>
      <c r="K20" s="6" t="s">
        <v>16</v>
      </c>
      <c r="L20" s="6" t="s">
        <v>8</v>
      </c>
      <c r="M20" s="6" t="s">
        <v>111</v>
      </c>
      <c r="N20" s="6" t="s">
        <v>112</v>
      </c>
      <c r="O20" s="6" t="s">
        <v>113</v>
      </c>
    </row>
    <row r="21" spans="2:15" ht="15.75" thickBot="1" x14ac:dyDescent="0.3">
      <c r="B21" s="5" t="s">
        <v>0</v>
      </c>
      <c r="C21" s="6" t="s">
        <v>99</v>
      </c>
      <c r="D21" s="6" t="s">
        <v>100</v>
      </c>
      <c r="E21" s="6" t="s">
        <v>101</v>
      </c>
      <c r="F21" s="2">
        <f>VLOOKUP(E:E,'23.01.17'!E:F,2,FALSE)</f>
        <v>0</v>
      </c>
      <c r="G21" s="2" t="str">
        <f>VLOOKUP(E:E,'09.01.17'!E:G,3,FALSE)</f>
        <v>in vorheriger Liste vorhanden!</v>
      </c>
      <c r="H21" s="6" t="s">
        <v>102</v>
      </c>
      <c r="I21" s="6" t="s">
        <v>5</v>
      </c>
      <c r="J21" s="6" t="s">
        <v>6</v>
      </c>
      <c r="K21" s="6" t="s">
        <v>16</v>
      </c>
      <c r="L21" s="6" t="s">
        <v>103</v>
      </c>
      <c r="M21" s="6" t="s">
        <v>104</v>
      </c>
      <c r="N21" s="6" t="s">
        <v>105</v>
      </c>
      <c r="O21" s="6" t="s">
        <v>106</v>
      </c>
    </row>
    <row r="22" spans="2:15" ht="15.75" thickBot="1" x14ac:dyDescent="0.3">
      <c r="B22" s="5" t="s">
        <v>0</v>
      </c>
      <c r="C22" s="6" t="s">
        <v>150</v>
      </c>
      <c r="D22" s="6" t="s">
        <v>586</v>
      </c>
      <c r="E22" s="6" t="s">
        <v>587</v>
      </c>
      <c r="F22" s="2">
        <f>VLOOKUP(E:E,'23.01.17'!E:F,2,FALSE)</f>
        <v>0</v>
      </c>
      <c r="G22" s="2" t="str">
        <f>VLOOKUP(E:E,'09.01.17'!E:G,3,FALSE)</f>
        <v>IOB-fähig seit 15.04.2016</v>
      </c>
      <c r="H22" s="6" t="s">
        <v>588</v>
      </c>
      <c r="I22" s="6" t="s">
        <v>5</v>
      </c>
      <c r="J22" s="6" t="s">
        <v>6</v>
      </c>
      <c r="K22" s="6" t="s">
        <v>16</v>
      </c>
      <c r="L22" s="6" t="s">
        <v>8</v>
      </c>
      <c r="M22" s="6" t="s">
        <v>589</v>
      </c>
      <c r="N22" s="6" t="s">
        <v>590</v>
      </c>
      <c r="O22" s="6" t="s">
        <v>113</v>
      </c>
    </row>
    <row r="23" spans="2:15" ht="15.75" thickBot="1" x14ac:dyDescent="0.3">
      <c r="B23" s="5" t="s">
        <v>0</v>
      </c>
      <c r="C23" s="6" t="s">
        <v>150</v>
      </c>
      <c r="D23" s="6" t="s">
        <v>592</v>
      </c>
      <c r="E23" s="6" t="s">
        <v>593</v>
      </c>
      <c r="F23" s="2">
        <f>VLOOKUP(E:E,'23.01.17'!E:F,2,FALSE)</f>
        <v>0</v>
      </c>
      <c r="G23" s="2" t="str">
        <f>VLOOKUP(E:E,'09.01.17'!E:G,3,FALSE)</f>
        <v>IOB-fähig seit 15.04.2016</v>
      </c>
      <c r="H23" s="6" t="s">
        <v>594</v>
      </c>
      <c r="I23" s="6" t="s">
        <v>5</v>
      </c>
      <c r="J23" s="6" t="s">
        <v>6</v>
      </c>
      <c r="K23" s="6" t="s">
        <v>16</v>
      </c>
      <c r="L23" s="6" t="s">
        <v>8</v>
      </c>
      <c r="M23" s="6" t="s">
        <v>595</v>
      </c>
      <c r="N23" s="6" t="s">
        <v>596</v>
      </c>
      <c r="O23" s="6" t="s">
        <v>597</v>
      </c>
    </row>
    <row r="24" spans="2:15" ht="15.75" thickBot="1" x14ac:dyDescent="0.3">
      <c r="B24" s="5" t="s">
        <v>0</v>
      </c>
      <c r="C24" s="6" t="s">
        <v>150</v>
      </c>
      <c r="D24" s="6" t="s">
        <v>599</v>
      </c>
      <c r="E24" s="6" t="s">
        <v>600</v>
      </c>
      <c r="F24" s="2">
        <f>VLOOKUP(E:E,'23.01.17'!E:F,2,FALSE)</f>
        <v>0</v>
      </c>
      <c r="G24" s="2" t="str">
        <f>VLOOKUP(E:E,'09.01.17'!E:G,3,FALSE)</f>
        <v>IOB-fähig seit 15.04.2016</v>
      </c>
      <c r="H24" s="6" t="s">
        <v>601</v>
      </c>
      <c r="I24" s="6" t="s">
        <v>5</v>
      </c>
      <c r="J24" s="6" t="s">
        <v>6</v>
      </c>
      <c r="K24" s="6" t="s">
        <v>16</v>
      </c>
      <c r="L24" s="6" t="s">
        <v>8</v>
      </c>
      <c r="M24" s="6" t="s">
        <v>602</v>
      </c>
      <c r="N24" s="6" t="s">
        <v>603</v>
      </c>
      <c r="O24" s="6" t="s">
        <v>604</v>
      </c>
    </row>
    <row r="25" spans="2:15" ht="15.75" thickBot="1" x14ac:dyDescent="0.3">
      <c r="B25" s="5" t="s">
        <v>0</v>
      </c>
      <c r="C25" s="6" t="s">
        <v>150</v>
      </c>
      <c r="D25" s="6" t="s">
        <v>606</v>
      </c>
      <c r="E25" s="6" t="s">
        <v>607</v>
      </c>
      <c r="F25" s="2">
        <f>VLOOKUP(E:E,'23.01.17'!E:F,2,FALSE)</f>
        <v>0</v>
      </c>
      <c r="G25" s="2" t="str">
        <f>VLOOKUP(E:E,'09.01.17'!E:G,3,FALSE)</f>
        <v>IOB-fähig seit 15.04.2016</v>
      </c>
      <c r="H25" s="6" t="s">
        <v>608</v>
      </c>
      <c r="I25" s="6" t="s">
        <v>5</v>
      </c>
      <c r="J25" s="6" t="s">
        <v>6</v>
      </c>
      <c r="K25" s="6" t="s">
        <v>16</v>
      </c>
      <c r="L25" s="6" t="s">
        <v>8</v>
      </c>
      <c r="M25" s="6" t="s">
        <v>609</v>
      </c>
      <c r="N25" s="6" t="s">
        <v>610</v>
      </c>
      <c r="O25" s="6" t="s">
        <v>611</v>
      </c>
    </row>
    <row r="26" spans="2:15" ht="15.75" thickBot="1" x14ac:dyDescent="0.3">
      <c r="B26" s="5" t="s">
        <v>0</v>
      </c>
      <c r="C26" s="6" t="s">
        <v>150</v>
      </c>
      <c r="D26" s="6" t="s">
        <v>612</v>
      </c>
      <c r="E26" s="6" t="s">
        <v>613</v>
      </c>
      <c r="F26" s="2">
        <f>VLOOKUP(E:E,'23.01.17'!E:F,2,FALSE)</f>
        <v>0</v>
      </c>
      <c r="G26" s="2" t="str">
        <f>VLOOKUP(E:E,'09.01.17'!E:G,3,FALSE)</f>
        <v>IOB-fähig seit 15.04.2016</v>
      </c>
      <c r="H26" s="6" t="s">
        <v>614</v>
      </c>
      <c r="I26" s="6" t="s">
        <v>5</v>
      </c>
      <c r="J26" s="6" t="s">
        <v>6</v>
      </c>
      <c r="K26" s="6" t="s">
        <v>16</v>
      </c>
      <c r="L26" s="6" t="s">
        <v>39</v>
      </c>
      <c r="M26" s="6" t="s">
        <v>615</v>
      </c>
      <c r="N26" s="6" t="s">
        <v>616</v>
      </c>
      <c r="O26" s="6" t="s">
        <v>617</v>
      </c>
    </row>
    <row r="27" spans="2:15" ht="15.75" thickBot="1" x14ac:dyDescent="0.3">
      <c r="B27" s="5" t="s">
        <v>0</v>
      </c>
      <c r="C27" s="6" t="s">
        <v>150</v>
      </c>
      <c r="D27" s="6" t="s">
        <v>579</v>
      </c>
      <c r="E27" s="6" t="s">
        <v>580</v>
      </c>
      <c r="F27" s="2">
        <f>VLOOKUP(E:E,'23.01.17'!E:F,2,FALSE)</f>
        <v>0</v>
      </c>
      <c r="G27" s="2" t="str">
        <f>VLOOKUP(E:E,'09.01.17'!E:G,3,FALSE)</f>
        <v>IOB-fähig seit 15.04.2016</v>
      </c>
      <c r="H27" s="6" t="s">
        <v>581</v>
      </c>
      <c r="I27" s="6" t="s">
        <v>5</v>
      </c>
      <c r="J27" s="6" t="s">
        <v>6</v>
      </c>
      <c r="K27" s="6" t="s">
        <v>7</v>
      </c>
      <c r="L27" s="6" t="s">
        <v>8</v>
      </c>
      <c r="M27" s="6" t="s">
        <v>582</v>
      </c>
      <c r="N27" s="6" t="s">
        <v>583</v>
      </c>
      <c r="O27" s="6" t="s">
        <v>584</v>
      </c>
    </row>
    <row r="28" spans="2:15" ht="15.75" thickBot="1" x14ac:dyDescent="0.3">
      <c r="B28" s="5" t="s">
        <v>0</v>
      </c>
      <c r="C28" s="6" t="s">
        <v>150</v>
      </c>
      <c r="D28" s="6" t="s">
        <v>531</v>
      </c>
      <c r="E28" s="6" t="s">
        <v>532</v>
      </c>
      <c r="F28" s="2">
        <f>VLOOKUP(E:E,'23.01.17'!E:F,2,FALSE)</f>
        <v>0</v>
      </c>
      <c r="G28" s="2" t="str">
        <f>VLOOKUP(E:E,'09.01.17'!E:G,3,FALSE)</f>
        <v>IOB-fähig seit 15.04.2016</v>
      </c>
      <c r="H28" s="6" t="s">
        <v>533</v>
      </c>
      <c r="I28" s="6" t="s">
        <v>5</v>
      </c>
      <c r="J28" s="6" t="s">
        <v>6</v>
      </c>
      <c r="K28" s="6" t="s">
        <v>16</v>
      </c>
      <c r="L28" s="6" t="s">
        <v>8</v>
      </c>
      <c r="M28" s="6" t="s">
        <v>534</v>
      </c>
      <c r="N28" s="6" t="s">
        <v>535</v>
      </c>
      <c r="O28" s="6" t="s">
        <v>536</v>
      </c>
    </row>
    <row r="29" spans="2:15" ht="15.75" thickBot="1" x14ac:dyDescent="0.3">
      <c r="B29" s="5" t="s">
        <v>0</v>
      </c>
      <c r="C29" s="6" t="s">
        <v>150</v>
      </c>
      <c r="D29" s="6" t="s">
        <v>538</v>
      </c>
      <c r="E29" s="6" t="s">
        <v>539</v>
      </c>
      <c r="F29" s="2">
        <f>VLOOKUP(E:E,'23.01.17'!E:F,2,FALSE)</f>
        <v>0</v>
      </c>
      <c r="G29" s="2" t="str">
        <f>VLOOKUP(E:E,'09.01.17'!E:G,3,FALSE)</f>
        <v>IOB-fähig seit 15.04.2016</v>
      </c>
      <c r="H29" s="6" t="s">
        <v>540</v>
      </c>
      <c r="I29" s="6" t="s">
        <v>5</v>
      </c>
      <c r="J29" s="6" t="s">
        <v>6</v>
      </c>
      <c r="K29" s="6" t="s">
        <v>16</v>
      </c>
      <c r="L29" s="6" t="s">
        <v>8</v>
      </c>
      <c r="M29" s="6" t="s">
        <v>541</v>
      </c>
      <c r="N29" s="6" t="s">
        <v>542</v>
      </c>
      <c r="O29" s="6" t="s">
        <v>543</v>
      </c>
    </row>
    <row r="30" spans="2:15" ht="15.75" thickBot="1" x14ac:dyDescent="0.3">
      <c r="B30" s="5" t="s">
        <v>0</v>
      </c>
      <c r="C30" s="6" t="s">
        <v>150</v>
      </c>
      <c r="D30" s="6" t="s">
        <v>545</v>
      </c>
      <c r="E30" s="6" t="s">
        <v>546</v>
      </c>
      <c r="F30" s="2">
        <f>VLOOKUP(E:E,'23.01.17'!E:F,2,FALSE)</f>
        <v>0</v>
      </c>
      <c r="G30" s="2" t="str">
        <f>VLOOKUP(E:E,'09.01.17'!E:G,3,FALSE)</f>
        <v>IOB-fähig seit 15.04.2016</v>
      </c>
      <c r="H30" s="6" t="s">
        <v>547</v>
      </c>
      <c r="I30" s="6" t="s">
        <v>5</v>
      </c>
      <c r="J30" s="6" t="s">
        <v>6</v>
      </c>
      <c r="K30" s="6" t="s">
        <v>53</v>
      </c>
      <c r="L30" s="6" t="s">
        <v>8</v>
      </c>
      <c r="M30" s="6" t="s">
        <v>548</v>
      </c>
      <c r="N30" s="6" t="s">
        <v>549</v>
      </c>
      <c r="O30" s="6" t="s">
        <v>550</v>
      </c>
    </row>
    <row r="31" spans="2:15" ht="15.75" thickBot="1" x14ac:dyDescent="0.3">
      <c r="B31" s="5" t="s">
        <v>0</v>
      </c>
      <c r="C31" s="6" t="s">
        <v>150</v>
      </c>
      <c r="D31" s="6" t="s">
        <v>552</v>
      </c>
      <c r="E31" s="6" t="s">
        <v>553</v>
      </c>
      <c r="F31" s="2">
        <f>VLOOKUP(E:E,'23.01.17'!E:F,2,FALSE)</f>
        <v>0</v>
      </c>
      <c r="G31" s="2" t="str">
        <f>VLOOKUP(E:E,'09.01.17'!E:G,3,FALSE)</f>
        <v>IOB-fähig seit 15.04.2016</v>
      </c>
      <c r="H31" s="6" t="s">
        <v>554</v>
      </c>
      <c r="I31" s="6" t="s">
        <v>5</v>
      </c>
      <c r="J31" s="6" t="s">
        <v>6</v>
      </c>
      <c r="K31" s="6" t="s">
        <v>16</v>
      </c>
      <c r="L31" s="6" t="s">
        <v>8</v>
      </c>
      <c r="M31" s="6" t="s">
        <v>555</v>
      </c>
      <c r="N31" s="6" t="s">
        <v>556</v>
      </c>
      <c r="O31" s="6" t="s">
        <v>557</v>
      </c>
    </row>
    <row r="32" spans="2:15" ht="15.75" thickBot="1" x14ac:dyDescent="0.3">
      <c r="B32" s="5" t="s">
        <v>0</v>
      </c>
      <c r="C32" s="6" t="s">
        <v>150</v>
      </c>
      <c r="D32" s="6" t="s">
        <v>559</v>
      </c>
      <c r="E32" s="6" t="s">
        <v>560</v>
      </c>
      <c r="F32" s="2">
        <f>VLOOKUP(E:E,'23.01.17'!E:F,2,FALSE)</f>
        <v>0</v>
      </c>
      <c r="G32" s="2" t="str">
        <f>VLOOKUP(E:E,'09.01.17'!E:G,3,FALSE)</f>
        <v>IOB-fähig seit 15.04.2016</v>
      </c>
      <c r="H32" s="6" t="s">
        <v>561</v>
      </c>
      <c r="I32" s="6" t="s">
        <v>5</v>
      </c>
      <c r="J32" s="6" t="s">
        <v>6</v>
      </c>
      <c r="K32" s="6" t="s">
        <v>16</v>
      </c>
      <c r="L32" s="6" t="s">
        <v>8</v>
      </c>
      <c r="M32" s="6" t="s">
        <v>562</v>
      </c>
      <c r="N32" s="6" t="s">
        <v>563</v>
      </c>
      <c r="O32" s="6" t="s">
        <v>564</v>
      </c>
    </row>
    <row r="33" spans="2:15" ht="15.75" thickBot="1" x14ac:dyDescent="0.3">
      <c r="B33" s="5" t="s">
        <v>0</v>
      </c>
      <c r="C33" s="6" t="s">
        <v>150</v>
      </c>
      <c r="D33" s="6" t="s">
        <v>566</v>
      </c>
      <c r="E33" s="6" t="s">
        <v>567</v>
      </c>
      <c r="F33" s="2">
        <f>VLOOKUP(E:E,'23.01.17'!E:F,2,FALSE)</f>
        <v>0</v>
      </c>
      <c r="G33" s="2" t="str">
        <f>VLOOKUP(E:E,'09.01.17'!E:G,3,FALSE)</f>
        <v>IOB-fähig seit 15.04.2016</v>
      </c>
      <c r="H33" s="6" t="s">
        <v>568</v>
      </c>
      <c r="I33" s="6" t="s">
        <v>5</v>
      </c>
      <c r="J33" s="6" t="s">
        <v>6</v>
      </c>
      <c r="K33" s="6" t="s">
        <v>16</v>
      </c>
      <c r="L33" s="6" t="s">
        <v>8</v>
      </c>
      <c r="M33" s="6" t="s">
        <v>569</v>
      </c>
      <c r="N33" s="6" t="s">
        <v>570</v>
      </c>
      <c r="O33" s="6" t="s">
        <v>571</v>
      </c>
    </row>
    <row r="34" spans="2:15" ht="15.75" thickBot="1" x14ac:dyDescent="0.3">
      <c r="B34" s="5" t="s">
        <v>0</v>
      </c>
      <c r="C34" s="6" t="s">
        <v>150</v>
      </c>
      <c r="D34" s="6" t="s">
        <v>573</v>
      </c>
      <c r="E34" s="6" t="s">
        <v>574</v>
      </c>
      <c r="F34" s="2">
        <f>VLOOKUP(E:E,'23.01.17'!E:F,2,FALSE)</f>
        <v>0</v>
      </c>
      <c r="G34" s="2" t="str">
        <f>VLOOKUP(E:E,'09.01.17'!E:G,3,FALSE)</f>
        <v>IOB-fähig seit 15.04.2016</v>
      </c>
      <c r="H34" s="6" t="s">
        <v>575</v>
      </c>
      <c r="I34" s="6" t="s">
        <v>5</v>
      </c>
      <c r="J34" s="6" t="s">
        <v>6</v>
      </c>
      <c r="K34" s="6" t="s">
        <v>16</v>
      </c>
      <c r="L34" s="6" t="s">
        <v>39</v>
      </c>
      <c r="M34" s="6" t="s">
        <v>576</v>
      </c>
      <c r="N34" s="6" t="s">
        <v>577</v>
      </c>
      <c r="O34" s="6" t="s">
        <v>578</v>
      </c>
    </row>
    <row r="35" spans="2:15" ht="15.75" thickBot="1" x14ac:dyDescent="0.3">
      <c r="B35" s="5" t="s">
        <v>0</v>
      </c>
      <c r="C35" s="6" t="s">
        <v>150</v>
      </c>
      <c r="D35" s="6" t="s">
        <v>517</v>
      </c>
      <c r="E35" s="6" t="s">
        <v>518</v>
      </c>
      <c r="F35" s="2" t="e">
        <f>VLOOKUP(E:E,'23.01.17'!E:F,2,FALSE)</f>
        <v>#N/A</v>
      </c>
      <c r="G35" s="2" t="str">
        <f>VLOOKUP(E:E,'09.01.17'!E:G,3,FALSE)</f>
        <v>IOB-fähig seit 15.04.2016</v>
      </c>
      <c r="H35" s="6" t="s">
        <v>519</v>
      </c>
      <c r="I35" s="6" t="s">
        <v>5</v>
      </c>
      <c r="J35" s="6" t="s">
        <v>6</v>
      </c>
      <c r="K35" s="6" t="s">
        <v>16</v>
      </c>
      <c r="L35" s="6" t="s">
        <v>8</v>
      </c>
      <c r="M35" s="6" t="s">
        <v>520</v>
      </c>
      <c r="N35" s="6" t="s">
        <v>521</v>
      </c>
      <c r="O35" s="6" t="s">
        <v>522</v>
      </c>
    </row>
    <row r="36" spans="2:15" ht="15.75" thickBot="1" x14ac:dyDescent="0.3">
      <c r="B36" s="5" t="s">
        <v>0</v>
      </c>
      <c r="C36" s="6" t="s">
        <v>150</v>
      </c>
      <c r="D36" s="6" t="s">
        <v>524</v>
      </c>
      <c r="E36" s="6" t="s">
        <v>525</v>
      </c>
      <c r="F36" s="2">
        <f>VLOOKUP(E:E,'23.01.17'!E:F,2,FALSE)</f>
        <v>0</v>
      </c>
      <c r="G36" s="2" t="str">
        <f>VLOOKUP(E:E,'09.01.17'!E:G,3,FALSE)</f>
        <v>IOB-fähig seit 15.04.2016</v>
      </c>
      <c r="H36" s="6" t="s">
        <v>526</v>
      </c>
      <c r="I36" s="6" t="s">
        <v>5</v>
      </c>
      <c r="J36" s="6" t="s">
        <v>6</v>
      </c>
      <c r="K36" s="6" t="s">
        <v>16</v>
      </c>
      <c r="L36" s="6" t="s">
        <v>8</v>
      </c>
      <c r="M36" s="6" t="s">
        <v>527</v>
      </c>
      <c r="N36" s="6" t="s">
        <v>528</v>
      </c>
      <c r="O36" s="6" t="s">
        <v>529</v>
      </c>
    </row>
    <row r="37" spans="2:15" ht="15.75" thickBot="1" x14ac:dyDescent="0.3">
      <c r="B37" s="5" t="s">
        <v>0</v>
      </c>
      <c r="C37" s="6" t="s">
        <v>150</v>
      </c>
      <c r="D37" s="6" t="s">
        <v>483</v>
      </c>
      <c r="E37" s="6" t="s">
        <v>484</v>
      </c>
      <c r="F37" s="2">
        <f>VLOOKUP(E:E,'23.01.17'!E:F,2,FALSE)</f>
        <v>0</v>
      </c>
      <c r="G37" s="2" t="str">
        <f>VLOOKUP(E:E,'09.01.17'!E:G,3,FALSE)</f>
        <v>IOB-fähig seit 15.04.2016</v>
      </c>
      <c r="H37" s="6" t="s">
        <v>485</v>
      </c>
      <c r="I37" s="6" t="s">
        <v>5</v>
      </c>
      <c r="J37" s="6" t="s">
        <v>6</v>
      </c>
      <c r="K37" s="6" t="s">
        <v>53</v>
      </c>
      <c r="L37" s="6" t="s">
        <v>8</v>
      </c>
      <c r="M37" s="6" t="s">
        <v>486</v>
      </c>
      <c r="N37" s="6" t="s">
        <v>487</v>
      </c>
      <c r="O37" s="6" t="s">
        <v>488</v>
      </c>
    </row>
    <row r="38" spans="2:15" ht="15.75" thickBot="1" x14ac:dyDescent="0.3">
      <c r="B38" s="5" t="s">
        <v>0</v>
      </c>
      <c r="C38" s="6" t="s">
        <v>150</v>
      </c>
      <c r="D38" s="6" t="s">
        <v>490</v>
      </c>
      <c r="E38" s="6" t="s">
        <v>491</v>
      </c>
      <c r="F38" s="2">
        <f>VLOOKUP(E:E,'23.01.17'!E:F,2,FALSE)</f>
        <v>0</v>
      </c>
      <c r="G38" s="2" t="str">
        <f>VLOOKUP(E:E,'09.01.17'!E:G,3,FALSE)</f>
        <v>IOB-fähig seit 15.04.2016</v>
      </c>
      <c r="H38" s="6" t="s">
        <v>492</v>
      </c>
      <c r="I38" s="6" t="s">
        <v>5</v>
      </c>
      <c r="J38" s="6" t="s">
        <v>6</v>
      </c>
      <c r="K38" s="6" t="s">
        <v>16</v>
      </c>
      <c r="L38" s="6" t="s">
        <v>8</v>
      </c>
      <c r="M38" s="6" t="s">
        <v>493</v>
      </c>
      <c r="N38" s="6" t="s">
        <v>494</v>
      </c>
      <c r="O38" s="6" t="s">
        <v>495</v>
      </c>
    </row>
    <row r="39" spans="2:15" ht="15.75" thickBot="1" x14ac:dyDescent="0.3">
      <c r="B39" s="5" t="s">
        <v>0</v>
      </c>
      <c r="C39" s="6" t="s">
        <v>150</v>
      </c>
      <c r="D39" s="6" t="s">
        <v>497</v>
      </c>
      <c r="E39" s="6" t="s">
        <v>498</v>
      </c>
      <c r="F39" s="2">
        <f>VLOOKUP(E:E,'23.01.17'!E:F,2,FALSE)</f>
        <v>0</v>
      </c>
      <c r="G39" s="2" t="str">
        <f>VLOOKUP(E:E,'09.01.17'!E:G,3,FALSE)</f>
        <v>IOB-fähig seit 15.04.2016</v>
      </c>
      <c r="H39" s="6" t="s">
        <v>499</v>
      </c>
      <c r="I39" s="6" t="s">
        <v>5</v>
      </c>
      <c r="J39" s="6" t="s">
        <v>6</v>
      </c>
      <c r="K39" s="6" t="s">
        <v>16</v>
      </c>
      <c r="L39" s="6" t="s">
        <v>8</v>
      </c>
      <c r="M39" s="6" t="s">
        <v>500</v>
      </c>
      <c r="N39" s="6" t="s">
        <v>501</v>
      </c>
      <c r="O39" s="6" t="s">
        <v>502</v>
      </c>
    </row>
    <row r="40" spans="2:15" ht="15.75" thickBot="1" x14ac:dyDescent="0.3">
      <c r="B40" s="5" t="s">
        <v>0</v>
      </c>
      <c r="C40" s="6" t="s">
        <v>150</v>
      </c>
      <c r="D40" s="6" t="s">
        <v>503</v>
      </c>
      <c r="E40" s="6" t="s">
        <v>504</v>
      </c>
      <c r="F40" s="2">
        <f>VLOOKUP(E:E,'23.01.17'!E:F,2,FALSE)</f>
        <v>0</v>
      </c>
      <c r="G40" s="2" t="str">
        <f>VLOOKUP(E:E,'09.01.17'!E:G,3,FALSE)</f>
        <v>IOB-fähig seit 15.04.2016</v>
      </c>
      <c r="H40" s="6" t="s">
        <v>505</v>
      </c>
      <c r="I40" s="6" t="s">
        <v>5</v>
      </c>
      <c r="J40" s="6" t="s">
        <v>6</v>
      </c>
      <c r="K40" s="6" t="s">
        <v>53</v>
      </c>
      <c r="L40" s="6" t="s">
        <v>8</v>
      </c>
      <c r="M40" s="6" t="s">
        <v>506</v>
      </c>
      <c r="N40" s="6" t="s">
        <v>507</v>
      </c>
      <c r="O40" s="6" t="s">
        <v>508</v>
      </c>
    </row>
    <row r="41" spans="2:15" ht="15.75" thickBot="1" x14ac:dyDescent="0.3">
      <c r="B41" s="5" t="s">
        <v>0</v>
      </c>
      <c r="C41" s="6" t="s">
        <v>150</v>
      </c>
      <c r="D41" s="6" t="s">
        <v>510</v>
      </c>
      <c r="E41" s="6" t="s">
        <v>511</v>
      </c>
      <c r="F41" s="2">
        <f>VLOOKUP(E:E,'23.01.17'!E:F,2,FALSE)</f>
        <v>0</v>
      </c>
      <c r="G41" s="2" t="str">
        <f>VLOOKUP(E:E,'09.01.17'!E:G,3,FALSE)</f>
        <v>IOB-fähig seit 15.04.2016</v>
      </c>
      <c r="H41" s="6" t="s">
        <v>512</v>
      </c>
      <c r="I41" s="6" t="s">
        <v>5</v>
      </c>
      <c r="J41" s="6" t="s">
        <v>6</v>
      </c>
      <c r="K41" s="6" t="s">
        <v>16</v>
      </c>
      <c r="L41" s="6" t="s">
        <v>8</v>
      </c>
      <c r="M41" s="6" t="s">
        <v>513</v>
      </c>
      <c r="N41" s="6" t="s">
        <v>514</v>
      </c>
      <c r="O41" s="6" t="s">
        <v>515</v>
      </c>
    </row>
    <row r="42" spans="2:15" ht="15.75" thickBot="1" x14ac:dyDescent="0.3">
      <c r="B42" s="5" t="s">
        <v>0</v>
      </c>
      <c r="C42" s="6" t="s">
        <v>150</v>
      </c>
      <c r="D42" s="6" t="s">
        <v>57</v>
      </c>
      <c r="E42" s="6" t="s">
        <v>471</v>
      </c>
      <c r="F42" s="2">
        <f>VLOOKUP(E:E,'23.01.17'!E:F,2,FALSE)</f>
        <v>0</v>
      </c>
      <c r="G42" s="2" t="str">
        <f>VLOOKUP(E:E,'09.01.17'!E:G,3,FALSE)</f>
        <v>IOB-fähig seit 15.04.2016</v>
      </c>
      <c r="H42" s="6" t="s">
        <v>472</v>
      </c>
      <c r="I42" s="6" t="s">
        <v>5</v>
      </c>
      <c r="J42" s="6" t="s">
        <v>6</v>
      </c>
      <c r="K42" s="6" t="s">
        <v>53</v>
      </c>
      <c r="L42" s="6" t="s">
        <v>39</v>
      </c>
      <c r="M42" s="6" t="s">
        <v>473</v>
      </c>
      <c r="N42" s="6" t="s">
        <v>474</v>
      </c>
      <c r="O42" s="6" t="s">
        <v>475</v>
      </c>
    </row>
    <row r="43" spans="2:15" ht="15.75" thickBot="1" x14ac:dyDescent="0.3">
      <c r="B43" s="5" t="s">
        <v>0</v>
      </c>
      <c r="C43" s="6" t="s">
        <v>150</v>
      </c>
      <c r="D43" s="6" t="s">
        <v>476</v>
      </c>
      <c r="E43" s="6" t="s">
        <v>477</v>
      </c>
      <c r="F43" s="2">
        <f>VLOOKUP(E:E,'23.01.17'!E:F,2,FALSE)</f>
        <v>0</v>
      </c>
      <c r="G43" s="2" t="str">
        <f>VLOOKUP(E:E,'09.01.17'!E:G,3,FALSE)</f>
        <v>IOB-fähig seit 15.04.2016</v>
      </c>
      <c r="H43" s="6" t="s">
        <v>478</v>
      </c>
      <c r="I43" s="6" t="s">
        <v>5</v>
      </c>
      <c r="J43" s="6" t="s">
        <v>6</v>
      </c>
      <c r="K43" s="6" t="s">
        <v>53</v>
      </c>
      <c r="L43" s="6" t="s">
        <v>8</v>
      </c>
      <c r="M43" s="6" t="s">
        <v>479</v>
      </c>
      <c r="N43" s="6" t="s">
        <v>480</v>
      </c>
      <c r="O43" s="6" t="s">
        <v>481</v>
      </c>
    </row>
    <row r="44" spans="2:15" ht="15.75" thickBot="1" x14ac:dyDescent="0.3">
      <c r="B44" s="5" t="s">
        <v>0</v>
      </c>
      <c r="C44" s="6" t="s">
        <v>150</v>
      </c>
      <c r="D44" s="6" t="s">
        <v>464</v>
      </c>
      <c r="E44" s="6" t="s">
        <v>465</v>
      </c>
      <c r="F44" s="2">
        <f>VLOOKUP(E:E,'23.01.17'!E:F,2,FALSE)</f>
        <v>0</v>
      </c>
      <c r="G44" s="2" t="str">
        <f>VLOOKUP(E:E,'09.01.17'!E:G,3,FALSE)</f>
        <v>IOB-fähig seit 15.04.2016</v>
      </c>
      <c r="H44" s="6" t="s">
        <v>466</v>
      </c>
      <c r="I44" s="6" t="s">
        <v>5</v>
      </c>
      <c r="J44" s="6" t="s">
        <v>6</v>
      </c>
      <c r="K44" s="6" t="s">
        <v>16</v>
      </c>
      <c r="L44" s="6" t="s">
        <v>8</v>
      </c>
      <c r="M44" s="6" t="s">
        <v>467</v>
      </c>
      <c r="N44" s="6" t="s">
        <v>468</v>
      </c>
      <c r="O44" s="6" t="s">
        <v>469</v>
      </c>
    </row>
    <row r="45" spans="2:15" ht="15.75" thickBot="1" x14ac:dyDescent="0.3">
      <c r="B45" s="5" t="s">
        <v>0</v>
      </c>
      <c r="C45" s="6" t="s">
        <v>150</v>
      </c>
      <c r="D45" s="6" t="s">
        <v>457</v>
      </c>
      <c r="E45" s="6" t="s">
        <v>458</v>
      </c>
      <c r="F45" s="2">
        <f>VLOOKUP(E:E,'23.01.17'!E:F,2,FALSE)</f>
        <v>0</v>
      </c>
      <c r="G45" s="2" t="str">
        <f>VLOOKUP(E:E,'09.01.17'!E:G,3,FALSE)</f>
        <v>IOB-fähig seit 15.04.2016</v>
      </c>
      <c r="H45" s="6" t="s">
        <v>459</v>
      </c>
      <c r="I45" s="6" t="s">
        <v>5</v>
      </c>
      <c r="J45" s="6" t="s">
        <v>6</v>
      </c>
      <c r="K45" s="6" t="s">
        <v>16</v>
      </c>
      <c r="L45" s="6" t="s">
        <v>8</v>
      </c>
      <c r="M45" s="6" t="s">
        <v>460</v>
      </c>
      <c r="N45" s="6" t="s">
        <v>461</v>
      </c>
      <c r="O45" s="6" t="s">
        <v>462</v>
      </c>
    </row>
    <row r="46" spans="2:15" ht="15.75" thickBot="1" x14ac:dyDescent="0.3">
      <c r="B46" s="5" t="s">
        <v>0</v>
      </c>
      <c r="C46" s="6" t="s">
        <v>150</v>
      </c>
      <c r="D46" s="6" t="s">
        <v>450</v>
      </c>
      <c r="E46" s="6" t="s">
        <v>451</v>
      </c>
      <c r="F46" s="2">
        <f>VLOOKUP(E:E,'23.01.17'!E:F,2,FALSE)</f>
        <v>0</v>
      </c>
      <c r="G46" s="2" t="str">
        <f>VLOOKUP(E:E,'09.01.17'!E:G,3,FALSE)</f>
        <v>IOB-fähig seit 15.04.2016</v>
      </c>
      <c r="H46" s="6" t="s">
        <v>452</v>
      </c>
      <c r="I46" s="6" t="s">
        <v>5</v>
      </c>
      <c r="J46" s="6" t="s">
        <v>6</v>
      </c>
      <c r="K46" s="6" t="s">
        <v>53</v>
      </c>
      <c r="L46" s="6" t="s">
        <v>8</v>
      </c>
      <c r="M46" s="6" t="s">
        <v>453</v>
      </c>
      <c r="N46" s="6" t="s">
        <v>454</v>
      </c>
      <c r="O46" s="6" t="s">
        <v>455</v>
      </c>
    </row>
    <row r="47" spans="2:15" ht="15.75" thickBot="1" x14ac:dyDescent="0.3">
      <c r="B47" s="5" t="s">
        <v>0</v>
      </c>
      <c r="C47" s="6" t="s">
        <v>150</v>
      </c>
      <c r="D47" s="6" t="s">
        <v>443</v>
      </c>
      <c r="E47" s="6" t="s">
        <v>444</v>
      </c>
      <c r="F47" s="2">
        <f>VLOOKUP(E:E,'23.01.17'!E:F,2,FALSE)</f>
        <v>0</v>
      </c>
      <c r="G47" s="2" t="str">
        <f>VLOOKUP(E:E,'09.01.17'!E:G,3,FALSE)</f>
        <v>IOB-fähig seit 15.04.2016</v>
      </c>
      <c r="H47" s="6" t="s">
        <v>445</v>
      </c>
      <c r="I47" s="6" t="s">
        <v>5</v>
      </c>
      <c r="J47" s="6" t="s">
        <v>6</v>
      </c>
      <c r="K47" s="6" t="s">
        <v>16</v>
      </c>
      <c r="L47" s="6" t="s">
        <v>39</v>
      </c>
      <c r="M47" s="6" t="s">
        <v>446</v>
      </c>
      <c r="N47" s="6" t="s">
        <v>447</v>
      </c>
      <c r="O47" s="6" t="s">
        <v>448</v>
      </c>
    </row>
    <row r="48" spans="2:15" ht="15.75" thickBot="1" x14ac:dyDescent="0.3">
      <c r="B48" s="5" t="s">
        <v>0</v>
      </c>
      <c r="C48" s="6" t="s">
        <v>150</v>
      </c>
      <c r="D48" s="6" t="s">
        <v>429</v>
      </c>
      <c r="E48" s="6" t="s">
        <v>430</v>
      </c>
      <c r="F48" s="2">
        <f>VLOOKUP(E:E,'23.01.17'!E:F,2,FALSE)</f>
        <v>0</v>
      </c>
      <c r="G48" s="2" t="str">
        <f>VLOOKUP(E:E,'09.01.17'!E:G,3,FALSE)</f>
        <v>IOB-fähig seit 15.04.2016</v>
      </c>
      <c r="H48" s="6" t="s">
        <v>431</v>
      </c>
      <c r="I48" s="6" t="s">
        <v>5</v>
      </c>
      <c r="J48" s="6" t="s">
        <v>6</v>
      </c>
      <c r="K48" s="6" t="s">
        <v>16</v>
      </c>
      <c r="L48" s="6" t="s">
        <v>8</v>
      </c>
      <c r="M48" s="6" t="s">
        <v>432</v>
      </c>
      <c r="N48" s="6" t="s">
        <v>433</v>
      </c>
      <c r="O48" s="6" t="s">
        <v>434</v>
      </c>
    </row>
    <row r="49" spans="2:15" ht="15.75" thickBot="1" x14ac:dyDescent="0.3">
      <c r="B49" s="5" t="s">
        <v>0</v>
      </c>
      <c r="C49" s="6" t="s">
        <v>150</v>
      </c>
      <c r="D49" s="6" t="s">
        <v>436</v>
      </c>
      <c r="E49" s="6" t="s">
        <v>437</v>
      </c>
      <c r="F49" s="2">
        <f>VLOOKUP(E:E,'23.01.17'!E:F,2,FALSE)</f>
        <v>0</v>
      </c>
      <c r="G49" s="2" t="str">
        <f>VLOOKUP(E:E,'09.01.17'!E:G,3,FALSE)</f>
        <v>IOB-fähig seit 15.04.2016</v>
      </c>
      <c r="H49" s="6" t="s">
        <v>438</v>
      </c>
      <c r="I49" s="6" t="s">
        <v>5</v>
      </c>
      <c r="J49" s="6" t="s">
        <v>6</v>
      </c>
      <c r="K49" s="6" t="s">
        <v>16</v>
      </c>
      <c r="L49" s="6" t="s">
        <v>8</v>
      </c>
      <c r="M49" s="6" t="s">
        <v>439</v>
      </c>
      <c r="N49" s="6" t="s">
        <v>440</v>
      </c>
      <c r="O49" s="6" t="s">
        <v>441</v>
      </c>
    </row>
    <row r="50" spans="2:15" ht="15.75" thickBot="1" x14ac:dyDescent="0.3">
      <c r="B50" s="5" t="s">
        <v>0</v>
      </c>
      <c r="C50" s="6" t="s">
        <v>150</v>
      </c>
      <c r="D50" s="6" t="s">
        <v>422</v>
      </c>
      <c r="E50" s="6" t="s">
        <v>423</v>
      </c>
      <c r="F50" s="2">
        <f>VLOOKUP(E:E,'23.01.17'!E:F,2,FALSE)</f>
        <v>0</v>
      </c>
      <c r="G50" s="2" t="str">
        <f>VLOOKUP(E:E,'09.01.17'!E:G,3,FALSE)</f>
        <v>IOB-fähig seit 15.04.2016</v>
      </c>
      <c r="H50" s="6" t="s">
        <v>424</v>
      </c>
      <c r="I50" s="6" t="s">
        <v>5</v>
      </c>
      <c r="J50" s="6" t="s">
        <v>6</v>
      </c>
      <c r="K50" s="6" t="s">
        <v>16</v>
      </c>
      <c r="L50" s="6" t="s">
        <v>8</v>
      </c>
      <c r="M50" s="6" t="s">
        <v>425</v>
      </c>
      <c r="N50" s="6" t="s">
        <v>426</v>
      </c>
      <c r="O50" s="6" t="s">
        <v>427</v>
      </c>
    </row>
    <row r="51" spans="2:15" ht="15.75" thickBot="1" x14ac:dyDescent="0.3">
      <c r="B51" s="5" t="s">
        <v>0</v>
      </c>
      <c r="C51" s="6" t="s">
        <v>150</v>
      </c>
      <c r="D51" s="6" t="s">
        <v>408</v>
      </c>
      <c r="E51" s="6" t="s">
        <v>409</v>
      </c>
      <c r="F51" s="2">
        <f>VLOOKUP(E:E,'23.01.17'!E:F,2,FALSE)</f>
        <v>0</v>
      </c>
      <c r="G51" s="2" t="str">
        <f>VLOOKUP(E:E,'09.01.17'!E:G,3,FALSE)</f>
        <v>IOB-fähig seit 15.04.2016</v>
      </c>
      <c r="H51" s="6" t="s">
        <v>410</v>
      </c>
      <c r="I51" s="6" t="s">
        <v>5</v>
      </c>
      <c r="J51" s="6" t="s">
        <v>6</v>
      </c>
      <c r="K51" s="6" t="s">
        <v>16</v>
      </c>
      <c r="L51" s="6" t="s">
        <v>8</v>
      </c>
      <c r="M51" s="6" t="s">
        <v>411</v>
      </c>
      <c r="N51" s="6" t="s">
        <v>412</v>
      </c>
      <c r="O51" s="6" t="s">
        <v>413</v>
      </c>
    </row>
    <row r="52" spans="2:15" ht="15.75" thickBot="1" x14ac:dyDescent="0.3">
      <c r="B52" s="5" t="s">
        <v>0</v>
      </c>
      <c r="C52" s="6" t="s">
        <v>150</v>
      </c>
      <c r="D52" s="6" t="s">
        <v>415</v>
      </c>
      <c r="E52" s="6" t="s">
        <v>416</v>
      </c>
      <c r="F52" s="2">
        <f>VLOOKUP(E:E,'23.01.17'!E:F,2,FALSE)</f>
        <v>0</v>
      </c>
      <c r="G52" s="2" t="str">
        <f>VLOOKUP(E:E,'09.01.17'!E:G,3,FALSE)</f>
        <v>IOB-fähig seit 15.04.2016</v>
      </c>
      <c r="H52" s="6" t="s">
        <v>417</v>
      </c>
      <c r="I52" s="6" t="s">
        <v>5</v>
      </c>
      <c r="J52" s="6" t="s">
        <v>6</v>
      </c>
      <c r="K52" s="6" t="s">
        <v>16</v>
      </c>
      <c r="L52" s="6" t="s">
        <v>8</v>
      </c>
      <c r="M52" s="6" t="s">
        <v>418</v>
      </c>
      <c r="N52" s="6" t="s">
        <v>419</v>
      </c>
      <c r="O52" s="6" t="s">
        <v>420</v>
      </c>
    </row>
    <row r="53" spans="2:15" ht="15.75" thickBot="1" x14ac:dyDescent="0.3">
      <c r="B53" s="5" t="s">
        <v>0</v>
      </c>
      <c r="C53" s="6" t="s">
        <v>150</v>
      </c>
      <c r="D53" s="6" t="s">
        <v>375</v>
      </c>
      <c r="E53" s="6" t="s">
        <v>376</v>
      </c>
      <c r="F53" s="2">
        <f>VLOOKUP(E:E,'23.01.17'!E:F,2,FALSE)</f>
        <v>0</v>
      </c>
      <c r="G53" s="2" t="str">
        <f>VLOOKUP(E:E,'09.01.17'!E:G,3,FALSE)</f>
        <v>IOB-fähig seit 15.04.2016</v>
      </c>
      <c r="H53" s="6" t="s">
        <v>377</v>
      </c>
      <c r="I53" s="6" t="s">
        <v>5</v>
      </c>
      <c r="J53" s="6" t="s">
        <v>6</v>
      </c>
      <c r="K53" s="6" t="s">
        <v>53</v>
      </c>
      <c r="L53" s="6" t="s">
        <v>8</v>
      </c>
      <c r="M53" s="6" t="s">
        <v>378</v>
      </c>
      <c r="N53" s="6" t="s">
        <v>379</v>
      </c>
      <c r="O53" s="6" t="s">
        <v>380</v>
      </c>
    </row>
    <row r="54" spans="2:15" ht="15.75" thickBot="1" x14ac:dyDescent="0.3">
      <c r="B54" s="5" t="s">
        <v>0</v>
      </c>
      <c r="C54" s="6" t="s">
        <v>150</v>
      </c>
      <c r="D54" s="6" t="s">
        <v>382</v>
      </c>
      <c r="E54" s="6" t="s">
        <v>383</v>
      </c>
      <c r="F54" s="2">
        <f>VLOOKUP(E:E,'23.01.17'!E:F,2,FALSE)</f>
        <v>0</v>
      </c>
      <c r="G54" s="2" t="str">
        <f>VLOOKUP(E:E,'09.01.17'!E:G,3,FALSE)</f>
        <v>IOB-fähig seit 15.04.2016</v>
      </c>
      <c r="H54" s="6" t="s">
        <v>384</v>
      </c>
      <c r="I54" s="6" t="s">
        <v>5</v>
      </c>
      <c r="J54" s="6" t="s">
        <v>6</v>
      </c>
      <c r="K54" s="6" t="s">
        <v>16</v>
      </c>
      <c r="L54" s="6" t="s">
        <v>8</v>
      </c>
      <c r="M54" s="6" t="s">
        <v>385</v>
      </c>
      <c r="N54" s="6" t="s">
        <v>386</v>
      </c>
      <c r="O54" s="6" t="s">
        <v>113</v>
      </c>
    </row>
    <row r="55" spans="2:15" ht="15.75" thickBot="1" x14ac:dyDescent="0.3">
      <c r="B55" s="5" t="s">
        <v>0</v>
      </c>
      <c r="C55" s="6" t="s">
        <v>150</v>
      </c>
      <c r="D55" s="6" t="s">
        <v>388</v>
      </c>
      <c r="E55" s="6" t="s">
        <v>389</v>
      </c>
      <c r="F55" s="2">
        <f>VLOOKUP(E:E,'23.01.17'!E:F,2,FALSE)</f>
        <v>0</v>
      </c>
      <c r="G55" s="2" t="str">
        <f>VLOOKUP(E:E,'09.01.17'!E:G,3,FALSE)</f>
        <v>IOB-fähig seit 15.04.2016</v>
      </c>
      <c r="H55" s="6" t="s">
        <v>390</v>
      </c>
      <c r="I55" s="6" t="s">
        <v>5</v>
      </c>
      <c r="J55" s="6" t="s">
        <v>6</v>
      </c>
      <c r="K55" s="6" t="s">
        <v>16</v>
      </c>
      <c r="L55" s="6" t="s">
        <v>8</v>
      </c>
      <c r="M55" s="6" t="s">
        <v>391</v>
      </c>
      <c r="N55" s="6" t="s">
        <v>392</v>
      </c>
      <c r="O55" s="6" t="s">
        <v>113</v>
      </c>
    </row>
    <row r="56" spans="2:15" ht="15.75" thickBot="1" x14ac:dyDescent="0.3">
      <c r="B56" s="5" t="s">
        <v>0</v>
      </c>
      <c r="C56" s="6" t="s">
        <v>150</v>
      </c>
      <c r="D56" s="6" t="s">
        <v>394</v>
      </c>
      <c r="E56" s="6" t="s">
        <v>395</v>
      </c>
      <c r="F56" s="2">
        <f>VLOOKUP(E:E,'23.01.17'!E:F,2,FALSE)</f>
        <v>0</v>
      </c>
      <c r="G56" s="2" t="str">
        <f>VLOOKUP(E:E,'09.01.17'!E:G,3,FALSE)</f>
        <v>ber. IOB-fähig gewesen</v>
      </c>
      <c r="H56" s="6" t="s">
        <v>396</v>
      </c>
      <c r="I56" s="6" t="s">
        <v>5</v>
      </c>
      <c r="J56" s="6" t="s">
        <v>6</v>
      </c>
      <c r="K56" s="6" t="s">
        <v>16</v>
      </c>
      <c r="L56" s="6" t="s">
        <v>8</v>
      </c>
      <c r="M56" s="6" t="s">
        <v>397</v>
      </c>
      <c r="N56" s="6" t="s">
        <v>398</v>
      </c>
      <c r="O56" s="6" t="s">
        <v>399</v>
      </c>
    </row>
    <row r="57" spans="2:15" ht="15.75" thickBot="1" x14ac:dyDescent="0.3">
      <c r="B57" s="5" t="s">
        <v>0</v>
      </c>
      <c r="C57" s="6" t="s">
        <v>150</v>
      </c>
      <c r="D57" s="6" t="s">
        <v>401</v>
      </c>
      <c r="E57" s="6" t="s">
        <v>402</v>
      </c>
      <c r="F57" s="2">
        <f>VLOOKUP(E:E,'23.01.17'!E:F,2,FALSE)</f>
        <v>0</v>
      </c>
      <c r="G57" s="2" t="str">
        <f>VLOOKUP(E:E,'09.01.17'!E:G,3,FALSE)</f>
        <v>IOB-fähig seit 15.04.2016</v>
      </c>
      <c r="H57" s="6" t="s">
        <v>403</v>
      </c>
      <c r="I57" s="6" t="s">
        <v>5</v>
      </c>
      <c r="J57" s="6" t="s">
        <v>6</v>
      </c>
      <c r="K57" s="6" t="s">
        <v>16</v>
      </c>
      <c r="L57" s="6" t="s">
        <v>8</v>
      </c>
      <c r="M57" s="6" t="s">
        <v>404</v>
      </c>
      <c r="N57" s="6" t="s">
        <v>405</v>
      </c>
      <c r="O57" s="6" t="s">
        <v>406</v>
      </c>
    </row>
    <row r="58" spans="2:15" ht="15.75" thickBot="1" x14ac:dyDescent="0.3">
      <c r="B58" s="5" t="s">
        <v>0</v>
      </c>
      <c r="C58" s="6" t="s">
        <v>150</v>
      </c>
      <c r="D58" s="6" t="s">
        <v>151</v>
      </c>
      <c r="E58" s="6" t="s">
        <v>152</v>
      </c>
      <c r="F58" s="2">
        <f>VLOOKUP(E:E,'23.01.17'!E:F,2,FALSE)</f>
        <v>0</v>
      </c>
      <c r="G58" s="2" t="str">
        <f>VLOOKUP(E:E,'09.01.17'!E:G,3,FALSE)</f>
        <v>IOB-fähig seit 15.04.2016</v>
      </c>
      <c r="H58" s="6" t="s">
        <v>153</v>
      </c>
      <c r="I58" s="6" t="s">
        <v>5</v>
      </c>
      <c r="J58" s="6" t="s">
        <v>6</v>
      </c>
      <c r="K58" s="6" t="s">
        <v>16</v>
      </c>
      <c r="L58" s="6" t="s">
        <v>8</v>
      </c>
      <c r="M58" s="6" t="s">
        <v>154</v>
      </c>
      <c r="N58" s="6" t="s">
        <v>155</v>
      </c>
      <c r="O58" s="6" t="s">
        <v>156</v>
      </c>
    </row>
    <row r="59" spans="2:15" ht="15.75" thickBot="1" x14ac:dyDescent="0.3">
      <c r="B59" s="5" t="s">
        <v>0</v>
      </c>
      <c r="C59" s="6" t="s">
        <v>150</v>
      </c>
      <c r="D59" s="6" t="s">
        <v>158</v>
      </c>
      <c r="E59" s="6" t="s">
        <v>159</v>
      </c>
      <c r="F59" s="2">
        <f>VLOOKUP(E:E,'23.01.17'!E:F,2,FALSE)</f>
        <v>0</v>
      </c>
      <c r="G59" s="2" t="str">
        <f>VLOOKUP(E:E,'09.01.17'!E:G,3,FALSE)</f>
        <v>in vorheriger Liste vorhanden!</v>
      </c>
      <c r="H59" s="6" t="s">
        <v>160</v>
      </c>
      <c r="I59" s="6" t="s">
        <v>5</v>
      </c>
      <c r="J59" s="6" t="s">
        <v>6</v>
      </c>
      <c r="K59" s="6" t="s">
        <v>16</v>
      </c>
      <c r="L59" s="6" t="s">
        <v>8</v>
      </c>
      <c r="M59" s="6" t="s">
        <v>161</v>
      </c>
      <c r="N59" s="6" t="s">
        <v>162</v>
      </c>
      <c r="O59" s="6" t="s">
        <v>113</v>
      </c>
    </row>
    <row r="60" spans="2:15" ht="15.75" thickBot="1" x14ac:dyDescent="0.3">
      <c r="B60" s="5" t="s">
        <v>0</v>
      </c>
      <c r="C60" s="6" t="s">
        <v>150</v>
      </c>
      <c r="D60" s="6" t="s">
        <v>164</v>
      </c>
      <c r="E60" s="6" t="s">
        <v>165</v>
      </c>
      <c r="F60" s="2">
        <f>VLOOKUP(E:E,'23.01.17'!E:F,2,FALSE)</f>
        <v>0</v>
      </c>
      <c r="G60" s="2" t="str">
        <f>VLOOKUP(E:E,'09.01.17'!E:G,3,FALSE)</f>
        <v>in vorheriger Liste vorhanden!</v>
      </c>
      <c r="H60" s="6" t="s">
        <v>166</v>
      </c>
      <c r="I60" s="6" t="s">
        <v>5</v>
      </c>
      <c r="J60" s="6" t="s">
        <v>6</v>
      </c>
      <c r="K60" s="6" t="s">
        <v>53</v>
      </c>
      <c r="L60" s="6" t="s">
        <v>8</v>
      </c>
      <c r="M60" s="6" t="s">
        <v>167</v>
      </c>
      <c r="N60" s="6" t="s">
        <v>168</v>
      </c>
      <c r="O60" s="6" t="s">
        <v>113</v>
      </c>
    </row>
    <row r="61" spans="2:15" ht="15.75" thickBot="1" x14ac:dyDescent="0.3">
      <c r="B61" s="5" t="s">
        <v>0</v>
      </c>
      <c r="C61" s="6" t="s">
        <v>150</v>
      </c>
      <c r="D61" s="6" t="s">
        <v>170</v>
      </c>
      <c r="E61" s="6" t="s">
        <v>171</v>
      </c>
      <c r="F61" s="2">
        <f>VLOOKUP(E:E,'23.01.17'!E:F,2,FALSE)</f>
        <v>0</v>
      </c>
      <c r="G61" s="2" t="str">
        <f>VLOOKUP(E:E,'09.01.17'!E:G,3,FALSE)</f>
        <v>in vorheriger Liste vorhanden!</v>
      </c>
      <c r="H61" s="6" t="s">
        <v>172</v>
      </c>
      <c r="I61" s="6" t="s">
        <v>5</v>
      </c>
      <c r="J61" s="6" t="s">
        <v>6</v>
      </c>
      <c r="K61" s="6" t="s">
        <v>16</v>
      </c>
      <c r="L61" s="6" t="s">
        <v>8</v>
      </c>
      <c r="M61" s="6" t="s">
        <v>173</v>
      </c>
      <c r="N61" s="6" t="s">
        <v>174</v>
      </c>
      <c r="O61" s="6" t="s">
        <v>175</v>
      </c>
    </row>
    <row r="62" spans="2:15" ht="15.75" thickBot="1" x14ac:dyDescent="0.3">
      <c r="B62" s="5" t="s">
        <v>0</v>
      </c>
      <c r="C62" s="6" t="s">
        <v>150</v>
      </c>
      <c r="D62" s="6" t="s">
        <v>177</v>
      </c>
      <c r="E62" s="6" t="s">
        <v>178</v>
      </c>
      <c r="F62" s="2">
        <f>VLOOKUP(E:E,'23.01.17'!E:F,2,FALSE)</f>
        <v>0</v>
      </c>
      <c r="G62" s="2" t="str">
        <f>VLOOKUP(E:E,'09.01.17'!E:G,3,FALSE)</f>
        <v>in vorheriger Liste vorhanden!</v>
      </c>
      <c r="H62" s="6" t="s">
        <v>179</v>
      </c>
      <c r="I62" s="6" t="s">
        <v>5</v>
      </c>
      <c r="J62" s="6" t="s">
        <v>6</v>
      </c>
      <c r="K62" s="6" t="s">
        <v>16</v>
      </c>
      <c r="L62" s="6" t="s">
        <v>8</v>
      </c>
      <c r="M62" s="6" t="s">
        <v>180</v>
      </c>
      <c r="N62" s="6" t="s">
        <v>181</v>
      </c>
      <c r="O62" s="6" t="s">
        <v>182</v>
      </c>
    </row>
    <row r="63" spans="2:15" ht="15.75" thickBot="1" x14ac:dyDescent="0.3">
      <c r="B63" s="5" t="s">
        <v>0</v>
      </c>
      <c r="C63" s="6" t="s">
        <v>150</v>
      </c>
      <c r="D63" s="6" t="s">
        <v>184</v>
      </c>
      <c r="E63" s="6" t="s">
        <v>185</v>
      </c>
      <c r="F63" s="2">
        <f>VLOOKUP(E:E,'23.01.17'!E:F,2,FALSE)</f>
        <v>0</v>
      </c>
      <c r="G63" s="2" t="str">
        <f>VLOOKUP(E:E,'09.01.17'!E:G,3,FALSE)</f>
        <v>in vorheriger Liste vorhanden!</v>
      </c>
      <c r="H63" s="6" t="s">
        <v>186</v>
      </c>
      <c r="I63" s="6" t="s">
        <v>5</v>
      </c>
      <c r="J63" s="6" t="s">
        <v>6</v>
      </c>
      <c r="K63" s="6" t="s">
        <v>16</v>
      </c>
      <c r="L63" s="6" t="s">
        <v>8</v>
      </c>
      <c r="M63" s="6" t="s">
        <v>187</v>
      </c>
      <c r="N63" s="6" t="s">
        <v>188</v>
      </c>
      <c r="O63" s="6" t="s">
        <v>106</v>
      </c>
    </row>
    <row r="64" spans="2:15" ht="15.75" thickBot="1" x14ac:dyDescent="0.3">
      <c r="B64" s="5" t="s">
        <v>0</v>
      </c>
      <c r="C64" s="6" t="s">
        <v>150</v>
      </c>
      <c r="D64" s="6" t="s">
        <v>190</v>
      </c>
      <c r="E64" s="6" t="s">
        <v>191</v>
      </c>
      <c r="F64" s="2">
        <f>VLOOKUP(E:E,'23.01.17'!E:F,2,FALSE)</f>
        <v>0</v>
      </c>
      <c r="G64" s="2" t="str">
        <f>VLOOKUP(E:E,'09.01.17'!E:G,3,FALSE)</f>
        <v>in vorheriger Liste vorhanden!</v>
      </c>
      <c r="H64" s="6" t="s">
        <v>192</v>
      </c>
      <c r="I64" s="6" t="s">
        <v>5</v>
      </c>
      <c r="J64" s="6" t="s">
        <v>6</v>
      </c>
      <c r="K64" s="6" t="s">
        <v>16</v>
      </c>
      <c r="L64" s="6" t="s">
        <v>8</v>
      </c>
      <c r="M64" s="6" t="s">
        <v>193</v>
      </c>
      <c r="N64" s="6" t="s">
        <v>194</v>
      </c>
      <c r="O64" s="6" t="s">
        <v>195</v>
      </c>
    </row>
    <row r="65" spans="2:15" ht="15.75" thickBot="1" x14ac:dyDescent="0.3">
      <c r="B65" s="5" t="s">
        <v>0</v>
      </c>
      <c r="C65" s="6" t="s">
        <v>150</v>
      </c>
      <c r="D65" s="6" t="s">
        <v>197</v>
      </c>
      <c r="E65" s="6" t="s">
        <v>198</v>
      </c>
      <c r="F65" s="2">
        <f>VLOOKUP(E:E,'23.01.17'!E:F,2,FALSE)</f>
        <v>0</v>
      </c>
      <c r="G65" s="2" t="str">
        <f>VLOOKUP(E:E,'09.01.17'!E:G,3,FALSE)</f>
        <v>in vorheriger Liste vorhanden!</v>
      </c>
      <c r="H65" s="6" t="s">
        <v>199</v>
      </c>
      <c r="I65" s="6" t="s">
        <v>5</v>
      </c>
      <c r="J65" s="6" t="s">
        <v>6</v>
      </c>
      <c r="K65" s="6" t="s">
        <v>16</v>
      </c>
      <c r="L65" s="6" t="s">
        <v>8</v>
      </c>
      <c r="M65" s="6" t="s">
        <v>200</v>
      </c>
      <c r="N65" s="6" t="s">
        <v>201</v>
      </c>
      <c r="O65" s="6" t="s">
        <v>113</v>
      </c>
    </row>
    <row r="66" spans="2:15" ht="15.75" thickBot="1" x14ac:dyDescent="0.3">
      <c r="B66" s="5" t="s">
        <v>0</v>
      </c>
      <c r="C66" s="6" t="s">
        <v>150</v>
      </c>
      <c r="D66" s="6" t="s">
        <v>203</v>
      </c>
      <c r="E66" s="6" t="s">
        <v>204</v>
      </c>
      <c r="F66" s="2">
        <f>VLOOKUP(E:E,'23.01.17'!E:F,2,FALSE)</f>
        <v>0</v>
      </c>
      <c r="G66" s="2" t="str">
        <f>VLOOKUP(E:E,'09.01.17'!E:G,3,FALSE)</f>
        <v>in vorheriger Liste vorhanden!</v>
      </c>
      <c r="H66" s="6" t="s">
        <v>205</v>
      </c>
      <c r="I66" s="6" t="s">
        <v>5</v>
      </c>
      <c r="J66" s="6" t="s">
        <v>6</v>
      </c>
      <c r="K66" s="6" t="s">
        <v>16</v>
      </c>
      <c r="L66" s="6" t="s">
        <v>8</v>
      </c>
      <c r="M66" s="6" t="s">
        <v>206</v>
      </c>
      <c r="N66" s="6" t="s">
        <v>207</v>
      </c>
      <c r="O66" s="6" t="s">
        <v>208</v>
      </c>
    </row>
    <row r="67" spans="2:15" ht="15.75" thickBot="1" x14ac:dyDescent="0.3">
      <c r="B67" s="5" t="s">
        <v>0</v>
      </c>
      <c r="C67" s="6" t="s">
        <v>150</v>
      </c>
      <c r="D67" s="6" t="s">
        <v>210</v>
      </c>
      <c r="E67" s="6" t="s">
        <v>211</v>
      </c>
      <c r="F67" s="2">
        <f>VLOOKUP(E:E,'23.01.17'!E:F,2,FALSE)</f>
        <v>0</v>
      </c>
      <c r="G67" s="2" t="str">
        <f>VLOOKUP(E:E,'09.01.17'!E:G,3,FALSE)</f>
        <v>in vorheriger Liste vorhanden!</v>
      </c>
      <c r="H67" s="6" t="s">
        <v>212</v>
      </c>
      <c r="I67" s="6" t="s">
        <v>5</v>
      </c>
      <c r="J67" s="6" t="s">
        <v>6</v>
      </c>
      <c r="K67" s="6" t="s">
        <v>7</v>
      </c>
      <c r="L67" s="6" t="s">
        <v>8</v>
      </c>
      <c r="M67" s="6" t="s">
        <v>213</v>
      </c>
      <c r="N67" s="6" t="s">
        <v>214</v>
      </c>
      <c r="O67" s="6" t="s">
        <v>215</v>
      </c>
    </row>
    <row r="68" spans="2:15" ht="15.75" thickBot="1" x14ac:dyDescent="0.3">
      <c r="B68" s="5" t="s">
        <v>0</v>
      </c>
      <c r="C68" s="6" t="s">
        <v>150</v>
      </c>
      <c r="D68" s="6" t="s">
        <v>217</v>
      </c>
      <c r="E68" s="6" t="s">
        <v>218</v>
      </c>
      <c r="F68" s="2">
        <f>VLOOKUP(E:E,'23.01.17'!E:F,2,FALSE)</f>
        <v>0</v>
      </c>
      <c r="G68" s="2" t="str">
        <f>VLOOKUP(E:E,'09.01.17'!E:G,3,FALSE)</f>
        <v>in vorheriger Liste vorhanden!</v>
      </c>
      <c r="H68" s="6" t="s">
        <v>219</v>
      </c>
      <c r="I68" s="6" t="s">
        <v>5</v>
      </c>
      <c r="J68" s="6" t="s">
        <v>6</v>
      </c>
      <c r="K68" s="6" t="s">
        <v>16</v>
      </c>
      <c r="L68" s="6" t="s">
        <v>8</v>
      </c>
      <c r="M68" s="6" t="s">
        <v>220</v>
      </c>
      <c r="N68" s="6" t="s">
        <v>221</v>
      </c>
      <c r="O68" s="6" t="s">
        <v>222</v>
      </c>
    </row>
    <row r="69" spans="2:15" ht="15.75" thickBot="1" x14ac:dyDescent="0.3">
      <c r="B69" s="5" t="s">
        <v>0</v>
      </c>
      <c r="C69" s="6" t="s">
        <v>150</v>
      </c>
      <c r="D69" s="6" t="s">
        <v>224</v>
      </c>
      <c r="E69" s="6" t="s">
        <v>225</v>
      </c>
      <c r="F69" s="2">
        <f>VLOOKUP(E:E,'23.01.17'!E:F,2,FALSE)</f>
        <v>0</v>
      </c>
      <c r="G69" s="2" t="str">
        <f>VLOOKUP(E:E,'09.01.17'!E:G,3,FALSE)</f>
        <v>IOB-fähig seit 17.08.2015</v>
      </c>
      <c r="H69" s="6" t="s">
        <v>226</v>
      </c>
      <c r="I69" s="6" t="s">
        <v>5</v>
      </c>
      <c r="J69" s="6" t="s">
        <v>6</v>
      </c>
      <c r="K69" s="6" t="s">
        <v>16</v>
      </c>
      <c r="L69" s="6" t="s">
        <v>8</v>
      </c>
      <c r="M69" s="6" t="s">
        <v>227</v>
      </c>
      <c r="N69" s="6" t="s">
        <v>228</v>
      </c>
      <c r="O69" s="6" t="s">
        <v>229</v>
      </c>
    </row>
    <row r="70" spans="2:15" ht="15.75" thickBot="1" x14ac:dyDescent="0.3">
      <c r="B70" s="5" t="s">
        <v>0</v>
      </c>
      <c r="C70" s="6" t="s">
        <v>150</v>
      </c>
      <c r="D70" s="6" t="s">
        <v>231</v>
      </c>
      <c r="E70" s="6" t="s">
        <v>232</v>
      </c>
      <c r="F70" s="2" t="str">
        <f>VLOOKUP(E:E,'23.01.17'!E:F,2,FALSE)</f>
        <v>zurückgeschlüsselt</v>
      </c>
      <c r="G70" s="2" t="str">
        <f>VLOOKUP(E:E,'09.01.17'!E:G,3,FALSE)</f>
        <v>IOB-fähig seit 17.08.2015</v>
      </c>
      <c r="H70" s="6" t="s">
        <v>233</v>
      </c>
      <c r="I70" s="6" t="s">
        <v>5</v>
      </c>
      <c r="J70" s="6" t="s">
        <v>6</v>
      </c>
      <c r="K70" s="6" t="s">
        <v>16</v>
      </c>
      <c r="L70" s="6" t="s">
        <v>8</v>
      </c>
      <c r="M70" s="6" t="s">
        <v>234</v>
      </c>
      <c r="N70" s="6" t="s">
        <v>235</v>
      </c>
      <c r="O70" s="6" t="s">
        <v>236</v>
      </c>
    </row>
    <row r="71" spans="2:15" ht="15.75" thickBot="1" x14ac:dyDescent="0.3">
      <c r="B71" s="5" t="s">
        <v>0</v>
      </c>
      <c r="C71" s="6" t="s">
        <v>150</v>
      </c>
      <c r="D71" s="6" t="s">
        <v>238</v>
      </c>
      <c r="E71" s="6" t="s">
        <v>239</v>
      </c>
      <c r="F71" s="2">
        <f>VLOOKUP(E:E,'23.01.17'!E:F,2,FALSE)</f>
        <v>0</v>
      </c>
      <c r="G71" s="2" t="str">
        <f>VLOOKUP(E:E,'09.01.17'!E:G,3,FALSE)</f>
        <v>IOB-fähig seit 17.08.2015</v>
      </c>
      <c r="H71" s="6" t="s">
        <v>240</v>
      </c>
      <c r="I71" s="6" t="s">
        <v>5</v>
      </c>
      <c r="J71" s="6" t="s">
        <v>6</v>
      </c>
      <c r="K71" s="6" t="s">
        <v>16</v>
      </c>
      <c r="L71" s="6" t="s">
        <v>8</v>
      </c>
      <c r="M71" s="6" t="s">
        <v>241</v>
      </c>
      <c r="N71" s="6" t="s">
        <v>242</v>
      </c>
      <c r="O71" s="6" t="s">
        <v>243</v>
      </c>
    </row>
    <row r="72" spans="2:15" ht="15.75" thickBot="1" x14ac:dyDescent="0.3">
      <c r="B72" s="5" t="s">
        <v>0</v>
      </c>
      <c r="C72" s="6" t="s">
        <v>150</v>
      </c>
      <c r="D72" s="6" t="s">
        <v>245</v>
      </c>
      <c r="E72" s="6" t="s">
        <v>246</v>
      </c>
      <c r="F72" s="2">
        <f>VLOOKUP(E:E,'23.01.17'!E:F,2,FALSE)</f>
        <v>0</v>
      </c>
      <c r="G72" s="2" t="str">
        <f>VLOOKUP(E:E,'09.01.17'!E:G,3,FALSE)</f>
        <v>IOB-fähig seit 17.08.2015</v>
      </c>
      <c r="H72" s="6" t="s">
        <v>247</v>
      </c>
      <c r="I72" s="6" t="s">
        <v>5</v>
      </c>
      <c r="J72" s="6" t="s">
        <v>6</v>
      </c>
      <c r="K72" s="6" t="s">
        <v>16</v>
      </c>
      <c r="L72" s="6" t="s">
        <v>8</v>
      </c>
      <c r="M72" s="6" t="s">
        <v>248</v>
      </c>
      <c r="N72" s="6" t="s">
        <v>249</v>
      </c>
      <c r="O72" s="6" t="s">
        <v>113</v>
      </c>
    </row>
    <row r="73" spans="2:15" ht="15.75" thickBot="1" x14ac:dyDescent="0.3">
      <c r="B73" s="5" t="s">
        <v>0</v>
      </c>
      <c r="C73" s="6" t="s">
        <v>150</v>
      </c>
      <c r="D73" s="6" t="s">
        <v>251</v>
      </c>
      <c r="E73" s="6" t="s">
        <v>252</v>
      </c>
      <c r="F73" s="2">
        <f>VLOOKUP(E:E,'23.01.17'!E:F,2,FALSE)</f>
        <v>0</v>
      </c>
      <c r="G73" s="2" t="str">
        <f>VLOOKUP(E:E,'09.01.17'!E:G,3,FALSE)</f>
        <v>IOB-fähig seit 17.08.2015</v>
      </c>
      <c r="H73" s="6" t="s">
        <v>253</v>
      </c>
      <c r="I73" s="6" t="s">
        <v>5</v>
      </c>
      <c r="J73" s="6" t="s">
        <v>6</v>
      </c>
      <c r="K73" s="6" t="s">
        <v>53</v>
      </c>
      <c r="L73" s="6" t="s">
        <v>8</v>
      </c>
      <c r="M73" s="6" t="s">
        <v>254</v>
      </c>
      <c r="N73" s="6" t="s">
        <v>255</v>
      </c>
      <c r="O73" s="6" t="s">
        <v>113</v>
      </c>
    </row>
    <row r="74" spans="2:15" ht="15.75" thickBot="1" x14ac:dyDescent="0.3">
      <c r="B74" s="5" t="s">
        <v>0</v>
      </c>
      <c r="C74" s="6" t="s">
        <v>150</v>
      </c>
      <c r="D74" s="6" t="s">
        <v>257</v>
      </c>
      <c r="E74" s="6" t="s">
        <v>258</v>
      </c>
      <c r="F74" s="2">
        <f>VLOOKUP(E:E,'23.01.17'!E:F,2,FALSE)</f>
        <v>0</v>
      </c>
      <c r="G74" s="2" t="str">
        <f>VLOOKUP(E:E,'09.01.17'!E:G,3,FALSE)</f>
        <v>IOB-fähig seit 17.08.2015</v>
      </c>
      <c r="H74" s="6" t="s">
        <v>259</v>
      </c>
      <c r="I74" s="6" t="s">
        <v>5</v>
      </c>
      <c r="J74" s="6" t="s">
        <v>6</v>
      </c>
      <c r="K74" s="6" t="s">
        <v>16</v>
      </c>
      <c r="L74" s="6" t="s">
        <v>8</v>
      </c>
      <c r="M74" s="6" t="s">
        <v>260</v>
      </c>
      <c r="N74" s="6" t="s">
        <v>261</v>
      </c>
      <c r="O74" s="6" t="s">
        <v>262</v>
      </c>
    </row>
    <row r="75" spans="2:15" ht="15.75" thickBot="1" x14ac:dyDescent="0.3">
      <c r="B75" s="5" t="s">
        <v>0</v>
      </c>
      <c r="C75" s="6" t="s">
        <v>150</v>
      </c>
      <c r="D75" s="6" t="s">
        <v>264</v>
      </c>
      <c r="E75" s="6" t="s">
        <v>265</v>
      </c>
      <c r="F75" s="2">
        <f>VLOOKUP(E:E,'23.01.17'!E:F,2,FALSE)</f>
        <v>0</v>
      </c>
      <c r="G75" s="2" t="str">
        <f>VLOOKUP(E:E,'09.01.17'!E:G,3,FALSE)</f>
        <v>IOB-fähig seit 17.08.2015</v>
      </c>
      <c r="H75" s="6" t="s">
        <v>266</v>
      </c>
      <c r="I75" s="6" t="s">
        <v>5</v>
      </c>
      <c r="J75" s="6" t="s">
        <v>6</v>
      </c>
      <c r="K75" s="6" t="s">
        <v>16</v>
      </c>
      <c r="L75" s="6" t="s">
        <v>8</v>
      </c>
      <c r="M75" s="6" t="s">
        <v>267</v>
      </c>
      <c r="N75" s="6" t="s">
        <v>268</v>
      </c>
      <c r="O75" s="6" t="s">
        <v>269</v>
      </c>
    </row>
    <row r="76" spans="2:15" ht="15.75" thickBot="1" x14ac:dyDescent="0.3">
      <c r="B76" s="5" t="s">
        <v>0</v>
      </c>
      <c r="C76" s="6" t="s">
        <v>150</v>
      </c>
      <c r="D76" s="6" t="s">
        <v>271</v>
      </c>
      <c r="E76" s="6" t="s">
        <v>272</v>
      </c>
      <c r="F76" s="2">
        <f>VLOOKUP(E:E,'23.01.17'!E:F,2,FALSE)</f>
        <v>0</v>
      </c>
      <c r="G76" s="2" t="str">
        <f>VLOOKUP(E:E,'09.01.17'!E:G,3,FALSE)</f>
        <v>IOB-fähig seit 17.08.2015</v>
      </c>
      <c r="H76" s="6" t="s">
        <v>273</v>
      </c>
      <c r="I76" s="6" t="s">
        <v>5</v>
      </c>
      <c r="J76" s="6" t="s">
        <v>6</v>
      </c>
      <c r="K76" s="6" t="s">
        <v>16</v>
      </c>
      <c r="L76" s="6" t="s">
        <v>8</v>
      </c>
      <c r="M76" s="6" t="s">
        <v>274</v>
      </c>
      <c r="N76" s="6" t="s">
        <v>275</v>
      </c>
      <c r="O76" s="6" t="s">
        <v>276</v>
      </c>
    </row>
    <row r="77" spans="2:15" ht="15.75" thickBot="1" x14ac:dyDescent="0.3">
      <c r="B77" s="5" t="s">
        <v>0</v>
      </c>
      <c r="C77" s="6" t="s">
        <v>150</v>
      </c>
      <c r="D77" s="6" t="s">
        <v>278</v>
      </c>
      <c r="E77" s="6" t="s">
        <v>279</v>
      </c>
      <c r="F77" s="2" t="str">
        <f>VLOOKUP(E:E,'23.01.17'!E:F,2,FALSE)</f>
        <v>zurückgeschlüsselt</v>
      </c>
      <c r="G77" s="2" t="str">
        <f>VLOOKUP(E:E,'09.01.17'!E:G,3,FALSE)</f>
        <v>IOB-fähig seit 17.08.2015</v>
      </c>
      <c r="H77" s="6" t="s">
        <v>280</v>
      </c>
      <c r="I77" s="6" t="s">
        <v>5</v>
      </c>
      <c r="J77" s="6" t="s">
        <v>6</v>
      </c>
      <c r="K77" s="6" t="s">
        <v>16</v>
      </c>
      <c r="L77" s="6" t="s">
        <v>8</v>
      </c>
      <c r="M77" s="6" t="s">
        <v>281</v>
      </c>
      <c r="N77" s="6" t="s">
        <v>282</v>
      </c>
      <c r="O77" s="6" t="s">
        <v>283</v>
      </c>
    </row>
    <row r="78" spans="2:15" ht="15.75" thickBot="1" x14ac:dyDescent="0.3">
      <c r="B78" s="5" t="s">
        <v>0</v>
      </c>
      <c r="C78" s="6" t="s">
        <v>150</v>
      </c>
      <c r="D78" s="6" t="s">
        <v>285</v>
      </c>
      <c r="E78" s="6" t="s">
        <v>286</v>
      </c>
      <c r="F78" s="2">
        <f>VLOOKUP(E:E,'23.01.17'!E:F,2,FALSE)</f>
        <v>0</v>
      </c>
      <c r="G78" s="2" t="str">
        <f>VLOOKUP(E:E,'09.01.17'!E:G,3,FALSE)</f>
        <v>IOB-fähig seit 17.08.2015</v>
      </c>
      <c r="H78" s="6" t="s">
        <v>287</v>
      </c>
      <c r="I78" s="6" t="s">
        <v>5</v>
      </c>
      <c r="J78" s="6" t="s">
        <v>6</v>
      </c>
      <c r="K78" s="6" t="s">
        <v>16</v>
      </c>
      <c r="L78" s="6" t="s">
        <v>8</v>
      </c>
      <c r="M78" s="6" t="s">
        <v>288</v>
      </c>
      <c r="N78" s="6" t="s">
        <v>289</v>
      </c>
      <c r="O78" s="6" t="s">
        <v>290</v>
      </c>
    </row>
    <row r="79" spans="2:15" ht="15.75" thickBot="1" x14ac:dyDescent="0.3">
      <c r="B79" s="5" t="s">
        <v>0</v>
      </c>
      <c r="C79" s="6" t="s">
        <v>150</v>
      </c>
      <c r="D79" s="6" t="s">
        <v>292</v>
      </c>
      <c r="E79" s="6" t="s">
        <v>293</v>
      </c>
      <c r="F79" s="2">
        <f>VLOOKUP(E:E,'23.01.17'!E:F,2,FALSE)</f>
        <v>0</v>
      </c>
      <c r="G79" s="2" t="str">
        <f>VLOOKUP(E:E,'09.01.17'!E:G,3,FALSE)</f>
        <v>IOB-fähig seit 17.08.2015</v>
      </c>
      <c r="H79" s="6" t="s">
        <v>294</v>
      </c>
      <c r="I79" s="6" t="s">
        <v>5</v>
      </c>
      <c r="J79" s="6" t="s">
        <v>6</v>
      </c>
      <c r="K79" s="6" t="s">
        <v>16</v>
      </c>
      <c r="L79" s="6" t="s">
        <v>8</v>
      </c>
      <c r="M79" s="6" t="s">
        <v>295</v>
      </c>
      <c r="N79" s="6" t="s">
        <v>296</v>
      </c>
      <c r="O79" s="6" t="s">
        <v>297</v>
      </c>
    </row>
    <row r="80" spans="2:15" ht="15.75" thickBot="1" x14ac:dyDescent="0.3">
      <c r="B80" s="5" t="s">
        <v>0</v>
      </c>
      <c r="C80" s="6" t="s">
        <v>150</v>
      </c>
      <c r="D80" s="6" t="s">
        <v>299</v>
      </c>
      <c r="E80" s="6" t="s">
        <v>300</v>
      </c>
      <c r="F80" s="2">
        <f>VLOOKUP(E:E,'23.01.17'!E:F,2,FALSE)</f>
        <v>0</v>
      </c>
      <c r="G80" s="2" t="str">
        <f>VLOOKUP(E:E,'09.01.17'!E:G,3,FALSE)</f>
        <v>IOB-fähig seit 17.08.2015</v>
      </c>
      <c r="H80" s="6" t="s">
        <v>301</v>
      </c>
      <c r="I80" s="6" t="s">
        <v>5</v>
      </c>
      <c r="J80" s="6" t="s">
        <v>6</v>
      </c>
      <c r="K80" s="6" t="s">
        <v>16</v>
      </c>
      <c r="L80" s="6" t="s">
        <v>8</v>
      </c>
      <c r="M80" s="6" t="s">
        <v>302</v>
      </c>
      <c r="N80" s="6" t="s">
        <v>303</v>
      </c>
      <c r="O80" s="6" t="s">
        <v>304</v>
      </c>
    </row>
    <row r="81" spans="2:15" ht="15.75" thickBot="1" x14ac:dyDescent="0.3">
      <c r="B81" s="5" t="s">
        <v>0</v>
      </c>
      <c r="C81" s="6" t="s">
        <v>150</v>
      </c>
      <c r="D81" s="6" t="s">
        <v>306</v>
      </c>
      <c r="E81" s="6" t="s">
        <v>307</v>
      </c>
      <c r="F81" s="2">
        <f>VLOOKUP(E:E,'23.01.17'!E:F,2,FALSE)</f>
        <v>0</v>
      </c>
      <c r="G81" s="2" t="str">
        <f>VLOOKUP(E:E,'09.01.17'!E:G,3,FALSE)</f>
        <v>IOB-fähig seit 17.08.2015</v>
      </c>
      <c r="H81" s="6" t="s">
        <v>308</v>
      </c>
      <c r="I81" s="6" t="s">
        <v>5</v>
      </c>
      <c r="J81" s="6" t="s">
        <v>6</v>
      </c>
      <c r="K81" s="6" t="s">
        <v>16</v>
      </c>
      <c r="L81" s="6" t="s">
        <v>8</v>
      </c>
      <c r="M81" s="6" t="s">
        <v>309</v>
      </c>
      <c r="N81" s="6" t="s">
        <v>310</v>
      </c>
      <c r="O81" s="6" t="s">
        <v>311</v>
      </c>
    </row>
    <row r="82" spans="2:15" ht="15.75" thickBot="1" x14ac:dyDescent="0.3">
      <c r="B82" s="5" t="s">
        <v>0</v>
      </c>
      <c r="C82" s="6" t="s">
        <v>150</v>
      </c>
      <c r="D82" s="6" t="s">
        <v>313</v>
      </c>
      <c r="E82" s="6" t="s">
        <v>314</v>
      </c>
      <c r="F82" s="2">
        <f>VLOOKUP(E:E,'23.01.17'!E:F,2,FALSE)</f>
        <v>0</v>
      </c>
      <c r="G82" s="2" t="str">
        <f>VLOOKUP(E:E,'09.01.17'!E:G,3,FALSE)</f>
        <v>IOB-fähig seit 17.08.2015</v>
      </c>
      <c r="H82" s="6" t="s">
        <v>315</v>
      </c>
      <c r="I82" s="6" t="s">
        <v>5</v>
      </c>
      <c r="J82" s="6" t="s">
        <v>6</v>
      </c>
      <c r="K82" s="6" t="s">
        <v>16</v>
      </c>
      <c r="L82" s="6" t="s">
        <v>8</v>
      </c>
      <c r="M82" s="6" t="s">
        <v>316</v>
      </c>
      <c r="N82" s="6" t="s">
        <v>317</v>
      </c>
      <c r="O82" s="6" t="s">
        <v>318</v>
      </c>
    </row>
    <row r="83" spans="2:15" ht="15.75" thickBot="1" x14ac:dyDescent="0.3">
      <c r="B83" s="5" t="s">
        <v>0</v>
      </c>
      <c r="C83" s="6" t="s">
        <v>150</v>
      </c>
      <c r="D83" s="6" t="s">
        <v>320</v>
      </c>
      <c r="E83" s="6" t="s">
        <v>321</v>
      </c>
      <c r="F83" s="2">
        <f>VLOOKUP(E:E,'23.01.17'!E:F,2,FALSE)</f>
        <v>0</v>
      </c>
      <c r="G83" s="2" t="str">
        <f>VLOOKUP(E:E,'09.01.17'!E:G,3,FALSE)</f>
        <v>IOB-fähig seit 17.08.2015</v>
      </c>
      <c r="H83" s="6" t="s">
        <v>322</v>
      </c>
      <c r="I83" s="6" t="s">
        <v>5</v>
      </c>
      <c r="J83" s="6" t="s">
        <v>6</v>
      </c>
      <c r="K83" s="6" t="s">
        <v>16</v>
      </c>
      <c r="L83" s="6" t="s">
        <v>8</v>
      </c>
      <c r="M83" s="6" t="s">
        <v>323</v>
      </c>
      <c r="N83" s="6" t="s">
        <v>324</v>
      </c>
      <c r="O83" s="6" t="s">
        <v>325</v>
      </c>
    </row>
    <row r="84" spans="2:15" ht="15.75" thickBot="1" x14ac:dyDescent="0.3">
      <c r="B84" s="5" t="s">
        <v>0</v>
      </c>
      <c r="C84" s="6" t="s">
        <v>150</v>
      </c>
      <c r="D84" s="6" t="s">
        <v>327</v>
      </c>
      <c r="E84" s="6" t="s">
        <v>328</v>
      </c>
      <c r="F84" s="2">
        <f>VLOOKUP(E:E,'23.01.17'!E:F,2,FALSE)</f>
        <v>0</v>
      </c>
      <c r="G84" s="2" t="str">
        <f>VLOOKUP(E:E,'09.01.17'!E:G,3,FALSE)</f>
        <v>IOB-fähig seit 17.08.2015</v>
      </c>
      <c r="H84" s="6" t="s">
        <v>329</v>
      </c>
      <c r="I84" s="6" t="s">
        <v>5</v>
      </c>
      <c r="J84" s="6" t="s">
        <v>6</v>
      </c>
      <c r="K84" s="6" t="s">
        <v>16</v>
      </c>
      <c r="L84" s="6" t="s">
        <v>8</v>
      </c>
      <c r="M84" s="6" t="s">
        <v>330</v>
      </c>
      <c r="N84" s="6" t="s">
        <v>331</v>
      </c>
      <c r="O84" s="6" t="s">
        <v>332</v>
      </c>
    </row>
    <row r="85" spans="2:15" ht="15.75" thickBot="1" x14ac:dyDescent="0.3">
      <c r="B85" s="5" t="s">
        <v>0</v>
      </c>
      <c r="C85" s="6" t="s">
        <v>150</v>
      </c>
      <c r="D85" s="6" t="s">
        <v>334</v>
      </c>
      <c r="E85" s="6" t="s">
        <v>335</v>
      </c>
      <c r="F85" s="2">
        <f>VLOOKUP(E:E,'23.01.17'!E:F,2,FALSE)</f>
        <v>0</v>
      </c>
      <c r="G85" s="2" t="str">
        <f>VLOOKUP(E:E,'09.01.17'!E:G,3,FALSE)</f>
        <v>IOB-fähig seit 14.09.2015</v>
      </c>
      <c r="H85" s="6" t="s">
        <v>336</v>
      </c>
      <c r="I85" s="6" t="s">
        <v>5</v>
      </c>
      <c r="J85" s="6" t="s">
        <v>6</v>
      </c>
      <c r="K85" s="6" t="s">
        <v>16</v>
      </c>
      <c r="L85" s="6" t="s">
        <v>8</v>
      </c>
      <c r="M85" s="6" t="s">
        <v>337</v>
      </c>
      <c r="N85" s="6" t="s">
        <v>338</v>
      </c>
      <c r="O85" s="6" t="s">
        <v>339</v>
      </c>
    </row>
    <row r="86" spans="2:15" ht="15.75" thickBot="1" x14ac:dyDescent="0.3">
      <c r="B86" s="5" t="s">
        <v>0</v>
      </c>
      <c r="C86" s="6" t="s">
        <v>150</v>
      </c>
      <c r="D86" s="6" t="s">
        <v>341</v>
      </c>
      <c r="E86" s="6" t="s">
        <v>342</v>
      </c>
      <c r="F86" s="2">
        <f>VLOOKUP(E:E,'23.01.17'!E:F,2,FALSE)</f>
        <v>0</v>
      </c>
      <c r="G86" s="2" t="str">
        <f>VLOOKUP(E:E,'09.01.17'!E:G,3,FALSE)</f>
        <v>IOB-fähig seit 28.09.15</v>
      </c>
      <c r="H86" s="6" t="s">
        <v>343</v>
      </c>
      <c r="I86" s="6" t="s">
        <v>5</v>
      </c>
      <c r="J86" s="6" t="s">
        <v>6</v>
      </c>
      <c r="K86" s="6" t="s">
        <v>16</v>
      </c>
      <c r="L86" s="6" t="s">
        <v>8</v>
      </c>
      <c r="M86" s="6" t="s">
        <v>344</v>
      </c>
      <c r="N86" s="6" t="s">
        <v>345</v>
      </c>
      <c r="O86" s="6" t="s">
        <v>346</v>
      </c>
    </row>
    <row r="87" spans="2:15" ht="15.75" thickBot="1" x14ac:dyDescent="0.3">
      <c r="B87" s="5" t="s">
        <v>0</v>
      </c>
      <c r="C87" s="6" t="s">
        <v>150</v>
      </c>
      <c r="D87" s="6" t="s">
        <v>348</v>
      </c>
      <c r="E87" s="6" t="s">
        <v>349</v>
      </c>
      <c r="F87" s="2">
        <f>VLOOKUP(E:E,'23.01.17'!E:F,2,FALSE)</f>
        <v>0</v>
      </c>
      <c r="G87" s="2" t="str">
        <f>VLOOKUP(E:E,'09.01.17'!E:G,3,FALSE)</f>
        <v>IOB-fähig seit 26.10.2015</v>
      </c>
      <c r="H87" s="6" t="s">
        <v>350</v>
      </c>
      <c r="I87" s="6" t="s">
        <v>5</v>
      </c>
      <c r="J87" s="6" t="s">
        <v>6</v>
      </c>
      <c r="K87" s="6" t="s">
        <v>7</v>
      </c>
      <c r="L87" s="6" t="s">
        <v>8</v>
      </c>
      <c r="M87" s="6" t="s">
        <v>351</v>
      </c>
      <c r="N87" s="6" t="s">
        <v>352</v>
      </c>
      <c r="O87" s="6" t="s">
        <v>353</v>
      </c>
    </row>
    <row r="88" spans="2:15" ht="15.75" thickBot="1" x14ac:dyDescent="0.3">
      <c r="B88" s="5" t="s">
        <v>0</v>
      </c>
      <c r="C88" s="6" t="s">
        <v>150</v>
      </c>
      <c r="D88" s="6" t="s">
        <v>355</v>
      </c>
      <c r="E88" s="6" t="s">
        <v>356</v>
      </c>
      <c r="F88" s="2">
        <f>VLOOKUP(E:E,'23.01.17'!E:F,2,FALSE)</f>
        <v>0</v>
      </c>
      <c r="G88" s="2" t="str">
        <f>VLOOKUP(E:E,'09.01.17'!E:G,3,FALSE)</f>
        <v>IOB-fähig seit 31.12.2015</v>
      </c>
      <c r="H88" s="6" t="s">
        <v>357</v>
      </c>
      <c r="I88" s="6" t="s">
        <v>5</v>
      </c>
      <c r="J88" s="6" t="s">
        <v>6</v>
      </c>
      <c r="K88" s="6" t="s">
        <v>53</v>
      </c>
      <c r="L88" s="6" t="s">
        <v>8</v>
      </c>
      <c r="M88" s="6" t="s">
        <v>358</v>
      </c>
      <c r="N88" s="6" t="s">
        <v>355</v>
      </c>
      <c r="O88" s="6" t="s">
        <v>359</v>
      </c>
    </row>
    <row r="89" spans="2:15" ht="15.75" thickBot="1" x14ac:dyDescent="0.3">
      <c r="B89" s="5" t="s">
        <v>0</v>
      </c>
      <c r="C89" s="6" t="s">
        <v>150</v>
      </c>
      <c r="D89" s="6" t="s">
        <v>361</v>
      </c>
      <c r="E89" s="6" t="s">
        <v>362</v>
      </c>
      <c r="F89" s="2">
        <f>VLOOKUP(E:E,'23.01.17'!E:F,2,FALSE)</f>
        <v>0</v>
      </c>
      <c r="G89" s="2" t="str">
        <f>VLOOKUP(E:E,'09.01.17'!E:G,3,FALSE)</f>
        <v>IOB-fähig seit 08.02.2016</v>
      </c>
      <c r="H89" s="6" t="s">
        <v>363</v>
      </c>
      <c r="I89" s="6" t="s">
        <v>5</v>
      </c>
      <c r="J89" s="6" t="s">
        <v>6</v>
      </c>
      <c r="K89" s="6" t="s">
        <v>16</v>
      </c>
      <c r="L89" s="6" t="s">
        <v>8</v>
      </c>
      <c r="M89" s="6" t="s">
        <v>364</v>
      </c>
      <c r="N89" s="6" t="s">
        <v>365</v>
      </c>
      <c r="O89" s="6" t="s">
        <v>366</v>
      </c>
    </row>
    <row r="90" spans="2:15" ht="15.75" thickBot="1" x14ac:dyDescent="0.3">
      <c r="B90" s="9" t="s">
        <v>0</v>
      </c>
      <c r="C90" s="10" t="s">
        <v>150</v>
      </c>
      <c r="D90" s="10" t="s">
        <v>368</v>
      </c>
      <c r="E90" s="10" t="s">
        <v>369</v>
      </c>
      <c r="F90" s="2">
        <f>VLOOKUP(E:E,'23.01.17'!E:F,2,FALSE)</f>
        <v>0</v>
      </c>
      <c r="G90" s="2" t="str">
        <f>VLOOKUP(E:E,'09.01.17'!E:G,3,FALSE)</f>
        <v>IOB-fähig seit 24.10.16</v>
      </c>
      <c r="H90" s="10" t="s">
        <v>370</v>
      </c>
      <c r="I90" s="10" t="s">
        <v>5</v>
      </c>
      <c r="J90" s="10" t="s">
        <v>6</v>
      </c>
      <c r="K90" s="10" t="s">
        <v>16</v>
      </c>
      <c r="L90" s="10" t="s">
        <v>8</v>
      </c>
      <c r="M90" s="10" t="s">
        <v>371</v>
      </c>
      <c r="N90" s="10" t="s">
        <v>372</v>
      </c>
      <c r="O90" s="10" t="s">
        <v>373</v>
      </c>
    </row>
  </sheetData>
  <pageMargins left="0.7" right="0.7" top="0.78740157499999996" bottom="0.78740157499999996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90"/>
  <sheetViews>
    <sheetView workbookViewId="0">
      <selection activeCell="F2" sqref="F2"/>
    </sheetView>
  </sheetViews>
  <sheetFormatPr baseColWidth="10" defaultRowHeight="15" x14ac:dyDescent="0.25"/>
  <cols>
    <col min="4" max="4" width="40.5703125" bestFit="1" customWidth="1"/>
    <col min="5" max="5" width="14.140625" bestFit="1" customWidth="1"/>
    <col min="6" max="6" width="23" customWidth="1"/>
    <col min="7" max="7" width="41.5703125" bestFit="1" customWidth="1"/>
  </cols>
  <sheetData>
    <row r="1" spans="2:15" ht="15.75" thickBot="1" x14ac:dyDescent="0.3"/>
    <row r="2" spans="2:15" ht="15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>
        <f>VLOOKUP(E:E,'16.01.17'!E:F,2,FALSE)</f>
        <v>0</v>
      </c>
      <c r="G2" s="2" t="str">
        <f>VLOOKUP(E:E,'03.01.17'!E:G,3,FALSE)</f>
        <v>Gattung nicht in GIPS/ angefordert 21.09.2015</v>
      </c>
      <c r="H2" s="2" t="s">
        <v>4</v>
      </c>
      <c r="I2" s="2" t="s">
        <v>5</v>
      </c>
      <c r="J2" s="2" t="s">
        <v>6</v>
      </c>
      <c r="K2" s="2" t="s">
        <v>7</v>
      </c>
      <c r="L2" s="2" t="s">
        <v>8</v>
      </c>
      <c r="M2" s="2" t="s">
        <v>9</v>
      </c>
      <c r="N2" s="2" t="s">
        <v>10</v>
      </c>
      <c r="O2" s="2" t="s">
        <v>11</v>
      </c>
    </row>
    <row r="3" spans="2:15" ht="15.75" thickBot="1" x14ac:dyDescent="0.3">
      <c r="B3" s="5" t="s">
        <v>0</v>
      </c>
      <c r="C3" s="6" t="s">
        <v>1</v>
      </c>
      <c r="D3" s="6" t="s">
        <v>13</v>
      </c>
      <c r="E3" s="6" t="s">
        <v>14</v>
      </c>
      <c r="F3" s="2">
        <f>VLOOKUP(E:E,'16.01.17'!E:F,2,FALSE)</f>
        <v>0</v>
      </c>
      <c r="G3" s="2" t="str">
        <f>VLOOKUP(E:E,'03.01.17'!E:G,3,FALSE)</f>
        <v>IOB-fähig seit 26.09.16</v>
      </c>
      <c r="H3" s="6" t="s">
        <v>15</v>
      </c>
      <c r="I3" s="6" t="s">
        <v>5</v>
      </c>
      <c r="J3" s="6" t="s">
        <v>6</v>
      </c>
      <c r="K3" s="6" t="s">
        <v>16</v>
      </c>
      <c r="L3" s="6" t="s">
        <v>17</v>
      </c>
      <c r="M3" s="6" t="s">
        <v>18</v>
      </c>
      <c r="N3" s="6" t="s">
        <v>19</v>
      </c>
      <c r="O3" s="6" t="s">
        <v>20</v>
      </c>
    </row>
    <row r="4" spans="2:15" ht="15.75" thickBot="1" x14ac:dyDescent="0.3">
      <c r="B4" s="5" t="s">
        <v>0</v>
      </c>
      <c r="C4" s="6" t="s">
        <v>1</v>
      </c>
      <c r="D4" s="6" t="s">
        <v>22</v>
      </c>
      <c r="E4" s="6" t="s">
        <v>23</v>
      </c>
      <c r="F4" s="2">
        <f>VLOOKUP(E:E,'16.01.17'!E:F,2,FALSE)</f>
        <v>0</v>
      </c>
      <c r="G4" s="2" t="str">
        <f>VLOOKUP(E:E,'03.01.17'!E:G,3,FALSE)</f>
        <v>IOB-fähig seit 15.04.2016</v>
      </c>
      <c r="H4" s="6" t="s">
        <v>24</v>
      </c>
      <c r="I4" s="6" t="s">
        <v>5</v>
      </c>
      <c r="J4" s="6" t="s">
        <v>6</v>
      </c>
      <c r="K4" s="6" t="s">
        <v>16</v>
      </c>
      <c r="L4" s="6" t="s">
        <v>8</v>
      </c>
      <c r="M4" s="6" t="s">
        <v>25</v>
      </c>
      <c r="N4" s="6" t="s">
        <v>26</v>
      </c>
      <c r="O4" s="6" t="s">
        <v>27</v>
      </c>
    </row>
    <row r="5" spans="2:15" ht="15.75" thickBot="1" x14ac:dyDescent="0.3">
      <c r="B5" s="5" t="s">
        <v>0</v>
      </c>
      <c r="C5" s="6" t="s">
        <v>1</v>
      </c>
      <c r="D5" s="6" t="s">
        <v>29</v>
      </c>
      <c r="E5" s="6" t="s">
        <v>30</v>
      </c>
      <c r="F5" s="2">
        <f>VLOOKUP(E:E,'16.01.17'!E:F,2,FALSE)</f>
        <v>0</v>
      </c>
      <c r="G5" s="2" t="str">
        <f>VLOOKUP(E:E,'03.01.17'!E:G,3,FALSE)</f>
        <v>IOB-fähig seit 15.04.2016</v>
      </c>
      <c r="H5" s="6" t="s">
        <v>31</v>
      </c>
      <c r="I5" s="6" t="s">
        <v>5</v>
      </c>
      <c r="J5" s="6" t="s">
        <v>6</v>
      </c>
      <c r="K5" s="6" t="s">
        <v>16</v>
      </c>
      <c r="L5" s="6" t="s">
        <v>8</v>
      </c>
      <c r="M5" s="6" t="s">
        <v>32</v>
      </c>
      <c r="N5" s="6" t="s">
        <v>33</v>
      </c>
      <c r="O5" s="6" t="s">
        <v>34</v>
      </c>
    </row>
    <row r="6" spans="2:15" ht="15.75" thickBot="1" x14ac:dyDescent="0.3">
      <c r="B6" s="5" t="s">
        <v>0</v>
      </c>
      <c r="C6" s="6" t="s">
        <v>1</v>
      </c>
      <c r="D6" s="6" t="s">
        <v>36</v>
      </c>
      <c r="E6" s="6" t="s">
        <v>37</v>
      </c>
      <c r="F6" s="2">
        <f>VLOOKUP(E:E,'16.01.17'!E:F,2,FALSE)</f>
        <v>0</v>
      </c>
      <c r="G6" s="2" t="str">
        <f>VLOOKUP(E:E,'03.01.17'!E:G,3,FALSE)</f>
        <v>IOB-fähig seit 15.04.2016</v>
      </c>
      <c r="H6" s="6" t="s">
        <v>38</v>
      </c>
      <c r="I6" s="6" t="s">
        <v>5</v>
      </c>
      <c r="J6" s="6" t="s">
        <v>6</v>
      </c>
      <c r="K6" s="6" t="s">
        <v>16</v>
      </c>
      <c r="L6" s="6" t="s">
        <v>39</v>
      </c>
      <c r="M6" s="6" t="s">
        <v>40</v>
      </c>
      <c r="N6" s="6" t="s">
        <v>41</v>
      </c>
      <c r="O6" s="6" t="s">
        <v>42</v>
      </c>
    </row>
    <row r="7" spans="2:15" ht="15.75" thickBot="1" x14ac:dyDescent="0.3">
      <c r="B7" s="5" t="s">
        <v>0</v>
      </c>
      <c r="C7" s="6" t="s">
        <v>1</v>
      </c>
      <c r="D7" s="6" t="s">
        <v>44</v>
      </c>
      <c r="E7" s="6" t="s">
        <v>45</v>
      </c>
      <c r="F7" s="2">
        <f>VLOOKUP(E:E,'16.01.17'!E:F,2,FALSE)</f>
        <v>0</v>
      </c>
      <c r="G7" s="2" t="str">
        <f>VLOOKUP(E:E,'03.01.17'!E:G,3,FALSE)</f>
        <v>IOB-fähig seit 15.04.2016</v>
      </c>
      <c r="H7" s="6" t="s">
        <v>46</v>
      </c>
      <c r="I7" s="6" t="s">
        <v>5</v>
      </c>
      <c r="J7" s="6" t="s">
        <v>6</v>
      </c>
      <c r="K7" s="6" t="s">
        <v>16</v>
      </c>
      <c r="L7" s="6" t="s">
        <v>39</v>
      </c>
      <c r="M7" s="6" t="s">
        <v>47</v>
      </c>
      <c r="N7" s="6" t="s">
        <v>48</v>
      </c>
      <c r="O7" s="6" t="s">
        <v>49</v>
      </c>
    </row>
    <row r="8" spans="2:15" ht="15.75" thickBot="1" x14ac:dyDescent="0.3">
      <c r="B8" s="5" t="s">
        <v>0</v>
      </c>
      <c r="C8" s="6" t="s">
        <v>1</v>
      </c>
      <c r="D8" s="6" t="s">
        <v>50</v>
      </c>
      <c r="E8" s="6" t="s">
        <v>51</v>
      </c>
      <c r="F8" s="2">
        <f>VLOOKUP(E:E,'16.01.17'!E:F,2,FALSE)</f>
        <v>0</v>
      </c>
      <c r="G8" s="2" t="str">
        <f>VLOOKUP(E:E,'03.01.17'!E:G,3,FALSE)</f>
        <v>IOB-fähig seit 15.04.2016</v>
      </c>
      <c r="H8" s="6" t="s">
        <v>52</v>
      </c>
      <c r="I8" s="6" t="s">
        <v>5</v>
      </c>
      <c r="J8" s="6" t="s">
        <v>6</v>
      </c>
      <c r="K8" s="6" t="s">
        <v>53</v>
      </c>
      <c r="L8" s="6" t="s">
        <v>8</v>
      </c>
      <c r="M8" s="6" t="s">
        <v>54</v>
      </c>
      <c r="N8" s="6" t="s">
        <v>55</v>
      </c>
      <c r="O8" s="6" t="s">
        <v>56</v>
      </c>
    </row>
    <row r="9" spans="2:15" ht="15.75" thickBot="1" x14ac:dyDescent="0.3">
      <c r="B9" s="5" t="s">
        <v>0</v>
      </c>
      <c r="C9" s="6" t="s">
        <v>1</v>
      </c>
      <c r="D9" s="6" t="s">
        <v>57</v>
      </c>
      <c r="E9" s="6" t="s">
        <v>58</v>
      </c>
      <c r="F9" s="2">
        <f>VLOOKUP(E:E,'16.01.17'!E:F,2,FALSE)</f>
        <v>0</v>
      </c>
      <c r="G9" s="2" t="str">
        <f>VLOOKUP(E:E,'03.01.17'!E:G,3,FALSE)</f>
        <v>IOB-fähig seit 15.04.2016</v>
      </c>
      <c r="H9" s="6" t="s">
        <v>59</v>
      </c>
      <c r="I9" s="6" t="s">
        <v>5</v>
      </c>
      <c r="J9" s="6" t="s">
        <v>6</v>
      </c>
      <c r="K9" s="6" t="s">
        <v>16</v>
      </c>
      <c r="L9" s="6" t="s">
        <v>60</v>
      </c>
      <c r="M9" s="6" t="s">
        <v>61</v>
      </c>
      <c r="N9" s="6" t="s">
        <v>62</v>
      </c>
      <c r="O9" s="6" t="s">
        <v>63</v>
      </c>
    </row>
    <row r="10" spans="2:15" ht="15.75" thickBot="1" x14ac:dyDescent="0.3">
      <c r="B10" s="5" t="s">
        <v>0</v>
      </c>
      <c r="C10" s="6" t="s">
        <v>1</v>
      </c>
      <c r="D10" s="6" t="s">
        <v>65</v>
      </c>
      <c r="E10" s="6" t="s">
        <v>66</v>
      </c>
      <c r="F10" s="2">
        <f>VLOOKUP(E:E,'16.01.17'!E:F,2,FALSE)</f>
        <v>0</v>
      </c>
      <c r="G10" s="2" t="str">
        <f>VLOOKUP(E:E,'03.01.17'!E:G,3,FALSE)</f>
        <v>IOB-fähig seit 15.04.2016</v>
      </c>
      <c r="H10" s="6" t="s">
        <v>67</v>
      </c>
      <c r="I10" s="6" t="s">
        <v>5</v>
      </c>
      <c r="J10" s="6" t="s">
        <v>6</v>
      </c>
      <c r="K10" s="6" t="s">
        <v>16</v>
      </c>
      <c r="L10" s="6" t="s">
        <v>8</v>
      </c>
      <c r="M10" s="6" t="s">
        <v>68</v>
      </c>
      <c r="N10" s="6" t="s">
        <v>69</v>
      </c>
      <c r="O10" s="6" t="s">
        <v>70</v>
      </c>
    </row>
    <row r="11" spans="2:15" ht="15.75" thickBot="1" x14ac:dyDescent="0.3">
      <c r="B11" s="5" t="s">
        <v>0</v>
      </c>
      <c r="C11" s="6" t="s">
        <v>1</v>
      </c>
      <c r="D11" s="6" t="s">
        <v>71</v>
      </c>
      <c r="E11" s="6" t="s">
        <v>72</v>
      </c>
      <c r="F11" s="2">
        <f>VLOOKUP(E:E,'16.01.17'!E:F,2,FALSE)</f>
        <v>0</v>
      </c>
      <c r="G11" s="2" t="str">
        <f>VLOOKUP(E:E,'03.01.17'!E:G,3,FALSE)</f>
        <v>IOB-fähig seit 15.04.2016</v>
      </c>
      <c r="H11" s="6" t="s">
        <v>73</v>
      </c>
      <c r="I11" s="6" t="s">
        <v>5</v>
      </c>
      <c r="J11" s="6" t="s">
        <v>6</v>
      </c>
      <c r="K11" s="6" t="s">
        <v>16</v>
      </c>
      <c r="L11" s="6" t="s">
        <v>8</v>
      </c>
      <c r="M11" s="6" t="s">
        <v>74</v>
      </c>
      <c r="N11" s="6" t="s">
        <v>75</v>
      </c>
      <c r="O11" s="6" t="s">
        <v>76</v>
      </c>
    </row>
    <row r="12" spans="2:15" ht="15.75" thickBot="1" x14ac:dyDescent="0.3">
      <c r="B12" s="5" t="s">
        <v>0</v>
      </c>
      <c r="C12" s="6" t="s">
        <v>1</v>
      </c>
      <c r="D12" s="6" t="s">
        <v>77</v>
      </c>
      <c r="E12" s="6" t="s">
        <v>78</v>
      </c>
      <c r="F12" s="2">
        <f>VLOOKUP(E:E,'16.01.17'!E:F,2,FALSE)</f>
        <v>0</v>
      </c>
      <c r="G12" s="2" t="str">
        <f>VLOOKUP(E:E,'03.01.17'!E:G,3,FALSE)</f>
        <v>IOB-fähig seit 15.04.2016</v>
      </c>
      <c r="H12" s="6" t="s">
        <v>79</v>
      </c>
      <c r="I12" s="6" t="s">
        <v>5</v>
      </c>
      <c r="J12" s="6" t="s">
        <v>6</v>
      </c>
      <c r="K12" s="6" t="s">
        <v>16</v>
      </c>
      <c r="L12" s="6" t="s">
        <v>8</v>
      </c>
      <c r="M12" s="6" t="s">
        <v>80</v>
      </c>
      <c r="N12" s="6" t="s">
        <v>81</v>
      </c>
      <c r="O12" s="6" t="s">
        <v>82</v>
      </c>
    </row>
    <row r="13" spans="2:15" ht="15.75" thickBot="1" x14ac:dyDescent="0.3">
      <c r="B13" s="5" t="s">
        <v>0</v>
      </c>
      <c r="C13" s="6" t="s">
        <v>1</v>
      </c>
      <c r="D13" s="6" t="s">
        <v>84</v>
      </c>
      <c r="E13" s="6" t="s">
        <v>85</v>
      </c>
      <c r="F13" s="2">
        <f>VLOOKUP(E:E,'16.01.17'!E:F,2,FALSE)</f>
        <v>2017</v>
      </c>
      <c r="G13" s="2" t="str">
        <f>VLOOKUP(E:E,'03.01.17'!E:G,3,FALSE)</f>
        <v>IOB-fähig seit 15.04.2016</v>
      </c>
      <c r="H13" s="6" t="s">
        <v>86</v>
      </c>
      <c r="I13" s="6" t="s">
        <v>5</v>
      </c>
      <c r="J13" s="6" t="s">
        <v>6</v>
      </c>
      <c r="K13" s="6" t="s">
        <v>16</v>
      </c>
      <c r="L13" s="6" t="s">
        <v>8</v>
      </c>
      <c r="M13" s="6" t="s">
        <v>87</v>
      </c>
      <c r="N13" s="6" t="s">
        <v>88</v>
      </c>
      <c r="O13" s="6" t="s">
        <v>89</v>
      </c>
    </row>
    <row r="14" spans="2:15" ht="15.75" thickBot="1" x14ac:dyDescent="0.3">
      <c r="B14" s="5" t="s">
        <v>0</v>
      </c>
      <c r="C14" s="6" t="s">
        <v>91</v>
      </c>
      <c r="D14" s="6" t="s">
        <v>92</v>
      </c>
      <c r="E14" s="6" t="s">
        <v>93</v>
      </c>
      <c r="F14" s="2">
        <f>VLOOKUP(E:E,'16.01.17'!E:F,2,FALSE)</f>
        <v>0</v>
      </c>
      <c r="G14" s="2" t="str">
        <f>VLOOKUP(E:E,'03.01.17'!E:G,3,FALSE)</f>
        <v>IOB-fähig seit 17.08.2015</v>
      </c>
      <c r="H14" s="6" t="s">
        <v>94</v>
      </c>
      <c r="I14" s="6" t="s">
        <v>5</v>
      </c>
      <c r="J14" s="6" t="s">
        <v>6</v>
      </c>
      <c r="K14" s="6" t="s">
        <v>16</v>
      </c>
      <c r="L14" s="6" t="s">
        <v>8</v>
      </c>
      <c r="M14" s="6" t="s">
        <v>95</v>
      </c>
      <c r="N14" s="6" t="s">
        <v>96</v>
      </c>
      <c r="O14" s="6" t="s">
        <v>97</v>
      </c>
    </row>
    <row r="15" spans="2:15" ht="15.75" thickBot="1" x14ac:dyDescent="0.3">
      <c r="B15" s="5" t="s">
        <v>0</v>
      </c>
      <c r="C15" s="6" t="s">
        <v>99</v>
      </c>
      <c r="D15" s="6" t="s">
        <v>100</v>
      </c>
      <c r="E15" s="6" t="s">
        <v>101</v>
      </c>
      <c r="F15" s="2">
        <f>VLOOKUP(E:E,'16.01.17'!E:F,2,FALSE)</f>
        <v>0</v>
      </c>
      <c r="G15" s="2" t="str">
        <f>VLOOKUP(E:E,'03.01.17'!E:G,3,FALSE)</f>
        <v>in vorheriger Liste vorhanden!</v>
      </c>
      <c r="H15" s="6" t="s">
        <v>102</v>
      </c>
      <c r="I15" s="6" t="s">
        <v>5</v>
      </c>
      <c r="J15" s="6" t="s">
        <v>6</v>
      </c>
      <c r="K15" s="6" t="s">
        <v>16</v>
      </c>
      <c r="L15" s="6" t="s">
        <v>103</v>
      </c>
      <c r="M15" s="6" t="s">
        <v>104</v>
      </c>
      <c r="N15" s="6" t="s">
        <v>105</v>
      </c>
      <c r="O15" s="6" t="s">
        <v>106</v>
      </c>
    </row>
    <row r="16" spans="2:15" ht="15.75" thickBot="1" x14ac:dyDescent="0.3">
      <c r="B16" s="5" t="s">
        <v>0</v>
      </c>
      <c r="C16" s="6" t="s">
        <v>99</v>
      </c>
      <c r="D16" s="6" t="s">
        <v>108</v>
      </c>
      <c r="E16" s="6" t="s">
        <v>109</v>
      </c>
      <c r="F16" s="2">
        <f>VLOOKUP(E:E,'16.01.17'!E:F,2,FALSE)</f>
        <v>0</v>
      </c>
      <c r="G16" s="2" t="str">
        <f>VLOOKUP(E:E,'03.01.17'!E:G,3,FALSE)</f>
        <v>IOB-fähig seit 15.04.2016</v>
      </c>
      <c r="H16" s="6" t="s">
        <v>110</v>
      </c>
      <c r="I16" s="6" t="s">
        <v>5</v>
      </c>
      <c r="J16" s="6" t="s">
        <v>6</v>
      </c>
      <c r="K16" s="6" t="s">
        <v>16</v>
      </c>
      <c r="L16" s="6" t="s">
        <v>8</v>
      </c>
      <c r="M16" s="6" t="s">
        <v>111</v>
      </c>
      <c r="N16" s="6" t="s">
        <v>112</v>
      </c>
      <c r="O16" s="6" t="s">
        <v>113</v>
      </c>
    </row>
    <row r="17" spans="2:15" ht="15.75" thickBot="1" x14ac:dyDescent="0.3">
      <c r="B17" s="5" t="s">
        <v>0</v>
      </c>
      <c r="C17" s="6" t="s">
        <v>99</v>
      </c>
      <c r="D17" s="6" t="s">
        <v>115</v>
      </c>
      <c r="E17" s="6" t="s">
        <v>116</v>
      </c>
      <c r="F17" s="2">
        <f>VLOOKUP(E:E,'16.01.17'!E:F,2,FALSE)</f>
        <v>0</v>
      </c>
      <c r="G17" s="2" t="str">
        <f>VLOOKUP(E:E,'03.01.17'!E:G,3,FALSE)</f>
        <v>IOB-fähig seit 15.04.2016</v>
      </c>
      <c r="H17" s="6" t="s">
        <v>117</v>
      </c>
      <c r="I17" s="6" t="s">
        <v>5</v>
      </c>
      <c r="J17" s="6" t="s">
        <v>6</v>
      </c>
      <c r="K17" s="6" t="s">
        <v>16</v>
      </c>
      <c r="L17" s="6" t="s">
        <v>8</v>
      </c>
      <c r="M17" s="6" t="s">
        <v>118</v>
      </c>
      <c r="N17" s="6" t="s">
        <v>119</v>
      </c>
      <c r="O17" s="6" t="s">
        <v>120</v>
      </c>
    </row>
    <row r="18" spans="2:15" ht="15.75" thickBot="1" x14ac:dyDescent="0.3">
      <c r="B18" s="5" t="s">
        <v>0</v>
      </c>
      <c r="C18" s="6" t="s">
        <v>99</v>
      </c>
      <c r="D18" s="6" t="s">
        <v>122</v>
      </c>
      <c r="E18" s="6" t="s">
        <v>123</v>
      </c>
      <c r="F18" s="2">
        <f>VLOOKUP(E:E,'16.01.17'!E:F,2,FALSE)</f>
        <v>0</v>
      </c>
      <c r="G18" s="2" t="str">
        <f>VLOOKUP(E:E,'03.01.17'!E:G,3,FALSE)</f>
        <v>IOB-fähig seit 15.04.2016</v>
      </c>
      <c r="H18" s="6" t="s">
        <v>124</v>
      </c>
      <c r="I18" s="6" t="s">
        <v>5</v>
      </c>
      <c r="J18" s="6" t="s">
        <v>6</v>
      </c>
      <c r="K18" s="6" t="s">
        <v>16</v>
      </c>
      <c r="L18" s="6" t="s">
        <v>39</v>
      </c>
      <c r="M18" s="6" t="s">
        <v>125</v>
      </c>
      <c r="N18" s="6" t="s">
        <v>126</v>
      </c>
      <c r="O18" s="6" t="s">
        <v>127</v>
      </c>
    </row>
    <row r="19" spans="2:15" ht="15.75" thickBot="1" x14ac:dyDescent="0.3">
      <c r="B19" s="5" t="s">
        <v>0</v>
      </c>
      <c r="C19" s="6" t="s">
        <v>99</v>
      </c>
      <c r="D19" s="6" t="s">
        <v>129</v>
      </c>
      <c r="E19" s="6" t="s">
        <v>130</v>
      </c>
      <c r="F19" s="2">
        <f>VLOOKUP(E:E,'16.01.17'!E:F,2,FALSE)</f>
        <v>0</v>
      </c>
      <c r="G19" s="2" t="str">
        <f>VLOOKUP(E:E,'03.01.17'!E:G,3,FALSE)</f>
        <v>IOB-fähig seit 15.04.2016</v>
      </c>
      <c r="H19" s="6" t="s">
        <v>131</v>
      </c>
      <c r="I19" s="6" t="s">
        <v>5</v>
      </c>
      <c r="J19" s="6" t="s">
        <v>6</v>
      </c>
      <c r="K19" s="6" t="s">
        <v>16</v>
      </c>
      <c r="L19" s="6" t="s">
        <v>8</v>
      </c>
      <c r="M19" s="6" t="s">
        <v>132</v>
      </c>
      <c r="N19" s="6" t="s">
        <v>133</v>
      </c>
      <c r="O19" s="6" t="s">
        <v>134</v>
      </c>
    </row>
    <row r="20" spans="2:15" ht="15.75" thickBot="1" x14ac:dyDescent="0.3">
      <c r="B20" s="5" t="s">
        <v>0</v>
      </c>
      <c r="C20" s="6" t="s">
        <v>99</v>
      </c>
      <c r="D20" s="6" t="s">
        <v>136</v>
      </c>
      <c r="E20" s="6" t="s">
        <v>137</v>
      </c>
      <c r="F20" s="2">
        <f>VLOOKUP(E:E,'16.01.17'!E:F,2,FALSE)</f>
        <v>0</v>
      </c>
      <c r="G20" s="2" t="str">
        <f>VLOOKUP(E:E,'03.01.17'!E:G,3,FALSE)</f>
        <v>IOB-fähig seit 15.04.2016</v>
      </c>
      <c r="H20" s="6" t="s">
        <v>138</v>
      </c>
      <c r="I20" s="6" t="s">
        <v>5</v>
      </c>
      <c r="J20" s="6" t="s">
        <v>6</v>
      </c>
      <c r="K20" s="6" t="s">
        <v>16</v>
      </c>
      <c r="L20" s="6" t="s">
        <v>39</v>
      </c>
      <c r="M20" s="6" t="s">
        <v>139</v>
      </c>
      <c r="N20" s="6" t="s">
        <v>140</v>
      </c>
      <c r="O20" s="6" t="s">
        <v>141</v>
      </c>
    </row>
    <row r="21" spans="2:15" ht="15.75" thickBot="1" x14ac:dyDescent="0.3">
      <c r="B21" s="5" t="s">
        <v>0</v>
      </c>
      <c r="C21" s="6" t="s">
        <v>99</v>
      </c>
      <c r="D21" s="6" t="s">
        <v>143</v>
      </c>
      <c r="E21" s="6" t="s">
        <v>144</v>
      </c>
      <c r="F21" s="2">
        <f>VLOOKUP(E:E,'16.01.17'!E:F,2,FALSE)</f>
        <v>0</v>
      </c>
      <c r="G21" s="2" t="str">
        <f>VLOOKUP(E:E,'03.01.17'!E:G,3,FALSE)</f>
        <v>IOB-fähig seit 15.04.2016</v>
      </c>
      <c r="H21" s="6" t="s">
        <v>145</v>
      </c>
      <c r="I21" s="6" t="s">
        <v>5</v>
      </c>
      <c r="J21" s="6" t="s">
        <v>6</v>
      </c>
      <c r="K21" s="6" t="s">
        <v>16</v>
      </c>
      <c r="L21" s="6" t="s">
        <v>8</v>
      </c>
      <c r="M21" s="6" t="s">
        <v>146</v>
      </c>
      <c r="N21" s="6" t="s">
        <v>147</v>
      </c>
      <c r="O21" s="6" t="s">
        <v>148</v>
      </c>
    </row>
    <row r="22" spans="2:15" ht="15.75" thickBot="1" x14ac:dyDescent="0.3">
      <c r="B22" s="5" t="s">
        <v>0</v>
      </c>
      <c r="C22" s="6" t="s">
        <v>150</v>
      </c>
      <c r="D22" s="6" t="s">
        <v>151</v>
      </c>
      <c r="E22" s="6" t="s">
        <v>152</v>
      </c>
      <c r="F22" s="2">
        <f>VLOOKUP(E:E,'16.01.17'!E:F,2,FALSE)</f>
        <v>0</v>
      </c>
      <c r="G22" s="2" t="str">
        <f>VLOOKUP(E:E,'03.01.17'!E:G,3,FALSE)</f>
        <v>IOB-fähig seit 15.04.2016</v>
      </c>
      <c r="H22" s="6" t="s">
        <v>153</v>
      </c>
      <c r="I22" s="6" t="s">
        <v>5</v>
      </c>
      <c r="J22" s="6" t="s">
        <v>6</v>
      </c>
      <c r="K22" s="6" t="s">
        <v>16</v>
      </c>
      <c r="L22" s="6" t="s">
        <v>8</v>
      </c>
      <c r="M22" s="6" t="s">
        <v>154</v>
      </c>
      <c r="N22" s="6" t="s">
        <v>155</v>
      </c>
      <c r="O22" s="6" t="s">
        <v>156</v>
      </c>
    </row>
    <row r="23" spans="2:15" ht="15.75" thickBot="1" x14ac:dyDescent="0.3">
      <c r="B23" s="5" t="s">
        <v>0</v>
      </c>
      <c r="C23" s="6" t="s">
        <v>150</v>
      </c>
      <c r="D23" s="6" t="s">
        <v>158</v>
      </c>
      <c r="E23" s="6" t="s">
        <v>159</v>
      </c>
      <c r="F23" s="2">
        <f>VLOOKUP(E:E,'16.01.17'!E:F,2,FALSE)</f>
        <v>0</v>
      </c>
      <c r="G23" s="2" t="str">
        <f>VLOOKUP(E:E,'03.01.17'!E:G,3,FALSE)</f>
        <v>in vorheriger Liste vorhanden!</v>
      </c>
      <c r="H23" s="6" t="s">
        <v>160</v>
      </c>
      <c r="I23" s="6" t="s">
        <v>5</v>
      </c>
      <c r="J23" s="6" t="s">
        <v>6</v>
      </c>
      <c r="K23" s="6" t="s">
        <v>16</v>
      </c>
      <c r="L23" s="6" t="s">
        <v>8</v>
      </c>
      <c r="M23" s="6" t="s">
        <v>161</v>
      </c>
      <c r="N23" s="6" t="s">
        <v>162</v>
      </c>
      <c r="O23" s="6" t="s">
        <v>113</v>
      </c>
    </row>
    <row r="24" spans="2:15" ht="15.75" thickBot="1" x14ac:dyDescent="0.3">
      <c r="B24" s="5" t="s">
        <v>0</v>
      </c>
      <c r="C24" s="6" t="s">
        <v>150</v>
      </c>
      <c r="D24" s="6" t="s">
        <v>164</v>
      </c>
      <c r="E24" s="6" t="s">
        <v>165</v>
      </c>
      <c r="F24" s="2">
        <f>VLOOKUP(E:E,'16.01.17'!E:F,2,FALSE)</f>
        <v>0</v>
      </c>
      <c r="G24" s="2" t="str">
        <f>VLOOKUP(E:E,'03.01.17'!E:G,3,FALSE)</f>
        <v>in vorheriger Liste vorhanden!</v>
      </c>
      <c r="H24" s="6" t="s">
        <v>166</v>
      </c>
      <c r="I24" s="6" t="s">
        <v>5</v>
      </c>
      <c r="J24" s="6" t="s">
        <v>6</v>
      </c>
      <c r="K24" s="6" t="s">
        <v>53</v>
      </c>
      <c r="L24" s="6" t="s">
        <v>8</v>
      </c>
      <c r="M24" s="6" t="s">
        <v>167</v>
      </c>
      <c r="N24" s="6" t="s">
        <v>168</v>
      </c>
      <c r="O24" s="6" t="s">
        <v>113</v>
      </c>
    </row>
    <row r="25" spans="2:15" ht="15.75" thickBot="1" x14ac:dyDescent="0.3">
      <c r="B25" s="5" t="s">
        <v>0</v>
      </c>
      <c r="C25" s="6" t="s">
        <v>150</v>
      </c>
      <c r="D25" s="6" t="s">
        <v>170</v>
      </c>
      <c r="E25" s="6" t="s">
        <v>171</v>
      </c>
      <c r="F25" s="2">
        <f>VLOOKUP(E:E,'16.01.17'!E:F,2,FALSE)</f>
        <v>0</v>
      </c>
      <c r="G25" s="2" t="str">
        <f>VLOOKUP(E:E,'03.01.17'!E:G,3,FALSE)</f>
        <v>in vorheriger Liste vorhanden!</v>
      </c>
      <c r="H25" s="6" t="s">
        <v>172</v>
      </c>
      <c r="I25" s="6" t="s">
        <v>5</v>
      </c>
      <c r="J25" s="6" t="s">
        <v>6</v>
      </c>
      <c r="K25" s="6" t="s">
        <v>16</v>
      </c>
      <c r="L25" s="6" t="s">
        <v>8</v>
      </c>
      <c r="M25" s="6" t="s">
        <v>173</v>
      </c>
      <c r="N25" s="6" t="s">
        <v>174</v>
      </c>
      <c r="O25" s="6" t="s">
        <v>175</v>
      </c>
    </row>
    <row r="26" spans="2:15" ht="15.75" thickBot="1" x14ac:dyDescent="0.3">
      <c r="B26" s="5" t="s">
        <v>0</v>
      </c>
      <c r="C26" s="6" t="s">
        <v>150</v>
      </c>
      <c r="D26" s="6" t="s">
        <v>177</v>
      </c>
      <c r="E26" s="6" t="s">
        <v>178</v>
      </c>
      <c r="F26" s="2">
        <f>VLOOKUP(E:E,'16.01.17'!E:F,2,FALSE)</f>
        <v>0</v>
      </c>
      <c r="G26" s="2" t="str">
        <f>VLOOKUP(E:E,'03.01.17'!E:G,3,FALSE)</f>
        <v>in vorheriger Liste vorhanden!</v>
      </c>
      <c r="H26" s="6" t="s">
        <v>179</v>
      </c>
      <c r="I26" s="6" t="s">
        <v>5</v>
      </c>
      <c r="J26" s="6" t="s">
        <v>6</v>
      </c>
      <c r="K26" s="6" t="s">
        <v>16</v>
      </c>
      <c r="L26" s="6" t="s">
        <v>8</v>
      </c>
      <c r="M26" s="6" t="s">
        <v>180</v>
      </c>
      <c r="N26" s="6" t="s">
        <v>181</v>
      </c>
      <c r="O26" s="6" t="s">
        <v>182</v>
      </c>
    </row>
    <row r="27" spans="2:15" ht="15.75" thickBot="1" x14ac:dyDescent="0.3">
      <c r="B27" s="5" t="s">
        <v>0</v>
      </c>
      <c r="C27" s="6" t="s">
        <v>150</v>
      </c>
      <c r="D27" s="6" t="s">
        <v>184</v>
      </c>
      <c r="E27" s="6" t="s">
        <v>185</v>
      </c>
      <c r="F27" s="2">
        <f>VLOOKUP(E:E,'16.01.17'!E:F,2,FALSE)</f>
        <v>0</v>
      </c>
      <c r="G27" s="2" t="str">
        <f>VLOOKUP(E:E,'03.01.17'!E:G,3,FALSE)</f>
        <v>in vorheriger Liste vorhanden!</v>
      </c>
      <c r="H27" s="6" t="s">
        <v>186</v>
      </c>
      <c r="I27" s="6" t="s">
        <v>5</v>
      </c>
      <c r="J27" s="6" t="s">
        <v>6</v>
      </c>
      <c r="K27" s="6" t="s">
        <v>16</v>
      </c>
      <c r="L27" s="6" t="s">
        <v>8</v>
      </c>
      <c r="M27" s="6" t="s">
        <v>187</v>
      </c>
      <c r="N27" s="6" t="s">
        <v>188</v>
      </c>
      <c r="O27" s="6" t="s">
        <v>106</v>
      </c>
    </row>
    <row r="28" spans="2:15" ht="15.75" thickBot="1" x14ac:dyDescent="0.3">
      <c r="B28" s="5" t="s">
        <v>0</v>
      </c>
      <c r="C28" s="6" t="s">
        <v>150</v>
      </c>
      <c r="D28" s="6" t="s">
        <v>190</v>
      </c>
      <c r="E28" s="6" t="s">
        <v>191</v>
      </c>
      <c r="F28" s="2">
        <f>VLOOKUP(E:E,'16.01.17'!E:F,2,FALSE)</f>
        <v>0</v>
      </c>
      <c r="G28" s="2" t="str">
        <f>VLOOKUP(E:E,'03.01.17'!E:G,3,FALSE)</f>
        <v>in vorheriger Liste vorhanden!</v>
      </c>
      <c r="H28" s="6" t="s">
        <v>192</v>
      </c>
      <c r="I28" s="6" t="s">
        <v>5</v>
      </c>
      <c r="J28" s="6" t="s">
        <v>6</v>
      </c>
      <c r="K28" s="6" t="s">
        <v>16</v>
      </c>
      <c r="L28" s="6" t="s">
        <v>8</v>
      </c>
      <c r="M28" s="6" t="s">
        <v>193</v>
      </c>
      <c r="N28" s="6" t="s">
        <v>194</v>
      </c>
      <c r="O28" s="6" t="s">
        <v>195</v>
      </c>
    </row>
    <row r="29" spans="2:15" ht="15.75" thickBot="1" x14ac:dyDescent="0.3">
      <c r="B29" s="5" t="s">
        <v>0</v>
      </c>
      <c r="C29" s="6" t="s">
        <v>150</v>
      </c>
      <c r="D29" s="6" t="s">
        <v>197</v>
      </c>
      <c r="E29" s="6" t="s">
        <v>198</v>
      </c>
      <c r="F29" s="2">
        <f>VLOOKUP(E:E,'16.01.17'!E:F,2,FALSE)</f>
        <v>0</v>
      </c>
      <c r="G29" s="2" t="str">
        <f>VLOOKUP(E:E,'03.01.17'!E:G,3,FALSE)</f>
        <v>in vorheriger Liste vorhanden!</v>
      </c>
      <c r="H29" s="6" t="s">
        <v>199</v>
      </c>
      <c r="I29" s="6" t="s">
        <v>5</v>
      </c>
      <c r="J29" s="6" t="s">
        <v>6</v>
      </c>
      <c r="K29" s="6" t="s">
        <v>16</v>
      </c>
      <c r="L29" s="6" t="s">
        <v>8</v>
      </c>
      <c r="M29" s="6" t="s">
        <v>200</v>
      </c>
      <c r="N29" s="6" t="s">
        <v>201</v>
      </c>
      <c r="O29" s="6" t="s">
        <v>113</v>
      </c>
    </row>
    <row r="30" spans="2:15" ht="15.75" thickBot="1" x14ac:dyDescent="0.3">
      <c r="B30" s="5" t="s">
        <v>0</v>
      </c>
      <c r="C30" s="6" t="s">
        <v>150</v>
      </c>
      <c r="D30" s="6" t="s">
        <v>203</v>
      </c>
      <c r="E30" s="6" t="s">
        <v>204</v>
      </c>
      <c r="F30" s="2">
        <f>VLOOKUP(E:E,'16.01.17'!E:F,2,FALSE)</f>
        <v>0</v>
      </c>
      <c r="G30" s="2" t="str">
        <f>VLOOKUP(E:E,'03.01.17'!E:G,3,FALSE)</f>
        <v>in vorheriger Liste vorhanden!</v>
      </c>
      <c r="H30" s="6" t="s">
        <v>205</v>
      </c>
      <c r="I30" s="6" t="s">
        <v>5</v>
      </c>
      <c r="J30" s="6" t="s">
        <v>6</v>
      </c>
      <c r="K30" s="6" t="s">
        <v>16</v>
      </c>
      <c r="L30" s="6" t="s">
        <v>8</v>
      </c>
      <c r="M30" s="6" t="s">
        <v>206</v>
      </c>
      <c r="N30" s="6" t="s">
        <v>207</v>
      </c>
      <c r="O30" s="6" t="s">
        <v>208</v>
      </c>
    </row>
    <row r="31" spans="2:15" ht="15.75" thickBot="1" x14ac:dyDescent="0.3">
      <c r="B31" s="5" t="s">
        <v>0</v>
      </c>
      <c r="C31" s="6" t="s">
        <v>150</v>
      </c>
      <c r="D31" s="6" t="s">
        <v>210</v>
      </c>
      <c r="E31" s="6" t="s">
        <v>211</v>
      </c>
      <c r="F31" s="2">
        <f>VLOOKUP(E:E,'16.01.17'!E:F,2,FALSE)</f>
        <v>0</v>
      </c>
      <c r="G31" s="2" t="str">
        <f>VLOOKUP(E:E,'03.01.17'!E:G,3,FALSE)</f>
        <v>in vorheriger Liste vorhanden!</v>
      </c>
      <c r="H31" s="6" t="s">
        <v>212</v>
      </c>
      <c r="I31" s="6" t="s">
        <v>5</v>
      </c>
      <c r="J31" s="6" t="s">
        <v>6</v>
      </c>
      <c r="K31" s="6" t="s">
        <v>7</v>
      </c>
      <c r="L31" s="6" t="s">
        <v>8</v>
      </c>
      <c r="M31" s="6" t="s">
        <v>213</v>
      </c>
      <c r="N31" s="6" t="s">
        <v>214</v>
      </c>
      <c r="O31" s="6" t="s">
        <v>215</v>
      </c>
    </row>
    <row r="32" spans="2:15" ht="15.75" thickBot="1" x14ac:dyDescent="0.3">
      <c r="B32" s="5" t="s">
        <v>0</v>
      </c>
      <c r="C32" s="6" t="s">
        <v>150</v>
      </c>
      <c r="D32" s="6" t="s">
        <v>217</v>
      </c>
      <c r="E32" s="6" t="s">
        <v>218</v>
      </c>
      <c r="F32" s="2">
        <f>VLOOKUP(E:E,'16.01.17'!E:F,2,FALSE)</f>
        <v>0</v>
      </c>
      <c r="G32" s="2" t="str">
        <f>VLOOKUP(E:E,'03.01.17'!E:G,3,FALSE)</f>
        <v>in vorheriger Liste vorhanden!</v>
      </c>
      <c r="H32" s="6" t="s">
        <v>219</v>
      </c>
      <c r="I32" s="6" t="s">
        <v>5</v>
      </c>
      <c r="J32" s="6" t="s">
        <v>6</v>
      </c>
      <c r="K32" s="6" t="s">
        <v>16</v>
      </c>
      <c r="L32" s="6" t="s">
        <v>8</v>
      </c>
      <c r="M32" s="6" t="s">
        <v>220</v>
      </c>
      <c r="N32" s="6" t="s">
        <v>221</v>
      </c>
      <c r="O32" s="6" t="s">
        <v>222</v>
      </c>
    </row>
    <row r="33" spans="2:15" ht="15.75" thickBot="1" x14ac:dyDescent="0.3">
      <c r="B33" s="5" t="s">
        <v>0</v>
      </c>
      <c r="C33" s="6" t="s">
        <v>150</v>
      </c>
      <c r="D33" s="6" t="s">
        <v>224</v>
      </c>
      <c r="E33" s="6" t="s">
        <v>225</v>
      </c>
      <c r="F33" s="2">
        <f>VLOOKUP(E:E,'16.01.17'!E:F,2,FALSE)</f>
        <v>0</v>
      </c>
      <c r="G33" s="2" t="str">
        <f>VLOOKUP(E:E,'03.01.17'!E:G,3,FALSE)</f>
        <v>IOB-fähig seit 17.08.2015</v>
      </c>
      <c r="H33" s="6" t="s">
        <v>226</v>
      </c>
      <c r="I33" s="6" t="s">
        <v>5</v>
      </c>
      <c r="J33" s="6" t="s">
        <v>6</v>
      </c>
      <c r="K33" s="6" t="s">
        <v>16</v>
      </c>
      <c r="L33" s="6" t="s">
        <v>8</v>
      </c>
      <c r="M33" s="6" t="s">
        <v>227</v>
      </c>
      <c r="N33" s="6" t="s">
        <v>228</v>
      </c>
      <c r="O33" s="6" t="s">
        <v>229</v>
      </c>
    </row>
    <row r="34" spans="2:15" ht="15.75" thickBot="1" x14ac:dyDescent="0.3">
      <c r="B34" s="5" t="s">
        <v>0</v>
      </c>
      <c r="C34" s="6" t="s">
        <v>150</v>
      </c>
      <c r="D34" s="6" t="s">
        <v>231</v>
      </c>
      <c r="E34" s="6" t="s">
        <v>232</v>
      </c>
      <c r="F34" s="2" t="str">
        <f>VLOOKUP(E:E,'16.01.17'!E:F,2,FALSE)</f>
        <v>zurückgeschlüsselt</v>
      </c>
      <c r="G34" s="2" t="str">
        <f>VLOOKUP(E:E,'03.01.17'!E:G,3,FALSE)</f>
        <v>IOB-fähig seit 17.08.2015</v>
      </c>
      <c r="H34" s="6" t="s">
        <v>233</v>
      </c>
      <c r="I34" s="6" t="s">
        <v>5</v>
      </c>
      <c r="J34" s="6" t="s">
        <v>6</v>
      </c>
      <c r="K34" s="6" t="s">
        <v>16</v>
      </c>
      <c r="L34" s="6" t="s">
        <v>8</v>
      </c>
      <c r="M34" s="6" t="s">
        <v>234</v>
      </c>
      <c r="N34" s="6" t="s">
        <v>235</v>
      </c>
      <c r="O34" s="6" t="s">
        <v>236</v>
      </c>
    </row>
    <row r="35" spans="2:15" ht="15.75" thickBot="1" x14ac:dyDescent="0.3">
      <c r="B35" s="5" t="s">
        <v>0</v>
      </c>
      <c r="C35" s="6" t="s">
        <v>150</v>
      </c>
      <c r="D35" s="6" t="s">
        <v>238</v>
      </c>
      <c r="E35" s="6" t="s">
        <v>239</v>
      </c>
      <c r="F35" s="2">
        <f>VLOOKUP(E:E,'16.01.17'!E:F,2,FALSE)</f>
        <v>0</v>
      </c>
      <c r="G35" s="2" t="str">
        <f>VLOOKUP(E:E,'03.01.17'!E:G,3,FALSE)</f>
        <v>IOB-fähig seit 17.08.2015</v>
      </c>
      <c r="H35" s="6" t="s">
        <v>240</v>
      </c>
      <c r="I35" s="6" t="s">
        <v>5</v>
      </c>
      <c r="J35" s="6" t="s">
        <v>6</v>
      </c>
      <c r="K35" s="6" t="s">
        <v>16</v>
      </c>
      <c r="L35" s="6" t="s">
        <v>8</v>
      </c>
      <c r="M35" s="6" t="s">
        <v>241</v>
      </c>
      <c r="N35" s="6" t="s">
        <v>242</v>
      </c>
      <c r="O35" s="6" t="s">
        <v>243</v>
      </c>
    </row>
    <row r="36" spans="2:15" ht="15.75" thickBot="1" x14ac:dyDescent="0.3">
      <c r="B36" s="5" t="s">
        <v>0</v>
      </c>
      <c r="C36" s="6" t="s">
        <v>150</v>
      </c>
      <c r="D36" s="6" t="s">
        <v>245</v>
      </c>
      <c r="E36" s="6" t="s">
        <v>246</v>
      </c>
      <c r="F36" s="2">
        <f>VLOOKUP(E:E,'16.01.17'!E:F,2,FALSE)</f>
        <v>0</v>
      </c>
      <c r="G36" s="2" t="str">
        <f>VLOOKUP(E:E,'03.01.17'!E:G,3,FALSE)</f>
        <v>IOB-fähig seit 17.08.2015</v>
      </c>
      <c r="H36" s="6" t="s">
        <v>247</v>
      </c>
      <c r="I36" s="6" t="s">
        <v>5</v>
      </c>
      <c r="J36" s="6" t="s">
        <v>6</v>
      </c>
      <c r="K36" s="6" t="s">
        <v>16</v>
      </c>
      <c r="L36" s="6" t="s">
        <v>8</v>
      </c>
      <c r="M36" s="6" t="s">
        <v>248</v>
      </c>
      <c r="N36" s="6" t="s">
        <v>249</v>
      </c>
      <c r="O36" s="6" t="s">
        <v>113</v>
      </c>
    </row>
    <row r="37" spans="2:15" ht="15.75" thickBot="1" x14ac:dyDescent="0.3">
      <c r="B37" s="5" t="s">
        <v>0</v>
      </c>
      <c r="C37" s="6" t="s">
        <v>150</v>
      </c>
      <c r="D37" s="6" t="s">
        <v>251</v>
      </c>
      <c r="E37" s="6" t="s">
        <v>252</v>
      </c>
      <c r="F37" s="2">
        <f>VLOOKUP(E:E,'16.01.17'!E:F,2,FALSE)</f>
        <v>0</v>
      </c>
      <c r="G37" s="2" t="str">
        <f>VLOOKUP(E:E,'03.01.17'!E:G,3,FALSE)</f>
        <v>IOB-fähig seit 17.08.2015</v>
      </c>
      <c r="H37" s="6" t="s">
        <v>253</v>
      </c>
      <c r="I37" s="6" t="s">
        <v>5</v>
      </c>
      <c r="J37" s="6" t="s">
        <v>6</v>
      </c>
      <c r="K37" s="6" t="s">
        <v>53</v>
      </c>
      <c r="L37" s="6" t="s">
        <v>8</v>
      </c>
      <c r="M37" s="6" t="s">
        <v>254</v>
      </c>
      <c r="N37" s="6" t="s">
        <v>255</v>
      </c>
      <c r="O37" s="6" t="s">
        <v>113</v>
      </c>
    </row>
    <row r="38" spans="2:15" ht="15.75" thickBot="1" x14ac:dyDescent="0.3">
      <c r="B38" s="5" t="s">
        <v>0</v>
      </c>
      <c r="C38" s="6" t="s">
        <v>150</v>
      </c>
      <c r="D38" s="6" t="s">
        <v>257</v>
      </c>
      <c r="E38" s="6" t="s">
        <v>258</v>
      </c>
      <c r="F38" s="2">
        <f>VLOOKUP(E:E,'16.01.17'!E:F,2,FALSE)</f>
        <v>0</v>
      </c>
      <c r="G38" s="2" t="str">
        <f>VLOOKUP(E:E,'03.01.17'!E:G,3,FALSE)</f>
        <v>IOB-fähig seit 17.08.2015</v>
      </c>
      <c r="H38" s="6" t="s">
        <v>259</v>
      </c>
      <c r="I38" s="6" t="s">
        <v>5</v>
      </c>
      <c r="J38" s="6" t="s">
        <v>6</v>
      </c>
      <c r="K38" s="6" t="s">
        <v>16</v>
      </c>
      <c r="L38" s="6" t="s">
        <v>8</v>
      </c>
      <c r="M38" s="6" t="s">
        <v>260</v>
      </c>
      <c r="N38" s="6" t="s">
        <v>261</v>
      </c>
      <c r="O38" s="6" t="s">
        <v>262</v>
      </c>
    </row>
    <row r="39" spans="2:15" ht="15.75" thickBot="1" x14ac:dyDescent="0.3">
      <c r="B39" s="5" t="s">
        <v>0</v>
      </c>
      <c r="C39" s="6" t="s">
        <v>150</v>
      </c>
      <c r="D39" s="6" t="s">
        <v>264</v>
      </c>
      <c r="E39" s="6" t="s">
        <v>265</v>
      </c>
      <c r="F39" s="2">
        <f>VLOOKUP(E:E,'16.01.17'!E:F,2,FALSE)</f>
        <v>0</v>
      </c>
      <c r="G39" s="2" t="str">
        <f>VLOOKUP(E:E,'03.01.17'!E:G,3,FALSE)</f>
        <v>IOB-fähig seit 17.08.2015</v>
      </c>
      <c r="H39" s="6" t="s">
        <v>266</v>
      </c>
      <c r="I39" s="6" t="s">
        <v>5</v>
      </c>
      <c r="J39" s="6" t="s">
        <v>6</v>
      </c>
      <c r="K39" s="6" t="s">
        <v>16</v>
      </c>
      <c r="L39" s="6" t="s">
        <v>8</v>
      </c>
      <c r="M39" s="6" t="s">
        <v>267</v>
      </c>
      <c r="N39" s="6" t="s">
        <v>268</v>
      </c>
      <c r="O39" s="6" t="s">
        <v>269</v>
      </c>
    </row>
    <row r="40" spans="2:15" ht="15.75" thickBot="1" x14ac:dyDescent="0.3">
      <c r="B40" s="5" t="s">
        <v>0</v>
      </c>
      <c r="C40" s="6" t="s">
        <v>150</v>
      </c>
      <c r="D40" s="6" t="s">
        <v>271</v>
      </c>
      <c r="E40" s="6" t="s">
        <v>272</v>
      </c>
      <c r="F40" s="2">
        <f>VLOOKUP(E:E,'16.01.17'!E:F,2,FALSE)</f>
        <v>0</v>
      </c>
      <c r="G40" s="2" t="str">
        <f>VLOOKUP(E:E,'03.01.17'!E:G,3,FALSE)</f>
        <v>IOB-fähig seit 17.08.2015</v>
      </c>
      <c r="H40" s="6" t="s">
        <v>273</v>
      </c>
      <c r="I40" s="6" t="s">
        <v>5</v>
      </c>
      <c r="J40" s="6" t="s">
        <v>6</v>
      </c>
      <c r="K40" s="6" t="s">
        <v>16</v>
      </c>
      <c r="L40" s="6" t="s">
        <v>8</v>
      </c>
      <c r="M40" s="6" t="s">
        <v>274</v>
      </c>
      <c r="N40" s="6" t="s">
        <v>275</v>
      </c>
      <c r="O40" s="6" t="s">
        <v>276</v>
      </c>
    </row>
    <row r="41" spans="2:15" ht="15.75" thickBot="1" x14ac:dyDescent="0.3">
      <c r="B41" s="5" t="s">
        <v>0</v>
      </c>
      <c r="C41" s="6" t="s">
        <v>150</v>
      </c>
      <c r="D41" s="6" t="s">
        <v>278</v>
      </c>
      <c r="E41" s="6" t="s">
        <v>279</v>
      </c>
      <c r="F41" s="2" t="str">
        <f>VLOOKUP(E:E,'16.01.17'!E:F,2,FALSE)</f>
        <v>zurückgeschlüsselt</v>
      </c>
      <c r="G41" s="2" t="str">
        <f>VLOOKUP(E:E,'03.01.17'!E:G,3,FALSE)</f>
        <v>IOB-fähig seit 17.08.2015</v>
      </c>
      <c r="H41" s="6" t="s">
        <v>280</v>
      </c>
      <c r="I41" s="6" t="s">
        <v>5</v>
      </c>
      <c r="J41" s="6" t="s">
        <v>6</v>
      </c>
      <c r="K41" s="6" t="s">
        <v>16</v>
      </c>
      <c r="L41" s="6" t="s">
        <v>8</v>
      </c>
      <c r="M41" s="6" t="s">
        <v>281</v>
      </c>
      <c r="N41" s="6" t="s">
        <v>282</v>
      </c>
      <c r="O41" s="6" t="s">
        <v>283</v>
      </c>
    </row>
    <row r="42" spans="2:15" ht="15.75" thickBot="1" x14ac:dyDescent="0.3">
      <c r="B42" s="5" t="s">
        <v>0</v>
      </c>
      <c r="C42" s="6" t="s">
        <v>150</v>
      </c>
      <c r="D42" s="6" t="s">
        <v>285</v>
      </c>
      <c r="E42" s="6" t="s">
        <v>286</v>
      </c>
      <c r="F42" s="2">
        <f>VLOOKUP(E:E,'16.01.17'!E:F,2,FALSE)</f>
        <v>0</v>
      </c>
      <c r="G42" s="2" t="str">
        <f>VLOOKUP(E:E,'03.01.17'!E:G,3,FALSE)</f>
        <v>IOB-fähig seit 17.08.2015</v>
      </c>
      <c r="H42" s="6" t="s">
        <v>287</v>
      </c>
      <c r="I42" s="6" t="s">
        <v>5</v>
      </c>
      <c r="J42" s="6" t="s">
        <v>6</v>
      </c>
      <c r="K42" s="6" t="s">
        <v>16</v>
      </c>
      <c r="L42" s="6" t="s">
        <v>8</v>
      </c>
      <c r="M42" s="6" t="s">
        <v>288</v>
      </c>
      <c r="N42" s="6" t="s">
        <v>289</v>
      </c>
      <c r="O42" s="6" t="s">
        <v>290</v>
      </c>
    </row>
    <row r="43" spans="2:15" ht="15.75" thickBot="1" x14ac:dyDescent="0.3">
      <c r="B43" s="5" t="s">
        <v>0</v>
      </c>
      <c r="C43" s="6" t="s">
        <v>150</v>
      </c>
      <c r="D43" s="6" t="s">
        <v>292</v>
      </c>
      <c r="E43" s="6" t="s">
        <v>293</v>
      </c>
      <c r="F43" s="2">
        <f>VLOOKUP(E:E,'16.01.17'!E:F,2,FALSE)</f>
        <v>0</v>
      </c>
      <c r="G43" s="2" t="str">
        <f>VLOOKUP(E:E,'03.01.17'!E:G,3,FALSE)</f>
        <v>IOB-fähig seit 17.08.2015</v>
      </c>
      <c r="H43" s="6" t="s">
        <v>294</v>
      </c>
      <c r="I43" s="6" t="s">
        <v>5</v>
      </c>
      <c r="J43" s="6" t="s">
        <v>6</v>
      </c>
      <c r="K43" s="6" t="s">
        <v>16</v>
      </c>
      <c r="L43" s="6" t="s">
        <v>8</v>
      </c>
      <c r="M43" s="6" t="s">
        <v>295</v>
      </c>
      <c r="N43" s="6" t="s">
        <v>296</v>
      </c>
      <c r="O43" s="6" t="s">
        <v>297</v>
      </c>
    </row>
    <row r="44" spans="2:15" ht="15.75" thickBot="1" x14ac:dyDescent="0.3">
      <c r="B44" s="5" t="s">
        <v>0</v>
      </c>
      <c r="C44" s="6" t="s">
        <v>150</v>
      </c>
      <c r="D44" s="6" t="s">
        <v>299</v>
      </c>
      <c r="E44" s="6" t="s">
        <v>300</v>
      </c>
      <c r="F44" s="2">
        <f>VLOOKUP(E:E,'16.01.17'!E:F,2,FALSE)</f>
        <v>0</v>
      </c>
      <c r="G44" s="2" t="str">
        <f>VLOOKUP(E:E,'03.01.17'!E:G,3,FALSE)</f>
        <v>IOB-fähig seit 17.08.2015</v>
      </c>
      <c r="H44" s="6" t="s">
        <v>301</v>
      </c>
      <c r="I44" s="6" t="s">
        <v>5</v>
      </c>
      <c r="J44" s="6" t="s">
        <v>6</v>
      </c>
      <c r="K44" s="6" t="s">
        <v>16</v>
      </c>
      <c r="L44" s="6" t="s">
        <v>8</v>
      </c>
      <c r="M44" s="6" t="s">
        <v>302</v>
      </c>
      <c r="N44" s="6" t="s">
        <v>303</v>
      </c>
      <c r="O44" s="6" t="s">
        <v>304</v>
      </c>
    </row>
    <row r="45" spans="2:15" ht="15.75" thickBot="1" x14ac:dyDescent="0.3">
      <c r="B45" s="5" t="s">
        <v>0</v>
      </c>
      <c r="C45" s="6" t="s">
        <v>150</v>
      </c>
      <c r="D45" s="6" t="s">
        <v>306</v>
      </c>
      <c r="E45" s="6" t="s">
        <v>307</v>
      </c>
      <c r="F45" s="2">
        <f>VLOOKUP(E:E,'16.01.17'!E:F,2,FALSE)</f>
        <v>0</v>
      </c>
      <c r="G45" s="2" t="str">
        <f>VLOOKUP(E:E,'03.01.17'!E:G,3,FALSE)</f>
        <v>IOB-fähig seit 17.08.2015</v>
      </c>
      <c r="H45" s="6" t="s">
        <v>308</v>
      </c>
      <c r="I45" s="6" t="s">
        <v>5</v>
      </c>
      <c r="J45" s="6" t="s">
        <v>6</v>
      </c>
      <c r="K45" s="6" t="s">
        <v>16</v>
      </c>
      <c r="L45" s="6" t="s">
        <v>8</v>
      </c>
      <c r="M45" s="6" t="s">
        <v>309</v>
      </c>
      <c r="N45" s="6" t="s">
        <v>310</v>
      </c>
      <c r="O45" s="6" t="s">
        <v>311</v>
      </c>
    </row>
    <row r="46" spans="2:15" ht="15.75" thickBot="1" x14ac:dyDescent="0.3">
      <c r="B46" s="5" t="s">
        <v>0</v>
      </c>
      <c r="C46" s="6" t="s">
        <v>150</v>
      </c>
      <c r="D46" s="6" t="s">
        <v>313</v>
      </c>
      <c r="E46" s="6" t="s">
        <v>314</v>
      </c>
      <c r="F46" s="2">
        <f>VLOOKUP(E:E,'16.01.17'!E:F,2,FALSE)</f>
        <v>0</v>
      </c>
      <c r="G46" s="2" t="str">
        <f>VLOOKUP(E:E,'03.01.17'!E:G,3,FALSE)</f>
        <v>IOB-fähig seit 17.08.2015</v>
      </c>
      <c r="H46" s="6" t="s">
        <v>315</v>
      </c>
      <c r="I46" s="6" t="s">
        <v>5</v>
      </c>
      <c r="J46" s="6" t="s">
        <v>6</v>
      </c>
      <c r="K46" s="6" t="s">
        <v>16</v>
      </c>
      <c r="L46" s="6" t="s">
        <v>8</v>
      </c>
      <c r="M46" s="6" t="s">
        <v>316</v>
      </c>
      <c r="N46" s="6" t="s">
        <v>317</v>
      </c>
      <c r="O46" s="6" t="s">
        <v>318</v>
      </c>
    </row>
    <row r="47" spans="2:15" ht="15.75" thickBot="1" x14ac:dyDescent="0.3">
      <c r="B47" s="5" t="s">
        <v>0</v>
      </c>
      <c r="C47" s="6" t="s">
        <v>150</v>
      </c>
      <c r="D47" s="6" t="s">
        <v>320</v>
      </c>
      <c r="E47" s="6" t="s">
        <v>321</v>
      </c>
      <c r="F47" s="2">
        <f>VLOOKUP(E:E,'16.01.17'!E:F,2,FALSE)</f>
        <v>0</v>
      </c>
      <c r="G47" s="2" t="str">
        <f>VLOOKUP(E:E,'03.01.17'!E:G,3,FALSE)</f>
        <v>IOB-fähig seit 17.08.2015</v>
      </c>
      <c r="H47" s="6" t="s">
        <v>322</v>
      </c>
      <c r="I47" s="6" t="s">
        <v>5</v>
      </c>
      <c r="J47" s="6" t="s">
        <v>6</v>
      </c>
      <c r="K47" s="6" t="s">
        <v>16</v>
      </c>
      <c r="L47" s="6" t="s">
        <v>8</v>
      </c>
      <c r="M47" s="6" t="s">
        <v>323</v>
      </c>
      <c r="N47" s="6" t="s">
        <v>324</v>
      </c>
      <c r="O47" s="6" t="s">
        <v>325</v>
      </c>
    </row>
    <row r="48" spans="2:15" ht="15.75" thickBot="1" x14ac:dyDescent="0.3">
      <c r="B48" s="5" t="s">
        <v>0</v>
      </c>
      <c r="C48" s="6" t="s">
        <v>150</v>
      </c>
      <c r="D48" s="6" t="s">
        <v>327</v>
      </c>
      <c r="E48" s="6" t="s">
        <v>328</v>
      </c>
      <c r="F48" s="2">
        <f>VLOOKUP(E:E,'16.01.17'!E:F,2,FALSE)</f>
        <v>0</v>
      </c>
      <c r="G48" s="2" t="str">
        <f>VLOOKUP(E:E,'03.01.17'!E:G,3,FALSE)</f>
        <v>IOB-fähig seit 17.08.2015</v>
      </c>
      <c r="H48" s="6" t="s">
        <v>329</v>
      </c>
      <c r="I48" s="6" t="s">
        <v>5</v>
      </c>
      <c r="J48" s="6" t="s">
        <v>6</v>
      </c>
      <c r="K48" s="6" t="s">
        <v>16</v>
      </c>
      <c r="L48" s="6" t="s">
        <v>8</v>
      </c>
      <c r="M48" s="6" t="s">
        <v>330</v>
      </c>
      <c r="N48" s="6" t="s">
        <v>331</v>
      </c>
      <c r="O48" s="6" t="s">
        <v>332</v>
      </c>
    </row>
    <row r="49" spans="2:15" ht="15.75" thickBot="1" x14ac:dyDescent="0.3">
      <c r="B49" s="5" t="s">
        <v>0</v>
      </c>
      <c r="C49" s="6" t="s">
        <v>150</v>
      </c>
      <c r="D49" s="6" t="s">
        <v>334</v>
      </c>
      <c r="E49" s="6" t="s">
        <v>335</v>
      </c>
      <c r="F49" s="2">
        <f>VLOOKUP(E:E,'16.01.17'!E:F,2,FALSE)</f>
        <v>0</v>
      </c>
      <c r="G49" s="2" t="str">
        <f>VLOOKUP(E:E,'03.01.17'!E:G,3,FALSE)</f>
        <v>IOB-fähig seit 14.09.2015</v>
      </c>
      <c r="H49" s="6" t="s">
        <v>336</v>
      </c>
      <c r="I49" s="6" t="s">
        <v>5</v>
      </c>
      <c r="J49" s="6" t="s">
        <v>6</v>
      </c>
      <c r="K49" s="6" t="s">
        <v>16</v>
      </c>
      <c r="L49" s="6" t="s">
        <v>8</v>
      </c>
      <c r="M49" s="6" t="s">
        <v>337</v>
      </c>
      <c r="N49" s="6" t="s">
        <v>338</v>
      </c>
      <c r="O49" s="6" t="s">
        <v>339</v>
      </c>
    </row>
    <row r="50" spans="2:15" ht="15.75" thickBot="1" x14ac:dyDescent="0.3">
      <c r="B50" s="5" t="s">
        <v>0</v>
      </c>
      <c r="C50" s="6" t="s">
        <v>150</v>
      </c>
      <c r="D50" s="6" t="s">
        <v>341</v>
      </c>
      <c r="E50" s="6" t="s">
        <v>342</v>
      </c>
      <c r="F50" s="2">
        <f>VLOOKUP(E:E,'16.01.17'!E:F,2,FALSE)</f>
        <v>0</v>
      </c>
      <c r="G50" s="2" t="str">
        <f>VLOOKUP(E:E,'03.01.17'!E:G,3,FALSE)</f>
        <v>IOB-fähig seit 28.09.15</v>
      </c>
      <c r="H50" s="6" t="s">
        <v>343</v>
      </c>
      <c r="I50" s="6" t="s">
        <v>5</v>
      </c>
      <c r="J50" s="6" t="s">
        <v>6</v>
      </c>
      <c r="K50" s="6" t="s">
        <v>16</v>
      </c>
      <c r="L50" s="6" t="s">
        <v>8</v>
      </c>
      <c r="M50" s="6" t="s">
        <v>344</v>
      </c>
      <c r="N50" s="6" t="s">
        <v>345</v>
      </c>
      <c r="O50" s="6" t="s">
        <v>346</v>
      </c>
    </row>
    <row r="51" spans="2:15" ht="15.75" thickBot="1" x14ac:dyDescent="0.3">
      <c r="B51" s="5" t="s">
        <v>0</v>
      </c>
      <c r="C51" s="6" t="s">
        <v>150</v>
      </c>
      <c r="D51" s="6" t="s">
        <v>348</v>
      </c>
      <c r="E51" s="6" t="s">
        <v>349</v>
      </c>
      <c r="F51" s="2">
        <f>VLOOKUP(E:E,'16.01.17'!E:F,2,FALSE)</f>
        <v>0</v>
      </c>
      <c r="G51" s="2" t="str">
        <f>VLOOKUP(E:E,'03.01.17'!E:G,3,FALSE)</f>
        <v>IOB-fähig seit 26.10.2015</v>
      </c>
      <c r="H51" s="6" t="s">
        <v>350</v>
      </c>
      <c r="I51" s="6" t="s">
        <v>5</v>
      </c>
      <c r="J51" s="6" t="s">
        <v>6</v>
      </c>
      <c r="K51" s="6" t="s">
        <v>7</v>
      </c>
      <c r="L51" s="6" t="s">
        <v>8</v>
      </c>
      <c r="M51" s="6" t="s">
        <v>351</v>
      </c>
      <c r="N51" s="6" t="s">
        <v>352</v>
      </c>
      <c r="O51" s="6" t="s">
        <v>353</v>
      </c>
    </row>
    <row r="52" spans="2:15" ht="15.75" thickBot="1" x14ac:dyDescent="0.3">
      <c r="B52" s="5" t="s">
        <v>0</v>
      </c>
      <c r="C52" s="6" t="s">
        <v>150</v>
      </c>
      <c r="D52" s="6" t="s">
        <v>355</v>
      </c>
      <c r="E52" s="6" t="s">
        <v>356</v>
      </c>
      <c r="F52" s="2">
        <f>VLOOKUP(E:E,'16.01.17'!E:F,2,FALSE)</f>
        <v>0</v>
      </c>
      <c r="G52" s="2" t="str">
        <f>VLOOKUP(E:E,'03.01.17'!E:G,3,FALSE)</f>
        <v>IOB-fähig seit 31.12.2015</v>
      </c>
      <c r="H52" s="6" t="s">
        <v>357</v>
      </c>
      <c r="I52" s="6" t="s">
        <v>5</v>
      </c>
      <c r="J52" s="6" t="s">
        <v>6</v>
      </c>
      <c r="K52" s="6" t="s">
        <v>53</v>
      </c>
      <c r="L52" s="6" t="s">
        <v>8</v>
      </c>
      <c r="M52" s="6" t="s">
        <v>358</v>
      </c>
      <c r="N52" s="6" t="s">
        <v>355</v>
      </c>
      <c r="O52" s="6" t="s">
        <v>359</v>
      </c>
    </row>
    <row r="53" spans="2:15" ht="15.75" thickBot="1" x14ac:dyDescent="0.3">
      <c r="B53" s="5" t="s">
        <v>0</v>
      </c>
      <c r="C53" s="6" t="s">
        <v>150</v>
      </c>
      <c r="D53" s="6" t="s">
        <v>361</v>
      </c>
      <c r="E53" s="6" t="s">
        <v>362</v>
      </c>
      <c r="F53" s="2">
        <f>VLOOKUP(E:E,'16.01.17'!E:F,2,FALSE)</f>
        <v>0</v>
      </c>
      <c r="G53" s="2" t="str">
        <f>VLOOKUP(E:E,'03.01.17'!E:G,3,FALSE)</f>
        <v>IOB-fähig seit 08.02.2016</v>
      </c>
      <c r="H53" s="6" t="s">
        <v>363</v>
      </c>
      <c r="I53" s="6" t="s">
        <v>5</v>
      </c>
      <c r="J53" s="6" t="s">
        <v>6</v>
      </c>
      <c r="K53" s="6" t="s">
        <v>16</v>
      </c>
      <c r="L53" s="6" t="s">
        <v>8</v>
      </c>
      <c r="M53" s="6" t="s">
        <v>364</v>
      </c>
      <c r="N53" s="6" t="s">
        <v>365</v>
      </c>
      <c r="O53" s="6" t="s">
        <v>366</v>
      </c>
    </row>
    <row r="54" spans="2:15" ht="15.75" thickBot="1" x14ac:dyDescent="0.3">
      <c r="B54" s="5" t="s">
        <v>0</v>
      </c>
      <c r="C54" s="6" t="s">
        <v>150</v>
      </c>
      <c r="D54" s="6" t="s">
        <v>368</v>
      </c>
      <c r="E54" s="6" t="s">
        <v>369</v>
      </c>
      <c r="F54" s="2">
        <f>VLOOKUP(E:E,'16.01.17'!E:F,2,FALSE)</f>
        <v>0</v>
      </c>
      <c r="G54" s="2" t="str">
        <f>VLOOKUP(E:E,'03.01.17'!E:G,3,FALSE)</f>
        <v>IOB-fähig seit 24.10.16</v>
      </c>
      <c r="H54" s="6" t="s">
        <v>370</v>
      </c>
      <c r="I54" s="6" t="s">
        <v>5</v>
      </c>
      <c r="J54" s="6" t="s">
        <v>6</v>
      </c>
      <c r="K54" s="6" t="s">
        <v>16</v>
      </c>
      <c r="L54" s="6" t="s">
        <v>8</v>
      </c>
      <c r="M54" s="6" t="s">
        <v>371</v>
      </c>
      <c r="N54" s="6" t="s">
        <v>372</v>
      </c>
      <c r="O54" s="6" t="s">
        <v>373</v>
      </c>
    </row>
    <row r="55" spans="2:15" ht="15.75" thickBot="1" x14ac:dyDescent="0.3">
      <c r="B55" s="5" t="s">
        <v>0</v>
      </c>
      <c r="C55" s="6" t="s">
        <v>150</v>
      </c>
      <c r="D55" s="6" t="s">
        <v>375</v>
      </c>
      <c r="E55" s="6" t="s">
        <v>376</v>
      </c>
      <c r="F55" s="2">
        <f>VLOOKUP(E:E,'16.01.17'!E:F,2,FALSE)</f>
        <v>0</v>
      </c>
      <c r="G55" s="2" t="str">
        <f>VLOOKUP(E:E,'03.01.17'!E:G,3,FALSE)</f>
        <v>IOB-fähig seit 15.04.2016</v>
      </c>
      <c r="H55" s="6" t="s">
        <v>377</v>
      </c>
      <c r="I55" s="6" t="s">
        <v>5</v>
      </c>
      <c r="J55" s="6" t="s">
        <v>6</v>
      </c>
      <c r="K55" s="6" t="s">
        <v>53</v>
      </c>
      <c r="L55" s="6" t="s">
        <v>8</v>
      </c>
      <c r="M55" s="6" t="s">
        <v>378</v>
      </c>
      <c r="N55" s="6" t="s">
        <v>379</v>
      </c>
      <c r="O55" s="6" t="s">
        <v>380</v>
      </c>
    </row>
    <row r="56" spans="2:15" ht="15.75" thickBot="1" x14ac:dyDescent="0.3">
      <c r="B56" s="5" t="s">
        <v>0</v>
      </c>
      <c r="C56" s="6" t="s">
        <v>150</v>
      </c>
      <c r="D56" s="6" t="s">
        <v>382</v>
      </c>
      <c r="E56" s="6" t="s">
        <v>383</v>
      </c>
      <c r="F56" s="2">
        <f>VLOOKUP(E:E,'16.01.17'!E:F,2,FALSE)</f>
        <v>0</v>
      </c>
      <c r="G56" s="2" t="str">
        <f>VLOOKUP(E:E,'03.01.17'!E:G,3,FALSE)</f>
        <v>IOB-fähig seit 15.04.2016</v>
      </c>
      <c r="H56" s="6" t="s">
        <v>384</v>
      </c>
      <c r="I56" s="6" t="s">
        <v>5</v>
      </c>
      <c r="J56" s="6" t="s">
        <v>6</v>
      </c>
      <c r="K56" s="6" t="s">
        <v>16</v>
      </c>
      <c r="L56" s="6" t="s">
        <v>8</v>
      </c>
      <c r="M56" s="6" t="s">
        <v>385</v>
      </c>
      <c r="N56" s="6" t="s">
        <v>386</v>
      </c>
      <c r="O56" s="6" t="s">
        <v>113</v>
      </c>
    </row>
    <row r="57" spans="2:15" ht="15.75" thickBot="1" x14ac:dyDescent="0.3">
      <c r="B57" s="5" t="s">
        <v>0</v>
      </c>
      <c r="C57" s="6" t="s">
        <v>150</v>
      </c>
      <c r="D57" s="6" t="s">
        <v>388</v>
      </c>
      <c r="E57" s="6" t="s">
        <v>389</v>
      </c>
      <c r="F57" s="2">
        <f>VLOOKUP(E:E,'16.01.17'!E:F,2,FALSE)</f>
        <v>0</v>
      </c>
      <c r="G57" s="2" t="str">
        <f>VLOOKUP(E:E,'03.01.17'!E:G,3,FALSE)</f>
        <v>IOB-fähig seit 15.04.2016</v>
      </c>
      <c r="H57" s="6" t="s">
        <v>390</v>
      </c>
      <c r="I57" s="6" t="s">
        <v>5</v>
      </c>
      <c r="J57" s="6" t="s">
        <v>6</v>
      </c>
      <c r="K57" s="6" t="s">
        <v>16</v>
      </c>
      <c r="L57" s="6" t="s">
        <v>8</v>
      </c>
      <c r="M57" s="6" t="s">
        <v>391</v>
      </c>
      <c r="N57" s="6" t="s">
        <v>392</v>
      </c>
      <c r="O57" s="6" t="s">
        <v>113</v>
      </c>
    </row>
    <row r="58" spans="2:15" ht="15.75" thickBot="1" x14ac:dyDescent="0.3">
      <c r="B58" s="5" t="s">
        <v>0</v>
      </c>
      <c r="C58" s="6" t="s">
        <v>150</v>
      </c>
      <c r="D58" s="6" t="s">
        <v>394</v>
      </c>
      <c r="E58" s="6" t="s">
        <v>395</v>
      </c>
      <c r="F58" s="2">
        <f>VLOOKUP(E:E,'16.01.17'!E:F,2,FALSE)</f>
        <v>0</v>
      </c>
      <c r="G58" s="2" t="str">
        <f>VLOOKUP(E:E,'03.01.17'!E:G,3,FALSE)</f>
        <v>ber. IOB-fähig gewesen</v>
      </c>
      <c r="H58" s="6" t="s">
        <v>396</v>
      </c>
      <c r="I58" s="6" t="s">
        <v>5</v>
      </c>
      <c r="J58" s="6" t="s">
        <v>6</v>
      </c>
      <c r="K58" s="6" t="s">
        <v>16</v>
      </c>
      <c r="L58" s="6" t="s">
        <v>8</v>
      </c>
      <c r="M58" s="6" t="s">
        <v>397</v>
      </c>
      <c r="N58" s="6" t="s">
        <v>398</v>
      </c>
      <c r="O58" s="6" t="s">
        <v>399</v>
      </c>
    </row>
    <row r="59" spans="2:15" ht="15.75" thickBot="1" x14ac:dyDescent="0.3">
      <c r="B59" s="5" t="s">
        <v>0</v>
      </c>
      <c r="C59" s="6" t="s">
        <v>150</v>
      </c>
      <c r="D59" s="6" t="s">
        <v>401</v>
      </c>
      <c r="E59" s="6" t="s">
        <v>402</v>
      </c>
      <c r="F59" s="2">
        <f>VLOOKUP(E:E,'16.01.17'!E:F,2,FALSE)</f>
        <v>0</v>
      </c>
      <c r="G59" s="2" t="str">
        <f>VLOOKUP(E:E,'03.01.17'!E:G,3,FALSE)</f>
        <v>IOB-fähig seit 15.04.2016</v>
      </c>
      <c r="H59" s="6" t="s">
        <v>403</v>
      </c>
      <c r="I59" s="6" t="s">
        <v>5</v>
      </c>
      <c r="J59" s="6" t="s">
        <v>6</v>
      </c>
      <c r="K59" s="6" t="s">
        <v>16</v>
      </c>
      <c r="L59" s="6" t="s">
        <v>8</v>
      </c>
      <c r="M59" s="6" t="s">
        <v>404</v>
      </c>
      <c r="N59" s="6" t="s">
        <v>405</v>
      </c>
      <c r="O59" s="6" t="s">
        <v>406</v>
      </c>
    </row>
    <row r="60" spans="2:15" ht="15.75" thickBot="1" x14ac:dyDescent="0.3">
      <c r="B60" s="5" t="s">
        <v>0</v>
      </c>
      <c r="C60" s="6" t="s">
        <v>150</v>
      </c>
      <c r="D60" s="6" t="s">
        <v>408</v>
      </c>
      <c r="E60" s="6" t="s">
        <v>409</v>
      </c>
      <c r="F60" s="2">
        <f>VLOOKUP(E:E,'16.01.17'!E:F,2,FALSE)</f>
        <v>0</v>
      </c>
      <c r="G60" s="2" t="str">
        <f>VLOOKUP(E:E,'03.01.17'!E:G,3,FALSE)</f>
        <v>IOB-fähig seit 15.04.2016</v>
      </c>
      <c r="H60" s="6" t="s">
        <v>410</v>
      </c>
      <c r="I60" s="6" t="s">
        <v>5</v>
      </c>
      <c r="J60" s="6" t="s">
        <v>6</v>
      </c>
      <c r="K60" s="6" t="s">
        <v>16</v>
      </c>
      <c r="L60" s="6" t="s">
        <v>8</v>
      </c>
      <c r="M60" s="6" t="s">
        <v>411</v>
      </c>
      <c r="N60" s="6" t="s">
        <v>412</v>
      </c>
      <c r="O60" s="6" t="s">
        <v>413</v>
      </c>
    </row>
    <row r="61" spans="2:15" ht="15.75" thickBot="1" x14ac:dyDescent="0.3">
      <c r="B61" s="5" t="s">
        <v>0</v>
      </c>
      <c r="C61" s="6" t="s">
        <v>150</v>
      </c>
      <c r="D61" s="6" t="s">
        <v>415</v>
      </c>
      <c r="E61" s="6" t="s">
        <v>416</v>
      </c>
      <c r="F61" s="2">
        <f>VLOOKUP(E:E,'16.01.17'!E:F,2,FALSE)</f>
        <v>0</v>
      </c>
      <c r="G61" s="2" t="str">
        <f>VLOOKUP(E:E,'03.01.17'!E:G,3,FALSE)</f>
        <v>IOB-fähig seit 15.04.2016</v>
      </c>
      <c r="H61" s="6" t="s">
        <v>417</v>
      </c>
      <c r="I61" s="6" t="s">
        <v>5</v>
      </c>
      <c r="J61" s="6" t="s">
        <v>6</v>
      </c>
      <c r="K61" s="6" t="s">
        <v>16</v>
      </c>
      <c r="L61" s="6" t="s">
        <v>8</v>
      </c>
      <c r="M61" s="6" t="s">
        <v>418</v>
      </c>
      <c r="N61" s="6" t="s">
        <v>419</v>
      </c>
      <c r="O61" s="6" t="s">
        <v>420</v>
      </c>
    </row>
    <row r="62" spans="2:15" ht="15.75" thickBot="1" x14ac:dyDescent="0.3">
      <c r="B62" s="5" t="s">
        <v>0</v>
      </c>
      <c r="C62" s="6" t="s">
        <v>150</v>
      </c>
      <c r="D62" s="6" t="s">
        <v>422</v>
      </c>
      <c r="E62" s="6" t="s">
        <v>423</v>
      </c>
      <c r="F62" s="2">
        <f>VLOOKUP(E:E,'16.01.17'!E:F,2,FALSE)</f>
        <v>0</v>
      </c>
      <c r="G62" s="2" t="str">
        <f>VLOOKUP(E:E,'03.01.17'!E:G,3,FALSE)</f>
        <v>IOB-fähig seit 15.04.2016</v>
      </c>
      <c r="H62" s="6" t="s">
        <v>424</v>
      </c>
      <c r="I62" s="6" t="s">
        <v>5</v>
      </c>
      <c r="J62" s="6" t="s">
        <v>6</v>
      </c>
      <c r="K62" s="6" t="s">
        <v>16</v>
      </c>
      <c r="L62" s="6" t="s">
        <v>8</v>
      </c>
      <c r="M62" s="6" t="s">
        <v>425</v>
      </c>
      <c r="N62" s="6" t="s">
        <v>426</v>
      </c>
      <c r="O62" s="6" t="s">
        <v>427</v>
      </c>
    </row>
    <row r="63" spans="2:15" ht="15.75" thickBot="1" x14ac:dyDescent="0.3">
      <c r="B63" s="5" t="s">
        <v>0</v>
      </c>
      <c r="C63" s="6" t="s">
        <v>150</v>
      </c>
      <c r="D63" s="6" t="s">
        <v>429</v>
      </c>
      <c r="E63" s="6" t="s">
        <v>430</v>
      </c>
      <c r="F63" s="2">
        <f>VLOOKUP(E:E,'16.01.17'!E:F,2,FALSE)</f>
        <v>0</v>
      </c>
      <c r="G63" s="2" t="str">
        <f>VLOOKUP(E:E,'03.01.17'!E:G,3,FALSE)</f>
        <v>IOB-fähig seit 15.04.2016</v>
      </c>
      <c r="H63" s="6" t="s">
        <v>431</v>
      </c>
      <c r="I63" s="6" t="s">
        <v>5</v>
      </c>
      <c r="J63" s="6" t="s">
        <v>6</v>
      </c>
      <c r="K63" s="6" t="s">
        <v>16</v>
      </c>
      <c r="L63" s="6" t="s">
        <v>8</v>
      </c>
      <c r="M63" s="6" t="s">
        <v>432</v>
      </c>
      <c r="N63" s="6" t="s">
        <v>433</v>
      </c>
      <c r="O63" s="6" t="s">
        <v>434</v>
      </c>
    </row>
    <row r="64" spans="2:15" ht="15.75" thickBot="1" x14ac:dyDescent="0.3">
      <c r="B64" s="5" t="s">
        <v>0</v>
      </c>
      <c r="C64" s="6" t="s">
        <v>150</v>
      </c>
      <c r="D64" s="6" t="s">
        <v>436</v>
      </c>
      <c r="E64" s="6" t="s">
        <v>437</v>
      </c>
      <c r="F64" s="2">
        <f>VLOOKUP(E:E,'16.01.17'!E:F,2,FALSE)</f>
        <v>0</v>
      </c>
      <c r="G64" s="2" t="str">
        <f>VLOOKUP(E:E,'03.01.17'!E:G,3,FALSE)</f>
        <v>IOB-fähig seit 15.04.2016</v>
      </c>
      <c r="H64" s="6" t="s">
        <v>438</v>
      </c>
      <c r="I64" s="6" t="s">
        <v>5</v>
      </c>
      <c r="J64" s="6" t="s">
        <v>6</v>
      </c>
      <c r="K64" s="6" t="s">
        <v>16</v>
      </c>
      <c r="L64" s="6" t="s">
        <v>8</v>
      </c>
      <c r="M64" s="6" t="s">
        <v>439</v>
      </c>
      <c r="N64" s="6" t="s">
        <v>440</v>
      </c>
      <c r="O64" s="6" t="s">
        <v>441</v>
      </c>
    </row>
    <row r="65" spans="2:15" ht="15.75" thickBot="1" x14ac:dyDescent="0.3">
      <c r="B65" s="5" t="s">
        <v>0</v>
      </c>
      <c r="C65" s="6" t="s">
        <v>150</v>
      </c>
      <c r="D65" s="6" t="s">
        <v>443</v>
      </c>
      <c r="E65" s="6" t="s">
        <v>444</v>
      </c>
      <c r="F65" s="2">
        <f>VLOOKUP(E:E,'16.01.17'!E:F,2,FALSE)</f>
        <v>0</v>
      </c>
      <c r="G65" s="2" t="str">
        <f>VLOOKUP(E:E,'03.01.17'!E:G,3,FALSE)</f>
        <v>IOB-fähig seit 15.04.2016</v>
      </c>
      <c r="H65" s="6" t="s">
        <v>445</v>
      </c>
      <c r="I65" s="6" t="s">
        <v>5</v>
      </c>
      <c r="J65" s="6" t="s">
        <v>6</v>
      </c>
      <c r="K65" s="6" t="s">
        <v>16</v>
      </c>
      <c r="L65" s="6" t="s">
        <v>39</v>
      </c>
      <c r="M65" s="6" t="s">
        <v>446</v>
      </c>
      <c r="N65" s="6" t="s">
        <v>447</v>
      </c>
      <c r="O65" s="6" t="s">
        <v>448</v>
      </c>
    </row>
    <row r="66" spans="2:15" ht="15.75" thickBot="1" x14ac:dyDescent="0.3">
      <c r="B66" s="5" t="s">
        <v>0</v>
      </c>
      <c r="C66" s="6" t="s">
        <v>150</v>
      </c>
      <c r="D66" s="6" t="s">
        <v>450</v>
      </c>
      <c r="E66" s="6" t="s">
        <v>451</v>
      </c>
      <c r="F66" s="2">
        <f>VLOOKUP(E:E,'16.01.17'!E:F,2,FALSE)</f>
        <v>0</v>
      </c>
      <c r="G66" s="2" t="str">
        <f>VLOOKUP(E:E,'03.01.17'!E:G,3,FALSE)</f>
        <v>IOB-fähig seit 15.04.2016</v>
      </c>
      <c r="H66" s="6" t="s">
        <v>452</v>
      </c>
      <c r="I66" s="6" t="s">
        <v>5</v>
      </c>
      <c r="J66" s="6" t="s">
        <v>6</v>
      </c>
      <c r="K66" s="6" t="s">
        <v>53</v>
      </c>
      <c r="L66" s="6" t="s">
        <v>8</v>
      </c>
      <c r="M66" s="6" t="s">
        <v>453</v>
      </c>
      <c r="N66" s="6" t="s">
        <v>454</v>
      </c>
      <c r="O66" s="6" t="s">
        <v>455</v>
      </c>
    </row>
    <row r="67" spans="2:15" ht="15.75" thickBot="1" x14ac:dyDescent="0.3">
      <c r="B67" s="5" t="s">
        <v>0</v>
      </c>
      <c r="C67" s="6" t="s">
        <v>150</v>
      </c>
      <c r="D67" s="6" t="s">
        <v>457</v>
      </c>
      <c r="E67" s="6" t="s">
        <v>458</v>
      </c>
      <c r="F67" s="2">
        <f>VLOOKUP(E:E,'16.01.17'!E:F,2,FALSE)</f>
        <v>0</v>
      </c>
      <c r="G67" s="2" t="str">
        <f>VLOOKUP(E:E,'03.01.17'!E:G,3,FALSE)</f>
        <v>IOB-fähig seit 15.04.2016</v>
      </c>
      <c r="H67" s="6" t="s">
        <v>459</v>
      </c>
      <c r="I67" s="6" t="s">
        <v>5</v>
      </c>
      <c r="J67" s="6" t="s">
        <v>6</v>
      </c>
      <c r="K67" s="6" t="s">
        <v>16</v>
      </c>
      <c r="L67" s="6" t="s">
        <v>8</v>
      </c>
      <c r="M67" s="6" t="s">
        <v>460</v>
      </c>
      <c r="N67" s="6" t="s">
        <v>461</v>
      </c>
      <c r="O67" s="6" t="s">
        <v>462</v>
      </c>
    </row>
    <row r="68" spans="2:15" ht="15.75" thickBot="1" x14ac:dyDescent="0.3">
      <c r="B68" s="5" t="s">
        <v>0</v>
      </c>
      <c r="C68" s="6" t="s">
        <v>150</v>
      </c>
      <c r="D68" s="6" t="s">
        <v>464</v>
      </c>
      <c r="E68" s="6" t="s">
        <v>465</v>
      </c>
      <c r="F68" s="2">
        <f>VLOOKUP(E:E,'16.01.17'!E:F,2,FALSE)</f>
        <v>0</v>
      </c>
      <c r="G68" s="2" t="str">
        <f>VLOOKUP(E:E,'03.01.17'!E:G,3,FALSE)</f>
        <v>IOB-fähig seit 15.04.2016</v>
      </c>
      <c r="H68" s="6" t="s">
        <v>466</v>
      </c>
      <c r="I68" s="6" t="s">
        <v>5</v>
      </c>
      <c r="J68" s="6" t="s">
        <v>6</v>
      </c>
      <c r="K68" s="6" t="s">
        <v>16</v>
      </c>
      <c r="L68" s="6" t="s">
        <v>8</v>
      </c>
      <c r="M68" s="6" t="s">
        <v>467</v>
      </c>
      <c r="N68" s="6" t="s">
        <v>468</v>
      </c>
      <c r="O68" s="6" t="s">
        <v>469</v>
      </c>
    </row>
    <row r="69" spans="2:15" ht="15.75" thickBot="1" x14ac:dyDescent="0.3">
      <c r="B69" s="5" t="s">
        <v>0</v>
      </c>
      <c r="C69" s="6" t="s">
        <v>150</v>
      </c>
      <c r="D69" s="6" t="s">
        <v>57</v>
      </c>
      <c r="E69" s="6" t="s">
        <v>471</v>
      </c>
      <c r="F69" s="2">
        <f>VLOOKUP(E:E,'16.01.17'!E:F,2,FALSE)</f>
        <v>0</v>
      </c>
      <c r="G69" s="2" t="str">
        <f>VLOOKUP(E:E,'03.01.17'!E:G,3,FALSE)</f>
        <v>IOB-fähig seit 15.04.2016</v>
      </c>
      <c r="H69" s="6" t="s">
        <v>472</v>
      </c>
      <c r="I69" s="6" t="s">
        <v>5</v>
      </c>
      <c r="J69" s="6" t="s">
        <v>6</v>
      </c>
      <c r="K69" s="6" t="s">
        <v>53</v>
      </c>
      <c r="L69" s="6" t="s">
        <v>39</v>
      </c>
      <c r="M69" s="6" t="s">
        <v>473</v>
      </c>
      <c r="N69" s="6" t="s">
        <v>474</v>
      </c>
      <c r="O69" s="6" t="s">
        <v>475</v>
      </c>
    </row>
    <row r="70" spans="2:15" ht="15.75" thickBot="1" x14ac:dyDescent="0.3">
      <c r="B70" s="5" t="s">
        <v>0</v>
      </c>
      <c r="C70" s="6" t="s">
        <v>150</v>
      </c>
      <c r="D70" s="6" t="s">
        <v>476</v>
      </c>
      <c r="E70" s="6" t="s">
        <v>477</v>
      </c>
      <c r="F70" s="2">
        <f>VLOOKUP(E:E,'16.01.17'!E:F,2,FALSE)</f>
        <v>0</v>
      </c>
      <c r="G70" s="2" t="str">
        <f>VLOOKUP(E:E,'03.01.17'!E:G,3,FALSE)</f>
        <v>IOB-fähig seit 15.04.2016</v>
      </c>
      <c r="H70" s="6" t="s">
        <v>478</v>
      </c>
      <c r="I70" s="6" t="s">
        <v>5</v>
      </c>
      <c r="J70" s="6" t="s">
        <v>6</v>
      </c>
      <c r="K70" s="6" t="s">
        <v>53</v>
      </c>
      <c r="L70" s="6" t="s">
        <v>8</v>
      </c>
      <c r="M70" s="6" t="s">
        <v>479</v>
      </c>
      <c r="N70" s="6" t="s">
        <v>480</v>
      </c>
      <c r="O70" s="6" t="s">
        <v>481</v>
      </c>
    </row>
    <row r="71" spans="2:15" ht="15.75" thickBot="1" x14ac:dyDescent="0.3">
      <c r="B71" s="5" t="s">
        <v>0</v>
      </c>
      <c r="C71" s="6" t="s">
        <v>150</v>
      </c>
      <c r="D71" s="6" t="s">
        <v>483</v>
      </c>
      <c r="E71" s="6" t="s">
        <v>484</v>
      </c>
      <c r="F71" s="2">
        <f>VLOOKUP(E:E,'16.01.17'!E:F,2,FALSE)</f>
        <v>0</v>
      </c>
      <c r="G71" s="2" t="str">
        <f>VLOOKUP(E:E,'03.01.17'!E:G,3,FALSE)</f>
        <v>IOB-fähig seit 15.04.2016</v>
      </c>
      <c r="H71" s="6" t="s">
        <v>485</v>
      </c>
      <c r="I71" s="6" t="s">
        <v>5</v>
      </c>
      <c r="J71" s="6" t="s">
        <v>6</v>
      </c>
      <c r="K71" s="6" t="s">
        <v>53</v>
      </c>
      <c r="L71" s="6" t="s">
        <v>8</v>
      </c>
      <c r="M71" s="6" t="s">
        <v>486</v>
      </c>
      <c r="N71" s="6" t="s">
        <v>487</v>
      </c>
      <c r="O71" s="6" t="s">
        <v>488</v>
      </c>
    </row>
    <row r="72" spans="2:15" ht="15.75" thickBot="1" x14ac:dyDescent="0.3">
      <c r="B72" s="5" t="s">
        <v>0</v>
      </c>
      <c r="C72" s="6" t="s">
        <v>150</v>
      </c>
      <c r="D72" s="6" t="s">
        <v>490</v>
      </c>
      <c r="E72" s="6" t="s">
        <v>491</v>
      </c>
      <c r="F72" s="2">
        <f>VLOOKUP(E:E,'16.01.17'!E:F,2,FALSE)</f>
        <v>0</v>
      </c>
      <c r="G72" s="2" t="str">
        <f>VLOOKUP(E:E,'03.01.17'!E:G,3,FALSE)</f>
        <v>IOB-fähig seit 15.04.2016</v>
      </c>
      <c r="H72" s="6" t="s">
        <v>492</v>
      </c>
      <c r="I72" s="6" t="s">
        <v>5</v>
      </c>
      <c r="J72" s="6" t="s">
        <v>6</v>
      </c>
      <c r="K72" s="6" t="s">
        <v>16</v>
      </c>
      <c r="L72" s="6" t="s">
        <v>8</v>
      </c>
      <c r="M72" s="6" t="s">
        <v>493</v>
      </c>
      <c r="N72" s="6" t="s">
        <v>494</v>
      </c>
      <c r="O72" s="6" t="s">
        <v>495</v>
      </c>
    </row>
    <row r="73" spans="2:15" ht="15.75" thickBot="1" x14ac:dyDescent="0.3">
      <c r="B73" s="5" t="s">
        <v>0</v>
      </c>
      <c r="C73" s="6" t="s">
        <v>150</v>
      </c>
      <c r="D73" s="6" t="s">
        <v>497</v>
      </c>
      <c r="E73" s="6" t="s">
        <v>498</v>
      </c>
      <c r="F73" s="2">
        <f>VLOOKUP(E:E,'16.01.17'!E:F,2,FALSE)</f>
        <v>0</v>
      </c>
      <c r="G73" s="2" t="str">
        <f>VLOOKUP(E:E,'03.01.17'!E:G,3,FALSE)</f>
        <v>IOB-fähig seit 15.04.2016</v>
      </c>
      <c r="H73" s="6" t="s">
        <v>499</v>
      </c>
      <c r="I73" s="6" t="s">
        <v>5</v>
      </c>
      <c r="J73" s="6" t="s">
        <v>6</v>
      </c>
      <c r="K73" s="6" t="s">
        <v>16</v>
      </c>
      <c r="L73" s="6" t="s">
        <v>8</v>
      </c>
      <c r="M73" s="6" t="s">
        <v>500</v>
      </c>
      <c r="N73" s="6" t="s">
        <v>501</v>
      </c>
      <c r="O73" s="6" t="s">
        <v>502</v>
      </c>
    </row>
    <row r="74" spans="2:15" ht="15.75" thickBot="1" x14ac:dyDescent="0.3">
      <c r="B74" s="5" t="s">
        <v>0</v>
      </c>
      <c r="C74" s="6" t="s">
        <v>150</v>
      </c>
      <c r="D74" s="6" t="s">
        <v>503</v>
      </c>
      <c r="E74" s="6" t="s">
        <v>504</v>
      </c>
      <c r="F74" s="2">
        <f>VLOOKUP(E:E,'16.01.17'!E:F,2,FALSE)</f>
        <v>0</v>
      </c>
      <c r="G74" s="2" t="str">
        <f>VLOOKUP(E:E,'03.01.17'!E:G,3,FALSE)</f>
        <v>IOB-fähig seit 15.04.2016</v>
      </c>
      <c r="H74" s="6" t="s">
        <v>505</v>
      </c>
      <c r="I74" s="6" t="s">
        <v>5</v>
      </c>
      <c r="J74" s="6" t="s">
        <v>6</v>
      </c>
      <c r="K74" s="6" t="s">
        <v>53</v>
      </c>
      <c r="L74" s="6" t="s">
        <v>8</v>
      </c>
      <c r="M74" s="6" t="s">
        <v>506</v>
      </c>
      <c r="N74" s="6" t="s">
        <v>507</v>
      </c>
      <c r="O74" s="6" t="s">
        <v>508</v>
      </c>
    </row>
    <row r="75" spans="2:15" ht="15.75" thickBot="1" x14ac:dyDescent="0.3">
      <c r="B75" s="5" t="s">
        <v>0</v>
      </c>
      <c r="C75" s="6" t="s">
        <v>150</v>
      </c>
      <c r="D75" s="6" t="s">
        <v>510</v>
      </c>
      <c r="E75" s="6" t="s">
        <v>511</v>
      </c>
      <c r="F75" s="2">
        <f>VLOOKUP(E:E,'16.01.17'!E:F,2,FALSE)</f>
        <v>0</v>
      </c>
      <c r="G75" s="2" t="str">
        <f>VLOOKUP(E:E,'03.01.17'!E:G,3,FALSE)</f>
        <v>IOB-fähig seit 15.04.2016</v>
      </c>
      <c r="H75" s="6" t="s">
        <v>512</v>
      </c>
      <c r="I75" s="6" t="s">
        <v>5</v>
      </c>
      <c r="J75" s="6" t="s">
        <v>6</v>
      </c>
      <c r="K75" s="6" t="s">
        <v>16</v>
      </c>
      <c r="L75" s="6" t="s">
        <v>8</v>
      </c>
      <c r="M75" s="6" t="s">
        <v>513</v>
      </c>
      <c r="N75" s="6" t="s">
        <v>514</v>
      </c>
      <c r="O75" s="6" t="s">
        <v>515</v>
      </c>
    </row>
    <row r="76" spans="2:15" ht="15.75" thickBot="1" x14ac:dyDescent="0.3">
      <c r="B76" s="5" t="s">
        <v>0</v>
      </c>
      <c r="C76" s="6" t="s">
        <v>150</v>
      </c>
      <c r="D76" s="6" t="s">
        <v>517</v>
      </c>
      <c r="E76" s="6" t="s">
        <v>518</v>
      </c>
      <c r="F76" s="2" t="e">
        <f>VLOOKUP(E:E,'16.01.17'!E:F,2,FALSE)</f>
        <v>#N/A</v>
      </c>
      <c r="G76" s="2" t="str">
        <f>VLOOKUP(E:E,'03.01.17'!E:G,3,FALSE)</f>
        <v>IOB-fähig seit 15.04.2016</v>
      </c>
      <c r="H76" s="6" t="s">
        <v>519</v>
      </c>
      <c r="I76" s="6" t="s">
        <v>5</v>
      </c>
      <c r="J76" s="6" t="s">
        <v>6</v>
      </c>
      <c r="K76" s="6" t="s">
        <v>16</v>
      </c>
      <c r="L76" s="6" t="s">
        <v>8</v>
      </c>
      <c r="M76" s="6" t="s">
        <v>520</v>
      </c>
      <c r="N76" s="6" t="s">
        <v>521</v>
      </c>
      <c r="O76" s="6" t="s">
        <v>522</v>
      </c>
    </row>
    <row r="77" spans="2:15" ht="15.75" thickBot="1" x14ac:dyDescent="0.3">
      <c r="B77" s="5" t="s">
        <v>0</v>
      </c>
      <c r="C77" s="6" t="s">
        <v>150</v>
      </c>
      <c r="D77" s="6" t="s">
        <v>524</v>
      </c>
      <c r="E77" s="6" t="s">
        <v>525</v>
      </c>
      <c r="F77" s="2">
        <f>VLOOKUP(E:E,'16.01.17'!E:F,2,FALSE)</f>
        <v>0</v>
      </c>
      <c r="G77" s="2" t="str">
        <f>VLOOKUP(E:E,'03.01.17'!E:G,3,FALSE)</f>
        <v>IOB-fähig seit 15.04.2016</v>
      </c>
      <c r="H77" s="6" t="s">
        <v>526</v>
      </c>
      <c r="I77" s="6" t="s">
        <v>5</v>
      </c>
      <c r="J77" s="6" t="s">
        <v>6</v>
      </c>
      <c r="K77" s="6" t="s">
        <v>16</v>
      </c>
      <c r="L77" s="6" t="s">
        <v>8</v>
      </c>
      <c r="M77" s="6" t="s">
        <v>527</v>
      </c>
      <c r="N77" s="6" t="s">
        <v>528</v>
      </c>
      <c r="O77" s="6" t="s">
        <v>529</v>
      </c>
    </row>
    <row r="78" spans="2:15" ht="15.75" thickBot="1" x14ac:dyDescent="0.3">
      <c r="B78" s="5" t="s">
        <v>0</v>
      </c>
      <c r="C78" s="6" t="s">
        <v>150</v>
      </c>
      <c r="D78" s="6" t="s">
        <v>531</v>
      </c>
      <c r="E78" s="6" t="s">
        <v>532</v>
      </c>
      <c r="F78" s="2">
        <f>VLOOKUP(E:E,'16.01.17'!E:F,2,FALSE)</f>
        <v>0</v>
      </c>
      <c r="G78" s="2" t="str">
        <f>VLOOKUP(E:E,'03.01.17'!E:G,3,FALSE)</f>
        <v>IOB-fähig seit 15.04.2016</v>
      </c>
      <c r="H78" s="6" t="s">
        <v>533</v>
      </c>
      <c r="I78" s="6" t="s">
        <v>5</v>
      </c>
      <c r="J78" s="6" t="s">
        <v>6</v>
      </c>
      <c r="K78" s="6" t="s">
        <v>16</v>
      </c>
      <c r="L78" s="6" t="s">
        <v>8</v>
      </c>
      <c r="M78" s="6" t="s">
        <v>534</v>
      </c>
      <c r="N78" s="6" t="s">
        <v>535</v>
      </c>
      <c r="O78" s="6" t="s">
        <v>536</v>
      </c>
    </row>
    <row r="79" spans="2:15" ht="15.75" thickBot="1" x14ac:dyDescent="0.3">
      <c r="B79" s="5" t="s">
        <v>0</v>
      </c>
      <c r="C79" s="6" t="s">
        <v>150</v>
      </c>
      <c r="D79" s="6" t="s">
        <v>538</v>
      </c>
      <c r="E79" s="6" t="s">
        <v>539</v>
      </c>
      <c r="F79" s="2">
        <f>VLOOKUP(E:E,'16.01.17'!E:F,2,FALSE)</f>
        <v>0</v>
      </c>
      <c r="G79" s="2" t="str">
        <f>VLOOKUP(E:E,'03.01.17'!E:G,3,FALSE)</f>
        <v>IOB-fähig seit 15.04.2016</v>
      </c>
      <c r="H79" s="6" t="s">
        <v>540</v>
      </c>
      <c r="I79" s="6" t="s">
        <v>5</v>
      </c>
      <c r="J79" s="6" t="s">
        <v>6</v>
      </c>
      <c r="K79" s="6" t="s">
        <v>16</v>
      </c>
      <c r="L79" s="6" t="s">
        <v>8</v>
      </c>
      <c r="M79" s="6" t="s">
        <v>541</v>
      </c>
      <c r="N79" s="6" t="s">
        <v>542</v>
      </c>
      <c r="O79" s="6" t="s">
        <v>543</v>
      </c>
    </row>
    <row r="80" spans="2:15" ht="15.75" thickBot="1" x14ac:dyDescent="0.3">
      <c r="B80" s="5" t="s">
        <v>0</v>
      </c>
      <c r="C80" s="6" t="s">
        <v>150</v>
      </c>
      <c r="D80" s="6" t="s">
        <v>545</v>
      </c>
      <c r="E80" s="6" t="s">
        <v>546</v>
      </c>
      <c r="F80" s="2">
        <f>VLOOKUP(E:E,'16.01.17'!E:F,2,FALSE)</f>
        <v>0</v>
      </c>
      <c r="G80" s="2" t="str">
        <f>VLOOKUP(E:E,'03.01.17'!E:G,3,FALSE)</f>
        <v>IOB-fähig seit 15.04.2016</v>
      </c>
      <c r="H80" s="6" t="s">
        <v>547</v>
      </c>
      <c r="I80" s="6" t="s">
        <v>5</v>
      </c>
      <c r="J80" s="6" t="s">
        <v>6</v>
      </c>
      <c r="K80" s="6" t="s">
        <v>53</v>
      </c>
      <c r="L80" s="6" t="s">
        <v>8</v>
      </c>
      <c r="M80" s="6" t="s">
        <v>548</v>
      </c>
      <c r="N80" s="6" t="s">
        <v>549</v>
      </c>
      <c r="O80" s="6" t="s">
        <v>550</v>
      </c>
    </row>
    <row r="81" spans="2:15" ht="15.75" thickBot="1" x14ac:dyDescent="0.3">
      <c r="B81" s="5" t="s">
        <v>0</v>
      </c>
      <c r="C81" s="6" t="s">
        <v>150</v>
      </c>
      <c r="D81" s="6" t="s">
        <v>552</v>
      </c>
      <c r="E81" s="6" t="s">
        <v>553</v>
      </c>
      <c r="F81" s="2">
        <f>VLOOKUP(E:E,'16.01.17'!E:F,2,FALSE)</f>
        <v>0</v>
      </c>
      <c r="G81" s="2" t="str">
        <f>VLOOKUP(E:E,'03.01.17'!E:G,3,FALSE)</f>
        <v>IOB-fähig seit 15.04.2016</v>
      </c>
      <c r="H81" s="6" t="s">
        <v>554</v>
      </c>
      <c r="I81" s="6" t="s">
        <v>5</v>
      </c>
      <c r="J81" s="6" t="s">
        <v>6</v>
      </c>
      <c r="K81" s="6" t="s">
        <v>16</v>
      </c>
      <c r="L81" s="6" t="s">
        <v>8</v>
      </c>
      <c r="M81" s="6" t="s">
        <v>555</v>
      </c>
      <c r="N81" s="6" t="s">
        <v>556</v>
      </c>
      <c r="O81" s="6" t="s">
        <v>557</v>
      </c>
    </row>
    <row r="82" spans="2:15" ht="15.75" thickBot="1" x14ac:dyDescent="0.3">
      <c r="B82" s="5" t="s">
        <v>0</v>
      </c>
      <c r="C82" s="6" t="s">
        <v>150</v>
      </c>
      <c r="D82" s="6" t="s">
        <v>559</v>
      </c>
      <c r="E82" s="6" t="s">
        <v>560</v>
      </c>
      <c r="F82" s="2">
        <f>VLOOKUP(E:E,'16.01.17'!E:F,2,FALSE)</f>
        <v>0</v>
      </c>
      <c r="G82" s="2" t="str">
        <f>VLOOKUP(E:E,'03.01.17'!E:G,3,FALSE)</f>
        <v>IOB-fähig seit 15.04.2016</v>
      </c>
      <c r="H82" s="6" t="s">
        <v>561</v>
      </c>
      <c r="I82" s="6" t="s">
        <v>5</v>
      </c>
      <c r="J82" s="6" t="s">
        <v>6</v>
      </c>
      <c r="K82" s="6" t="s">
        <v>16</v>
      </c>
      <c r="L82" s="6" t="s">
        <v>8</v>
      </c>
      <c r="M82" s="6" t="s">
        <v>562</v>
      </c>
      <c r="N82" s="6" t="s">
        <v>563</v>
      </c>
      <c r="O82" s="6" t="s">
        <v>564</v>
      </c>
    </row>
    <row r="83" spans="2:15" ht="15.75" thickBot="1" x14ac:dyDescent="0.3">
      <c r="B83" s="5" t="s">
        <v>0</v>
      </c>
      <c r="C83" s="6" t="s">
        <v>150</v>
      </c>
      <c r="D83" s="6" t="s">
        <v>566</v>
      </c>
      <c r="E83" s="6" t="s">
        <v>567</v>
      </c>
      <c r="F83" s="2">
        <f>VLOOKUP(E:E,'16.01.17'!E:F,2,FALSE)</f>
        <v>0</v>
      </c>
      <c r="G83" s="2" t="str">
        <f>VLOOKUP(E:E,'03.01.17'!E:G,3,FALSE)</f>
        <v>IOB-fähig seit 15.04.2016</v>
      </c>
      <c r="H83" s="6" t="s">
        <v>568</v>
      </c>
      <c r="I83" s="6" t="s">
        <v>5</v>
      </c>
      <c r="J83" s="6" t="s">
        <v>6</v>
      </c>
      <c r="K83" s="6" t="s">
        <v>16</v>
      </c>
      <c r="L83" s="6" t="s">
        <v>8</v>
      </c>
      <c r="M83" s="6" t="s">
        <v>569</v>
      </c>
      <c r="N83" s="6" t="s">
        <v>570</v>
      </c>
      <c r="O83" s="6" t="s">
        <v>571</v>
      </c>
    </row>
    <row r="84" spans="2:15" ht="15.75" thickBot="1" x14ac:dyDescent="0.3">
      <c r="B84" s="5" t="s">
        <v>0</v>
      </c>
      <c r="C84" s="6" t="s">
        <v>150</v>
      </c>
      <c r="D84" s="6" t="s">
        <v>573</v>
      </c>
      <c r="E84" s="6" t="s">
        <v>574</v>
      </c>
      <c r="F84" s="2">
        <f>VLOOKUP(E:E,'16.01.17'!E:F,2,FALSE)</f>
        <v>0</v>
      </c>
      <c r="G84" s="2" t="str">
        <f>VLOOKUP(E:E,'03.01.17'!E:G,3,FALSE)</f>
        <v>IOB-fähig seit 15.04.2016</v>
      </c>
      <c r="H84" s="6" t="s">
        <v>575</v>
      </c>
      <c r="I84" s="6" t="s">
        <v>5</v>
      </c>
      <c r="J84" s="6" t="s">
        <v>6</v>
      </c>
      <c r="K84" s="6" t="s">
        <v>16</v>
      </c>
      <c r="L84" s="6" t="s">
        <v>39</v>
      </c>
      <c r="M84" s="6" t="s">
        <v>576</v>
      </c>
      <c r="N84" s="6" t="s">
        <v>577</v>
      </c>
      <c r="O84" s="6" t="s">
        <v>578</v>
      </c>
    </row>
    <row r="85" spans="2:15" ht="15.75" thickBot="1" x14ac:dyDescent="0.3">
      <c r="B85" s="5" t="s">
        <v>0</v>
      </c>
      <c r="C85" s="6" t="s">
        <v>150</v>
      </c>
      <c r="D85" s="6" t="s">
        <v>579</v>
      </c>
      <c r="E85" s="6" t="s">
        <v>580</v>
      </c>
      <c r="F85" s="2">
        <f>VLOOKUP(E:E,'16.01.17'!E:F,2,FALSE)</f>
        <v>0</v>
      </c>
      <c r="G85" s="2" t="str">
        <f>VLOOKUP(E:E,'03.01.17'!E:G,3,FALSE)</f>
        <v>IOB-fähig seit 15.04.2016</v>
      </c>
      <c r="H85" s="6" t="s">
        <v>581</v>
      </c>
      <c r="I85" s="6" t="s">
        <v>5</v>
      </c>
      <c r="J85" s="6" t="s">
        <v>6</v>
      </c>
      <c r="K85" s="6" t="s">
        <v>7</v>
      </c>
      <c r="L85" s="6" t="s">
        <v>8</v>
      </c>
      <c r="M85" s="6" t="s">
        <v>582</v>
      </c>
      <c r="N85" s="6" t="s">
        <v>583</v>
      </c>
      <c r="O85" s="6" t="s">
        <v>584</v>
      </c>
    </row>
    <row r="86" spans="2:15" ht="15.75" thickBot="1" x14ac:dyDescent="0.3">
      <c r="B86" s="5" t="s">
        <v>0</v>
      </c>
      <c r="C86" s="6" t="s">
        <v>150</v>
      </c>
      <c r="D86" s="6" t="s">
        <v>586</v>
      </c>
      <c r="E86" s="6" t="s">
        <v>587</v>
      </c>
      <c r="F86" s="2">
        <f>VLOOKUP(E:E,'16.01.17'!E:F,2,FALSE)</f>
        <v>0</v>
      </c>
      <c r="G86" s="2" t="str">
        <f>VLOOKUP(E:E,'03.01.17'!E:G,3,FALSE)</f>
        <v>IOB-fähig seit 15.04.2016</v>
      </c>
      <c r="H86" s="6" t="s">
        <v>588</v>
      </c>
      <c r="I86" s="6" t="s">
        <v>5</v>
      </c>
      <c r="J86" s="6" t="s">
        <v>6</v>
      </c>
      <c r="K86" s="6" t="s">
        <v>16</v>
      </c>
      <c r="L86" s="6" t="s">
        <v>8</v>
      </c>
      <c r="M86" s="6" t="s">
        <v>589</v>
      </c>
      <c r="N86" s="6" t="s">
        <v>590</v>
      </c>
      <c r="O86" s="6" t="s">
        <v>113</v>
      </c>
    </row>
    <row r="87" spans="2:15" ht="15.75" thickBot="1" x14ac:dyDescent="0.3">
      <c r="B87" s="5" t="s">
        <v>0</v>
      </c>
      <c r="C87" s="6" t="s">
        <v>150</v>
      </c>
      <c r="D87" s="6" t="s">
        <v>592</v>
      </c>
      <c r="E87" s="6" t="s">
        <v>593</v>
      </c>
      <c r="F87" s="2">
        <f>VLOOKUP(E:E,'16.01.17'!E:F,2,FALSE)</f>
        <v>0</v>
      </c>
      <c r="G87" s="2" t="str">
        <f>VLOOKUP(E:E,'03.01.17'!E:G,3,FALSE)</f>
        <v>IOB-fähig seit 15.04.2016</v>
      </c>
      <c r="H87" s="6" t="s">
        <v>594</v>
      </c>
      <c r="I87" s="6" t="s">
        <v>5</v>
      </c>
      <c r="J87" s="6" t="s">
        <v>6</v>
      </c>
      <c r="K87" s="6" t="s">
        <v>16</v>
      </c>
      <c r="L87" s="6" t="s">
        <v>8</v>
      </c>
      <c r="M87" s="6" t="s">
        <v>595</v>
      </c>
      <c r="N87" s="6" t="s">
        <v>596</v>
      </c>
      <c r="O87" s="6" t="s">
        <v>597</v>
      </c>
    </row>
    <row r="88" spans="2:15" ht="15.75" thickBot="1" x14ac:dyDescent="0.3">
      <c r="B88" s="5" t="s">
        <v>0</v>
      </c>
      <c r="C88" s="6" t="s">
        <v>150</v>
      </c>
      <c r="D88" s="6" t="s">
        <v>599</v>
      </c>
      <c r="E88" s="6" t="s">
        <v>600</v>
      </c>
      <c r="F88" s="2">
        <f>VLOOKUP(E:E,'16.01.17'!E:F,2,FALSE)</f>
        <v>0</v>
      </c>
      <c r="G88" s="2" t="str">
        <f>VLOOKUP(E:E,'03.01.17'!E:G,3,FALSE)</f>
        <v>IOB-fähig seit 15.04.2016</v>
      </c>
      <c r="H88" s="6" t="s">
        <v>601</v>
      </c>
      <c r="I88" s="6" t="s">
        <v>5</v>
      </c>
      <c r="J88" s="6" t="s">
        <v>6</v>
      </c>
      <c r="K88" s="6" t="s">
        <v>16</v>
      </c>
      <c r="L88" s="6" t="s">
        <v>8</v>
      </c>
      <c r="M88" s="6" t="s">
        <v>602</v>
      </c>
      <c r="N88" s="6" t="s">
        <v>603</v>
      </c>
      <c r="O88" s="6" t="s">
        <v>604</v>
      </c>
    </row>
    <row r="89" spans="2:15" ht="15.75" thickBot="1" x14ac:dyDescent="0.3">
      <c r="B89" s="5" t="s">
        <v>0</v>
      </c>
      <c r="C89" s="6" t="s">
        <v>150</v>
      </c>
      <c r="D89" s="6" t="s">
        <v>606</v>
      </c>
      <c r="E89" s="6" t="s">
        <v>607</v>
      </c>
      <c r="F89" s="2">
        <f>VLOOKUP(E:E,'16.01.17'!E:F,2,FALSE)</f>
        <v>0</v>
      </c>
      <c r="G89" s="2" t="str">
        <f>VLOOKUP(E:E,'03.01.17'!E:G,3,FALSE)</f>
        <v>IOB-fähig seit 15.04.2016</v>
      </c>
      <c r="H89" s="6" t="s">
        <v>608</v>
      </c>
      <c r="I89" s="6" t="s">
        <v>5</v>
      </c>
      <c r="J89" s="6" t="s">
        <v>6</v>
      </c>
      <c r="K89" s="6" t="s">
        <v>16</v>
      </c>
      <c r="L89" s="6" t="s">
        <v>8</v>
      </c>
      <c r="M89" s="6" t="s">
        <v>609</v>
      </c>
      <c r="N89" s="6" t="s">
        <v>610</v>
      </c>
      <c r="O89" s="6" t="s">
        <v>611</v>
      </c>
    </row>
    <row r="90" spans="2:15" ht="15.75" thickBot="1" x14ac:dyDescent="0.3">
      <c r="B90" s="9" t="s">
        <v>0</v>
      </c>
      <c r="C90" s="10" t="s">
        <v>150</v>
      </c>
      <c r="D90" s="10" t="s">
        <v>612</v>
      </c>
      <c r="E90" s="10" t="s">
        <v>613</v>
      </c>
      <c r="F90" s="2">
        <f>VLOOKUP(E:E,'16.01.17'!E:F,2,FALSE)</f>
        <v>0</v>
      </c>
      <c r="G90" s="2" t="str">
        <f>VLOOKUP(E:E,'03.01.17'!E:G,3,FALSE)</f>
        <v>IOB-fähig seit 15.04.2016</v>
      </c>
      <c r="H90" s="10" t="s">
        <v>614</v>
      </c>
      <c r="I90" s="10" t="s">
        <v>5</v>
      </c>
      <c r="J90" s="10" t="s">
        <v>6</v>
      </c>
      <c r="K90" s="10" t="s">
        <v>16</v>
      </c>
      <c r="L90" s="10" t="s">
        <v>39</v>
      </c>
      <c r="M90" s="10" t="s">
        <v>615</v>
      </c>
      <c r="N90" s="10" t="s">
        <v>616</v>
      </c>
      <c r="O90" s="10" t="s">
        <v>617</v>
      </c>
    </row>
  </sheetData>
  <pageMargins left="0.7" right="0.7" top="0.78740157499999996" bottom="0.78740157499999996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90"/>
  <sheetViews>
    <sheetView workbookViewId="0">
      <selection activeCell="F2" sqref="F2"/>
    </sheetView>
  </sheetViews>
  <sheetFormatPr baseColWidth="10" defaultRowHeight="15" x14ac:dyDescent="0.25"/>
  <cols>
    <col min="4" max="4" width="40.5703125" bestFit="1" customWidth="1"/>
    <col min="5" max="5" width="14.140625" bestFit="1" customWidth="1"/>
    <col min="6" max="6" width="14.140625" customWidth="1"/>
    <col min="7" max="7" width="41.5703125" bestFit="1" customWidth="1"/>
  </cols>
  <sheetData>
    <row r="1" spans="2:20" ht="15.75" thickBot="1" x14ac:dyDescent="0.3"/>
    <row r="2" spans="2:20" ht="15.75" thickBot="1" x14ac:dyDescent="0.3">
      <c r="B2" s="1" t="s">
        <v>0</v>
      </c>
      <c r="C2" s="2" t="s">
        <v>1</v>
      </c>
      <c r="D2" s="2" t="s">
        <v>2</v>
      </c>
      <c r="E2" s="2" t="s">
        <v>3</v>
      </c>
      <c r="F2" s="2">
        <f>VLOOKUP(E:E,'09.01.17'!E:F,2,FALSE)</f>
        <v>0</v>
      </c>
      <c r="G2" s="2" t="str">
        <f>VLOOKUP(E:E,'19.12.16'!E:G,3,FALSE)</f>
        <v>Gattung nicht in GIPS/ angefordert 21.09.2015</v>
      </c>
      <c r="H2" s="2" t="s">
        <v>4</v>
      </c>
      <c r="I2" s="2" t="s">
        <v>5</v>
      </c>
      <c r="J2" s="2" t="s">
        <v>6</v>
      </c>
      <c r="K2" s="2" t="s">
        <v>7</v>
      </c>
      <c r="L2" s="2" t="s">
        <v>8</v>
      </c>
      <c r="M2" s="2" t="s">
        <v>9</v>
      </c>
      <c r="N2" s="2" t="s">
        <v>10</v>
      </c>
      <c r="O2" s="2" t="s">
        <v>11</v>
      </c>
      <c r="P2" s="2">
        <v>1500</v>
      </c>
      <c r="Q2" s="2">
        <v>0.01</v>
      </c>
      <c r="R2" s="2">
        <v>5</v>
      </c>
      <c r="S2" s="3">
        <v>3000000</v>
      </c>
      <c r="T2" s="4" t="s">
        <v>12</v>
      </c>
    </row>
    <row r="3" spans="2:20" ht="15.75" thickBot="1" x14ac:dyDescent="0.3">
      <c r="B3" s="5" t="s">
        <v>0</v>
      </c>
      <c r="C3" s="6" t="s">
        <v>1</v>
      </c>
      <c r="D3" s="6" t="s">
        <v>13</v>
      </c>
      <c r="E3" s="6" t="s">
        <v>14</v>
      </c>
      <c r="F3" s="2">
        <f>VLOOKUP(E:E,'09.01.17'!E:F,2,FALSE)</f>
        <v>0</v>
      </c>
      <c r="G3" s="2" t="str">
        <f>VLOOKUP(E:E,'19.12.16'!E:G,3,FALSE)</f>
        <v>IOB-fähig seit 26.09.16</v>
      </c>
      <c r="H3" s="6" t="s">
        <v>15</v>
      </c>
      <c r="I3" s="6" t="s">
        <v>5</v>
      </c>
      <c r="J3" s="6" t="s">
        <v>6</v>
      </c>
      <c r="K3" s="6" t="s">
        <v>16</v>
      </c>
      <c r="L3" s="6" t="s">
        <v>17</v>
      </c>
      <c r="M3" s="6" t="s">
        <v>18</v>
      </c>
      <c r="N3" s="6" t="s">
        <v>19</v>
      </c>
      <c r="O3" s="6" t="s">
        <v>20</v>
      </c>
      <c r="P3" s="6">
        <v>10000</v>
      </c>
      <c r="Q3" s="6">
        <v>0.01</v>
      </c>
      <c r="R3" s="6">
        <v>5</v>
      </c>
      <c r="S3" s="7">
        <v>3000000</v>
      </c>
      <c r="T3" s="8" t="s">
        <v>21</v>
      </c>
    </row>
    <row r="4" spans="2:20" ht="15.75" thickBot="1" x14ac:dyDescent="0.3">
      <c r="B4" s="5" t="s">
        <v>0</v>
      </c>
      <c r="C4" s="6" t="s">
        <v>1</v>
      </c>
      <c r="D4" s="6" t="s">
        <v>22</v>
      </c>
      <c r="E4" s="6" t="s">
        <v>23</v>
      </c>
      <c r="F4" s="2">
        <f>VLOOKUP(E:E,'09.01.17'!E:F,2,FALSE)</f>
        <v>0</v>
      </c>
      <c r="G4" s="2" t="str">
        <f>VLOOKUP(E:E,'19.12.16'!E:G,3,FALSE)</f>
        <v>IOB-fähig seit 15.04.2016</v>
      </c>
      <c r="H4" s="6" t="s">
        <v>24</v>
      </c>
      <c r="I4" s="6" t="s">
        <v>5</v>
      </c>
      <c r="J4" s="6" t="s">
        <v>6</v>
      </c>
      <c r="K4" s="6" t="s">
        <v>16</v>
      </c>
      <c r="L4" s="6" t="s">
        <v>8</v>
      </c>
      <c r="M4" s="6" t="s">
        <v>25</v>
      </c>
      <c r="N4" s="6" t="s">
        <v>26</v>
      </c>
      <c r="O4" s="6" t="s">
        <v>27</v>
      </c>
      <c r="P4" s="6">
        <v>3000</v>
      </c>
      <c r="Q4" s="6">
        <v>0.01</v>
      </c>
      <c r="R4" s="6">
        <v>5</v>
      </c>
      <c r="S4" s="7">
        <v>3000000</v>
      </c>
      <c r="T4" s="8" t="s">
        <v>28</v>
      </c>
    </row>
    <row r="5" spans="2:20" ht="15.75" thickBot="1" x14ac:dyDescent="0.3">
      <c r="B5" s="5" t="s">
        <v>0</v>
      </c>
      <c r="C5" s="6" t="s">
        <v>1</v>
      </c>
      <c r="D5" s="6" t="s">
        <v>29</v>
      </c>
      <c r="E5" s="6" t="s">
        <v>30</v>
      </c>
      <c r="F5" s="2">
        <f>VLOOKUP(E:E,'09.01.17'!E:F,2,FALSE)</f>
        <v>0</v>
      </c>
      <c r="G5" s="2" t="str">
        <f>VLOOKUP(E:E,'19.12.16'!E:G,3,FALSE)</f>
        <v>IOB-fähig seit 15.04.2016</v>
      </c>
      <c r="H5" s="6" t="s">
        <v>31</v>
      </c>
      <c r="I5" s="6" t="s">
        <v>5</v>
      </c>
      <c r="J5" s="6" t="s">
        <v>6</v>
      </c>
      <c r="K5" s="6" t="s">
        <v>16</v>
      </c>
      <c r="L5" s="6" t="s">
        <v>8</v>
      </c>
      <c r="M5" s="6" t="s">
        <v>32</v>
      </c>
      <c r="N5" s="6" t="s">
        <v>33</v>
      </c>
      <c r="O5" s="6" t="s">
        <v>34</v>
      </c>
      <c r="P5" s="6">
        <v>10000</v>
      </c>
      <c r="Q5" s="6">
        <v>0.01</v>
      </c>
      <c r="R5" s="6">
        <v>5</v>
      </c>
      <c r="S5" s="7">
        <v>3000000</v>
      </c>
      <c r="T5" s="8" t="s">
        <v>35</v>
      </c>
    </row>
    <row r="6" spans="2:20" ht="15.75" thickBot="1" x14ac:dyDescent="0.3">
      <c r="B6" s="5" t="s">
        <v>0</v>
      </c>
      <c r="C6" s="6" t="s">
        <v>1</v>
      </c>
      <c r="D6" s="6" t="s">
        <v>36</v>
      </c>
      <c r="E6" s="6" t="s">
        <v>37</v>
      </c>
      <c r="F6" s="2">
        <f>VLOOKUP(E:E,'09.01.17'!E:F,2,FALSE)</f>
        <v>0</v>
      </c>
      <c r="G6" s="2" t="str">
        <f>VLOOKUP(E:E,'19.12.16'!E:G,3,FALSE)</f>
        <v>IOB-fähig seit 15.04.2016</v>
      </c>
      <c r="H6" s="6" t="s">
        <v>38</v>
      </c>
      <c r="I6" s="6" t="s">
        <v>5</v>
      </c>
      <c r="J6" s="6" t="s">
        <v>6</v>
      </c>
      <c r="K6" s="6" t="s">
        <v>16</v>
      </c>
      <c r="L6" s="6" t="s">
        <v>39</v>
      </c>
      <c r="M6" s="6" t="s">
        <v>40</v>
      </c>
      <c r="N6" s="6" t="s">
        <v>41</v>
      </c>
      <c r="O6" s="6" t="s">
        <v>42</v>
      </c>
      <c r="P6" s="6">
        <v>1500</v>
      </c>
      <c r="Q6" s="6">
        <v>0.01</v>
      </c>
      <c r="R6" s="6">
        <v>5</v>
      </c>
      <c r="S6" s="7">
        <v>3000000</v>
      </c>
      <c r="T6" s="8" t="s">
        <v>43</v>
      </c>
    </row>
    <row r="7" spans="2:20" ht="15.75" thickBot="1" x14ac:dyDescent="0.3">
      <c r="B7" s="5" t="s">
        <v>0</v>
      </c>
      <c r="C7" s="6" t="s">
        <v>1</v>
      </c>
      <c r="D7" s="6" t="s">
        <v>44</v>
      </c>
      <c r="E7" s="6" t="s">
        <v>45</v>
      </c>
      <c r="F7" s="2">
        <f>VLOOKUP(E:E,'09.01.17'!E:F,2,FALSE)</f>
        <v>0</v>
      </c>
      <c r="G7" s="2" t="str">
        <f>VLOOKUP(E:E,'19.12.16'!E:G,3,FALSE)</f>
        <v>IOB-fähig seit 15.04.2016</v>
      </c>
      <c r="H7" s="6" t="s">
        <v>46</v>
      </c>
      <c r="I7" s="6" t="s">
        <v>5</v>
      </c>
      <c r="J7" s="6" t="s">
        <v>6</v>
      </c>
      <c r="K7" s="6" t="s">
        <v>16</v>
      </c>
      <c r="L7" s="6" t="s">
        <v>39</v>
      </c>
      <c r="M7" s="6" t="s">
        <v>47</v>
      </c>
      <c r="N7" s="6" t="s">
        <v>48</v>
      </c>
      <c r="O7" s="6" t="s">
        <v>49</v>
      </c>
      <c r="P7" s="6">
        <v>1500</v>
      </c>
      <c r="Q7" s="6">
        <v>0.01</v>
      </c>
      <c r="R7" s="6">
        <v>5</v>
      </c>
      <c r="S7" s="7">
        <v>3000000</v>
      </c>
      <c r="T7" s="8" t="s">
        <v>43</v>
      </c>
    </row>
    <row r="8" spans="2:20" ht="15.75" thickBot="1" x14ac:dyDescent="0.3">
      <c r="B8" s="5" t="s">
        <v>0</v>
      </c>
      <c r="C8" s="6" t="s">
        <v>1</v>
      </c>
      <c r="D8" s="6" t="s">
        <v>50</v>
      </c>
      <c r="E8" s="6" t="s">
        <v>51</v>
      </c>
      <c r="F8" s="2">
        <f>VLOOKUP(E:E,'09.01.17'!E:F,2,FALSE)</f>
        <v>0</v>
      </c>
      <c r="G8" s="2" t="str">
        <f>VLOOKUP(E:E,'19.12.16'!E:G,3,FALSE)</f>
        <v>IOB-fähig seit 15.04.2016</v>
      </c>
      <c r="H8" s="6" t="s">
        <v>52</v>
      </c>
      <c r="I8" s="6" t="s">
        <v>5</v>
      </c>
      <c r="J8" s="6" t="s">
        <v>6</v>
      </c>
      <c r="K8" s="6" t="s">
        <v>53</v>
      </c>
      <c r="L8" s="6" t="s">
        <v>8</v>
      </c>
      <c r="M8" s="6" t="s">
        <v>54</v>
      </c>
      <c r="N8" s="6" t="s">
        <v>55</v>
      </c>
      <c r="O8" s="6" t="s">
        <v>56</v>
      </c>
      <c r="P8" s="6">
        <v>5000</v>
      </c>
      <c r="Q8" s="6">
        <v>0.01</v>
      </c>
      <c r="R8" s="6">
        <v>5</v>
      </c>
      <c r="S8" s="7">
        <v>3000000</v>
      </c>
      <c r="T8" s="8" t="s">
        <v>43</v>
      </c>
    </row>
    <row r="9" spans="2:20" ht="15.75" thickBot="1" x14ac:dyDescent="0.3">
      <c r="B9" s="5" t="s">
        <v>0</v>
      </c>
      <c r="C9" s="6" t="s">
        <v>1</v>
      </c>
      <c r="D9" s="6" t="s">
        <v>57</v>
      </c>
      <c r="E9" s="6" t="s">
        <v>58</v>
      </c>
      <c r="F9" s="2">
        <f>VLOOKUP(E:E,'09.01.17'!E:F,2,FALSE)</f>
        <v>0</v>
      </c>
      <c r="G9" s="2" t="str">
        <f>VLOOKUP(E:E,'19.12.16'!E:G,3,FALSE)</f>
        <v>IOB-fähig seit 15.04.2016</v>
      </c>
      <c r="H9" s="6" t="s">
        <v>59</v>
      </c>
      <c r="I9" s="6" t="s">
        <v>5</v>
      </c>
      <c r="J9" s="6" t="s">
        <v>6</v>
      </c>
      <c r="K9" s="6" t="s">
        <v>16</v>
      </c>
      <c r="L9" s="6" t="s">
        <v>60</v>
      </c>
      <c r="M9" s="6" t="s">
        <v>61</v>
      </c>
      <c r="N9" s="6" t="s">
        <v>62</v>
      </c>
      <c r="O9" s="6" t="s">
        <v>63</v>
      </c>
      <c r="P9" s="6">
        <v>50</v>
      </c>
      <c r="Q9" s="6">
        <v>0.01</v>
      </c>
      <c r="R9" s="6">
        <v>5</v>
      </c>
      <c r="S9" s="7">
        <v>3000000</v>
      </c>
      <c r="T9" s="8" t="s">
        <v>64</v>
      </c>
    </row>
    <row r="10" spans="2:20" ht="15.75" thickBot="1" x14ac:dyDescent="0.3">
      <c r="B10" s="5" t="s">
        <v>0</v>
      </c>
      <c r="C10" s="6" t="s">
        <v>1</v>
      </c>
      <c r="D10" s="6" t="s">
        <v>65</v>
      </c>
      <c r="E10" s="6" t="s">
        <v>66</v>
      </c>
      <c r="F10" s="2">
        <f>VLOOKUP(E:E,'09.01.17'!E:F,2,FALSE)</f>
        <v>0</v>
      </c>
      <c r="G10" s="2" t="str">
        <f>VLOOKUP(E:E,'19.12.16'!E:G,3,FALSE)</f>
        <v>IOB-fähig seit 15.04.2016</v>
      </c>
      <c r="H10" s="6" t="s">
        <v>67</v>
      </c>
      <c r="I10" s="6" t="s">
        <v>5</v>
      </c>
      <c r="J10" s="6" t="s">
        <v>6</v>
      </c>
      <c r="K10" s="6" t="s">
        <v>16</v>
      </c>
      <c r="L10" s="6" t="s">
        <v>8</v>
      </c>
      <c r="M10" s="6" t="s">
        <v>68</v>
      </c>
      <c r="N10" s="6" t="s">
        <v>69</v>
      </c>
      <c r="O10" s="6" t="s">
        <v>70</v>
      </c>
      <c r="P10" s="6">
        <v>3000</v>
      </c>
      <c r="Q10" s="6">
        <v>0.01</v>
      </c>
      <c r="R10" s="6">
        <v>5</v>
      </c>
      <c r="S10" s="7">
        <v>3000000</v>
      </c>
      <c r="T10" s="8" t="s">
        <v>43</v>
      </c>
    </row>
    <row r="11" spans="2:20" ht="15.75" thickBot="1" x14ac:dyDescent="0.3">
      <c r="B11" s="5" t="s">
        <v>0</v>
      </c>
      <c r="C11" s="6" t="s">
        <v>1</v>
      </c>
      <c r="D11" s="6" t="s">
        <v>71</v>
      </c>
      <c r="E11" s="6" t="s">
        <v>72</v>
      </c>
      <c r="F11" s="2">
        <f>VLOOKUP(E:E,'09.01.17'!E:F,2,FALSE)</f>
        <v>0</v>
      </c>
      <c r="G11" s="2" t="str">
        <f>VLOOKUP(E:E,'19.12.16'!E:G,3,FALSE)</f>
        <v>IOB-fähig seit 15.04.2016</v>
      </c>
      <c r="H11" s="6" t="s">
        <v>73</v>
      </c>
      <c r="I11" s="6" t="s">
        <v>5</v>
      </c>
      <c r="J11" s="6" t="s">
        <v>6</v>
      </c>
      <c r="K11" s="6" t="s">
        <v>16</v>
      </c>
      <c r="L11" s="6" t="s">
        <v>8</v>
      </c>
      <c r="M11" s="6" t="s">
        <v>74</v>
      </c>
      <c r="N11" s="6" t="s">
        <v>75</v>
      </c>
      <c r="O11" s="6" t="s">
        <v>76</v>
      </c>
      <c r="P11" s="6">
        <v>1000</v>
      </c>
      <c r="Q11" s="6">
        <v>0.01</v>
      </c>
      <c r="R11" s="6">
        <v>5</v>
      </c>
      <c r="S11" s="7">
        <v>3000000</v>
      </c>
      <c r="T11" s="8" t="s">
        <v>43</v>
      </c>
    </row>
    <row r="12" spans="2:20" ht="15.75" thickBot="1" x14ac:dyDescent="0.3">
      <c r="B12" s="5" t="s">
        <v>0</v>
      </c>
      <c r="C12" s="6" t="s">
        <v>1</v>
      </c>
      <c r="D12" s="6" t="s">
        <v>77</v>
      </c>
      <c r="E12" s="6" t="s">
        <v>78</v>
      </c>
      <c r="F12" s="2">
        <f>VLOOKUP(E:E,'09.01.17'!E:F,2,FALSE)</f>
        <v>0</v>
      </c>
      <c r="G12" s="2" t="str">
        <f>VLOOKUP(E:E,'19.12.16'!E:G,3,FALSE)</f>
        <v>IOB-fähig seit 15.04.2016</v>
      </c>
      <c r="H12" s="6" t="s">
        <v>79</v>
      </c>
      <c r="I12" s="6" t="s">
        <v>5</v>
      </c>
      <c r="J12" s="6" t="s">
        <v>6</v>
      </c>
      <c r="K12" s="6" t="s">
        <v>16</v>
      </c>
      <c r="L12" s="6" t="s">
        <v>8</v>
      </c>
      <c r="M12" s="6" t="s">
        <v>80</v>
      </c>
      <c r="N12" s="6" t="s">
        <v>81</v>
      </c>
      <c r="O12" s="6" t="s">
        <v>82</v>
      </c>
      <c r="P12" s="6">
        <v>2000</v>
      </c>
      <c r="Q12" s="6">
        <v>0.01</v>
      </c>
      <c r="R12" s="6">
        <v>5</v>
      </c>
      <c r="S12" s="7">
        <v>3000000</v>
      </c>
      <c r="T12" s="8" t="s">
        <v>83</v>
      </c>
    </row>
    <row r="13" spans="2:20" ht="15.75" thickBot="1" x14ac:dyDescent="0.3">
      <c r="B13" s="5" t="s">
        <v>0</v>
      </c>
      <c r="C13" s="6" t="s">
        <v>1</v>
      </c>
      <c r="D13" s="6" t="s">
        <v>84</v>
      </c>
      <c r="E13" s="6" t="s">
        <v>85</v>
      </c>
      <c r="F13" s="2">
        <f>VLOOKUP(E:E,'09.01.17'!E:F,2,FALSE)</f>
        <v>2017</v>
      </c>
      <c r="G13" s="2" t="str">
        <f>VLOOKUP(E:E,'19.12.16'!E:G,3,FALSE)</f>
        <v>IOB-fähig seit 15.04.2016</v>
      </c>
      <c r="H13" s="6" t="s">
        <v>86</v>
      </c>
      <c r="I13" s="6" t="s">
        <v>5</v>
      </c>
      <c r="J13" s="6" t="s">
        <v>6</v>
      </c>
      <c r="K13" s="6" t="s">
        <v>16</v>
      </c>
      <c r="L13" s="6" t="s">
        <v>8</v>
      </c>
      <c r="M13" s="6" t="s">
        <v>87</v>
      </c>
      <c r="N13" s="6" t="s">
        <v>88</v>
      </c>
      <c r="O13" s="6" t="s">
        <v>89</v>
      </c>
      <c r="P13" s="6">
        <v>3000</v>
      </c>
      <c r="Q13" s="6">
        <v>0.01</v>
      </c>
      <c r="R13" s="6">
        <v>5</v>
      </c>
      <c r="S13" s="7">
        <v>3000000</v>
      </c>
      <c r="T13" s="8" t="s">
        <v>90</v>
      </c>
    </row>
    <row r="14" spans="2:20" ht="15.75" thickBot="1" x14ac:dyDescent="0.3">
      <c r="B14" s="5" t="s">
        <v>0</v>
      </c>
      <c r="C14" s="6" t="s">
        <v>91</v>
      </c>
      <c r="D14" s="6" t="s">
        <v>92</v>
      </c>
      <c r="E14" s="6" t="s">
        <v>93</v>
      </c>
      <c r="F14" s="2">
        <f>VLOOKUP(E:E,'09.01.17'!E:F,2,FALSE)</f>
        <v>0</v>
      </c>
      <c r="G14" s="2" t="str">
        <f>VLOOKUP(E:E,'19.12.16'!E:G,3,FALSE)</f>
        <v>IOB-fähig seit 17.08.2015</v>
      </c>
      <c r="H14" s="6" t="s">
        <v>94</v>
      </c>
      <c r="I14" s="6" t="s">
        <v>5</v>
      </c>
      <c r="J14" s="6" t="s">
        <v>6</v>
      </c>
      <c r="K14" s="6" t="s">
        <v>16</v>
      </c>
      <c r="L14" s="6" t="s">
        <v>8</v>
      </c>
      <c r="M14" s="6" t="s">
        <v>95</v>
      </c>
      <c r="N14" s="6" t="s">
        <v>96</v>
      </c>
      <c r="O14" s="6" t="s">
        <v>97</v>
      </c>
      <c r="P14" s="6">
        <v>3000</v>
      </c>
      <c r="Q14" s="6">
        <v>0.01</v>
      </c>
      <c r="R14" s="6">
        <v>5</v>
      </c>
      <c r="S14" s="7">
        <v>3000000</v>
      </c>
      <c r="T14" s="8" t="s">
        <v>98</v>
      </c>
    </row>
    <row r="15" spans="2:20" ht="15.75" thickBot="1" x14ac:dyDescent="0.3">
      <c r="B15" s="5" t="s">
        <v>0</v>
      </c>
      <c r="C15" s="6" t="s">
        <v>99</v>
      </c>
      <c r="D15" s="6" t="s">
        <v>100</v>
      </c>
      <c r="E15" s="6" t="s">
        <v>101</v>
      </c>
      <c r="F15" s="2">
        <f>VLOOKUP(E:E,'09.01.17'!E:F,2,FALSE)</f>
        <v>0</v>
      </c>
      <c r="G15" s="2" t="str">
        <f>VLOOKUP(E:E,'19.12.16'!E:G,3,FALSE)</f>
        <v>in vorheriger Liste vorhanden!</v>
      </c>
      <c r="H15" s="6" t="s">
        <v>102</v>
      </c>
      <c r="I15" s="6" t="s">
        <v>5</v>
      </c>
      <c r="J15" s="6" t="s">
        <v>6</v>
      </c>
      <c r="K15" s="6" t="s">
        <v>16</v>
      </c>
      <c r="L15" s="6" t="s">
        <v>103</v>
      </c>
      <c r="M15" s="6" t="s">
        <v>104</v>
      </c>
      <c r="N15" s="6" t="s">
        <v>105</v>
      </c>
      <c r="O15" s="6" t="s">
        <v>106</v>
      </c>
      <c r="P15" s="6">
        <v>30000</v>
      </c>
      <c r="Q15" s="6">
        <v>0.01</v>
      </c>
      <c r="R15" s="6">
        <v>5</v>
      </c>
      <c r="S15" s="7">
        <v>3000000</v>
      </c>
      <c r="T15" s="8" t="s">
        <v>107</v>
      </c>
    </row>
    <row r="16" spans="2:20" ht="15.75" thickBot="1" x14ac:dyDescent="0.3">
      <c r="B16" s="5" t="s">
        <v>0</v>
      </c>
      <c r="C16" s="6" t="s">
        <v>99</v>
      </c>
      <c r="D16" s="6" t="s">
        <v>108</v>
      </c>
      <c r="E16" s="6" t="s">
        <v>109</v>
      </c>
      <c r="F16" s="2">
        <f>VLOOKUP(E:E,'09.01.17'!E:F,2,FALSE)</f>
        <v>0</v>
      </c>
      <c r="G16" s="2" t="str">
        <f>VLOOKUP(E:E,'19.12.16'!E:G,3,FALSE)</f>
        <v>IOB-fähig seit 15.04.2016</v>
      </c>
      <c r="H16" s="6" t="s">
        <v>110</v>
      </c>
      <c r="I16" s="6" t="s">
        <v>5</v>
      </c>
      <c r="J16" s="6" t="s">
        <v>6</v>
      </c>
      <c r="K16" s="6" t="s">
        <v>16</v>
      </c>
      <c r="L16" s="6" t="s">
        <v>8</v>
      </c>
      <c r="M16" s="6" t="s">
        <v>111</v>
      </c>
      <c r="N16" s="6" t="s">
        <v>112</v>
      </c>
      <c r="O16" s="6" t="s">
        <v>113</v>
      </c>
      <c r="P16" s="6">
        <v>5000</v>
      </c>
      <c r="Q16" s="6">
        <v>0.01</v>
      </c>
      <c r="R16" s="6">
        <v>5</v>
      </c>
      <c r="S16" s="7">
        <v>3000000</v>
      </c>
      <c r="T16" s="8" t="s">
        <v>114</v>
      </c>
    </row>
    <row r="17" spans="2:20" ht="15.75" thickBot="1" x14ac:dyDescent="0.3">
      <c r="B17" s="5" t="s">
        <v>0</v>
      </c>
      <c r="C17" s="6" t="s">
        <v>99</v>
      </c>
      <c r="D17" s="6" t="s">
        <v>115</v>
      </c>
      <c r="E17" s="6" t="s">
        <v>116</v>
      </c>
      <c r="F17" s="2">
        <f>VLOOKUP(E:E,'09.01.17'!E:F,2,FALSE)</f>
        <v>0</v>
      </c>
      <c r="G17" s="2" t="str">
        <f>VLOOKUP(E:E,'19.12.16'!E:G,3,FALSE)</f>
        <v>IOB-fähig seit 15.04.2016</v>
      </c>
      <c r="H17" s="6" t="s">
        <v>117</v>
      </c>
      <c r="I17" s="6" t="s">
        <v>5</v>
      </c>
      <c r="J17" s="6" t="s">
        <v>6</v>
      </c>
      <c r="K17" s="6" t="s">
        <v>16</v>
      </c>
      <c r="L17" s="6" t="s">
        <v>8</v>
      </c>
      <c r="M17" s="6" t="s">
        <v>118</v>
      </c>
      <c r="N17" s="6" t="s">
        <v>119</v>
      </c>
      <c r="O17" s="6" t="s">
        <v>120</v>
      </c>
      <c r="P17" s="6">
        <v>750</v>
      </c>
      <c r="Q17" s="6">
        <v>0.01</v>
      </c>
      <c r="R17" s="6">
        <v>5</v>
      </c>
      <c r="S17" s="7">
        <v>3000000</v>
      </c>
      <c r="T17" s="8" t="s">
        <v>121</v>
      </c>
    </row>
    <row r="18" spans="2:20" ht="15.75" thickBot="1" x14ac:dyDescent="0.3">
      <c r="B18" s="5" t="s">
        <v>0</v>
      </c>
      <c r="C18" s="6" t="s">
        <v>99</v>
      </c>
      <c r="D18" s="6" t="s">
        <v>122</v>
      </c>
      <c r="E18" s="6" t="s">
        <v>123</v>
      </c>
      <c r="F18" s="2">
        <f>VLOOKUP(E:E,'09.01.17'!E:F,2,FALSE)</f>
        <v>0</v>
      </c>
      <c r="G18" s="2" t="str">
        <f>VLOOKUP(E:E,'19.12.16'!E:G,3,FALSE)</f>
        <v>IOB-fähig seit 15.04.2016</v>
      </c>
      <c r="H18" s="6" t="s">
        <v>124</v>
      </c>
      <c r="I18" s="6" t="s">
        <v>5</v>
      </c>
      <c r="J18" s="6" t="s">
        <v>6</v>
      </c>
      <c r="K18" s="6" t="s">
        <v>16</v>
      </c>
      <c r="L18" s="6" t="s">
        <v>39</v>
      </c>
      <c r="M18" s="6" t="s">
        <v>125</v>
      </c>
      <c r="N18" s="6" t="s">
        <v>126</v>
      </c>
      <c r="O18" s="6" t="s">
        <v>127</v>
      </c>
      <c r="P18" s="6">
        <v>1500</v>
      </c>
      <c r="Q18" s="6">
        <v>0.01</v>
      </c>
      <c r="R18" s="6">
        <v>5</v>
      </c>
      <c r="S18" s="7">
        <v>3000000</v>
      </c>
      <c r="T18" s="8" t="s">
        <v>128</v>
      </c>
    </row>
    <row r="19" spans="2:20" ht="15.75" thickBot="1" x14ac:dyDescent="0.3">
      <c r="B19" s="5" t="s">
        <v>0</v>
      </c>
      <c r="C19" s="6" t="s">
        <v>99</v>
      </c>
      <c r="D19" s="6" t="s">
        <v>129</v>
      </c>
      <c r="E19" s="6" t="s">
        <v>130</v>
      </c>
      <c r="F19" s="2">
        <f>VLOOKUP(E:E,'09.01.17'!E:F,2,FALSE)</f>
        <v>0</v>
      </c>
      <c r="G19" s="2" t="str">
        <f>VLOOKUP(E:E,'19.12.16'!E:G,3,FALSE)</f>
        <v>IOB-fähig seit 15.04.2016</v>
      </c>
      <c r="H19" s="6" t="s">
        <v>131</v>
      </c>
      <c r="I19" s="6" t="s">
        <v>5</v>
      </c>
      <c r="J19" s="6" t="s">
        <v>6</v>
      </c>
      <c r="K19" s="6" t="s">
        <v>16</v>
      </c>
      <c r="L19" s="6" t="s">
        <v>8</v>
      </c>
      <c r="M19" s="6" t="s">
        <v>132</v>
      </c>
      <c r="N19" s="6" t="s">
        <v>133</v>
      </c>
      <c r="O19" s="6" t="s">
        <v>134</v>
      </c>
      <c r="P19" s="6">
        <v>750</v>
      </c>
      <c r="Q19" s="6">
        <v>0.01</v>
      </c>
      <c r="R19" s="6">
        <v>5</v>
      </c>
      <c r="S19" s="7">
        <v>3000000</v>
      </c>
      <c r="T19" s="8" t="s">
        <v>135</v>
      </c>
    </row>
    <row r="20" spans="2:20" ht="15.75" thickBot="1" x14ac:dyDescent="0.3">
      <c r="B20" s="5" t="s">
        <v>0</v>
      </c>
      <c r="C20" s="6" t="s">
        <v>99</v>
      </c>
      <c r="D20" s="6" t="s">
        <v>136</v>
      </c>
      <c r="E20" s="6" t="s">
        <v>137</v>
      </c>
      <c r="F20" s="2">
        <f>VLOOKUP(E:E,'09.01.17'!E:F,2,FALSE)</f>
        <v>0</v>
      </c>
      <c r="G20" s="2" t="str">
        <f>VLOOKUP(E:E,'19.12.16'!E:G,3,FALSE)</f>
        <v>IOB-fähig seit 15.04.2016</v>
      </c>
      <c r="H20" s="6" t="s">
        <v>138</v>
      </c>
      <c r="I20" s="6" t="s">
        <v>5</v>
      </c>
      <c r="J20" s="6" t="s">
        <v>6</v>
      </c>
      <c r="K20" s="6" t="s">
        <v>16</v>
      </c>
      <c r="L20" s="6" t="s">
        <v>39</v>
      </c>
      <c r="M20" s="6" t="s">
        <v>139</v>
      </c>
      <c r="N20" s="6" t="s">
        <v>140</v>
      </c>
      <c r="O20" s="6" t="s">
        <v>141</v>
      </c>
      <c r="P20" s="6">
        <v>1000</v>
      </c>
      <c r="Q20" s="6">
        <v>0.01</v>
      </c>
      <c r="R20" s="6">
        <v>5</v>
      </c>
      <c r="S20" s="7">
        <v>3000000</v>
      </c>
      <c r="T20" s="8" t="s">
        <v>142</v>
      </c>
    </row>
    <row r="21" spans="2:20" ht="15.75" thickBot="1" x14ac:dyDescent="0.3">
      <c r="B21" s="5" t="s">
        <v>0</v>
      </c>
      <c r="C21" s="6" t="s">
        <v>99</v>
      </c>
      <c r="D21" s="6" t="s">
        <v>143</v>
      </c>
      <c r="E21" s="6" t="s">
        <v>144</v>
      </c>
      <c r="F21" s="2">
        <f>VLOOKUP(E:E,'09.01.17'!E:F,2,FALSE)</f>
        <v>0</v>
      </c>
      <c r="G21" s="2" t="str">
        <f>VLOOKUP(E:E,'19.12.16'!E:G,3,FALSE)</f>
        <v>IOB-fähig seit 15.04.2016</v>
      </c>
      <c r="H21" s="6" t="s">
        <v>145</v>
      </c>
      <c r="I21" s="6" t="s">
        <v>5</v>
      </c>
      <c r="J21" s="6" t="s">
        <v>6</v>
      </c>
      <c r="K21" s="6" t="s">
        <v>16</v>
      </c>
      <c r="L21" s="6" t="s">
        <v>8</v>
      </c>
      <c r="M21" s="6" t="s">
        <v>146</v>
      </c>
      <c r="N21" s="6" t="s">
        <v>147</v>
      </c>
      <c r="O21" s="6" t="s">
        <v>148</v>
      </c>
      <c r="P21" s="6">
        <v>15000</v>
      </c>
      <c r="Q21" s="6">
        <v>0.01</v>
      </c>
      <c r="R21" s="6">
        <v>5</v>
      </c>
      <c r="S21" s="7">
        <v>3000000</v>
      </c>
      <c r="T21" s="8" t="s">
        <v>149</v>
      </c>
    </row>
    <row r="22" spans="2:20" ht="15.75" thickBot="1" x14ac:dyDescent="0.3">
      <c r="B22" s="5" t="s">
        <v>0</v>
      </c>
      <c r="C22" s="6" t="s">
        <v>150</v>
      </c>
      <c r="D22" s="6" t="s">
        <v>151</v>
      </c>
      <c r="E22" s="6" t="s">
        <v>152</v>
      </c>
      <c r="F22" s="2">
        <f>VLOOKUP(E:E,'09.01.17'!E:F,2,FALSE)</f>
        <v>0</v>
      </c>
      <c r="G22" s="2" t="str">
        <f>VLOOKUP(E:E,'19.12.16'!E:G,3,FALSE)</f>
        <v>IOB-fähig seit 15.04.2016</v>
      </c>
      <c r="H22" s="6" t="s">
        <v>153</v>
      </c>
      <c r="I22" s="6" t="s">
        <v>5</v>
      </c>
      <c r="J22" s="6" t="s">
        <v>6</v>
      </c>
      <c r="K22" s="6" t="s">
        <v>16</v>
      </c>
      <c r="L22" s="6" t="s">
        <v>8</v>
      </c>
      <c r="M22" s="6" t="s">
        <v>154</v>
      </c>
      <c r="N22" s="6" t="s">
        <v>155</v>
      </c>
      <c r="O22" s="6" t="s">
        <v>156</v>
      </c>
      <c r="P22" s="6">
        <v>50000</v>
      </c>
      <c r="Q22" s="6">
        <v>0.01</v>
      </c>
      <c r="R22" s="6">
        <v>5</v>
      </c>
      <c r="S22" s="7">
        <v>3000000</v>
      </c>
      <c r="T22" s="8" t="s">
        <v>157</v>
      </c>
    </row>
    <row r="23" spans="2:20" ht="15.75" thickBot="1" x14ac:dyDescent="0.3">
      <c r="B23" s="5" t="s">
        <v>0</v>
      </c>
      <c r="C23" s="6" t="s">
        <v>150</v>
      </c>
      <c r="D23" s="6" t="s">
        <v>158</v>
      </c>
      <c r="E23" s="6" t="s">
        <v>159</v>
      </c>
      <c r="F23" s="2">
        <f>VLOOKUP(E:E,'09.01.17'!E:F,2,FALSE)</f>
        <v>0</v>
      </c>
      <c r="G23" s="2" t="str">
        <f>VLOOKUP(E:E,'19.12.16'!E:G,3,FALSE)</f>
        <v>in vorheriger Liste vorhanden!</v>
      </c>
      <c r="H23" s="6" t="s">
        <v>160</v>
      </c>
      <c r="I23" s="6" t="s">
        <v>5</v>
      </c>
      <c r="J23" s="6" t="s">
        <v>6</v>
      </c>
      <c r="K23" s="6" t="s">
        <v>16</v>
      </c>
      <c r="L23" s="6" t="s">
        <v>8</v>
      </c>
      <c r="M23" s="6" t="s">
        <v>161</v>
      </c>
      <c r="N23" s="6" t="s">
        <v>162</v>
      </c>
      <c r="O23" s="6" t="s">
        <v>113</v>
      </c>
      <c r="P23" s="6">
        <v>15000</v>
      </c>
      <c r="Q23" s="6">
        <v>0.01</v>
      </c>
      <c r="R23" s="6">
        <v>5</v>
      </c>
      <c r="S23" s="7">
        <v>3000000</v>
      </c>
      <c r="T23" s="8" t="s">
        <v>163</v>
      </c>
    </row>
    <row r="24" spans="2:20" ht="15.75" thickBot="1" x14ac:dyDescent="0.3">
      <c r="B24" s="5" t="s">
        <v>0</v>
      </c>
      <c r="C24" s="6" t="s">
        <v>150</v>
      </c>
      <c r="D24" s="6" t="s">
        <v>164</v>
      </c>
      <c r="E24" s="6" t="s">
        <v>165</v>
      </c>
      <c r="F24" s="2">
        <f>VLOOKUP(E:E,'09.01.17'!E:F,2,FALSE)</f>
        <v>0</v>
      </c>
      <c r="G24" s="2" t="str">
        <f>VLOOKUP(E:E,'19.12.16'!E:G,3,FALSE)</f>
        <v>in vorheriger Liste vorhanden!</v>
      </c>
      <c r="H24" s="6" t="s">
        <v>166</v>
      </c>
      <c r="I24" s="6" t="s">
        <v>5</v>
      </c>
      <c r="J24" s="6" t="s">
        <v>6</v>
      </c>
      <c r="K24" s="6" t="s">
        <v>53</v>
      </c>
      <c r="L24" s="6" t="s">
        <v>8</v>
      </c>
      <c r="M24" s="6" t="s">
        <v>167</v>
      </c>
      <c r="N24" s="6" t="s">
        <v>168</v>
      </c>
      <c r="O24" s="6" t="s">
        <v>113</v>
      </c>
      <c r="P24" s="6">
        <v>1500</v>
      </c>
      <c r="Q24" s="6">
        <v>0.01</v>
      </c>
      <c r="R24" s="6">
        <v>5</v>
      </c>
      <c r="S24" s="7">
        <v>3000000</v>
      </c>
      <c r="T24" s="8" t="s">
        <v>169</v>
      </c>
    </row>
    <row r="25" spans="2:20" ht="15.75" thickBot="1" x14ac:dyDescent="0.3">
      <c r="B25" s="5" t="s">
        <v>0</v>
      </c>
      <c r="C25" s="6" t="s">
        <v>150</v>
      </c>
      <c r="D25" s="6" t="s">
        <v>170</v>
      </c>
      <c r="E25" s="6" t="s">
        <v>171</v>
      </c>
      <c r="F25" s="2">
        <f>VLOOKUP(E:E,'09.01.17'!E:F,2,FALSE)</f>
        <v>0</v>
      </c>
      <c r="G25" s="2" t="str">
        <f>VLOOKUP(E:E,'19.12.16'!E:G,3,FALSE)</f>
        <v>in vorheriger Liste vorhanden!</v>
      </c>
      <c r="H25" s="6" t="s">
        <v>172</v>
      </c>
      <c r="I25" s="6" t="s">
        <v>5</v>
      </c>
      <c r="J25" s="6" t="s">
        <v>6</v>
      </c>
      <c r="K25" s="6" t="s">
        <v>16</v>
      </c>
      <c r="L25" s="6" t="s">
        <v>8</v>
      </c>
      <c r="M25" s="6" t="s">
        <v>173</v>
      </c>
      <c r="N25" s="6" t="s">
        <v>174</v>
      </c>
      <c r="O25" s="6" t="s">
        <v>175</v>
      </c>
      <c r="P25" s="6">
        <v>5000</v>
      </c>
      <c r="Q25" s="6">
        <v>0.01</v>
      </c>
      <c r="R25" s="6">
        <v>5</v>
      </c>
      <c r="S25" s="7">
        <v>3000000</v>
      </c>
      <c r="T25" s="8" t="s">
        <v>176</v>
      </c>
    </row>
    <row r="26" spans="2:20" ht="15.75" thickBot="1" x14ac:dyDescent="0.3">
      <c r="B26" s="5" t="s">
        <v>0</v>
      </c>
      <c r="C26" s="6" t="s">
        <v>150</v>
      </c>
      <c r="D26" s="6" t="s">
        <v>177</v>
      </c>
      <c r="E26" s="6" t="s">
        <v>178</v>
      </c>
      <c r="F26" s="2">
        <f>VLOOKUP(E:E,'09.01.17'!E:F,2,FALSE)</f>
        <v>0</v>
      </c>
      <c r="G26" s="2" t="str">
        <f>VLOOKUP(E:E,'19.12.16'!E:G,3,FALSE)</f>
        <v>in vorheriger Liste vorhanden!</v>
      </c>
      <c r="H26" s="6" t="s">
        <v>179</v>
      </c>
      <c r="I26" s="6" t="s">
        <v>5</v>
      </c>
      <c r="J26" s="6" t="s">
        <v>6</v>
      </c>
      <c r="K26" s="6" t="s">
        <v>16</v>
      </c>
      <c r="L26" s="6" t="s">
        <v>8</v>
      </c>
      <c r="M26" s="6" t="s">
        <v>180</v>
      </c>
      <c r="N26" s="6" t="s">
        <v>181</v>
      </c>
      <c r="O26" s="6" t="s">
        <v>182</v>
      </c>
      <c r="P26" s="6">
        <v>10000</v>
      </c>
      <c r="Q26" s="6">
        <v>0.01</v>
      </c>
      <c r="R26" s="6">
        <v>5</v>
      </c>
      <c r="S26" s="7">
        <v>3000000</v>
      </c>
      <c r="T26" s="8" t="s">
        <v>183</v>
      </c>
    </row>
    <row r="27" spans="2:20" ht="15.75" thickBot="1" x14ac:dyDescent="0.3">
      <c r="B27" s="5" t="s">
        <v>0</v>
      </c>
      <c r="C27" s="6" t="s">
        <v>150</v>
      </c>
      <c r="D27" s="6" t="s">
        <v>184</v>
      </c>
      <c r="E27" s="6" t="s">
        <v>185</v>
      </c>
      <c r="F27" s="2">
        <f>VLOOKUP(E:E,'09.01.17'!E:F,2,FALSE)</f>
        <v>0</v>
      </c>
      <c r="G27" s="2" t="str">
        <f>VLOOKUP(E:E,'19.12.16'!E:G,3,FALSE)</f>
        <v>in vorheriger Liste vorhanden!</v>
      </c>
      <c r="H27" s="6" t="s">
        <v>186</v>
      </c>
      <c r="I27" s="6" t="s">
        <v>5</v>
      </c>
      <c r="J27" s="6" t="s">
        <v>6</v>
      </c>
      <c r="K27" s="6" t="s">
        <v>16</v>
      </c>
      <c r="L27" s="6" t="s">
        <v>8</v>
      </c>
      <c r="M27" s="6" t="s">
        <v>187</v>
      </c>
      <c r="N27" s="6" t="s">
        <v>188</v>
      </c>
      <c r="O27" s="6" t="s">
        <v>106</v>
      </c>
      <c r="P27" s="6">
        <v>20000</v>
      </c>
      <c r="Q27" s="6">
        <v>0.01</v>
      </c>
      <c r="R27" s="6">
        <v>5</v>
      </c>
      <c r="S27" s="7">
        <v>3000000</v>
      </c>
      <c r="T27" s="8" t="s">
        <v>189</v>
      </c>
    </row>
    <row r="28" spans="2:20" ht="15.75" thickBot="1" x14ac:dyDescent="0.3">
      <c r="B28" s="5" t="s">
        <v>0</v>
      </c>
      <c r="C28" s="6" t="s">
        <v>150</v>
      </c>
      <c r="D28" s="6" t="s">
        <v>190</v>
      </c>
      <c r="E28" s="6" t="s">
        <v>191</v>
      </c>
      <c r="F28" s="2">
        <f>VLOOKUP(E:E,'09.01.17'!E:F,2,FALSE)</f>
        <v>0</v>
      </c>
      <c r="G28" s="2" t="str">
        <f>VLOOKUP(E:E,'19.12.16'!E:G,3,FALSE)</f>
        <v>in vorheriger Liste vorhanden!</v>
      </c>
      <c r="H28" s="6" t="s">
        <v>192</v>
      </c>
      <c r="I28" s="6" t="s">
        <v>5</v>
      </c>
      <c r="J28" s="6" t="s">
        <v>6</v>
      </c>
      <c r="K28" s="6" t="s">
        <v>16</v>
      </c>
      <c r="L28" s="6" t="s">
        <v>8</v>
      </c>
      <c r="M28" s="6" t="s">
        <v>193</v>
      </c>
      <c r="N28" s="6" t="s">
        <v>194</v>
      </c>
      <c r="O28" s="6" t="s">
        <v>195</v>
      </c>
      <c r="P28" s="6">
        <v>2000</v>
      </c>
      <c r="Q28" s="6">
        <v>0.01</v>
      </c>
      <c r="R28" s="6">
        <v>5</v>
      </c>
      <c r="S28" s="7">
        <v>3000000</v>
      </c>
      <c r="T28" s="8" t="s">
        <v>196</v>
      </c>
    </row>
    <row r="29" spans="2:20" ht="15.75" thickBot="1" x14ac:dyDescent="0.3">
      <c r="B29" s="5" t="s">
        <v>0</v>
      </c>
      <c r="C29" s="6" t="s">
        <v>150</v>
      </c>
      <c r="D29" s="6" t="s">
        <v>197</v>
      </c>
      <c r="E29" s="6" t="s">
        <v>198</v>
      </c>
      <c r="F29" s="2">
        <f>VLOOKUP(E:E,'09.01.17'!E:F,2,FALSE)</f>
        <v>0</v>
      </c>
      <c r="G29" s="2" t="str">
        <f>VLOOKUP(E:E,'19.12.16'!E:G,3,FALSE)</f>
        <v>in vorheriger Liste vorhanden!</v>
      </c>
      <c r="H29" s="6" t="s">
        <v>199</v>
      </c>
      <c r="I29" s="6" t="s">
        <v>5</v>
      </c>
      <c r="J29" s="6" t="s">
        <v>6</v>
      </c>
      <c r="K29" s="6" t="s">
        <v>16</v>
      </c>
      <c r="L29" s="6" t="s">
        <v>8</v>
      </c>
      <c r="M29" s="6" t="s">
        <v>200</v>
      </c>
      <c r="N29" s="6" t="s">
        <v>201</v>
      </c>
      <c r="O29" s="6" t="s">
        <v>113</v>
      </c>
      <c r="P29" s="6">
        <v>10000</v>
      </c>
      <c r="Q29" s="6">
        <v>0.01</v>
      </c>
      <c r="R29" s="6">
        <v>5</v>
      </c>
      <c r="S29" s="7">
        <v>3000000</v>
      </c>
      <c r="T29" s="8" t="s">
        <v>202</v>
      </c>
    </row>
    <row r="30" spans="2:20" ht="15.75" thickBot="1" x14ac:dyDescent="0.3">
      <c r="B30" s="5" t="s">
        <v>0</v>
      </c>
      <c r="C30" s="6" t="s">
        <v>150</v>
      </c>
      <c r="D30" s="6" t="s">
        <v>203</v>
      </c>
      <c r="E30" s="6" t="s">
        <v>204</v>
      </c>
      <c r="F30" s="2">
        <f>VLOOKUP(E:E,'09.01.17'!E:F,2,FALSE)</f>
        <v>0</v>
      </c>
      <c r="G30" s="2" t="str">
        <f>VLOOKUP(E:E,'19.12.16'!E:G,3,FALSE)</f>
        <v>in vorheriger Liste vorhanden!</v>
      </c>
      <c r="H30" s="6" t="s">
        <v>205</v>
      </c>
      <c r="I30" s="6" t="s">
        <v>5</v>
      </c>
      <c r="J30" s="6" t="s">
        <v>6</v>
      </c>
      <c r="K30" s="6" t="s">
        <v>16</v>
      </c>
      <c r="L30" s="6" t="s">
        <v>8</v>
      </c>
      <c r="M30" s="6" t="s">
        <v>206</v>
      </c>
      <c r="N30" s="6" t="s">
        <v>207</v>
      </c>
      <c r="O30" s="6" t="s">
        <v>208</v>
      </c>
      <c r="P30" s="6">
        <v>10000</v>
      </c>
      <c r="Q30" s="6">
        <v>0.01</v>
      </c>
      <c r="R30" s="6">
        <v>5</v>
      </c>
      <c r="S30" s="7">
        <v>3000000</v>
      </c>
      <c r="T30" s="8" t="s">
        <v>209</v>
      </c>
    </row>
    <row r="31" spans="2:20" ht="15.75" thickBot="1" x14ac:dyDescent="0.3">
      <c r="B31" s="5" t="s">
        <v>0</v>
      </c>
      <c r="C31" s="6" t="s">
        <v>150</v>
      </c>
      <c r="D31" s="6" t="s">
        <v>210</v>
      </c>
      <c r="E31" s="6" t="s">
        <v>211</v>
      </c>
      <c r="F31" s="2">
        <f>VLOOKUP(E:E,'09.01.17'!E:F,2,FALSE)</f>
        <v>0</v>
      </c>
      <c r="G31" s="2" t="str">
        <f>VLOOKUP(E:E,'19.12.16'!E:G,3,FALSE)</f>
        <v>in vorheriger Liste vorhanden!</v>
      </c>
      <c r="H31" s="6" t="s">
        <v>212</v>
      </c>
      <c r="I31" s="6" t="s">
        <v>5</v>
      </c>
      <c r="J31" s="6" t="s">
        <v>6</v>
      </c>
      <c r="K31" s="6" t="s">
        <v>7</v>
      </c>
      <c r="L31" s="6" t="s">
        <v>8</v>
      </c>
      <c r="M31" s="6" t="s">
        <v>213</v>
      </c>
      <c r="N31" s="6" t="s">
        <v>214</v>
      </c>
      <c r="O31" s="6" t="s">
        <v>215</v>
      </c>
      <c r="P31" s="6">
        <v>3000</v>
      </c>
      <c r="Q31" s="6">
        <v>0.01</v>
      </c>
      <c r="R31" s="6">
        <v>5</v>
      </c>
      <c r="S31" s="7">
        <v>3000000</v>
      </c>
      <c r="T31" s="8" t="s">
        <v>216</v>
      </c>
    </row>
    <row r="32" spans="2:20" ht="15.75" thickBot="1" x14ac:dyDescent="0.3">
      <c r="B32" s="5" t="s">
        <v>0</v>
      </c>
      <c r="C32" s="6" t="s">
        <v>150</v>
      </c>
      <c r="D32" s="6" t="s">
        <v>217</v>
      </c>
      <c r="E32" s="6" t="s">
        <v>218</v>
      </c>
      <c r="F32" s="2">
        <f>VLOOKUP(E:E,'09.01.17'!E:F,2,FALSE)</f>
        <v>0</v>
      </c>
      <c r="G32" s="2" t="str">
        <f>VLOOKUP(E:E,'19.12.16'!E:G,3,FALSE)</f>
        <v>in vorheriger Liste vorhanden!</v>
      </c>
      <c r="H32" s="6" t="s">
        <v>219</v>
      </c>
      <c r="I32" s="6" t="s">
        <v>5</v>
      </c>
      <c r="J32" s="6" t="s">
        <v>6</v>
      </c>
      <c r="K32" s="6" t="s">
        <v>16</v>
      </c>
      <c r="L32" s="6" t="s">
        <v>8</v>
      </c>
      <c r="M32" s="6" t="s">
        <v>220</v>
      </c>
      <c r="N32" s="6" t="s">
        <v>221</v>
      </c>
      <c r="O32" s="6" t="s">
        <v>222</v>
      </c>
      <c r="P32" s="6">
        <v>2000</v>
      </c>
      <c r="Q32" s="6">
        <v>0.01</v>
      </c>
      <c r="R32" s="6">
        <v>5</v>
      </c>
      <c r="S32" s="7">
        <v>3000000</v>
      </c>
      <c r="T32" s="8" t="s">
        <v>223</v>
      </c>
    </row>
    <row r="33" spans="2:20" ht="15.75" thickBot="1" x14ac:dyDescent="0.3">
      <c r="B33" s="5" t="s">
        <v>0</v>
      </c>
      <c r="C33" s="6" t="s">
        <v>150</v>
      </c>
      <c r="D33" s="6" t="s">
        <v>224</v>
      </c>
      <c r="E33" s="6" t="s">
        <v>225</v>
      </c>
      <c r="F33" s="2">
        <f>VLOOKUP(E:E,'09.01.17'!E:F,2,FALSE)</f>
        <v>0</v>
      </c>
      <c r="G33" s="2" t="str">
        <f>VLOOKUP(E:E,'19.12.16'!E:G,3,FALSE)</f>
        <v>IOB-fähig seit 17.08.2015</v>
      </c>
      <c r="H33" s="6" t="s">
        <v>226</v>
      </c>
      <c r="I33" s="6" t="s">
        <v>5</v>
      </c>
      <c r="J33" s="6" t="s">
        <v>6</v>
      </c>
      <c r="K33" s="6" t="s">
        <v>16</v>
      </c>
      <c r="L33" s="6" t="s">
        <v>8</v>
      </c>
      <c r="M33" s="6" t="s">
        <v>227</v>
      </c>
      <c r="N33" s="6" t="s">
        <v>228</v>
      </c>
      <c r="O33" s="6" t="s">
        <v>229</v>
      </c>
      <c r="P33" s="6">
        <v>30000</v>
      </c>
      <c r="Q33" s="6">
        <v>0.01</v>
      </c>
      <c r="R33" s="6">
        <v>5</v>
      </c>
      <c r="S33" s="7">
        <v>3000000</v>
      </c>
      <c r="T33" s="8" t="s">
        <v>230</v>
      </c>
    </row>
    <row r="34" spans="2:20" ht="15.75" thickBot="1" x14ac:dyDescent="0.3">
      <c r="B34" s="5" t="s">
        <v>0</v>
      </c>
      <c r="C34" s="6" t="s">
        <v>150</v>
      </c>
      <c r="D34" s="6" t="s">
        <v>231</v>
      </c>
      <c r="E34" s="6" t="s">
        <v>232</v>
      </c>
      <c r="F34" s="2" t="str">
        <f>VLOOKUP(E:E,'09.01.17'!E:F,2,FALSE)</f>
        <v>zurückgeschlüsselt</v>
      </c>
      <c r="G34" s="2" t="str">
        <f>VLOOKUP(E:E,'19.12.16'!E:G,3,FALSE)</f>
        <v>IOB-fähig seit 17.08.2015</v>
      </c>
      <c r="H34" s="6" t="s">
        <v>233</v>
      </c>
      <c r="I34" s="6" t="s">
        <v>5</v>
      </c>
      <c r="J34" s="6" t="s">
        <v>6</v>
      </c>
      <c r="K34" s="6" t="s">
        <v>16</v>
      </c>
      <c r="L34" s="6" t="s">
        <v>8</v>
      </c>
      <c r="M34" s="6" t="s">
        <v>234</v>
      </c>
      <c r="N34" s="6" t="s">
        <v>235</v>
      </c>
      <c r="O34" s="6" t="s">
        <v>236</v>
      </c>
      <c r="P34" s="6">
        <v>10000</v>
      </c>
      <c r="Q34" s="6">
        <v>0.01</v>
      </c>
      <c r="R34" s="6">
        <v>5</v>
      </c>
      <c r="S34" s="7">
        <v>3000000</v>
      </c>
      <c r="T34" s="8" t="s">
        <v>237</v>
      </c>
    </row>
    <row r="35" spans="2:20" ht="15.75" thickBot="1" x14ac:dyDescent="0.3">
      <c r="B35" s="5" t="s">
        <v>0</v>
      </c>
      <c r="C35" s="6" t="s">
        <v>150</v>
      </c>
      <c r="D35" s="6" t="s">
        <v>238</v>
      </c>
      <c r="E35" s="6" t="s">
        <v>239</v>
      </c>
      <c r="F35" s="2">
        <f>VLOOKUP(E:E,'09.01.17'!E:F,2,FALSE)</f>
        <v>0</v>
      </c>
      <c r="G35" s="2" t="str">
        <f>VLOOKUP(E:E,'19.12.16'!E:G,3,FALSE)</f>
        <v>IOB-fähig seit 17.08.2015</v>
      </c>
      <c r="H35" s="6" t="s">
        <v>240</v>
      </c>
      <c r="I35" s="6" t="s">
        <v>5</v>
      </c>
      <c r="J35" s="6" t="s">
        <v>6</v>
      </c>
      <c r="K35" s="6" t="s">
        <v>16</v>
      </c>
      <c r="L35" s="6" t="s">
        <v>8</v>
      </c>
      <c r="M35" s="6" t="s">
        <v>241</v>
      </c>
      <c r="N35" s="6" t="s">
        <v>242</v>
      </c>
      <c r="O35" s="6" t="s">
        <v>243</v>
      </c>
      <c r="P35" s="6">
        <v>75000</v>
      </c>
      <c r="Q35" s="6">
        <v>0.01</v>
      </c>
      <c r="R35" s="6">
        <v>5</v>
      </c>
      <c r="S35" s="7">
        <v>3000000</v>
      </c>
      <c r="T35" s="8" t="s">
        <v>244</v>
      </c>
    </row>
    <row r="36" spans="2:20" ht="15.75" thickBot="1" x14ac:dyDescent="0.3">
      <c r="B36" s="5" t="s">
        <v>0</v>
      </c>
      <c r="C36" s="6" t="s">
        <v>150</v>
      </c>
      <c r="D36" s="6" t="s">
        <v>245</v>
      </c>
      <c r="E36" s="6" t="s">
        <v>246</v>
      </c>
      <c r="F36" s="2">
        <f>VLOOKUP(E:E,'09.01.17'!E:F,2,FALSE)</f>
        <v>0</v>
      </c>
      <c r="G36" s="2" t="str">
        <f>VLOOKUP(E:E,'19.12.16'!E:G,3,FALSE)</f>
        <v>IOB-fähig seit 17.08.2015</v>
      </c>
      <c r="H36" s="6" t="s">
        <v>247</v>
      </c>
      <c r="I36" s="6" t="s">
        <v>5</v>
      </c>
      <c r="J36" s="6" t="s">
        <v>6</v>
      </c>
      <c r="K36" s="6" t="s">
        <v>16</v>
      </c>
      <c r="L36" s="6" t="s">
        <v>8</v>
      </c>
      <c r="M36" s="6" t="s">
        <v>248</v>
      </c>
      <c r="N36" s="6" t="s">
        <v>249</v>
      </c>
      <c r="O36" s="6" t="s">
        <v>113</v>
      </c>
      <c r="P36" s="6">
        <v>3000</v>
      </c>
      <c r="Q36" s="6">
        <v>0.01</v>
      </c>
      <c r="R36" s="6">
        <v>5</v>
      </c>
      <c r="S36" s="7">
        <v>3000000</v>
      </c>
      <c r="T36" s="8" t="s">
        <v>250</v>
      </c>
    </row>
    <row r="37" spans="2:20" ht="15.75" thickBot="1" x14ac:dyDescent="0.3">
      <c r="B37" s="5" t="s">
        <v>0</v>
      </c>
      <c r="C37" s="6" t="s">
        <v>150</v>
      </c>
      <c r="D37" s="6" t="s">
        <v>251</v>
      </c>
      <c r="E37" s="6" t="s">
        <v>252</v>
      </c>
      <c r="F37" s="2">
        <f>VLOOKUP(E:E,'09.01.17'!E:F,2,FALSE)</f>
        <v>0</v>
      </c>
      <c r="G37" s="2" t="str">
        <f>VLOOKUP(E:E,'19.12.16'!E:G,3,FALSE)</f>
        <v>IOB-fähig seit 17.08.2015</v>
      </c>
      <c r="H37" s="6" t="s">
        <v>253</v>
      </c>
      <c r="I37" s="6" t="s">
        <v>5</v>
      </c>
      <c r="J37" s="6" t="s">
        <v>6</v>
      </c>
      <c r="K37" s="6" t="s">
        <v>53</v>
      </c>
      <c r="L37" s="6" t="s">
        <v>8</v>
      </c>
      <c r="M37" s="6" t="s">
        <v>254</v>
      </c>
      <c r="N37" s="6" t="s">
        <v>255</v>
      </c>
      <c r="O37" s="6" t="s">
        <v>113</v>
      </c>
      <c r="P37" s="6">
        <v>3000</v>
      </c>
      <c r="Q37" s="6">
        <v>0.01</v>
      </c>
      <c r="R37" s="6">
        <v>5</v>
      </c>
      <c r="S37" s="7">
        <v>3000000</v>
      </c>
      <c r="T37" s="8" t="s">
        <v>256</v>
      </c>
    </row>
    <row r="38" spans="2:20" ht="15.75" thickBot="1" x14ac:dyDescent="0.3">
      <c r="B38" s="5" t="s">
        <v>0</v>
      </c>
      <c r="C38" s="6" t="s">
        <v>150</v>
      </c>
      <c r="D38" s="6" t="s">
        <v>257</v>
      </c>
      <c r="E38" s="6" t="s">
        <v>258</v>
      </c>
      <c r="F38" s="2">
        <f>VLOOKUP(E:E,'09.01.17'!E:F,2,FALSE)</f>
        <v>0</v>
      </c>
      <c r="G38" s="2" t="str">
        <f>VLOOKUP(E:E,'19.12.16'!E:G,3,FALSE)</f>
        <v>IOB-fähig seit 17.08.2015</v>
      </c>
      <c r="H38" s="6" t="s">
        <v>259</v>
      </c>
      <c r="I38" s="6" t="s">
        <v>5</v>
      </c>
      <c r="J38" s="6" t="s">
        <v>6</v>
      </c>
      <c r="K38" s="6" t="s">
        <v>16</v>
      </c>
      <c r="L38" s="6" t="s">
        <v>8</v>
      </c>
      <c r="M38" s="6" t="s">
        <v>260</v>
      </c>
      <c r="N38" s="6" t="s">
        <v>261</v>
      </c>
      <c r="O38" s="6" t="s">
        <v>262</v>
      </c>
      <c r="P38" s="6">
        <v>20000</v>
      </c>
      <c r="Q38" s="6">
        <v>0.01</v>
      </c>
      <c r="R38" s="6">
        <v>5</v>
      </c>
      <c r="S38" s="7">
        <v>3000000</v>
      </c>
      <c r="T38" s="8" t="s">
        <v>263</v>
      </c>
    </row>
    <row r="39" spans="2:20" ht="15.75" thickBot="1" x14ac:dyDescent="0.3">
      <c r="B39" s="5" t="s">
        <v>0</v>
      </c>
      <c r="C39" s="6" t="s">
        <v>150</v>
      </c>
      <c r="D39" s="6" t="s">
        <v>264</v>
      </c>
      <c r="E39" s="6" t="s">
        <v>265</v>
      </c>
      <c r="F39" s="2">
        <f>VLOOKUP(E:E,'09.01.17'!E:F,2,FALSE)</f>
        <v>0</v>
      </c>
      <c r="G39" s="2" t="str">
        <f>VLOOKUP(E:E,'19.12.16'!E:G,3,FALSE)</f>
        <v>IOB-fähig seit 17.08.2015</v>
      </c>
      <c r="H39" s="6" t="s">
        <v>266</v>
      </c>
      <c r="I39" s="6" t="s">
        <v>5</v>
      </c>
      <c r="J39" s="6" t="s">
        <v>6</v>
      </c>
      <c r="K39" s="6" t="s">
        <v>16</v>
      </c>
      <c r="L39" s="6" t="s">
        <v>8</v>
      </c>
      <c r="M39" s="6" t="s">
        <v>267</v>
      </c>
      <c r="N39" s="6" t="s">
        <v>268</v>
      </c>
      <c r="O39" s="6" t="s">
        <v>269</v>
      </c>
      <c r="P39" s="6">
        <v>10000</v>
      </c>
      <c r="Q39" s="6">
        <v>0.01</v>
      </c>
      <c r="R39" s="6">
        <v>5</v>
      </c>
      <c r="S39" s="7">
        <v>3000000</v>
      </c>
      <c r="T39" s="8" t="s">
        <v>270</v>
      </c>
    </row>
    <row r="40" spans="2:20" ht="15.75" thickBot="1" x14ac:dyDescent="0.3">
      <c r="B40" s="5" t="s">
        <v>0</v>
      </c>
      <c r="C40" s="6" t="s">
        <v>150</v>
      </c>
      <c r="D40" s="6" t="s">
        <v>271</v>
      </c>
      <c r="E40" s="6" t="s">
        <v>272</v>
      </c>
      <c r="F40" s="2">
        <f>VLOOKUP(E:E,'09.01.17'!E:F,2,FALSE)</f>
        <v>0</v>
      </c>
      <c r="G40" s="2" t="str">
        <f>VLOOKUP(E:E,'19.12.16'!E:G,3,FALSE)</f>
        <v>IOB-fähig seit 17.08.2015</v>
      </c>
      <c r="H40" s="6" t="s">
        <v>273</v>
      </c>
      <c r="I40" s="6" t="s">
        <v>5</v>
      </c>
      <c r="J40" s="6" t="s">
        <v>6</v>
      </c>
      <c r="K40" s="6" t="s">
        <v>16</v>
      </c>
      <c r="L40" s="6" t="s">
        <v>8</v>
      </c>
      <c r="M40" s="6" t="s">
        <v>274</v>
      </c>
      <c r="N40" s="6" t="s">
        <v>275</v>
      </c>
      <c r="O40" s="6" t="s">
        <v>276</v>
      </c>
      <c r="P40" s="6">
        <v>10000</v>
      </c>
      <c r="Q40" s="6">
        <v>0.01</v>
      </c>
      <c r="R40" s="6">
        <v>5</v>
      </c>
      <c r="S40" s="7">
        <v>3000000</v>
      </c>
      <c r="T40" s="8" t="s">
        <v>277</v>
      </c>
    </row>
    <row r="41" spans="2:20" ht="15.75" thickBot="1" x14ac:dyDescent="0.3">
      <c r="B41" s="5" t="s">
        <v>0</v>
      </c>
      <c r="C41" s="6" t="s">
        <v>150</v>
      </c>
      <c r="D41" s="6" t="s">
        <v>278</v>
      </c>
      <c r="E41" s="6" t="s">
        <v>279</v>
      </c>
      <c r="F41" s="2" t="str">
        <f>VLOOKUP(E:E,'09.01.17'!E:F,2,FALSE)</f>
        <v>zurückgeschlüsselt</v>
      </c>
      <c r="G41" s="2" t="str">
        <f>VLOOKUP(E:E,'19.12.16'!E:G,3,FALSE)</f>
        <v>IOB-fähig seit 17.08.2015</v>
      </c>
      <c r="H41" s="6" t="s">
        <v>280</v>
      </c>
      <c r="I41" s="6" t="s">
        <v>5</v>
      </c>
      <c r="J41" s="6" t="s">
        <v>6</v>
      </c>
      <c r="K41" s="6" t="s">
        <v>16</v>
      </c>
      <c r="L41" s="6" t="s">
        <v>8</v>
      </c>
      <c r="M41" s="6" t="s">
        <v>281</v>
      </c>
      <c r="N41" s="6" t="s">
        <v>282</v>
      </c>
      <c r="O41" s="6" t="s">
        <v>283</v>
      </c>
      <c r="P41" s="6">
        <v>15000</v>
      </c>
      <c r="Q41" s="6">
        <v>0.01</v>
      </c>
      <c r="R41" s="6">
        <v>5</v>
      </c>
      <c r="S41" s="7">
        <v>3000000</v>
      </c>
      <c r="T41" s="8" t="s">
        <v>284</v>
      </c>
    </row>
    <row r="42" spans="2:20" ht="15.75" thickBot="1" x14ac:dyDescent="0.3">
      <c r="B42" s="5" t="s">
        <v>0</v>
      </c>
      <c r="C42" s="6" t="s">
        <v>150</v>
      </c>
      <c r="D42" s="6" t="s">
        <v>285</v>
      </c>
      <c r="E42" s="6" t="s">
        <v>286</v>
      </c>
      <c r="F42" s="2">
        <f>VLOOKUP(E:E,'09.01.17'!E:F,2,FALSE)</f>
        <v>0</v>
      </c>
      <c r="G42" s="2" t="str">
        <f>VLOOKUP(E:E,'19.12.16'!E:G,3,FALSE)</f>
        <v>IOB-fähig seit 17.08.2015</v>
      </c>
      <c r="H42" s="6" t="s">
        <v>287</v>
      </c>
      <c r="I42" s="6" t="s">
        <v>5</v>
      </c>
      <c r="J42" s="6" t="s">
        <v>6</v>
      </c>
      <c r="K42" s="6" t="s">
        <v>16</v>
      </c>
      <c r="L42" s="6" t="s">
        <v>8</v>
      </c>
      <c r="M42" s="6" t="s">
        <v>288</v>
      </c>
      <c r="N42" s="6" t="s">
        <v>289</v>
      </c>
      <c r="O42" s="6" t="s">
        <v>290</v>
      </c>
      <c r="P42" s="6">
        <v>3000</v>
      </c>
      <c r="Q42" s="6">
        <v>0.01</v>
      </c>
      <c r="R42" s="6">
        <v>5</v>
      </c>
      <c r="S42" s="7">
        <v>3000000</v>
      </c>
      <c r="T42" s="8" t="s">
        <v>291</v>
      </c>
    </row>
    <row r="43" spans="2:20" ht="15.75" thickBot="1" x14ac:dyDescent="0.3">
      <c r="B43" s="5" t="s">
        <v>0</v>
      </c>
      <c r="C43" s="6" t="s">
        <v>150</v>
      </c>
      <c r="D43" s="6" t="s">
        <v>292</v>
      </c>
      <c r="E43" s="6" t="s">
        <v>293</v>
      </c>
      <c r="F43" s="2">
        <f>VLOOKUP(E:E,'09.01.17'!E:F,2,FALSE)</f>
        <v>0</v>
      </c>
      <c r="G43" s="2" t="str">
        <f>VLOOKUP(E:E,'19.12.16'!E:G,3,FALSE)</f>
        <v>IOB-fähig seit 17.08.2015</v>
      </c>
      <c r="H43" s="6" t="s">
        <v>294</v>
      </c>
      <c r="I43" s="6" t="s">
        <v>5</v>
      </c>
      <c r="J43" s="6" t="s">
        <v>6</v>
      </c>
      <c r="K43" s="6" t="s">
        <v>16</v>
      </c>
      <c r="L43" s="6" t="s">
        <v>8</v>
      </c>
      <c r="M43" s="6" t="s">
        <v>295</v>
      </c>
      <c r="N43" s="6" t="s">
        <v>296</v>
      </c>
      <c r="O43" s="6" t="s">
        <v>297</v>
      </c>
      <c r="P43" s="6">
        <v>5000</v>
      </c>
      <c r="Q43" s="6">
        <v>0.01</v>
      </c>
      <c r="R43" s="6">
        <v>5</v>
      </c>
      <c r="S43" s="7">
        <v>3000000</v>
      </c>
      <c r="T43" s="8" t="s">
        <v>298</v>
      </c>
    </row>
    <row r="44" spans="2:20" ht="15.75" thickBot="1" x14ac:dyDescent="0.3">
      <c r="B44" s="5" t="s">
        <v>0</v>
      </c>
      <c r="C44" s="6" t="s">
        <v>150</v>
      </c>
      <c r="D44" s="6" t="s">
        <v>299</v>
      </c>
      <c r="E44" s="6" t="s">
        <v>300</v>
      </c>
      <c r="F44" s="2">
        <f>VLOOKUP(E:E,'09.01.17'!E:F,2,FALSE)</f>
        <v>0</v>
      </c>
      <c r="G44" s="2" t="str">
        <f>VLOOKUP(E:E,'19.12.16'!E:G,3,FALSE)</f>
        <v>IOB-fähig seit 17.08.2015</v>
      </c>
      <c r="H44" s="6" t="s">
        <v>301</v>
      </c>
      <c r="I44" s="6" t="s">
        <v>5</v>
      </c>
      <c r="J44" s="6" t="s">
        <v>6</v>
      </c>
      <c r="K44" s="6" t="s">
        <v>16</v>
      </c>
      <c r="L44" s="6" t="s">
        <v>8</v>
      </c>
      <c r="M44" s="6" t="s">
        <v>302</v>
      </c>
      <c r="N44" s="6" t="s">
        <v>303</v>
      </c>
      <c r="O44" s="6" t="s">
        <v>304</v>
      </c>
      <c r="P44" s="6">
        <v>3000</v>
      </c>
      <c r="Q44" s="6">
        <v>0.01</v>
      </c>
      <c r="R44" s="6">
        <v>5</v>
      </c>
      <c r="S44" s="7">
        <v>3000000</v>
      </c>
      <c r="T44" s="8" t="s">
        <v>305</v>
      </c>
    </row>
    <row r="45" spans="2:20" ht="15.75" thickBot="1" x14ac:dyDescent="0.3">
      <c r="B45" s="5" t="s">
        <v>0</v>
      </c>
      <c r="C45" s="6" t="s">
        <v>150</v>
      </c>
      <c r="D45" s="6" t="s">
        <v>306</v>
      </c>
      <c r="E45" s="6" t="s">
        <v>307</v>
      </c>
      <c r="F45" s="2">
        <f>VLOOKUP(E:E,'09.01.17'!E:F,2,FALSE)</f>
        <v>0</v>
      </c>
      <c r="G45" s="2" t="str">
        <f>VLOOKUP(E:E,'19.12.16'!E:G,3,FALSE)</f>
        <v>IOB-fähig seit 17.08.2015</v>
      </c>
      <c r="H45" s="6" t="s">
        <v>308</v>
      </c>
      <c r="I45" s="6" t="s">
        <v>5</v>
      </c>
      <c r="J45" s="6" t="s">
        <v>6</v>
      </c>
      <c r="K45" s="6" t="s">
        <v>16</v>
      </c>
      <c r="L45" s="6" t="s">
        <v>8</v>
      </c>
      <c r="M45" s="6" t="s">
        <v>309</v>
      </c>
      <c r="N45" s="6" t="s">
        <v>310</v>
      </c>
      <c r="O45" s="6" t="s">
        <v>311</v>
      </c>
      <c r="P45" s="6">
        <v>5000</v>
      </c>
      <c r="Q45" s="6">
        <v>0.01</v>
      </c>
      <c r="R45" s="6">
        <v>5</v>
      </c>
      <c r="S45" s="7">
        <v>3000000</v>
      </c>
      <c r="T45" s="8" t="s">
        <v>312</v>
      </c>
    </row>
    <row r="46" spans="2:20" ht="15.75" thickBot="1" x14ac:dyDescent="0.3">
      <c r="B46" s="5" t="s">
        <v>0</v>
      </c>
      <c r="C46" s="6" t="s">
        <v>150</v>
      </c>
      <c r="D46" s="6" t="s">
        <v>313</v>
      </c>
      <c r="E46" s="6" t="s">
        <v>314</v>
      </c>
      <c r="F46" s="2">
        <f>VLOOKUP(E:E,'09.01.17'!E:F,2,FALSE)</f>
        <v>0</v>
      </c>
      <c r="G46" s="2" t="str">
        <f>VLOOKUP(E:E,'19.12.16'!E:G,3,FALSE)</f>
        <v>IOB-fähig seit 17.08.2015</v>
      </c>
      <c r="H46" s="6" t="s">
        <v>315</v>
      </c>
      <c r="I46" s="6" t="s">
        <v>5</v>
      </c>
      <c r="J46" s="6" t="s">
        <v>6</v>
      </c>
      <c r="K46" s="6" t="s">
        <v>16</v>
      </c>
      <c r="L46" s="6" t="s">
        <v>8</v>
      </c>
      <c r="M46" s="6" t="s">
        <v>316</v>
      </c>
      <c r="N46" s="6" t="s">
        <v>317</v>
      </c>
      <c r="O46" s="6" t="s">
        <v>318</v>
      </c>
      <c r="P46" s="6">
        <v>2300</v>
      </c>
      <c r="Q46" s="6">
        <v>0.01</v>
      </c>
      <c r="R46" s="6">
        <v>5</v>
      </c>
      <c r="S46" s="7">
        <v>3000000</v>
      </c>
      <c r="T46" s="8" t="s">
        <v>319</v>
      </c>
    </row>
    <row r="47" spans="2:20" ht="15.75" thickBot="1" x14ac:dyDescent="0.3">
      <c r="B47" s="5" t="s">
        <v>0</v>
      </c>
      <c r="C47" s="6" t="s">
        <v>150</v>
      </c>
      <c r="D47" s="6" t="s">
        <v>320</v>
      </c>
      <c r="E47" s="6" t="s">
        <v>321</v>
      </c>
      <c r="F47" s="2">
        <f>VLOOKUP(E:E,'09.01.17'!E:F,2,FALSE)</f>
        <v>0</v>
      </c>
      <c r="G47" s="2" t="str">
        <f>VLOOKUP(E:E,'19.12.16'!E:G,3,FALSE)</f>
        <v>IOB-fähig seit 17.08.2015</v>
      </c>
      <c r="H47" s="6" t="s">
        <v>322</v>
      </c>
      <c r="I47" s="6" t="s">
        <v>5</v>
      </c>
      <c r="J47" s="6" t="s">
        <v>6</v>
      </c>
      <c r="K47" s="6" t="s">
        <v>16</v>
      </c>
      <c r="L47" s="6" t="s">
        <v>8</v>
      </c>
      <c r="M47" s="6" t="s">
        <v>323</v>
      </c>
      <c r="N47" s="6" t="s">
        <v>324</v>
      </c>
      <c r="O47" s="6" t="s">
        <v>325</v>
      </c>
      <c r="P47" s="6">
        <v>5000</v>
      </c>
      <c r="Q47" s="6">
        <v>0.01</v>
      </c>
      <c r="R47" s="6">
        <v>5</v>
      </c>
      <c r="S47" s="7">
        <v>3000000</v>
      </c>
      <c r="T47" s="8" t="s">
        <v>326</v>
      </c>
    </row>
    <row r="48" spans="2:20" ht="15.75" thickBot="1" x14ac:dyDescent="0.3">
      <c r="B48" s="5" t="s">
        <v>0</v>
      </c>
      <c r="C48" s="6" t="s">
        <v>150</v>
      </c>
      <c r="D48" s="6" t="s">
        <v>327</v>
      </c>
      <c r="E48" s="6" t="s">
        <v>328</v>
      </c>
      <c r="F48" s="2">
        <f>VLOOKUP(E:E,'09.01.17'!E:F,2,FALSE)</f>
        <v>0</v>
      </c>
      <c r="G48" s="2" t="str">
        <f>VLOOKUP(E:E,'19.12.16'!E:G,3,FALSE)</f>
        <v>IOB-fähig seit 17.08.2015</v>
      </c>
      <c r="H48" s="6" t="s">
        <v>329</v>
      </c>
      <c r="I48" s="6" t="s">
        <v>5</v>
      </c>
      <c r="J48" s="6" t="s">
        <v>6</v>
      </c>
      <c r="K48" s="6" t="s">
        <v>16</v>
      </c>
      <c r="L48" s="6" t="s">
        <v>8</v>
      </c>
      <c r="M48" s="6" t="s">
        <v>330</v>
      </c>
      <c r="N48" s="6" t="s">
        <v>331</v>
      </c>
      <c r="O48" s="6" t="s">
        <v>332</v>
      </c>
      <c r="P48" s="6">
        <v>3000</v>
      </c>
      <c r="Q48" s="6">
        <v>0.01</v>
      </c>
      <c r="R48" s="6">
        <v>5</v>
      </c>
      <c r="S48" s="7">
        <v>3000000</v>
      </c>
      <c r="T48" s="8" t="s">
        <v>333</v>
      </c>
    </row>
    <row r="49" spans="2:20" ht="15.75" thickBot="1" x14ac:dyDescent="0.3">
      <c r="B49" s="5" t="s">
        <v>0</v>
      </c>
      <c r="C49" s="6" t="s">
        <v>150</v>
      </c>
      <c r="D49" s="6" t="s">
        <v>334</v>
      </c>
      <c r="E49" s="6" t="s">
        <v>335</v>
      </c>
      <c r="F49" s="2">
        <f>VLOOKUP(E:E,'09.01.17'!E:F,2,FALSE)</f>
        <v>0</v>
      </c>
      <c r="G49" s="2" t="str">
        <f>VLOOKUP(E:E,'19.12.16'!E:G,3,FALSE)</f>
        <v>IOB-fähig seit 14.09.2015</v>
      </c>
      <c r="H49" s="6" t="s">
        <v>336</v>
      </c>
      <c r="I49" s="6" t="s">
        <v>5</v>
      </c>
      <c r="J49" s="6" t="s">
        <v>6</v>
      </c>
      <c r="K49" s="6" t="s">
        <v>16</v>
      </c>
      <c r="L49" s="6" t="s">
        <v>8</v>
      </c>
      <c r="M49" s="6" t="s">
        <v>337</v>
      </c>
      <c r="N49" s="6" t="s">
        <v>338</v>
      </c>
      <c r="O49" s="6" t="s">
        <v>339</v>
      </c>
      <c r="P49" s="6">
        <v>20000</v>
      </c>
      <c r="Q49" s="6">
        <v>0.01</v>
      </c>
      <c r="R49" s="6">
        <v>5</v>
      </c>
      <c r="S49" s="7">
        <v>3000000</v>
      </c>
      <c r="T49" s="8" t="s">
        <v>340</v>
      </c>
    </row>
    <row r="50" spans="2:20" ht="15.75" thickBot="1" x14ac:dyDescent="0.3">
      <c r="B50" s="5" t="s">
        <v>0</v>
      </c>
      <c r="C50" s="6" t="s">
        <v>150</v>
      </c>
      <c r="D50" s="6" t="s">
        <v>341</v>
      </c>
      <c r="E50" s="6" t="s">
        <v>342</v>
      </c>
      <c r="F50" s="2">
        <f>VLOOKUP(E:E,'09.01.17'!E:F,2,FALSE)</f>
        <v>0</v>
      </c>
      <c r="G50" s="2" t="str">
        <f>VLOOKUP(E:E,'19.12.16'!E:G,3,FALSE)</f>
        <v>IOB-fähig seit 28.09.15</v>
      </c>
      <c r="H50" s="6" t="s">
        <v>343</v>
      </c>
      <c r="I50" s="6" t="s">
        <v>5</v>
      </c>
      <c r="J50" s="6" t="s">
        <v>6</v>
      </c>
      <c r="K50" s="6" t="s">
        <v>16</v>
      </c>
      <c r="L50" s="6" t="s">
        <v>8</v>
      </c>
      <c r="M50" s="6" t="s">
        <v>344</v>
      </c>
      <c r="N50" s="6" t="s">
        <v>345</v>
      </c>
      <c r="O50" s="6" t="s">
        <v>346</v>
      </c>
      <c r="P50" s="6">
        <v>10000</v>
      </c>
      <c r="Q50" s="6">
        <v>0.01</v>
      </c>
      <c r="R50" s="6">
        <v>5</v>
      </c>
      <c r="S50" s="7">
        <v>3000000</v>
      </c>
      <c r="T50" s="8" t="s">
        <v>347</v>
      </c>
    </row>
    <row r="51" spans="2:20" ht="15.75" thickBot="1" x14ac:dyDescent="0.3">
      <c r="B51" s="5" t="s">
        <v>0</v>
      </c>
      <c r="C51" s="6" t="s">
        <v>150</v>
      </c>
      <c r="D51" s="6" t="s">
        <v>348</v>
      </c>
      <c r="E51" s="6" t="s">
        <v>349</v>
      </c>
      <c r="F51" s="2">
        <f>VLOOKUP(E:E,'09.01.17'!E:F,2,FALSE)</f>
        <v>0</v>
      </c>
      <c r="G51" s="2" t="str">
        <f>VLOOKUP(E:E,'19.12.16'!E:G,3,FALSE)</f>
        <v>IOB-fähig seit 26.10.2015</v>
      </c>
      <c r="H51" s="6" t="s">
        <v>350</v>
      </c>
      <c r="I51" s="6" t="s">
        <v>5</v>
      </c>
      <c r="J51" s="6" t="s">
        <v>6</v>
      </c>
      <c r="K51" s="6" t="s">
        <v>7</v>
      </c>
      <c r="L51" s="6" t="s">
        <v>8</v>
      </c>
      <c r="M51" s="6" t="s">
        <v>351</v>
      </c>
      <c r="N51" s="6" t="s">
        <v>352</v>
      </c>
      <c r="O51" s="6" t="s">
        <v>353</v>
      </c>
      <c r="P51" s="6">
        <v>750</v>
      </c>
      <c r="Q51" s="6">
        <v>0.01</v>
      </c>
      <c r="R51" s="6">
        <v>5</v>
      </c>
      <c r="S51" s="7">
        <v>3000000</v>
      </c>
      <c r="T51" s="8" t="s">
        <v>354</v>
      </c>
    </row>
    <row r="52" spans="2:20" ht="15.75" thickBot="1" x14ac:dyDescent="0.3">
      <c r="B52" s="5" t="s">
        <v>0</v>
      </c>
      <c r="C52" s="6" t="s">
        <v>150</v>
      </c>
      <c r="D52" s="6" t="s">
        <v>355</v>
      </c>
      <c r="E52" s="6" t="s">
        <v>356</v>
      </c>
      <c r="F52" s="2">
        <f>VLOOKUP(E:E,'09.01.17'!E:F,2,FALSE)</f>
        <v>0</v>
      </c>
      <c r="G52" s="2" t="str">
        <f>VLOOKUP(E:E,'19.12.16'!E:G,3,FALSE)</f>
        <v>IOB-fähig seit 31.12.2015</v>
      </c>
      <c r="H52" s="6" t="s">
        <v>357</v>
      </c>
      <c r="I52" s="6" t="s">
        <v>5</v>
      </c>
      <c r="J52" s="6" t="s">
        <v>6</v>
      </c>
      <c r="K52" s="6" t="s">
        <v>53</v>
      </c>
      <c r="L52" s="6" t="s">
        <v>8</v>
      </c>
      <c r="M52" s="6" t="s">
        <v>358</v>
      </c>
      <c r="N52" s="6" t="s">
        <v>355</v>
      </c>
      <c r="O52" s="6" t="s">
        <v>359</v>
      </c>
      <c r="P52" s="6">
        <v>750</v>
      </c>
      <c r="Q52" s="6">
        <v>0.01</v>
      </c>
      <c r="R52" s="6">
        <v>5</v>
      </c>
      <c r="S52" s="7">
        <v>3000000</v>
      </c>
      <c r="T52" s="8" t="s">
        <v>360</v>
      </c>
    </row>
    <row r="53" spans="2:20" ht="15.75" thickBot="1" x14ac:dyDescent="0.3">
      <c r="B53" s="5" t="s">
        <v>0</v>
      </c>
      <c r="C53" s="6" t="s">
        <v>150</v>
      </c>
      <c r="D53" s="6" t="s">
        <v>361</v>
      </c>
      <c r="E53" s="6" t="s">
        <v>362</v>
      </c>
      <c r="F53" s="2">
        <f>VLOOKUP(E:E,'09.01.17'!E:F,2,FALSE)</f>
        <v>0</v>
      </c>
      <c r="G53" s="2" t="str">
        <f>VLOOKUP(E:E,'19.12.16'!E:G,3,FALSE)</f>
        <v>IOB-fähig seit 08.02.2016</v>
      </c>
      <c r="H53" s="6" t="s">
        <v>363</v>
      </c>
      <c r="I53" s="6" t="s">
        <v>5</v>
      </c>
      <c r="J53" s="6" t="s">
        <v>6</v>
      </c>
      <c r="K53" s="6" t="s">
        <v>16</v>
      </c>
      <c r="L53" s="6" t="s">
        <v>8</v>
      </c>
      <c r="M53" s="6" t="s">
        <v>364</v>
      </c>
      <c r="N53" s="6" t="s">
        <v>365</v>
      </c>
      <c r="O53" s="6" t="s">
        <v>366</v>
      </c>
      <c r="P53" s="6">
        <v>3000</v>
      </c>
      <c r="Q53" s="6">
        <v>0.01</v>
      </c>
      <c r="R53" s="6">
        <v>5</v>
      </c>
      <c r="S53" s="7">
        <v>3000000</v>
      </c>
      <c r="T53" s="8" t="s">
        <v>367</v>
      </c>
    </row>
    <row r="54" spans="2:20" ht="15.75" thickBot="1" x14ac:dyDescent="0.3">
      <c r="B54" s="5" t="s">
        <v>0</v>
      </c>
      <c r="C54" s="6" t="s">
        <v>150</v>
      </c>
      <c r="D54" s="6" t="s">
        <v>368</v>
      </c>
      <c r="E54" s="6" t="s">
        <v>369</v>
      </c>
      <c r="F54" s="2">
        <f>VLOOKUP(E:E,'09.01.17'!E:F,2,FALSE)</f>
        <v>0</v>
      </c>
      <c r="G54" s="2" t="str">
        <f>VLOOKUP(E:E,'19.12.16'!E:G,3,FALSE)</f>
        <v>IOB-fähig seit 24.10.16</v>
      </c>
      <c r="H54" s="6" t="s">
        <v>370</v>
      </c>
      <c r="I54" s="6" t="s">
        <v>5</v>
      </c>
      <c r="J54" s="6" t="s">
        <v>6</v>
      </c>
      <c r="K54" s="6" t="s">
        <v>16</v>
      </c>
      <c r="L54" s="6" t="s">
        <v>8</v>
      </c>
      <c r="M54" s="6" t="s">
        <v>371</v>
      </c>
      <c r="N54" s="6" t="s">
        <v>372</v>
      </c>
      <c r="O54" s="6" t="s">
        <v>373</v>
      </c>
      <c r="P54" s="6">
        <v>3000</v>
      </c>
      <c r="Q54" s="6">
        <v>0.01</v>
      </c>
      <c r="R54" s="6">
        <v>5</v>
      </c>
      <c r="S54" s="7">
        <v>3000000</v>
      </c>
      <c r="T54" s="8" t="s">
        <v>374</v>
      </c>
    </row>
    <row r="55" spans="2:20" ht="15.75" thickBot="1" x14ac:dyDescent="0.3">
      <c r="B55" s="5" t="s">
        <v>0</v>
      </c>
      <c r="C55" s="6" t="s">
        <v>150</v>
      </c>
      <c r="D55" s="6" t="s">
        <v>375</v>
      </c>
      <c r="E55" s="6" t="s">
        <v>376</v>
      </c>
      <c r="F55" s="2">
        <f>VLOOKUP(E:E,'09.01.17'!E:F,2,FALSE)</f>
        <v>0</v>
      </c>
      <c r="G55" s="2" t="str">
        <f>VLOOKUP(E:E,'19.12.16'!E:G,3,FALSE)</f>
        <v>IOB-fähig seit 15.04.2016</v>
      </c>
      <c r="H55" s="6" t="s">
        <v>377</v>
      </c>
      <c r="I55" s="6" t="s">
        <v>5</v>
      </c>
      <c r="J55" s="6" t="s">
        <v>6</v>
      </c>
      <c r="K55" s="6" t="s">
        <v>53</v>
      </c>
      <c r="L55" s="6" t="s">
        <v>8</v>
      </c>
      <c r="M55" s="6" t="s">
        <v>378</v>
      </c>
      <c r="N55" s="6" t="s">
        <v>379</v>
      </c>
      <c r="O55" s="6" t="s">
        <v>380</v>
      </c>
      <c r="P55" s="6">
        <v>750</v>
      </c>
      <c r="Q55" s="6">
        <v>0.01</v>
      </c>
      <c r="R55" s="6">
        <v>5</v>
      </c>
      <c r="S55" s="7">
        <v>3000000</v>
      </c>
      <c r="T55" s="8" t="s">
        <v>381</v>
      </c>
    </row>
    <row r="56" spans="2:20" ht="15.75" thickBot="1" x14ac:dyDescent="0.3">
      <c r="B56" s="5" t="s">
        <v>0</v>
      </c>
      <c r="C56" s="6" t="s">
        <v>150</v>
      </c>
      <c r="D56" s="6" t="s">
        <v>382</v>
      </c>
      <c r="E56" s="6" t="s">
        <v>383</v>
      </c>
      <c r="F56" s="2">
        <f>VLOOKUP(E:E,'09.01.17'!E:F,2,FALSE)</f>
        <v>0</v>
      </c>
      <c r="G56" s="2" t="str">
        <f>VLOOKUP(E:E,'19.12.16'!E:G,3,FALSE)</f>
        <v>IOB-fähig seit 15.04.2016</v>
      </c>
      <c r="H56" s="6" t="s">
        <v>384</v>
      </c>
      <c r="I56" s="6" t="s">
        <v>5</v>
      </c>
      <c r="J56" s="6" t="s">
        <v>6</v>
      </c>
      <c r="K56" s="6" t="s">
        <v>16</v>
      </c>
      <c r="L56" s="6" t="s">
        <v>8</v>
      </c>
      <c r="M56" s="6" t="s">
        <v>385</v>
      </c>
      <c r="N56" s="6" t="s">
        <v>386</v>
      </c>
      <c r="O56" s="6" t="s">
        <v>113</v>
      </c>
      <c r="P56" s="6">
        <v>5000</v>
      </c>
      <c r="Q56" s="6">
        <v>0.01</v>
      </c>
      <c r="R56" s="6">
        <v>5</v>
      </c>
      <c r="S56" s="7">
        <v>3000000</v>
      </c>
      <c r="T56" s="8" t="s">
        <v>387</v>
      </c>
    </row>
    <row r="57" spans="2:20" ht="15.75" thickBot="1" x14ac:dyDescent="0.3">
      <c r="B57" s="5" t="s">
        <v>0</v>
      </c>
      <c r="C57" s="6" t="s">
        <v>150</v>
      </c>
      <c r="D57" s="6" t="s">
        <v>388</v>
      </c>
      <c r="E57" s="6" t="s">
        <v>389</v>
      </c>
      <c r="F57" s="2">
        <f>VLOOKUP(E:E,'09.01.17'!E:F,2,FALSE)</f>
        <v>0</v>
      </c>
      <c r="G57" s="2" t="str">
        <f>VLOOKUP(E:E,'19.12.16'!E:G,3,FALSE)</f>
        <v>IOB-fähig seit 15.04.2016</v>
      </c>
      <c r="H57" s="6" t="s">
        <v>390</v>
      </c>
      <c r="I57" s="6" t="s">
        <v>5</v>
      </c>
      <c r="J57" s="6" t="s">
        <v>6</v>
      </c>
      <c r="K57" s="6" t="s">
        <v>16</v>
      </c>
      <c r="L57" s="6" t="s">
        <v>8</v>
      </c>
      <c r="M57" s="6" t="s">
        <v>391</v>
      </c>
      <c r="N57" s="6" t="s">
        <v>392</v>
      </c>
      <c r="O57" s="6" t="s">
        <v>113</v>
      </c>
      <c r="P57" s="6">
        <v>3000</v>
      </c>
      <c r="Q57" s="6">
        <v>0.01</v>
      </c>
      <c r="R57" s="6">
        <v>5</v>
      </c>
      <c r="S57" s="7">
        <v>3000000</v>
      </c>
      <c r="T57" s="8" t="s">
        <v>393</v>
      </c>
    </row>
    <row r="58" spans="2:20" ht="15.75" thickBot="1" x14ac:dyDescent="0.3">
      <c r="B58" s="5" t="s">
        <v>0</v>
      </c>
      <c r="C58" s="6" t="s">
        <v>150</v>
      </c>
      <c r="D58" s="6" t="s">
        <v>394</v>
      </c>
      <c r="E58" s="6" t="s">
        <v>395</v>
      </c>
      <c r="F58" s="2">
        <f>VLOOKUP(E:E,'09.01.17'!E:F,2,FALSE)</f>
        <v>0</v>
      </c>
      <c r="G58" s="2" t="str">
        <f>VLOOKUP(E:E,'19.12.16'!E:G,3,FALSE)</f>
        <v>ber. IOB-fähig gewesen</v>
      </c>
      <c r="H58" s="6" t="s">
        <v>396</v>
      </c>
      <c r="I58" s="6" t="s">
        <v>5</v>
      </c>
      <c r="J58" s="6" t="s">
        <v>6</v>
      </c>
      <c r="K58" s="6" t="s">
        <v>16</v>
      </c>
      <c r="L58" s="6" t="s">
        <v>8</v>
      </c>
      <c r="M58" s="6" t="s">
        <v>397</v>
      </c>
      <c r="N58" s="6" t="s">
        <v>398</v>
      </c>
      <c r="O58" s="6" t="s">
        <v>399</v>
      </c>
      <c r="P58" s="6">
        <v>15000</v>
      </c>
      <c r="Q58" s="6">
        <v>0.01</v>
      </c>
      <c r="R58" s="6">
        <v>5</v>
      </c>
      <c r="S58" s="7">
        <v>3000000</v>
      </c>
      <c r="T58" s="8" t="s">
        <v>400</v>
      </c>
    </row>
    <row r="59" spans="2:20" ht="15.75" thickBot="1" x14ac:dyDescent="0.3">
      <c r="B59" s="5" t="s">
        <v>0</v>
      </c>
      <c r="C59" s="6" t="s">
        <v>150</v>
      </c>
      <c r="D59" s="6" t="s">
        <v>401</v>
      </c>
      <c r="E59" s="6" t="s">
        <v>402</v>
      </c>
      <c r="F59" s="2">
        <f>VLOOKUP(E:E,'09.01.17'!E:F,2,FALSE)</f>
        <v>0</v>
      </c>
      <c r="G59" s="2" t="str">
        <f>VLOOKUP(E:E,'19.12.16'!E:G,3,FALSE)</f>
        <v>IOB-fähig seit 15.04.2016</v>
      </c>
      <c r="H59" s="6" t="s">
        <v>403</v>
      </c>
      <c r="I59" s="6" t="s">
        <v>5</v>
      </c>
      <c r="J59" s="6" t="s">
        <v>6</v>
      </c>
      <c r="K59" s="6" t="s">
        <v>16</v>
      </c>
      <c r="L59" s="6" t="s">
        <v>8</v>
      </c>
      <c r="M59" s="6" t="s">
        <v>404</v>
      </c>
      <c r="N59" s="6" t="s">
        <v>405</v>
      </c>
      <c r="O59" s="6" t="s">
        <v>406</v>
      </c>
      <c r="P59" s="6">
        <v>5000</v>
      </c>
      <c r="Q59" s="6">
        <v>0.01</v>
      </c>
      <c r="R59" s="6">
        <v>5</v>
      </c>
      <c r="S59" s="7">
        <v>3000000</v>
      </c>
      <c r="T59" s="8" t="s">
        <v>407</v>
      </c>
    </row>
    <row r="60" spans="2:20" ht="15.75" thickBot="1" x14ac:dyDescent="0.3">
      <c r="B60" s="5" t="s">
        <v>0</v>
      </c>
      <c r="C60" s="6" t="s">
        <v>150</v>
      </c>
      <c r="D60" s="6" t="s">
        <v>408</v>
      </c>
      <c r="E60" s="6" t="s">
        <v>409</v>
      </c>
      <c r="F60" s="2">
        <f>VLOOKUP(E:E,'09.01.17'!E:F,2,FALSE)</f>
        <v>0</v>
      </c>
      <c r="G60" s="2" t="str">
        <f>VLOOKUP(E:E,'19.12.16'!E:G,3,FALSE)</f>
        <v>IOB-fähig seit 15.04.2016</v>
      </c>
      <c r="H60" s="6" t="s">
        <v>410</v>
      </c>
      <c r="I60" s="6" t="s">
        <v>5</v>
      </c>
      <c r="J60" s="6" t="s">
        <v>6</v>
      </c>
      <c r="K60" s="6" t="s">
        <v>16</v>
      </c>
      <c r="L60" s="6" t="s">
        <v>8</v>
      </c>
      <c r="M60" s="6" t="s">
        <v>411</v>
      </c>
      <c r="N60" s="6" t="s">
        <v>412</v>
      </c>
      <c r="O60" s="6" t="s">
        <v>413</v>
      </c>
      <c r="P60" s="6">
        <v>3000</v>
      </c>
      <c r="Q60" s="6">
        <v>0.01</v>
      </c>
      <c r="R60" s="6">
        <v>5</v>
      </c>
      <c r="S60" s="7">
        <v>3000000</v>
      </c>
      <c r="T60" s="8" t="s">
        <v>414</v>
      </c>
    </row>
    <row r="61" spans="2:20" ht="15.75" thickBot="1" x14ac:dyDescent="0.3">
      <c r="B61" s="5" t="s">
        <v>0</v>
      </c>
      <c r="C61" s="6" t="s">
        <v>150</v>
      </c>
      <c r="D61" s="6" t="s">
        <v>415</v>
      </c>
      <c r="E61" s="6" t="s">
        <v>416</v>
      </c>
      <c r="F61" s="2">
        <f>VLOOKUP(E:E,'09.01.17'!E:F,2,FALSE)</f>
        <v>0</v>
      </c>
      <c r="G61" s="2" t="str">
        <f>VLOOKUP(E:E,'19.12.16'!E:G,3,FALSE)</f>
        <v>IOB-fähig seit 15.04.2016</v>
      </c>
      <c r="H61" s="6" t="s">
        <v>417</v>
      </c>
      <c r="I61" s="6" t="s">
        <v>5</v>
      </c>
      <c r="J61" s="6" t="s">
        <v>6</v>
      </c>
      <c r="K61" s="6" t="s">
        <v>16</v>
      </c>
      <c r="L61" s="6" t="s">
        <v>8</v>
      </c>
      <c r="M61" s="6" t="s">
        <v>418</v>
      </c>
      <c r="N61" s="6" t="s">
        <v>419</v>
      </c>
      <c r="O61" s="6" t="s">
        <v>420</v>
      </c>
      <c r="P61" s="6">
        <v>10000</v>
      </c>
      <c r="Q61" s="6">
        <v>0.01</v>
      </c>
      <c r="R61" s="6">
        <v>5</v>
      </c>
      <c r="S61" s="7">
        <v>3000000</v>
      </c>
      <c r="T61" s="8" t="s">
        <v>421</v>
      </c>
    </row>
    <row r="62" spans="2:20" ht="15.75" thickBot="1" x14ac:dyDescent="0.3">
      <c r="B62" s="5" t="s">
        <v>0</v>
      </c>
      <c r="C62" s="6" t="s">
        <v>150</v>
      </c>
      <c r="D62" s="6" t="s">
        <v>422</v>
      </c>
      <c r="E62" s="6" t="s">
        <v>423</v>
      </c>
      <c r="F62" s="2">
        <f>VLOOKUP(E:E,'09.01.17'!E:F,2,FALSE)</f>
        <v>0</v>
      </c>
      <c r="G62" s="2" t="str">
        <f>VLOOKUP(E:E,'19.12.16'!E:G,3,FALSE)</f>
        <v>IOB-fähig seit 15.04.2016</v>
      </c>
      <c r="H62" s="6" t="s">
        <v>424</v>
      </c>
      <c r="I62" s="6" t="s">
        <v>5</v>
      </c>
      <c r="J62" s="6" t="s">
        <v>6</v>
      </c>
      <c r="K62" s="6" t="s">
        <v>16</v>
      </c>
      <c r="L62" s="6" t="s">
        <v>8</v>
      </c>
      <c r="M62" s="6" t="s">
        <v>425</v>
      </c>
      <c r="N62" s="6" t="s">
        <v>426</v>
      </c>
      <c r="O62" s="6" t="s">
        <v>427</v>
      </c>
      <c r="P62" s="6">
        <v>1500</v>
      </c>
      <c r="Q62" s="6">
        <v>0.01</v>
      </c>
      <c r="R62" s="6">
        <v>5</v>
      </c>
      <c r="S62" s="7">
        <v>3000000</v>
      </c>
      <c r="T62" s="8" t="s">
        <v>428</v>
      </c>
    </row>
    <row r="63" spans="2:20" ht="15.75" thickBot="1" x14ac:dyDescent="0.3">
      <c r="B63" s="5" t="s">
        <v>0</v>
      </c>
      <c r="C63" s="6" t="s">
        <v>150</v>
      </c>
      <c r="D63" s="6" t="s">
        <v>429</v>
      </c>
      <c r="E63" s="6" t="s">
        <v>430</v>
      </c>
      <c r="F63" s="2">
        <f>VLOOKUP(E:E,'09.01.17'!E:F,2,FALSE)</f>
        <v>0</v>
      </c>
      <c r="G63" s="2" t="str">
        <f>VLOOKUP(E:E,'19.12.16'!E:G,3,FALSE)</f>
        <v>IOB-fähig seit 15.04.2016</v>
      </c>
      <c r="H63" s="6" t="s">
        <v>431</v>
      </c>
      <c r="I63" s="6" t="s">
        <v>5</v>
      </c>
      <c r="J63" s="6" t="s">
        <v>6</v>
      </c>
      <c r="K63" s="6" t="s">
        <v>16</v>
      </c>
      <c r="L63" s="6" t="s">
        <v>8</v>
      </c>
      <c r="M63" s="6" t="s">
        <v>432</v>
      </c>
      <c r="N63" s="6" t="s">
        <v>433</v>
      </c>
      <c r="O63" s="6" t="s">
        <v>434</v>
      </c>
      <c r="P63" s="6">
        <v>7500</v>
      </c>
      <c r="Q63" s="6">
        <v>0.01</v>
      </c>
      <c r="R63" s="6">
        <v>5</v>
      </c>
      <c r="S63" s="7">
        <v>3000000</v>
      </c>
      <c r="T63" s="8" t="s">
        <v>435</v>
      </c>
    </row>
    <row r="64" spans="2:20" ht="15.75" thickBot="1" x14ac:dyDescent="0.3">
      <c r="B64" s="5" t="s">
        <v>0</v>
      </c>
      <c r="C64" s="6" t="s">
        <v>150</v>
      </c>
      <c r="D64" s="6" t="s">
        <v>436</v>
      </c>
      <c r="E64" s="6" t="s">
        <v>437</v>
      </c>
      <c r="F64" s="2">
        <f>VLOOKUP(E:E,'09.01.17'!E:F,2,FALSE)</f>
        <v>0</v>
      </c>
      <c r="G64" s="2" t="str">
        <f>VLOOKUP(E:E,'19.12.16'!E:G,3,FALSE)</f>
        <v>IOB-fähig seit 15.04.2016</v>
      </c>
      <c r="H64" s="6" t="s">
        <v>438</v>
      </c>
      <c r="I64" s="6" t="s">
        <v>5</v>
      </c>
      <c r="J64" s="6" t="s">
        <v>6</v>
      </c>
      <c r="K64" s="6" t="s">
        <v>16</v>
      </c>
      <c r="L64" s="6" t="s">
        <v>8</v>
      </c>
      <c r="M64" s="6" t="s">
        <v>439</v>
      </c>
      <c r="N64" s="6" t="s">
        <v>440</v>
      </c>
      <c r="O64" s="6" t="s">
        <v>441</v>
      </c>
      <c r="P64" s="6">
        <v>100000</v>
      </c>
      <c r="Q64" s="6">
        <v>0.01</v>
      </c>
      <c r="R64" s="6">
        <v>5</v>
      </c>
      <c r="S64" s="7">
        <v>3000000</v>
      </c>
      <c r="T64" s="8" t="s">
        <v>442</v>
      </c>
    </row>
    <row r="65" spans="2:20" ht="15.75" thickBot="1" x14ac:dyDescent="0.3">
      <c r="B65" s="5" t="s">
        <v>0</v>
      </c>
      <c r="C65" s="6" t="s">
        <v>150</v>
      </c>
      <c r="D65" s="6" t="s">
        <v>443</v>
      </c>
      <c r="E65" s="6" t="s">
        <v>444</v>
      </c>
      <c r="F65" s="2">
        <f>VLOOKUP(E:E,'09.01.17'!E:F,2,FALSE)</f>
        <v>0</v>
      </c>
      <c r="G65" s="2" t="str">
        <f>VLOOKUP(E:E,'19.12.16'!E:G,3,FALSE)</f>
        <v>IOB-fähig seit 15.04.2016</v>
      </c>
      <c r="H65" s="6" t="s">
        <v>445</v>
      </c>
      <c r="I65" s="6" t="s">
        <v>5</v>
      </c>
      <c r="J65" s="6" t="s">
        <v>6</v>
      </c>
      <c r="K65" s="6" t="s">
        <v>16</v>
      </c>
      <c r="L65" s="6" t="s">
        <v>39</v>
      </c>
      <c r="M65" s="6" t="s">
        <v>446</v>
      </c>
      <c r="N65" s="6" t="s">
        <v>447</v>
      </c>
      <c r="O65" s="6" t="s">
        <v>448</v>
      </c>
      <c r="P65" s="6">
        <v>750</v>
      </c>
      <c r="Q65" s="6">
        <v>0.01</v>
      </c>
      <c r="R65" s="6">
        <v>5</v>
      </c>
      <c r="S65" s="7">
        <v>3000000</v>
      </c>
      <c r="T65" s="8" t="s">
        <v>449</v>
      </c>
    </row>
    <row r="66" spans="2:20" ht="15.75" thickBot="1" x14ac:dyDescent="0.3">
      <c r="B66" s="5" t="s">
        <v>0</v>
      </c>
      <c r="C66" s="6" t="s">
        <v>150</v>
      </c>
      <c r="D66" s="6" t="s">
        <v>450</v>
      </c>
      <c r="E66" s="6" t="s">
        <v>451</v>
      </c>
      <c r="F66" s="2">
        <f>VLOOKUP(E:E,'09.01.17'!E:F,2,FALSE)</f>
        <v>0</v>
      </c>
      <c r="G66" s="2" t="str">
        <f>VLOOKUP(E:E,'19.12.16'!E:G,3,FALSE)</f>
        <v>IOB-fähig seit 15.04.2016</v>
      </c>
      <c r="H66" s="6" t="s">
        <v>452</v>
      </c>
      <c r="I66" s="6" t="s">
        <v>5</v>
      </c>
      <c r="J66" s="6" t="s">
        <v>6</v>
      </c>
      <c r="K66" s="6" t="s">
        <v>53</v>
      </c>
      <c r="L66" s="6" t="s">
        <v>8</v>
      </c>
      <c r="M66" s="6" t="s">
        <v>453</v>
      </c>
      <c r="N66" s="6" t="s">
        <v>454</v>
      </c>
      <c r="O66" s="6" t="s">
        <v>455</v>
      </c>
      <c r="P66" s="6">
        <v>1000</v>
      </c>
      <c r="Q66" s="6">
        <v>0.01</v>
      </c>
      <c r="R66" s="6">
        <v>5</v>
      </c>
      <c r="S66" s="7">
        <v>3000000</v>
      </c>
      <c r="T66" s="8" t="s">
        <v>456</v>
      </c>
    </row>
    <row r="67" spans="2:20" ht="15.75" thickBot="1" x14ac:dyDescent="0.3">
      <c r="B67" s="5" t="s">
        <v>0</v>
      </c>
      <c r="C67" s="6" t="s">
        <v>150</v>
      </c>
      <c r="D67" s="6" t="s">
        <v>457</v>
      </c>
      <c r="E67" s="6" t="s">
        <v>458</v>
      </c>
      <c r="F67" s="2">
        <f>VLOOKUP(E:E,'09.01.17'!E:F,2,FALSE)</f>
        <v>0</v>
      </c>
      <c r="G67" s="2" t="str">
        <f>VLOOKUP(E:E,'19.12.16'!E:G,3,FALSE)</f>
        <v>IOB-fähig seit 15.04.2016</v>
      </c>
      <c r="H67" s="6" t="s">
        <v>459</v>
      </c>
      <c r="I67" s="6" t="s">
        <v>5</v>
      </c>
      <c r="J67" s="6" t="s">
        <v>6</v>
      </c>
      <c r="K67" s="6" t="s">
        <v>16</v>
      </c>
      <c r="L67" s="6" t="s">
        <v>8</v>
      </c>
      <c r="M67" s="6" t="s">
        <v>460</v>
      </c>
      <c r="N67" s="6" t="s">
        <v>461</v>
      </c>
      <c r="O67" s="6" t="s">
        <v>462</v>
      </c>
      <c r="P67" s="6">
        <v>10000</v>
      </c>
      <c r="Q67" s="6">
        <v>0.01</v>
      </c>
      <c r="R67" s="6">
        <v>5</v>
      </c>
      <c r="S67" s="7">
        <v>3000000</v>
      </c>
      <c r="T67" s="8" t="s">
        <v>463</v>
      </c>
    </row>
    <row r="68" spans="2:20" ht="15.75" thickBot="1" x14ac:dyDescent="0.3">
      <c r="B68" s="5" t="s">
        <v>0</v>
      </c>
      <c r="C68" s="6" t="s">
        <v>150</v>
      </c>
      <c r="D68" s="6" t="s">
        <v>464</v>
      </c>
      <c r="E68" s="6" t="s">
        <v>465</v>
      </c>
      <c r="F68" s="2">
        <f>VLOOKUP(E:E,'09.01.17'!E:F,2,FALSE)</f>
        <v>0</v>
      </c>
      <c r="G68" s="2" t="str">
        <f>VLOOKUP(E:E,'19.12.16'!E:G,3,FALSE)</f>
        <v>IOB-fähig seit 15.04.2016</v>
      </c>
      <c r="H68" s="6" t="s">
        <v>466</v>
      </c>
      <c r="I68" s="6" t="s">
        <v>5</v>
      </c>
      <c r="J68" s="6" t="s">
        <v>6</v>
      </c>
      <c r="K68" s="6" t="s">
        <v>16</v>
      </c>
      <c r="L68" s="6" t="s">
        <v>8</v>
      </c>
      <c r="M68" s="6" t="s">
        <v>467</v>
      </c>
      <c r="N68" s="6" t="s">
        <v>468</v>
      </c>
      <c r="O68" s="6" t="s">
        <v>469</v>
      </c>
      <c r="P68" s="6">
        <v>7500</v>
      </c>
      <c r="Q68" s="6">
        <v>0.01</v>
      </c>
      <c r="R68" s="6">
        <v>5</v>
      </c>
      <c r="S68" s="7">
        <v>3000000</v>
      </c>
      <c r="T68" s="8" t="s">
        <v>470</v>
      </c>
    </row>
    <row r="69" spans="2:20" ht="15.75" thickBot="1" x14ac:dyDescent="0.3">
      <c r="B69" s="5" t="s">
        <v>0</v>
      </c>
      <c r="C69" s="6" t="s">
        <v>150</v>
      </c>
      <c r="D69" s="6" t="s">
        <v>57</v>
      </c>
      <c r="E69" s="6" t="s">
        <v>471</v>
      </c>
      <c r="F69" s="2">
        <f>VLOOKUP(E:E,'09.01.17'!E:F,2,FALSE)</f>
        <v>0</v>
      </c>
      <c r="G69" s="2" t="str">
        <f>VLOOKUP(E:E,'19.12.16'!E:G,3,FALSE)</f>
        <v>IOB-fähig seit 15.04.2016</v>
      </c>
      <c r="H69" s="6" t="s">
        <v>472</v>
      </c>
      <c r="I69" s="6" t="s">
        <v>5</v>
      </c>
      <c r="J69" s="6" t="s">
        <v>6</v>
      </c>
      <c r="K69" s="6" t="s">
        <v>53</v>
      </c>
      <c r="L69" s="6" t="s">
        <v>39</v>
      </c>
      <c r="M69" s="6" t="s">
        <v>473</v>
      </c>
      <c r="N69" s="6" t="s">
        <v>474</v>
      </c>
      <c r="O69" s="6" t="s">
        <v>475</v>
      </c>
      <c r="P69" s="6">
        <v>50</v>
      </c>
      <c r="Q69" s="6">
        <v>0.01</v>
      </c>
      <c r="R69" s="6">
        <v>5</v>
      </c>
      <c r="S69" s="7">
        <v>3000000</v>
      </c>
      <c r="T69" s="8" t="s">
        <v>64</v>
      </c>
    </row>
    <row r="70" spans="2:20" ht="15.75" thickBot="1" x14ac:dyDescent="0.3">
      <c r="B70" s="5" t="s">
        <v>0</v>
      </c>
      <c r="C70" s="6" t="s">
        <v>150</v>
      </c>
      <c r="D70" s="6" t="s">
        <v>476</v>
      </c>
      <c r="E70" s="6" t="s">
        <v>477</v>
      </c>
      <c r="F70" s="2">
        <f>VLOOKUP(E:E,'09.01.17'!E:F,2,FALSE)</f>
        <v>0</v>
      </c>
      <c r="G70" s="2" t="str">
        <f>VLOOKUP(E:E,'19.12.16'!E:G,3,FALSE)</f>
        <v>IOB-fähig seit 15.04.2016</v>
      </c>
      <c r="H70" s="6" t="s">
        <v>478</v>
      </c>
      <c r="I70" s="6" t="s">
        <v>5</v>
      </c>
      <c r="J70" s="6" t="s">
        <v>6</v>
      </c>
      <c r="K70" s="6" t="s">
        <v>53</v>
      </c>
      <c r="L70" s="6" t="s">
        <v>8</v>
      </c>
      <c r="M70" s="6" t="s">
        <v>479</v>
      </c>
      <c r="N70" s="6" t="s">
        <v>480</v>
      </c>
      <c r="O70" s="6" t="s">
        <v>481</v>
      </c>
      <c r="P70" s="6">
        <v>2000</v>
      </c>
      <c r="Q70" s="6">
        <v>0.01</v>
      </c>
      <c r="R70" s="6">
        <v>5</v>
      </c>
      <c r="S70" s="7">
        <v>3000000</v>
      </c>
      <c r="T70" s="8" t="s">
        <v>482</v>
      </c>
    </row>
    <row r="71" spans="2:20" ht="15.75" thickBot="1" x14ac:dyDescent="0.3">
      <c r="B71" s="5" t="s">
        <v>0</v>
      </c>
      <c r="C71" s="6" t="s">
        <v>150</v>
      </c>
      <c r="D71" s="6" t="s">
        <v>483</v>
      </c>
      <c r="E71" s="6" t="s">
        <v>484</v>
      </c>
      <c r="F71" s="2">
        <f>VLOOKUP(E:E,'09.01.17'!E:F,2,FALSE)</f>
        <v>0</v>
      </c>
      <c r="G71" s="2" t="str">
        <f>VLOOKUP(E:E,'19.12.16'!E:G,3,FALSE)</f>
        <v>IOB-fähig seit 15.04.2016</v>
      </c>
      <c r="H71" s="6" t="s">
        <v>485</v>
      </c>
      <c r="I71" s="6" t="s">
        <v>5</v>
      </c>
      <c r="J71" s="6" t="s">
        <v>6</v>
      </c>
      <c r="K71" s="6" t="s">
        <v>53</v>
      </c>
      <c r="L71" s="6" t="s">
        <v>8</v>
      </c>
      <c r="M71" s="6" t="s">
        <v>486</v>
      </c>
      <c r="N71" s="6" t="s">
        <v>487</v>
      </c>
      <c r="O71" s="6" t="s">
        <v>488</v>
      </c>
      <c r="P71" s="6">
        <v>300</v>
      </c>
      <c r="Q71" s="6">
        <v>0.01</v>
      </c>
      <c r="R71" s="6">
        <v>5</v>
      </c>
      <c r="S71" s="7">
        <v>3000000</v>
      </c>
      <c r="T71" s="8" t="s">
        <v>489</v>
      </c>
    </row>
    <row r="72" spans="2:20" ht="15.75" thickBot="1" x14ac:dyDescent="0.3">
      <c r="B72" s="5" t="s">
        <v>0</v>
      </c>
      <c r="C72" s="6" t="s">
        <v>150</v>
      </c>
      <c r="D72" s="6" t="s">
        <v>490</v>
      </c>
      <c r="E72" s="6" t="s">
        <v>491</v>
      </c>
      <c r="F72" s="2">
        <f>VLOOKUP(E:E,'09.01.17'!E:F,2,FALSE)</f>
        <v>0</v>
      </c>
      <c r="G72" s="2" t="str">
        <f>VLOOKUP(E:E,'19.12.16'!E:G,3,FALSE)</f>
        <v>IOB-fähig seit 15.04.2016</v>
      </c>
      <c r="H72" s="6" t="s">
        <v>492</v>
      </c>
      <c r="I72" s="6" t="s">
        <v>5</v>
      </c>
      <c r="J72" s="6" t="s">
        <v>6</v>
      </c>
      <c r="K72" s="6" t="s">
        <v>16</v>
      </c>
      <c r="L72" s="6" t="s">
        <v>8</v>
      </c>
      <c r="M72" s="6" t="s">
        <v>493</v>
      </c>
      <c r="N72" s="6" t="s">
        <v>494</v>
      </c>
      <c r="O72" s="6" t="s">
        <v>495</v>
      </c>
      <c r="P72" s="6">
        <v>1500</v>
      </c>
      <c r="Q72" s="6">
        <v>0.01</v>
      </c>
      <c r="R72" s="6">
        <v>5</v>
      </c>
      <c r="S72" s="7">
        <v>3000000</v>
      </c>
      <c r="T72" s="8" t="s">
        <v>496</v>
      </c>
    </row>
    <row r="73" spans="2:20" ht="15.75" thickBot="1" x14ac:dyDescent="0.3">
      <c r="B73" s="5" t="s">
        <v>0</v>
      </c>
      <c r="C73" s="6" t="s">
        <v>150</v>
      </c>
      <c r="D73" s="6" t="s">
        <v>497</v>
      </c>
      <c r="E73" s="6" t="s">
        <v>498</v>
      </c>
      <c r="F73" s="2">
        <f>VLOOKUP(E:E,'09.01.17'!E:F,2,FALSE)</f>
        <v>0</v>
      </c>
      <c r="G73" s="2" t="str">
        <f>VLOOKUP(E:E,'19.12.16'!E:G,3,FALSE)</f>
        <v>IOB-fähig seit 15.04.2016</v>
      </c>
      <c r="H73" s="6" t="s">
        <v>499</v>
      </c>
      <c r="I73" s="6" t="s">
        <v>5</v>
      </c>
      <c r="J73" s="6" t="s">
        <v>6</v>
      </c>
      <c r="K73" s="6" t="s">
        <v>16</v>
      </c>
      <c r="L73" s="6" t="s">
        <v>8</v>
      </c>
      <c r="M73" s="6" t="s">
        <v>500</v>
      </c>
      <c r="N73" s="6" t="s">
        <v>501</v>
      </c>
      <c r="O73" s="6" t="s">
        <v>502</v>
      </c>
      <c r="P73" s="6">
        <v>2000</v>
      </c>
      <c r="Q73" s="6">
        <v>0.01</v>
      </c>
      <c r="R73" s="6">
        <v>5</v>
      </c>
      <c r="S73" s="7">
        <v>3000000</v>
      </c>
      <c r="T73" s="8" t="s">
        <v>393</v>
      </c>
    </row>
    <row r="74" spans="2:20" ht="15.75" thickBot="1" x14ac:dyDescent="0.3">
      <c r="B74" s="5" t="s">
        <v>0</v>
      </c>
      <c r="C74" s="6" t="s">
        <v>150</v>
      </c>
      <c r="D74" s="6" t="s">
        <v>503</v>
      </c>
      <c r="E74" s="6" t="s">
        <v>504</v>
      </c>
      <c r="F74" s="2">
        <f>VLOOKUP(E:E,'09.01.17'!E:F,2,FALSE)</f>
        <v>0</v>
      </c>
      <c r="G74" s="2" t="str">
        <f>VLOOKUP(E:E,'19.12.16'!E:G,3,FALSE)</f>
        <v>IOB-fähig seit 15.04.2016</v>
      </c>
      <c r="H74" s="6" t="s">
        <v>505</v>
      </c>
      <c r="I74" s="6" t="s">
        <v>5</v>
      </c>
      <c r="J74" s="6" t="s">
        <v>6</v>
      </c>
      <c r="K74" s="6" t="s">
        <v>53</v>
      </c>
      <c r="L74" s="6" t="s">
        <v>8</v>
      </c>
      <c r="M74" s="6" t="s">
        <v>506</v>
      </c>
      <c r="N74" s="6" t="s">
        <v>507</v>
      </c>
      <c r="O74" s="6" t="s">
        <v>508</v>
      </c>
      <c r="P74" s="6">
        <v>5000</v>
      </c>
      <c r="Q74" s="6">
        <v>0.01</v>
      </c>
      <c r="R74" s="6">
        <v>5</v>
      </c>
      <c r="S74" s="7">
        <v>3000000</v>
      </c>
      <c r="T74" s="8" t="s">
        <v>509</v>
      </c>
    </row>
    <row r="75" spans="2:20" ht="15.75" thickBot="1" x14ac:dyDescent="0.3">
      <c r="B75" s="5" t="s">
        <v>0</v>
      </c>
      <c r="C75" s="6" t="s">
        <v>150</v>
      </c>
      <c r="D75" s="6" t="s">
        <v>510</v>
      </c>
      <c r="E75" s="6" t="s">
        <v>511</v>
      </c>
      <c r="F75" s="2">
        <f>VLOOKUP(E:E,'09.01.17'!E:F,2,FALSE)</f>
        <v>0</v>
      </c>
      <c r="G75" s="2" t="str">
        <f>VLOOKUP(E:E,'19.12.16'!E:G,3,FALSE)</f>
        <v>IOB-fähig seit 15.04.2016</v>
      </c>
      <c r="H75" s="6" t="s">
        <v>512</v>
      </c>
      <c r="I75" s="6" t="s">
        <v>5</v>
      </c>
      <c r="J75" s="6" t="s">
        <v>6</v>
      </c>
      <c r="K75" s="6" t="s">
        <v>16</v>
      </c>
      <c r="L75" s="6" t="s">
        <v>8</v>
      </c>
      <c r="M75" s="6" t="s">
        <v>513</v>
      </c>
      <c r="N75" s="6" t="s">
        <v>514</v>
      </c>
      <c r="O75" s="6" t="s">
        <v>515</v>
      </c>
      <c r="P75" s="6">
        <v>7500</v>
      </c>
      <c r="Q75" s="6">
        <v>0.01</v>
      </c>
      <c r="R75" s="6">
        <v>5</v>
      </c>
      <c r="S75" s="7">
        <v>3000000</v>
      </c>
      <c r="T75" s="8" t="s">
        <v>516</v>
      </c>
    </row>
    <row r="76" spans="2:20" ht="15.75" thickBot="1" x14ac:dyDescent="0.3">
      <c r="B76" s="5" t="s">
        <v>0</v>
      </c>
      <c r="C76" s="6" t="s">
        <v>150</v>
      </c>
      <c r="D76" s="6" t="s">
        <v>517</v>
      </c>
      <c r="E76" s="6" t="s">
        <v>518</v>
      </c>
      <c r="F76" s="2" t="e">
        <f>VLOOKUP(E:E,'09.01.17'!E:F,2,FALSE)</f>
        <v>#N/A</v>
      </c>
      <c r="G76" s="2" t="str">
        <f>VLOOKUP(E:E,'19.12.16'!E:G,3,FALSE)</f>
        <v>IOB-fähig seit 15.04.2016</v>
      </c>
      <c r="H76" s="6" t="s">
        <v>519</v>
      </c>
      <c r="I76" s="6" t="s">
        <v>5</v>
      </c>
      <c r="J76" s="6" t="s">
        <v>6</v>
      </c>
      <c r="K76" s="6" t="s">
        <v>16</v>
      </c>
      <c r="L76" s="6" t="s">
        <v>8</v>
      </c>
      <c r="M76" s="6" t="s">
        <v>520</v>
      </c>
      <c r="N76" s="6" t="s">
        <v>521</v>
      </c>
      <c r="O76" s="6" t="s">
        <v>522</v>
      </c>
      <c r="P76" s="6">
        <v>3000</v>
      </c>
      <c r="Q76" s="6">
        <v>0.01</v>
      </c>
      <c r="R76" s="6">
        <v>5</v>
      </c>
      <c r="S76" s="7">
        <v>3000000</v>
      </c>
      <c r="T76" s="8" t="s">
        <v>523</v>
      </c>
    </row>
    <row r="77" spans="2:20" ht="15.75" thickBot="1" x14ac:dyDescent="0.3">
      <c r="B77" s="5" t="s">
        <v>0</v>
      </c>
      <c r="C77" s="6" t="s">
        <v>150</v>
      </c>
      <c r="D77" s="6" t="s">
        <v>524</v>
      </c>
      <c r="E77" s="6" t="s">
        <v>525</v>
      </c>
      <c r="F77" s="2">
        <f>VLOOKUP(E:E,'09.01.17'!E:F,2,FALSE)</f>
        <v>0</v>
      </c>
      <c r="G77" s="2" t="str">
        <f>VLOOKUP(E:E,'19.12.16'!E:G,3,FALSE)</f>
        <v>IOB-fähig seit 15.04.2016</v>
      </c>
      <c r="H77" s="6" t="s">
        <v>526</v>
      </c>
      <c r="I77" s="6" t="s">
        <v>5</v>
      </c>
      <c r="J77" s="6" t="s">
        <v>6</v>
      </c>
      <c r="K77" s="6" t="s">
        <v>16</v>
      </c>
      <c r="L77" s="6" t="s">
        <v>8</v>
      </c>
      <c r="M77" s="6" t="s">
        <v>527</v>
      </c>
      <c r="N77" s="6" t="s">
        <v>528</v>
      </c>
      <c r="O77" s="6" t="s">
        <v>529</v>
      </c>
      <c r="P77" s="6">
        <v>5000</v>
      </c>
      <c r="Q77" s="6">
        <v>0.01</v>
      </c>
      <c r="R77" s="6">
        <v>5</v>
      </c>
      <c r="S77" s="7">
        <v>3000000</v>
      </c>
      <c r="T77" s="8" t="s">
        <v>530</v>
      </c>
    </row>
    <row r="78" spans="2:20" ht="15.75" thickBot="1" x14ac:dyDescent="0.3">
      <c r="B78" s="5" t="s">
        <v>0</v>
      </c>
      <c r="C78" s="6" t="s">
        <v>150</v>
      </c>
      <c r="D78" s="6" t="s">
        <v>531</v>
      </c>
      <c r="E78" s="6" t="s">
        <v>532</v>
      </c>
      <c r="F78" s="2">
        <f>VLOOKUP(E:E,'09.01.17'!E:F,2,FALSE)</f>
        <v>0</v>
      </c>
      <c r="G78" s="2" t="str">
        <f>VLOOKUP(E:E,'19.12.16'!E:G,3,FALSE)</f>
        <v>IOB-fähig seit 15.04.2016</v>
      </c>
      <c r="H78" s="6" t="s">
        <v>533</v>
      </c>
      <c r="I78" s="6" t="s">
        <v>5</v>
      </c>
      <c r="J78" s="6" t="s">
        <v>6</v>
      </c>
      <c r="K78" s="6" t="s">
        <v>16</v>
      </c>
      <c r="L78" s="6" t="s">
        <v>8</v>
      </c>
      <c r="M78" s="6" t="s">
        <v>534</v>
      </c>
      <c r="N78" s="6" t="s">
        <v>535</v>
      </c>
      <c r="O78" s="6" t="s">
        <v>536</v>
      </c>
      <c r="P78" s="6">
        <v>5000</v>
      </c>
      <c r="Q78" s="6">
        <v>0.01</v>
      </c>
      <c r="R78" s="6">
        <v>5</v>
      </c>
      <c r="S78" s="7">
        <v>3000000</v>
      </c>
      <c r="T78" s="8" t="s">
        <v>537</v>
      </c>
    </row>
    <row r="79" spans="2:20" ht="15.75" thickBot="1" x14ac:dyDescent="0.3">
      <c r="B79" s="5" t="s">
        <v>0</v>
      </c>
      <c r="C79" s="6" t="s">
        <v>150</v>
      </c>
      <c r="D79" s="6" t="s">
        <v>538</v>
      </c>
      <c r="E79" s="6" t="s">
        <v>539</v>
      </c>
      <c r="F79" s="2">
        <f>VLOOKUP(E:E,'09.01.17'!E:F,2,FALSE)</f>
        <v>0</v>
      </c>
      <c r="G79" s="2" t="str">
        <f>VLOOKUP(E:E,'19.12.16'!E:G,3,FALSE)</f>
        <v>IOB-fähig seit 15.04.2016</v>
      </c>
      <c r="H79" s="6" t="s">
        <v>540</v>
      </c>
      <c r="I79" s="6" t="s">
        <v>5</v>
      </c>
      <c r="J79" s="6" t="s">
        <v>6</v>
      </c>
      <c r="K79" s="6" t="s">
        <v>16</v>
      </c>
      <c r="L79" s="6" t="s">
        <v>8</v>
      </c>
      <c r="M79" s="6" t="s">
        <v>541</v>
      </c>
      <c r="N79" s="6" t="s">
        <v>542</v>
      </c>
      <c r="O79" s="6" t="s">
        <v>543</v>
      </c>
      <c r="P79" s="6">
        <v>5000</v>
      </c>
      <c r="Q79" s="6">
        <v>0.01</v>
      </c>
      <c r="R79" s="6">
        <v>5</v>
      </c>
      <c r="S79" s="7">
        <v>3000000</v>
      </c>
      <c r="T79" s="8" t="s">
        <v>544</v>
      </c>
    </row>
    <row r="80" spans="2:20" ht="15.75" thickBot="1" x14ac:dyDescent="0.3">
      <c r="B80" s="5" t="s">
        <v>0</v>
      </c>
      <c r="C80" s="6" t="s">
        <v>150</v>
      </c>
      <c r="D80" s="6" t="s">
        <v>545</v>
      </c>
      <c r="E80" s="6" t="s">
        <v>546</v>
      </c>
      <c r="F80" s="2">
        <f>VLOOKUP(E:E,'09.01.17'!E:F,2,FALSE)</f>
        <v>0</v>
      </c>
      <c r="G80" s="2" t="str">
        <f>VLOOKUP(E:E,'19.12.16'!E:G,3,FALSE)</f>
        <v>IOB-fähig seit 15.04.2016</v>
      </c>
      <c r="H80" s="6" t="s">
        <v>547</v>
      </c>
      <c r="I80" s="6" t="s">
        <v>5</v>
      </c>
      <c r="J80" s="6" t="s">
        <v>6</v>
      </c>
      <c r="K80" s="6" t="s">
        <v>53</v>
      </c>
      <c r="L80" s="6" t="s">
        <v>8</v>
      </c>
      <c r="M80" s="6" t="s">
        <v>548</v>
      </c>
      <c r="N80" s="6" t="s">
        <v>549</v>
      </c>
      <c r="O80" s="6" t="s">
        <v>550</v>
      </c>
      <c r="P80" s="6">
        <v>15000</v>
      </c>
      <c r="Q80" s="6">
        <v>0.01</v>
      </c>
      <c r="R80" s="6">
        <v>5</v>
      </c>
      <c r="S80" s="7">
        <v>3000000</v>
      </c>
      <c r="T80" s="8" t="s">
        <v>551</v>
      </c>
    </row>
    <row r="81" spans="2:20" ht="15.75" thickBot="1" x14ac:dyDescent="0.3">
      <c r="B81" s="5" t="s">
        <v>0</v>
      </c>
      <c r="C81" s="6" t="s">
        <v>150</v>
      </c>
      <c r="D81" s="6" t="s">
        <v>552</v>
      </c>
      <c r="E81" s="6" t="s">
        <v>553</v>
      </c>
      <c r="F81" s="2">
        <f>VLOOKUP(E:E,'09.01.17'!E:F,2,FALSE)</f>
        <v>0</v>
      </c>
      <c r="G81" s="2" t="str">
        <f>VLOOKUP(E:E,'19.12.16'!E:G,3,FALSE)</f>
        <v>IOB-fähig seit 15.04.2016</v>
      </c>
      <c r="H81" s="6" t="s">
        <v>554</v>
      </c>
      <c r="I81" s="6" t="s">
        <v>5</v>
      </c>
      <c r="J81" s="6" t="s">
        <v>6</v>
      </c>
      <c r="K81" s="6" t="s">
        <v>16</v>
      </c>
      <c r="L81" s="6" t="s">
        <v>8</v>
      </c>
      <c r="M81" s="6" t="s">
        <v>555</v>
      </c>
      <c r="N81" s="6" t="s">
        <v>556</v>
      </c>
      <c r="O81" s="6" t="s">
        <v>557</v>
      </c>
      <c r="P81" s="6">
        <v>3000</v>
      </c>
      <c r="Q81" s="6">
        <v>0.01</v>
      </c>
      <c r="R81" s="6">
        <v>5</v>
      </c>
      <c r="S81" s="7">
        <v>3000000</v>
      </c>
      <c r="T81" s="8" t="s">
        <v>558</v>
      </c>
    </row>
    <row r="82" spans="2:20" ht="15.75" thickBot="1" x14ac:dyDescent="0.3">
      <c r="B82" s="5" t="s">
        <v>0</v>
      </c>
      <c r="C82" s="6" t="s">
        <v>150</v>
      </c>
      <c r="D82" s="6" t="s">
        <v>559</v>
      </c>
      <c r="E82" s="6" t="s">
        <v>560</v>
      </c>
      <c r="F82" s="2">
        <f>VLOOKUP(E:E,'09.01.17'!E:F,2,FALSE)</f>
        <v>0</v>
      </c>
      <c r="G82" s="2" t="str">
        <f>VLOOKUP(E:E,'19.12.16'!E:G,3,FALSE)</f>
        <v>IOB-fähig seit 15.04.2016</v>
      </c>
      <c r="H82" s="6" t="s">
        <v>561</v>
      </c>
      <c r="I82" s="6" t="s">
        <v>5</v>
      </c>
      <c r="J82" s="6" t="s">
        <v>6</v>
      </c>
      <c r="K82" s="6" t="s">
        <v>16</v>
      </c>
      <c r="L82" s="6" t="s">
        <v>8</v>
      </c>
      <c r="M82" s="6" t="s">
        <v>562</v>
      </c>
      <c r="N82" s="6" t="s">
        <v>563</v>
      </c>
      <c r="O82" s="6" t="s">
        <v>564</v>
      </c>
      <c r="P82" s="6">
        <v>20000</v>
      </c>
      <c r="Q82" s="6">
        <v>0.01</v>
      </c>
      <c r="R82" s="6">
        <v>5</v>
      </c>
      <c r="S82" s="7">
        <v>3000000</v>
      </c>
      <c r="T82" s="8" t="s">
        <v>565</v>
      </c>
    </row>
    <row r="83" spans="2:20" ht="15.75" thickBot="1" x14ac:dyDescent="0.3">
      <c r="B83" s="5" t="s">
        <v>0</v>
      </c>
      <c r="C83" s="6" t="s">
        <v>150</v>
      </c>
      <c r="D83" s="6" t="s">
        <v>566</v>
      </c>
      <c r="E83" s="6" t="s">
        <v>567</v>
      </c>
      <c r="F83" s="2">
        <f>VLOOKUP(E:E,'09.01.17'!E:F,2,FALSE)</f>
        <v>0</v>
      </c>
      <c r="G83" s="2" t="str">
        <f>VLOOKUP(E:E,'19.12.16'!E:G,3,FALSE)</f>
        <v>IOB-fähig seit 15.04.2016</v>
      </c>
      <c r="H83" s="6" t="s">
        <v>568</v>
      </c>
      <c r="I83" s="6" t="s">
        <v>5</v>
      </c>
      <c r="J83" s="6" t="s">
        <v>6</v>
      </c>
      <c r="K83" s="6" t="s">
        <v>16</v>
      </c>
      <c r="L83" s="6" t="s">
        <v>8</v>
      </c>
      <c r="M83" s="6" t="s">
        <v>569</v>
      </c>
      <c r="N83" s="6" t="s">
        <v>570</v>
      </c>
      <c r="O83" s="6" t="s">
        <v>571</v>
      </c>
      <c r="P83" s="6">
        <v>3000</v>
      </c>
      <c r="Q83" s="6">
        <v>0.01</v>
      </c>
      <c r="R83" s="6">
        <v>5</v>
      </c>
      <c r="S83" s="7">
        <v>3000000</v>
      </c>
      <c r="T83" s="8" t="s">
        <v>572</v>
      </c>
    </row>
    <row r="84" spans="2:20" ht="15.75" thickBot="1" x14ac:dyDescent="0.3">
      <c r="B84" s="5" t="s">
        <v>0</v>
      </c>
      <c r="C84" s="6" t="s">
        <v>150</v>
      </c>
      <c r="D84" s="6" t="s">
        <v>573</v>
      </c>
      <c r="E84" s="6" t="s">
        <v>574</v>
      </c>
      <c r="F84" s="2">
        <f>VLOOKUP(E:E,'09.01.17'!E:F,2,FALSE)</f>
        <v>0</v>
      </c>
      <c r="G84" s="2" t="str">
        <f>VLOOKUP(E:E,'19.12.16'!E:G,3,FALSE)</f>
        <v>IOB-fähig seit 15.04.2016</v>
      </c>
      <c r="H84" s="6" t="s">
        <v>575</v>
      </c>
      <c r="I84" s="6" t="s">
        <v>5</v>
      </c>
      <c r="J84" s="6" t="s">
        <v>6</v>
      </c>
      <c r="K84" s="6" t="s">
        <v>16</v>
      </c>
      <c r="L84" s="6" t="s">
        <v>39</v>
      </c>
      <c r="M84" s="6" t="s">
        <v>576</v>
      </c>
      <c r="N84" s="6" t="s">
        <v>577</v>
      </c>
      <c r="O84" s="6" t="s">
        <v>578</v>
      </c>
      <c r="P84" s="6">
        <v>2000</v>
      </c>
      <c r="Q84" s="6">
        <v>0.01</v>
      </c>
      <c r="R84" s="6">
        <v>5</v>
      </c>
      <c r="S84" s="7">
        <v>3000000</v>
      </c>
      <c r="T84" s="8" t="s">
        <v>64</v>
      </c>
    </row>
    <row r="85" spans="2:20" ht="15.75" thickBot="1" x14ac:dyDescent="0.3">
      <c r="B85" s="5" t="s">
        <v>0</v>
      </c>
      <c r="C85" s="6" t="s">
        <v>150</v>
      </c>
      <c r="D85" s="6" t="s">
        <v>579</v>
      </c>
      <c r="E85" s="6" t="s">
        <v>580</v>
      </c>
      <c r="F85" s="2">
        <f>VLOOKUP(E:E,'09.01.17'!E:F,2,FALSE)</f>
        <v>0</v>
      </c>
      <c r="G85" s="2" t="str">
        <f>VLOOKUP(E:E,'19.12.16'!E:G,3,FALSE)</f>
        <v>IOB-fähig seit 15.04.2016</v>
      </c>
      <c r="H85" s="6" t="s">
        <v>581</v>
      </c>
      <c r="I85" s="6" t="s">
        <v>5</v>
      </c>
      <c r="J85" s="6" t="s">
        <v>6</v>
      </c>
      <c r="K85" s="6" t="s">
        <v>7</v>
      </c>
      <c r="L85" s="6" t="s">
        <v>8</v>
      </c>
      <c r="M85" s="6" t="s">
        <v>582</v>
      </c>
      <c r="N85" s="6" t="s">
        <v>583</v>
      </c>
      <c r="O85" s="6" t="s">
        <v>584</v>
      </c>
      <c r="P85" s="6">
        <v>5000</v>
      </c>
      <c r="Q85" s="6">
        <v>0.01</v>
      </c>
      <c r="R85" s="6">
        <v>5</v>
      </c>
      <c r="S85" s="7">
        <v>3000000</v>
      </c>
      <c r="T85" s="8" t="s">
        <v>585</v>
      </c>
    </row>
    <row r="86" spans="2:20" ht="15.75" thickBot="1" x14ac:dyDescent="0.3">
      <c r="B86" s="5" t="s">
        <v>0</v>
      </c>
      <c r="C86" s="6" t="s">
        <v>150</v>
      </c>
      <c r="D86" s="6" t="s">
        <v>586</v>
      </c>
      <c r="E86" s="6" t="s">
        <v>587</v>
      </c>
      <c r="F86" s="2">
        <f>VLOOKUP(E:E,'09.01.17'!E:F,2,FALSE)</f>
        <v>0</v>
      </c>
      <c r="G86" s="2" t="str">
        <f>VLOOKUP(E:E,'19.12.16'!E:G,3,FALSE)</f>
        <v>IOB-fähig seit 15.04.2016</v>
      </c>
      <c r="H86" s="6" t="s">
        <v>588</v>
      </c>
      <c r="I86" s="6" t="s">
        <v>5</v>
      </c>
      <c r="J86" s="6" t="s">
        <v>6</v>
      </c>
      <c r="K86" s="6" t="s">
        <v>16</v>
      </c>
      <c r="L86" s="6" t="s">
        <v>8</v>
      </c>
      <c r="M86" s="6" t="s">
        <v>589</v>
      </c>
      <c r="N86" s="6" t="s">
        <v>590</v>
      </c>
      <c r="O86" s="6" t="s">
        <v>113</v>
      </c>
      <c r="P86" s="6">
        <v>200000</v>
      </c>
      <c r="Q86" s="6">
        <v>0.01</v>
      </c>
      <c r="R86" s="6">
        <v>5</v>
      </c>
      <c r="S86" s="7">
        <v>3000000</v>
      </c>
      <c r="T86" s="8" t="s">
        <v>591</v>
      </c>
    </row>
    <row r="87" spans="2:20" ht="15.75" thickBot="1" x14ac:dyDescent="0.3">
      <c r="B87" s="5" t="s">
        <v>0</v>
      </c>
      <c r="C87" s="6" t="s">
        <v>150</v>
      </c>
      <c r="D87" s="6" t="s">
        <v>592</v>
      </c>
      <c r="E87" s="6" t="s">
        <v>593</v>
      </c>
      <c r="F87" s="2">
        <f>VLOOKUP(E:E,'09.01.17'!E:F,2,FALSE)</f>
        <v>0</v>
      </c>
      <c r="G87" s="2" t="str">
        <f>VLOOKUP(E:E,'19.12.16'!E:G,3,FALSE)</f>
        <v>IOB-fähig seit 15.04.2016</v>
      </c>
      <c r="H87" s="6" t="s">
        <v>594</v>
      </c>
      <c r="I87" s="6" t="s">
        <v>5</v>
      </c>
      <c r="J87" s="6" t="s">
        <v>6</v>
      </c>
      <c r="K87" s="6" t="s">
        <v>16</v>
      </c>
      <c r="L87" s="6" t="s">
        <v>8</v>
      </c>
      <c r="M87" s="6" t="s">
        <v>595</v>
      </c>
      <c r="N87" s="6" t="s">
        <v>596</v>
      </c>
      <c r="O87" s="6" t="s">
        <v>597</v>
      </c>
      <c r="P87" s="6">
        <v>7500</v>
      </c>
      <c r="Q87" s="6">
        <v>0.01</v>
      </c>
      <c r="R87" s="6">
        <v>5</v>
      </c>
      <c r="S87" s="7">
        <v>3000000</v>
      </c>
      <c r="T87" s="8" t="s">
        <v>598</v>
      </c>
    </row>
    <row r="88" spans="2:20" ht="15.75" thickBot="1" x14ac:dyDescent="0.3">
      <c r="B88" s="5" t="s">
        <v>0</v>
      </c>
      <c r="C88" s="6" t="s">
        <v>150</v>
      </c>
      <c r="D88" s="6" t="s">
        <v>599</v>
      </c>
      <c r="E88" s="6" t="s">
        <v>600</v>
      </c>
      <c r="F88" s="2">
        <f>VLOOKUP(E:E,'09.01.17'!E:F,2,FALSE)</f>
        <v>0</v>
      </c>
      <c r="G88" s="2" t="str">
        <f>VLOOKUP(E:E,'19.12.16'!E:G,3,FALSE)</f>
        <v>IOB-fähig seit 15.04.2016</v>
      </c>
      <c r="H88" s="6" t="s">
        <v>601</v>
      </c>
      <c r="I88" s="6" t="s">
        <v>5</v>
      </c>
      <c r="J88" s="6" t="s">
        <v>6</v>
      </c>
      <c r="K88" s="6" t="s">
        <v>16</v>
      </c>
      <c r="L88" s="6" t="s">
        <v>8</v>
      </c>
      <c r="M88" s="6" t="s">
        <v>602</v>
      </c>
      <c r="N88" s="6" t="s">
        <v>603</v>
      </c>
      <c r="O88" s="6" t="s">
        <v>604</v>
      </c>
      <c r="P88" s="6">
        <v>3000</v>
      </c>
      <c r="Q88" s="6">
        <v>0.01</v>
      </c>
      <c r="R88" s="6">
        <v>5</v>
      </c>
      <c r="S88" s="7">
        <v>3000000</v>
      </c>
      <c r="T88" s="8" t="s">
        <v>605</v>
      </c>
    </row>
    <row r="89" spans="2:20" ht="15.75" thickBot="1" x14ac:dyDescent="0.3">
      <c r="B89" s="5" t="s">
        <v>0</v>
      </c>
      <c r="C89" s="6" t="s">
        <v>150</v>
      </c>
      <c r="D89" s="6" t="s">
        <v>606</v>
      </c>
      <c r="E89" s="6" t="s">
        <v>607</v>
      </c>
      <c r="F89" s="2">
        <f>VLOOKUP(E:E,'09.01.17'!E:F,2,FALSE)</f>
        <v>0</v>
      </c>
      <c r="G89" s="2" t="str">
        <f>VLOOKUP(E:E,'19.12.16'!E:G,3,FALSE)</f>
        <v>IOB-fähig seit 15.04.2016</v>
      </c>
      <c r="H89" s="6" t="s">
        <v>608</v>
      </c>
      <c r="I89" s="6" t="s">
        <v>5</v>
      </c>
      <c r="J89" s="6" t="s">
        <v>6</v>
      </c>
      <c r="K89" s="6" t="s">
        <v>16</v>
      </c>
      <c r="L89" s="6" t="s">
        <v>8</v>
      </c>
      <c r="M89" s="6" t="s">
        <v>609</v>
      </c>
      <c r="N89" s="6" t="s">
        <v>610</v>
      </c>
      <c r="O89" s="6" t="s">
        <v>611</v>
      </c>
      <c r="P89" s="6">
        <v>7500</v>
      </c>
      <c r="Q89" s="6">
        <v>0.01</v>
      </c>
      <c r="R89" s="6">
        <v>5</v>
      </c>
      <c r="S89" s="7">
        <v>3000000</v>
      </c>
      <c r="T89" s="8" t="s">
        <v>64</v>
      </c>
    </row>
    <row r="90" spans="2:20" ht="15.75" thickBot="1" x14ac:dyDescent="0.3">
      <c r="B90" s="9" t="s">
        <v>0</v>
      </c>
      <c r="C90" s="10" t="s">
        <v>150</v>
      </c>
      <c r="D90" s="10" t="s">
        <v>612</v>
      </c>
      <c r="E90" s="10" t="s">
        <v>613</v>
      </c>
      <c r="F90" s="2">
        <f>VLOOKUP(E:E,'09.01.17'!E:F,2,FALSE)</f>
        <v>0</v>
      </c>
      <c r="G90" s="2" t="str">
        <f>VLOOKUP(E:E,'19.12.16'!E:G,3,FALSE)</f>
        <v>IOB-fähig seit 15.04.2016</v>
      </c>
      <c r="H90" s="10" t="s">
        <v>614</v>
      </c>
      <c r="I90" s="10" t="s">
        <v>5</v>
      </c>
      <c r="J90" s="10" t="s">
        <v>6</v>
      </c>
      <c r="K90" s="10" t="s">
        <v>16</v>
      </c>
      <c r="L90" s="10" t="s">
        <v>39</v>
      </c>
      <c r="M90" s="10" t="s">
        <v>615</v>
      </c>
      <c r="N90" s="10" t="s">
        <v>616</v>
      </c>
      <c r="O90" s="10" t="s">
        <v>617</v>
      </c>
      <c r="P90" s="10">
        <v>10000</v>
      </c>
      <c r="Q90" s="10">
        <v>0.01</v>
      </c>
      <c r="R90" s="10">
        <v>5</v>
      </c>
      <c r="S90" s="11">
        <v>3000000</v>
      </c>
      <c r="T90" s="12" t="s">
        <v>618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90"/>
  <sheetViews>
    <sheetView workbookViewId="0">
      <selection activeCell="F2" sqref="F2"/>
    </sheetView>
  </sheetViews>
  <sheetFormatPr baseColWidth="10" defaultRowHeight="15" x14ac:dyDescent="0.25"/>
  <cols>
    <col min="4" max="4" width="40.5703125" bestFit="1" customWidth="1"/>
    <col min="5" max="5" width="14.140625" bestFit="1" customWidth="1"/>
    <col min="7" max="7" width="41.5703125" bestFit="1" customWidth="1"/>
  </cols>
  <sheetData>
    <row r="1" spans="2:20" ht="15.75" thickBot="1" x14ac:dyDescent="0.3"/>
    <row r="2" spans="2:20" ht="15.75" thickBot="1" x14ac:dyDescent="0.3">
      <c r="B2" s="1" t="s">
        <v>0</v>
      </c>
      <c r="C2" s="2" t="s">
        <v>1</v>
      </c>
      <c r="D2" s="2" t="s">
        <v>77</v>
      </c>
      <c r="E2" s="2" t="s">
        <v>78</v>
      </c>
      <c r="F2" s="2">
        <f>VLOOKUP(E:E,'03.01.17'!E:F,2,FALSE)</f>
        <v>0</v>
      </c>
      <c r="G2" s="2" t="str">
        <f>VLOOKUP(E:E,'[1]12.12.16'!E$1:G$65536,3,FALSE)</f>
        <v>IOB-fähig seit 15.04.2016</v>
      </c>
      <c r="H2" s="2" t="s">
        <v>79</v>
      </c>
      <c r="I2" s="2" t="s">
        <v>5</v>
      </c>
      <c r="J2" s="2" t="s">
        <v>6</v>
      </c>
      <c r="K2" s="2" t="s">
        <v>16</v>
      </c>
      <c r="L2" s="2" t="s">
        <v>8</v>
      </c>
      <c r="M2" s="2" t="s">
        <v>80</v>
      </c>
      <c r="N2" s="2" t="s">
        <v>81</v>
      </c>
      <c r="O2" s="2" t="s">
        <v>82</v>
      </c>
      <c r="P2" s="2">
        <v>2000</v>
      </c>
      <c r="Q2" s="2">
        <v>0.01</v>
      </c>
      <c r="R2" s="2">
        <v>5</v>
      </c>
      <c r="S2" s="3">
        <v>3000000</v>
      </c>
      <c r="T2" s="4" t="s">
        <v>83</v>
      </c>
    </row>
    <row r="3" spans="2:20" ht="15.75" thickBot="1" x14ac:dyDescent="0.3">
      <c r="B3" s="5" t="s">
        <v>0</v>
      </c>
      <c r="C3" s="6" t="s">
        <v>1</v>
      </c>
      <c r="D3" s="6" t="s">
        <v>2</v>
      </c>
      <c r="E3" s="6" t="s">
        <v>3</v>
      </c>
      <c r="F3" s="2">
        <f>VLOOKUP(E:E,'03.01.17'!E:F,2,FALSE)</f>
        <v>0</v>
      </c>
      <c r="G3" s="2" t="str">
        <f>VLOOKUP(E:E,'[1]12.12.16'!E$1:G$65536,3,FALSE)</f>
        <v>Gattung nicht in GIPS/ angefordert 21.09.2015</v>
      </c>
      <c r="H3" s="6" t="s">
        <v>4</v>
      </c>
      <c r="I3" s="6" t="s">
        <v>5</v>
      </c>
      <c r="J3" s="6" t="s">
        <v>6</v>
      </c>
      <c r="K3" s="6" t="s">
        <v>7</v>
      </c>
      <c r="L3" s="6" t="s">
        <v>8</v>
      </c>
      <c r="M3" s="6" t="s">
        <v>9</v>
      </c>
      <c r="N3" s="6" t="s">
        <v>10</v>
      </c>
      <c r="O3" s="6" t="s">
        <v>11</v>
      </c>
      <c r="P3" s="6">
        <v>1500</v>
      </c>
      <c r="Q3" s="6">
        <v>0.01</v>
      </c>
      <c r="R3" s="6">
        <v>5</v>
      </c>
      <c r="S3" s="7">
        <v>3000000</v>
      </c>
      <c r="T3" s="8" t="s">
        <v>12</v>
      </c>
    </row>
    <row r="4" spans="2:20" ht="15.75" thickBot="1" x14ac:dyDescent="0.3">
      <c r="B4" s="5" t="s">
        <v>0</v>
      </c>
      <c r="C4" s="6" t="s">
        <v>1</v>
      </c>
      <c r="D4" s="6" t="s">
        <v>84</v>
      </c>
      <c r="E4" s="6" t="s">
        <v>85</v>
      </c>
      <c r="F4" s="2">
        <f>VLOOKUP(E:E,'03.01.17'!E:F,2,FALSE)</f>
        <v>2017</v>
      </c>
      <c r="G4" s="2" t="str">
        <f>VLOOKUP(E:E,'[1]12.12.16'!E$1:G$65536,3,FALSE)</f>
        <v>IOB-fähig seit 15.04.2016</v>
      </c>
      <c r="H4" s="6" t="s">
        <v>86</v>
      </c>
      <c r="I4" s="6" t="s">
        <v>5</v>
      </c>
      <c r="J4" s="6" t="s">
        <v>6</v>
      </c>
      <c r="K4" s="6" t="s">
        <v>16</v>
      </c>
      <c r="L4" s="6" t="s">
        <v>8</v>
      </c>
      <c r="M4" s="6" t="s">
        <v>87</v>
      </c>
      <c r="N4" s="6" t="s">
        <v>88</v>
      </c>
      <c r="O4" s="6" t="s">
        <v>89</v>
      </c>
      <c r="P4" s="6">
        <v>3000</v>
      </c>
      <c r="Q4" s="6">
        <v>0.01</v>
      </c>
      <c r="R4" s="6">
        <v>5</v>
      </c>
      <c r="S4" s="7">
        <v>3000000</v>
      </c>
      <c r="T4" s="8" t="s">
        <v>90</v>
      </c>
    </row>
    <row r="5" spans="2:20" ht="15.75" thickBot="1" x14ac:dyDescent="0.3">
      <c r="B5" s="5" t="s">
        <v>0</v>
      </c>
      <c r="C5" s="6" t="s">
        <v>1</v>
      </c>
      <c r="D5" s="6" t="s">
        <v>71</v>
      </c>
      <c r="E5" s="6" t="s">
        <v>72</v>
      </c>
      <c r="F5" s="2">
        <f>VLOOKUP(E:E,'03.01.17'!E:F,2,FALSE)</f>
        <v>0</v>
      </c>
      <c r="G5" s="2" t="str">
        <f>VLOOKUP(E:E,'[1]12.12.16'!E$1:G$65536,3,FALSE)</f>
        <v>IOB-fähig seit 15.04.2016</v>
      </c>
      <c r="H5" s="6" t="s">
        <v>73</v>
      </c>
      <c r="I5" s="6" t="s">
        <v>5</v>
      </c>
      <c r="J5" s="6" t="s">
        <v>6</v>
      </c>
      <c r="K5" s="6" t="s">
        <v>16</v>
      </c>
      <c r="L5" s="6" t="s">
        <v>8</v>
      </c>
      <c r="M5" s="6" t="s">
        <v>74</v>
      </c>
      <c r="N5" s="6" t="s">
        <v>75</v>
      </c>
      <c r="O5" s="6" t="s">
        <v>76</v>
      </c>
      <c r="P5" s="6">
        <v>1000</v>
      </c>
      <c r="Q5" s="6">
        <v>0.01</v>
      </c>
      <c r="R5" s="6">
        <v>5</v>
      </c>
      <c r="S5" s="7">
        <v>3000000</v>
      </c>
      <c r="T5" s="8" t="s">
        <v>43</v>
      </c>
    </row>
    <row r="6" spans="2:20" ht="15.75" thickBot="1" x14ac:dyDescent="0.3">
      <c r="B6" s="5" t="s">
        <v>0</v>
      </c>
      <c r="C6" s="6" t="s">
        <v>1</v>
      </c>
      <c r="D6" s="6" t="s">
        <v>65</v>
      </c>
      <c r="E6" s="6" t="s">
        <v>66</v>
      </c>
      <c r="F6" s="2">
        <f>VLOOKUP(E:E,'03.01.17'!E:F,2,FALSE)</f>
        <v>0</v>
      </c>
      <c r="G6" s="2" t="str">
        <f>VLOOKUP(E:E,'[1]12.12.16'!E$1:G$65536,3,FALSE)</f>
        <v>IOB-fähig seit 15.04.2016</v>
      </c>
      <c r="H6" s="6" t="s">
        <v>67</v>
      </c>
      <c r="I6" s="6" t="s">
        <v>5</v>
      </c>
      <c r="J6" s="6" t="s">
        <v>6</v>
      </c>
      <c r="K6" s="6" t="s">
        <v>16</v>
      </c>
      <c r="L6" s="6" t="s">
        <v>8</v>
      </c>
      <c r="M6" s="6" t="s">
        <v>68</v>
      </c>
      <c r="N6" s="6" t="s">
        <v>69</v>
      </c>
      <c r="O6" s="6" t="s">
        <v>70</v>
      </c>
      <c r="P6" s="6">
        <v>3000</v>
      </c>
      <c r="Q6" s="6">
        <v>0.01</v>
      </c>
      <c r="R6" s="6">
        <v>5</v>
      </c>
      <c r="S6" s="7">
        <v>3000000</v>
      </c>
      <c r="T6" s="8" t="s">
        <v>43</v>
      </c>
    </row>
    <row r="7" spans="2:20" ht="15.75" thickBot="1" x14ac:dyDescent="0.3">
      <c r="B7" s="5" t="s">
        <v>0</v>
      </c>
      <c r="C7" s="6" t="s">
        <v>1</v>
      </c>
      <c r="D7" s="6" t="s">
        <v>50</v>
      </c>
      <c r="E7" s="6" t="s">
        <v>51</v>
      </c>
      <c r="F7" s="2">
        <f>VLOOKUP(E:E,'03.01.17'!E:F,2,FALSE)</f>
        <v>0</v>
      </c>
      <c r="G7" s="2" t="str">
        <f>VLOOKUP(E:E,'[1]12.12.16'!E$1:G$65536,3,FALSE)</f>
        <v>IOB-fähig seit 15.04.2016</v>
      </c>
      <c r="H7" s="6" t="s">
        <v>52</v>
      </c>
      <c r="I7" s="6" t="s">
        <v>5</v>
      </c>
      <c r="J7" s="6" t="s">
        <v>6</v>
      </c>
      <c r="K7" s="6" t="s">
        <v>53</v>
      </c>
      <c r="L7" s="6" t="s">
        <v>8</v>
      </c>
      <c r="M7" s="6" t="s">
        <v>54</v>
      </c>
      <c r="N7" s="6" t="s">
        <v>55</v>
      </c>
      <c r="O7" s="6" t="s">
        <v>56</v>
      </c>
      <c r="P7" s="6">
        <v>5000</v>
      </c>
      <c r="Q7" s="6">
        <v>0.01</v>
      </c>
      <c r="R7" s="6">
        <v>5</v>
      </c>
      <c r="S7" s="7">
        <v>3000000</v>
      </c>
      <c r="T7" s="8" t="s">
        <v>43</v>
      </c>
    </row>
    <row r="8" spans="2:20" ht="15.75" thickBot="1" x14ac:dyDescent="0.3">
      <c r="B8" s="5" t="s">
        <v>0</v>
      </c>
      <c r="C8" s="6" t="s">
        <v>1</v>
      </c>
      <c r="D8" s="6" t="s">
        <v>36</v>
      </c>
      <c r="E8" s="6" t="s">
        <v>37</v>
      </c>
      <c r="F8" s="2">
        <f>VLOOKUP(E:E,'03.01.17'!E:F,2,FALSE)</f>
        <v>0</v>
      </c>
      <c r="G8" s="2" t="str">
        <f>VLOOKUP(E:E,'[1]12.12.16'!E$1:G$65536,3,FALSE)</f>
        <v>IOB-fähig seit 15.04.2016</v>
      </c>
      <c r="H8" s="6" t="s">
        <v>38</v>
      </c>
      <c r="I8" s="6" t="s">
        <v>5</v>
      </c>
      <c r="J8" s="6" t="s">
        <v>6</v>
      </c>
      <c r="K8" s="6" t="s">
        <v>16</v>
      </c>
      <c r="L8" s="6" t="s">
        <v>39</v>
      </c>
      <c r="M8" s="6" t="s">
        <v>40</v>
      </c>
      <c r="N8" s="6" t="s">
        <v>41</v>
      </c>
      <c r="O8" s="6" t="s">
        <v>42</v>
      </c>
      <c r="P8" s="6">
        <v>1000</v>
      </c>
      <c r="Q8" s="6">
        <v>0.01</v>
      </c>
      <c r="R8" s="6">
        <v>5</v>
      </c>
      <c r="S8" s="7">
        <v>3000000</v>
      </c>
      <c r="T8" s="8" t="s">
        <v>43</v>
      </c>
    </row>
    <row r="9" spans="2:20" ht="15.75" thickBot="1" x14ac:dyDescent="0.3">
      <c r="B9" s="5" t="s">
        <v>0</v>
      </c>
      <c r="C9" s="6" t="s">
        <v>1</v>
      </c>
      <c r="D9" s="6" t="s">
        <v>44</v>
      </c>
      <c r="E9" s="6" t="s">
        <v>45</v>
      </c>
      <c r="F9" s="2">
        <f>VLOOKUP(E:E,'03.01.17'!E:F,2,FALSE)</f>
        <v>0</v>
      </c>
      <c r="G9" s="2" t="str">
        <f>VLOOKUP(E:E,'[1]12.12.16'!E$1:G$65536,3,FALSE)</f>
        <v>IOB-fähig seit 15.04.2016</v>
      </c>
      <c r="H9" s="6" t="s">
        <v>46</v>
      </c>
      <c r="I9" s="6" t="s">
        <v>5</v>
      </c>
      <c r="J9" s="6" t="s">
        <v>6</v>
      </c>
      <c r="K9" s="6" t="s">
        <v>16</v>
      </c>
      <c r="L9" s="6" t="s">
        <v>39</v>
      </c>
      <c r="M9" s="6" t="s">
        <v>47</v>
      </c>
      <c r="N9" s="6" t="s">
        <v>48</v>
      </c>
      <c r="O9" s="6" t="s">
        <v>49</v>
      </c>
      <c r="P9" s="6">
        <v>1500</v>
      </c>
      <c r="Q9" s="6">
        <v>0.01</v>
      </c>
      <c r="R9" s="6">
        <v>5</v>
      </c>
      <c r="S9" s="7">
        <v>3000000</v>
      </c>
      <c r="T9" s="8" t="s">
        <v>43</v>
      </c>
    </row>
    <row r="10" spans="2:20" ht="15.75" thickBot="1" x14ac:dyDescent="0.3">
      <c r="B10" s="5" t="s">
        <v>0</v>
      </c>
      <c r="C10" s="6" t="s">
        <v>1</v>
      </c>
      <c r="D10" s="6" t="s">
        <v>22</v>
      </c>
      <c r="E10" s="6" t="s">
        <v>23</v>
      </c>
      <c r="F10" s="2">
        <f>VLOOKUP(E:E,'03.01.17'!E:F,2,FALSE)</f>
        <v>0</v>
      </c>
      <c r="G10" s="2" t="str">
        <f>VLOOKUP(E:E,'[1]12.12.16'!E$1:G$65536,3,FALSE)</f>
        <v>IOB-fähig seit 15.04.2016</v>
      </c>
      <c r="H10" s="6" t="s">
        <v>24</v>
      </c>
      <c r="I10" s="6" t="s">
        <v>5</v>
      </c>
      <c r="J10" s="6" t="s">
        <v>6</v>
      </c>
      <c r="K10" s="6" t="s">
        <v>16</v>
      </c>
      <c r="L10" s="6" t="s">
        <v>8</v>
      </c>
      <c r="M10" s="6" t="s">
        <v>25</v>
      </c>
      <c r="N10" s="6" t="s">
        <v>26</v>
      </c>
      <c r="O10" s="6" t="s">
        <v>27</v>
      </c>
      <c r="P10" s="6">
        <v>3000</v>
      </c>
      <c r="Q10" s="6">
        <v>0.01</v>
      </c>
      <c r="R10" s="6">
        <v>5</v>
      </c>
      <c r="S10" s="7">
        <v>3000000</v>
      </c>
      <c r="T10" s="8" t="s">
        <v>28</v>
      </c>
    </row>
    <row r="11" spans="2:20" ht="15.75" thickBot="1" x14ac:dyDescent="0.3">
      <c r="B11" s="5" t="s">
        <v>0</v>
      </c>
      <c r="C11" s="6" t="s">
        <v>1</v>
      </c>
      <c r="D11" s="6" t="s">
        <v>29</v>
      </c>
      <c r="E11" s="6" t="s">
        <v>30</v>
      </c>
      <c r="F11" s="2">
        <f>VLOOKUP(E:E,'03.01.17'!E:F,2,FALSE)</f>
        <v>0</v>
      </c>
      <c r="G11" s="2" t="str">
        <f>VLOOKUP(E:E,'[1]12.12.16'!E$1:G$65536,3,FALSE)</f>
        <v>IOB-fähig seit 15.04.2016</v>
      </c>
      <c r="H11" s="6" t="s">
        <v>31</v>
      </c>
      <c r="I11" s="6" t="s">
        <v>5</v>
      </c>
      <c r="J11" s="6" t="s">
        <v>6</v>
      </c>
      <c r="K11" s="6" t="s">
        <v>16</v>
      </c>
      <c r="L11" s="6" t="s">
        <v>8</v>
      </c>
      <c r="M11" s="6" t="s">
        <v>32</v>
      </c>
      <c r="N11" s="6" t="s">
        <v>33</v>
      </c>
      <c r="O11" s="6" t="s">
        <v>34</v>
      </c>
      <c r="P11" s="6">
        <v>3000</v>
      </c>
      <c r="Q11" s="6">
        <v>0.01</v>
      </c>
      <c r="R11" s="6">
        <v>5</v>
      </c>
      <c r="S11" s="7">
        <v>3000000</v>
      </c>
      <c r="T11" s="8" t="s">
        <v>35</v>
      </c>
    </row>
    <row r="12" spans="2:20" ht="15.75" thickBot="1" x14ac:dyDescent="0.3">
      <c r="B12" s="5" t="s">
        <v>0</v>
      </c>
      <c r="C12" s="6" t="s">
        <v>1</v>
      </c>
      <c r="D12" s="6" t="s">
        <v>57</v>
      </c>
      <c r="E12" s="6" t="s">
        <v>58</v>
      </c>
      <c r="F12" s="2">
        <f>VLOOKUP(E:E,'03.01.17'!E:F,2,FALSE)</f>
        <v>0</v>
      </c>
      <c r="G12" s="2" t="str">
        <f>VLOOKUP(E:E,'[1]12.12.16'!E$1:G$65536,3,FALSE)</f>
        <v>IOB-fähig seit 15.04.2016</v>
      </c>
      <c r="H12" s="6" t="s">
        <v>59</v>
      </c>
      <c r="I12" s="6" t="s">
        <v>5</v>
      </c>
      <c r="J12" s="6" t="s">
        <v>6</v>
      </c>
      <c r="K12" s="6" t="s">
        <v>16</v>
      </c>
      <c r="L12" s="6" t="s">
        <v>60</v>
      </c>
      <c r="M12" s="6" t="s">
        <v>61</v>
      </c>
      <c r="N12" s="6" t="s">
        <v>62</v>
      </c>
      <c r="O12" s="6" t="s">
        <v>63</v>
      </c>
      <c r="P12" s="6">
        <v>50</v>
      </c>
      <c r="Q12" s="6">
        <v>0.01</v>
      </c>
      <c r="R12" s="6">
        <v>5</v>
      </c>
      <c r="S12" s="7">
        <v>3000000</v>
      </c>
      <c r="T12" s="8" t="s">
        <v>64</v>
      </c>
    </row>
    <row r="13" spans="2:20" ht="15.75" thickBot="1" x14ac:dyDescent="0.3">
      <c r="B13" s="5" t="s">
        <v>0</v>
      </c>
      <c r="C13" s="6" t="s">
        <v>1</v>
      </c>
      <c r="D13" s="6" t="s">
        <v>13</v>
      </c>
      <c r="E13" s="6" t="s">
        <v>14</v>
      </c>
      <c r="F13" s="2">
        <f>VLOOKUP(E:E,'03.01.17'!E:F,2,FALSE)</f>
        <v>0</v>
      </c>
      <c r="G13" s="2" t="str">
        <f>VLOOKUP(E:E,'[1]12.12.16'!E$1:G$65536,3,FALSE)</f>
        <v>IOB-fähig seit 26.09.16</v>
      </c>
      <c r="H13" s="6" t="s">
        <v>15</v>
      </c>
      <c r="I13" s="6" t="s">
        <v>5</v>
      </c>
      <c r="J13" s="6" t="s">
        <v>6</v>
      </c>
      <c r="K13" s="6" t="s">
        <v>16</v>
      </c>
      <c r="L13" s="6" t="s">
        <v>17</v>
      </c>
      <c r="M13" s="6" t="s">
        <v>18</v>
      </c>
      <c r="N13" s="6" t="s">
        <v>19</v>
      </c>
      <c r="O13" s="6" t="s">
        <v>20</v>
      </c>
      <c r="P13" s="6">
        <v>10000</v>
      </c>
      <c r="Q13" s="6">
        <v>0.01</v>
      </c>
      <c r="R13" s="6">
        <v>5</v>
      </c>
      <c r="S13" s="7">
        <v>3000000</v>
      </c>
      <c r="T13" s="8" t="s">
        <v>21</v>
      </c>
    </row>
    <row r="14" spans="2:20" ht="15.75" thickBot="1" x14ac:dyDescent="0.3">
      <c r="B14" s="5" t="s">
        <v>0</v>
      </c>
      <c r="C14" s="6" t="s">
        <v>91</v>
      </c>
      <c r="D14" s="6" t="s">
        <v>92</v>
      </c>
      <c r="E14" s="6" t="s">
        <v>93</v>
      </c>
      <c r="F14" s="2">
        <f>VLOOKUP(E:E,'03.01.17'!E:F,2,FALSE)</f>
        <v>0</v>
      </c>
      <c r="G14" s="2" t="str">
        <f>VLOOKUP(E:E,'[1]12.12.16'!E$1:G$65536,3,FALSE)</f>
        <v>IOB-fähig seit 17.08.2015</v>
      </c>
      <c r="H14" s="6" t="s">
        <v>94</v>
      </c>
      <c r="I14" s="6" t="s">
        <v>5</v>
      </c>
      <c r="J14" s="6" t="s">
        <v>6</v>
      </c>
      <c r="K14" s="6" t="s">
        <v>16</v>
      </c>
      <c r="L14" s="6" t="s">
        <v>8</v>
      </c>
      <c r="M14" s="6" t="s">
        <v>95</v>
      </c>
      <c r="N14" s="6" t="s">
        <v>96</v>
      </c>
      <c r="O14" s="6" t="s">
        <v>97</v>
      </c>
      <c r="P14" s="6">
        <v>3000</v>
      </c>
      <c r="Q14" s="6">
        <v>0.01</v>
      </c>
      <c r="R14" s="6">
        <v>5</v>
      </c>
      <c r="S14" s="7">
        <v>3000000</v>
      </c>
      <c r="T14" s="8" t="s">
        <v>98</v>
      </c>
    </row>
    <row r="15" spans="2:20" ht="15.75" thickBot="1" x14ac:dyDescent="0.3">
      <c r="B15" s="5" t="s">
        <v>0</v>
      </c>
      <c r="C15" s="6" t="s">
        <v>99</v>
      </c>
      <c r="D15" s="6" t="s">
        <v>143</v>
      </c>
      <c r="E15" s="6" t="s">
        <v>144</v>
      </c>
      <c r="F15" s="2">
        <f>VLOOKUP(E:E,'03.01.17'!E:F,2,FALSE)</f>
        <v>0</v>
      </c>
      <c r="G15" s="2" t="str">
        <f>VLOOKUP(E:E,'[1]12.12.16'!E$1:G$65536,3,FALSE)</f>
        <v>IOB-fähig seit 15.04.2016</v>
      </c>
      <c r="H15" s="6" t="s">
        <v>145</v>
      </c>
      <c r="I15" s="6" t="s">
        <v>5</v>
      </c>
      <c r="J15" s="6" t="s">
        <v>6</v>
      </c>
      <c r="K15" s="6" t="s">
        <v>16</v>
      </c>
      <c r="L15" s="6" t="s">
        <v>8</v>
      </c>
      <c r="M15" s="6" t="s">
        <v>146</v>
      </c>
      <c r="N15" s="6" t="s">
        <v>147</v>
      </c>
      <c r="O15" s="6" t="s">
        <v>148</v>
      </c>
      <c r="P15" s="6">
        <v>15000</v>
      </c>
      <c r="Q15" s="6">
        <v>0.01</v>
      </c>
      <c r="R15" s="6">
        <v>5</v>
      </c>
      <c r="S15" s="7">
        <v>3000000</v>
      </c>
      <c r="T15" s="8" t="s">
        <v>149</v>
      </c>
    </row>
    <row r="16" spans="2:20" ht="15.75" thickBot="1" x14ac:dyDescent="0.3">
      <c r="B16" s="5" t="s">
        <v>0</v>
      </c>
      <c r="C16" s="6" t="s">
        <v>99</v>
      </c>
      <c r="D16" s="6" t="s">
        <v>136</v>
      </c>
      <c r="E16" s="6" t="s">
        <v>137</v>
      </c>
      <c r="F16" s="2">
        <f>VLOOKUP(E:E,'03.01.17'!E:F,2,FALSE)</f>
        <v>0</v>
      </c>
      <c r="G16" s="2" t="str">
        <f>VLOOKUP(E:E,'[1]12.12.16'!E$1:G$65536,3,FALSE)</f>
        <v>IOB-fähig seit 15.04.2016</v>
      </c>
      <c r="H16" s="6" t="s">
        <v>138</v>
      </c>
      <c r="I16" s="6" t="s">
        <v>5</v>
      </c>
      <c r="J16" s="6" t="s">
        <v>6</v>
      </c>
      <c r="K16" s="6" t="s">
        <v>16</v>
      </c>
      <c r="L16" s="6" t="s">
        <v>39</v>
      </c>
      <c r="M16" s="6" t="s">
        <v>139</v>
      </c>
      <c r="N16" s="6" t="s">
        <v>140</v>
      </c>
      <c r="O16" s="6" t="s">
        <v>141</v>
      </c>
      <c r="P16" s="6">
        <v>1000</v>
      </c>
      <c r="Q16" s="6">
        <v>0.01</v>
      </c>
      <c r="R16" s="6">
        <v>5</v>
      </c>
      <c r="S16" s="7">
        <v>3000000</v>
      </c>
      <c r="T16" s="8" t="s">
        <v>142</v>
      </c>
    </row>
    <row r="17" spans="2:20" ht="15.75" thickBot="1" x14ac:dyDescent="0.3">
      <c r="B17" s="5" t="s">
        <v>0</v>
      </c>
      <c r="C17" s="6" t="s">
        <v>99</v>
      </c>
      <c r="D17" s="6" t="s">
        <v>129</v>
      </c>
      <c r="E17" s="6" t="s">
        <v>130</v>
      </c>
      <c r="F17" s="2">
        <f>VLOOKUP(E:E,'03.01.17'!E:F,2,FALSE)</f>
        <v>0</v>
      </c>
      <c r="G17" s="2" t="str">
        <f>VLOOKUP(E:E,'[1]12.12.16'!E$1:G$65536,3,FALSE)</f>
        <v>IOB-fähig seit 15.04.2016</v>
      </c>
      <c r="H17" s="6" t="s">
        <v>131</v>
      </c>
      <c r="I17" s="6" t="s">
        <v>5</v>
      </c>
      <c r="J17" s="6" t="s">
        <v>6</v>
      </c>
      <c r="K17" s="6" t="s">
        <v>16</v>
      </c>
      <c r="L17" s="6" t="s">
        <v>8</v>
      </c>
      <c r="M17" s="6" t="s">
        <v>132</v>
      </c>
      <c r="N17" s="6" t="s">
        <v>133</v>
      </c>
      <c r="O17" s="6" t="s">
        <v>134</v>
      </c>
      <c r="P17" s="6">
        <v>750</v>
      </c>
      <c r="Q17" s="6">
        <v>0.01</v>
      </c>
      <c r="R17" s="6">
        <v>5</v>
      </c>
      <c r="S17" s="7">
        <v>3000000</v>
      </c>
      <c r="T17" s="8" t="s">
        <v>135</v>
      </c>
    </row>
    <row r="18" spans="2:20" ht="15.75" thickBot="1" x14ac:dyDescent="0.3">
      <c r="B18" s="5" t="s">
        <v>0</v>
      </c>
      <c r="C18" s="6" t="s">
        <v>99</v>
      </c>
      <c r="D18" s="6" t="s">
        <v>122</v>
      </c>
      <c r="E18" s="6" t="s">
        <v>123</v>
      </c>
      <c r="F18" s="2">
        <f>VLOOKUP(E:E,'03.01.17'!E:F,2,FALSE)</f>
        <v>0</v>
      </c>
      <c r="G18" s="2" t="str">
        <f>VLOOKUP(E:E,'[1]12.12.16'!E$1:G$65536,3,FALSE)</f>
        <v>IOB-fähig seit 15.04.2016</v>
      </c>
      <c r="H18" s="6" t="s">
        <v>124</v>
      </c>
      <c r="I18" s="6" t="s">
        <v>5</v>
      </c>
      <c r="J18" s="6" t="s">
        <v>6</v>
      </c>
      <c r="K18" s="6" t="s">
        <v>16</v>
      </c>
      <c r="L18" s="6" t="s">
        <v>39</v>
      </c>
      <c r="M18" s="6" t="s">
        <v>125</v>
      </c>
      <c r="N18" s="6" t="s">
        <v>126</v>
      </c>
      <c r="O18" s="6" t="s">
        <v>127</v>
      </c>
      <c r="P18" s="6">
        <v>1500</v>
      </c>
      <c r="Q18" s="6">
        <v>0.01</v>
      </c>
      <c r="R18" s="6">
        <v>5</v>
      </c>
      <c r="S18" s="7">
        <v>3000000</v>
      </c>
      <c r="T18" s="8" t="s">
        <v>128</v>
      </c>
    </row>
    <row r="19" spans="2:20" ht="15.75" thickBot="1" x14ac:dyDescent="0.3">
      <c r="B19" s="5" t="s">
        <v>0</v>
      </c>
      <c r="C19" s="6" t="s">
        <v>99</v>
      </c>
      <c r="D19" s="6" t="s">
        <v>115</v>
      </c>
      <c r="E19" s="6" t="s">
        <v>116</v>
      </c>
      <c r="F19" s="2">
        <f>VLOOKUP(E:E,'03.01.17'!E:F,2,FALSE)</f>
        <v>0</v>
      </c>
      <c r="G19" s="2" t="str">
        <f>VLOOKUP(E:E,'[1]12.12.16'!E$1:G$65536,3,FALSE)</f>
        <v>IOB-fähig seit 15.04.2016</v>
      </c>
      <c r="H19" s="6" t="s">
        <v>117</v>
      </c>
      <c r="I19" s="6" t="s">
        <v>5</v>
      </c>
      <c r="J19" s="6" t="s">
        <v>6</v>
      </c>
      <c r="K19" s="6" t="s">
        <v>16</v>
      </c>
      <c r="L19" s="6" t="s">
        <v>8</v>
      </c>
      <c r="M19" s="6" t="s">
        <v>118</v>
      </c>
      <c r="N19" s="6" t="s">
        <v>119</v>
      </c>
      <c r="O19" s="6" t="s">
        <v>120</v>
      </c>
      <c r="P19" s="6">
        <v>750</v>
      </c>
      <c r="Q19" s="6">
        <v>0.01</v>
      </c>
      <c r="R19" s="6">
        <v>5</v>
      </c>
      <c r="S19" s="7">
        <v>3000000</v>
      </c>
      <c r="T19" s="8" t="s">
        <v>121</v>
      </c>
    </row>
    <row r="20" spans="2:20" ht="15.75" thickBot="1" x14ac:dyDescent="0.3">
      <c r="B20" s="5" t="s">
        <v>0</v>
      </c>
      <c r="C20" s="6" t="s">
        <v>99</v>
      </c>
      <c r="D20" s="6" t="s">
        <v>100</v>
      </c>
      <c r="E20" s="6" t="s">
        <v>101</v>
      </c>
      <c r="F20" s="2">
        <f>VLOOKUP(E:E,'03.01.17'!E:F,2,FALSE)</f>
        <v>0</v>
      </c>
      <c r="G20" s="2" t="str">
        <f>VLOOKUP(E:E,'[1]12.12.16'!E$1:G$65536,3,FALSE)</f>
        <v>in vorheriger Liste vorhanden!</v>
      </c>
      <c r="H20" s="6" t="s">
        <v>102</v>
      </c>
      <c r="I20" s="6" t="s">
        <v>5</v>
      </c>
      <c r="J20" s="6" t="s">
        <v>6</v>
      </c>
      <c r="K20" s="6" t="s">
        <v>16</v>
      </c>
      <c r="L20" s="6" t="s">
        <v>103</v>
      </c>
      <c r="M20" s="6" t="s">
        <v>104</v>
      </c>
      <c r="N20" s="6" t="s">
        <v>105</v>
      </c>
      <c r="O20" s="6" t="s">
        <v>106</v>
      </c>
      <c r="P20" s="6">
        <v>30000</v>
      </c>
      <c r="Q20" s="6">
        <v>0.01</v>
      </c>
      <c r="R20" s="6">
        <v>5</v>
      </c>
      <c r="S20" s="7">
        <v>3000000</v>
      </c>
      <c r="T20" s="8" t="s">
        <v>107</v>
      </c>
    </row>
    <row r="21" spans="2:20" ht="15.75" thickBot="1" x14ac:dyDescent="0.3">
      <c r="B21" s="5" t="s">
        <v>0</v>
      </c>
      <c r="C21" s="6" t="s">
        <v>99</v>
      </c>
      <c r="D21" s="6" t="s">
        <v>108</v>
      </c>
      <c r="E21" s="6" t="s">
        <v>109</v>
      </c>
      <c r="F21" s="2">
        <f>VLOOKUP(E:E,'03.01.17'!E:F,2,FALSE)</f>
        <v>0</v>
      </c>
      <c r="G21" s="2" t="str">
        <f>VLOOKUP(E:E,'[1]12.12.16'!E$1:G$65536,3,FALSE)</f>
        <v>IOB-fähig seit 15.04.2016</v>
      </c>
      <c r="H21" s="6" t="s">
        <v>110</v>
      </c>
      <c r="I21" s="6" t="s">
        <v>5</v>
      </c>
      <c r="J21" s="6" t="s">
        <v>6</v>
      </c>
      <c r="K21" s="6" t="s">
        <v>16</v>
      </c>
      <c r="L21" s="6" t="s">
        <v>8</v>
      </c>
      <c r="M21" s="6" t="s">
        <v>111</v>
      </c>
      <c r="N21" s="6" t="s">
        <v>112</v>
      </c>
      <c r="O21" s="6" t="s">
        <v>113</v>
      </c>
      <c r="P21" s="6">
        <v>7500</v>
      </c>
      <c r="Q21" s="6">
        <v>0.01</v>
      </c>
      <c r="R21" s="6">
        <v>5</v>
      </c>
      <c r="S21" s="7">
        <v>3000000</v>
      </c>
      <c r="T21" s="8" t="s">
        <v>114</v>
      </c>
    </row>
    <row r="22" spans="2:20" ht="15.75" thickBot="1" x14ac:dyDescent="0.3">
      <c r="B22" s="5" t="s">
        <v>0</v>
      </c>
      <c r="C22" s="6" t="s">
        <v>150</v>
      </c>
      <c r="D22" s="6" t="s">
        <v>313</v>
      </c>
      <c r="E22" s="6" t="s">
        <v>314</v>
      </c>
      <c r="F22" s="2">
        <f>VLOOKUP(E:E,'03.01.17'!E:F,2,FALSE)</f>
        <v>0</v>
      </c>
      <c r="G22" s="2" t="str">
        <f>VLOOKUP(E:E,'[1]12.12.16'!E$1:G$65536,3,FALSE)</f>
        <v>IOB-fähig seit 17.08.2015</v>
      </c>
      <c r="H22" s="6" t="s">
        <v>315</v>
      </c>
      <c r="I22" s="6" t="s">
        <v>5</v>
      </c>
      <c r="J22" s="6" t="s">
        <v>6</v>
      </c>
      <c r="K22" s="6" t="s">
        <v>16</v>
      </c>
      <c r="L22" s="6" t="s">
        <v>8</v>
      </c>
      <c r="M22" s="6" t="s">
        <v>316</v>
      </c>
      <c r="N22" s="6" t="s">
        <v>317</v>
      </c>
      <c r="O22" s="6" t="s">
        <v>318</v>
      </c>
      <c r="P22" s="6">
        <v>2300</v>
      </c>
      <c r="Q22" s="6">
        <v>0.01</v>
      </c>
      <c r="R22" s="6">
        <v>5</v>
      </c>
      <c r="S22" s="7">
        <v>3000000</v>
      </c>
      <c r="T22" s="8" t="s">
        <v>319</v>
      </c>
    </row>
    <row r="23" spans="2:20" ht="15.75" thickBot="1" x14ac:dyDescent="0.3">
      <c r="B23" s="5" t="s">
        <v>0</v>
      </c>
      <c r="C23" s="6" t="s">
        <v>150</v>
      </c>
      <c r="D23" s="6" t="s">
        <v>483</v>
      </c>
      <c r="E23" s="6" t="s">
        <v>484</v>
      </c>
      <c r="F23" s="2">
        <f>VLOOKUP(E:E,'03.01.17'!E:F,2,FALSE)</f>
        <v>0</v>
      </c>
      <c r="G23" s="2" t="str">
        <f>VLOOKUP(E:E,'[1]12.12.16'!E$1:G$65536,3,FALSE)</f>
        <v>IOB-fähig seit 15.04.2016</v>
      </c>
      <c r="H23" s="6" t="s">
        <v>485</v>
      </c>
      <c r="I23" s="6" t="s">
        <v>5</v>
      </c>
      <c r="J23" s="6" t="s">
        <v>6</v>
      </c>
      <c r="K23" s="6" t="s">
        <v>53</v>
      </c>
      <c r="L23" s="6" t="s">
        <v>8</v>
      </c>
      <c r="M23" s="6" t="s">
        <v>486</v>
      </c>
      <c r="N23" s="6" t="s">
        <v>487</v>
      </c>
      <c r="O23" s="6" t="s">
        <v>488</v>
      </c>
      <c r="P23" s="6">
        <v>300</v>
      </c>
      <c r="Q23" s="6">
        <v>0.01</v>
      </c>
      <c r="R23" s="6">
        <v>5</v>
      </c>
      <c r="S23" s="7">
        <v>3000000</v>
      </c>
      <c r="T23" s="8" t="s">
        <v>489</v>
      </c>
    </row>
    <row r="24" spans="2:20" ht="15.75" thickBot="1" x14ac:dyDescent="0.3">
      <c r="B24" s="5" t="s">
        <v>0</v>
      </c>
      <c r="C24" s="6" t="s">
        <v>150</v>
      </c>
      <c r="D24" s="6" t="s">
        <v>579</v>
      </c>
      <c r="E24" s="6" t="s">
        <v>580</v>
      </c>
      <c r="F24" s="2">
        <f>VLOOKUP(E:E,'03.01.17'!E:F,2,FALSE)</f>
        <v>0</v>
      </c>
      <c r="G24" s="2" t="str">
        <f>VLOOKUP(E:E,'[1]12.12.16'!E$1:G$65536,3,FALSE)</f>
        <v>IOB-fähig seit 15.04.2016</v>
      </c>
      <c r="H24" s="6" t="s">
        <v>581</v>
      </c>
      <c r="I24" s="6" t="s">
        <v>5</v>
      </c>
      <c r="J24" s="6" t="s">
        <v>6</v>
      </c>
      <c r="K24" s="6" t="s">
        <v>7</v>
      </c>
      <c r="L24" s="6" t="s">
        <v>8</v>
      </c>
      <c r="M24" s="6" t="s">
        <v>582</v>
      </c>
      <c r="N24" s="6" t="s">
        <v>583</v>
      </c>
      <c r="O24" s="6" t="s">
        <v>584</v>
      </c>
      <c r="P24" s="6">
        <v>5000</v>
      </c>
      <c r="Q24" s="6">
        <v>0.01</v>
      </c>
      <c r="R24" s="6">
        <v>5</v>
      </c>
      <c r="S24" s="7">
        <v>3000000</v>
      </c>
      <c r="T24" s="8" t="s">
        <v>585</v>
      </c>
    </row>
    <row r="25" spans="2:20" ht="15.75" thickBot="1" x14ac:dyDescent="0.3">
      <c r="B25" s="5" t="s">
        <v>0</v>
      </c>
      <c r="C25" s="6" t="s">
        <v>150</v>
      </c>
      <c r="D25" s="6" t="s">
        <v>401</v>
      </c>
      <c r="E25" s="6" t="s">
        <v>402</v>
      </c>
      <c r="F25" s="2">
        <f>VLOOKUP(E:E,'03.01.17'!E:F,2,FALSE)</f>
        <v>0</v>
      </c>
      <c r="G25" s="2" t="str">
        <f>VLOOKUP(E:E,'[1]12.12.16'!E$1:G$65536,3,FALSE)</f>
        <v>IOB-fähig seit 15.04.2016</v>
      </c>
      <c r="H25" s="6" t="s">
        <v>403</v>
      </c>
      <c r="I25" s="6" t="s">
        <v>5</v>
      </c>
      <c r="J25" s="6" t="s">
        <v>6</v>
      </c>
      <c r="K25" s="6" t="s">
        <v>16</v>
      </c>
      <c r="L25" s="6" t="s">
        <v>8</v>
      </c>
      <c r="M25" s="6" t="s">
        <v>404</v>
      </c>
      <c r="N25" s="6" t="s">
        <v>405</v>
      </c>
      <c r="O25" s="6" t="s">
        <v>406</v>
      </c>
      <c r="P25" s="6">
        <v>7500</v>
      </c>
      <c r="Q25" s="6">
        <v>0.01</v>
      </c>
      <c r="R25" s="6">
        <v>5</v>
      </c>
      <c r="S25" s="7">
        <v>3000000</v>
      </c>
      <c r="T25" s="8" t="s">
        <v>407</v>
      </c>
    </row>
    <row r="26" spans="2:20" ht="15.75" thickBot="1" x14ac:dyDescent="0.3">
      <c r="B26" s="5" t="s">
        <v>0</v>
      </c>
      <c r="C26" s="6" t="s">
        <v>150</v>
      </c>
      <c r="D26" s="6" t="s">
        <v>606</v>
      </c>
      <c r="E26" s="6" t="s">
        <v>607</v>
      </c>
      <c r="F26" s="2">
        <f>VLOOKUP(E:E,'03.01.17'!E:F,2,FALSE)</f>
        <v>0</v>
      </c>
      <c r="G26" s="2" t="str">
        <f>VLOOKUP(E:E,'[1]12.12.16'!E$1:G$65536,3,FALSE)</f>
        <v>IOB-fähig seit 15.04.2016</v>
      </c>
      <c r="H26" s="6" t="s">
        <v>608</v>
      </c>
      <c r="I26" s="6" t="s">
        <v>5</v>
      </c>
      <c r="J26" s="6" t="s">
        <v>6</v>
      </c>
      <c r="K26" s="6" t="s">
        <v>16</v>
      </c>
      <c r="L26" s="6" t="s">
        <v>8</v>
      </c>
      <c r="M26" s="6" t="s">
        <v>609</v>
      </c>
      <c r="N26" s="6" t="s">
        <v>610</v>
      </c>
      <c r="O26" s="6" t="s">
        <v>611</v>
      </c>
      <c r="P26" s="6">
        <v>5000</v>
      </c>
      <c r="Q26" s="6">
        <v>0.01</v>
      </c>
      <c r="R26" s="6">
        <v>5</v>
      </c>
      <c r="S26" s="7">
        <v>3000000</v>
      </c>
      <c r="T26" s="8" t="s">
        <v>64</v>
      </c>
    </row>
    <row r="27" spans="2:20" ht="15.75" thickBot="1" x14ac:dyDescent="0.3">
      <c r="B27" s="5" t="s">
        <v>0</v>
      </c>
      <c r="C27" s="6" t="s">
        <v>150</v>
      </c>
      <c r="D27" s="6" t="s">
        <v>164</v>
      </c>
      <c r="E27" s="6" t="s">
        <v>165</v>
      </c>
      <c r="F27" s="2">
        <f>VLOOKUP(E:E,'03.01.17'!E:F,2,FALSE)</f>
        <v>0</v>
      </c>
      <c r="G27" s="2" t="str">
        <f>VLOOKUP(E:E,'[1]12.12.16'!E$1:G$65536,3,FALSE)</f>
        <v>in vorheriger Liste vorhanden!</v>
      </c>
      <c r="H27" s="6" t="s">
        <v>166</v>
      </c>
      <c r="I27" s="6" t="s">
        <v>5</v>
      </c>
      <c r="J27" s="6" t="s">
        <v>6</v>
      </c>
      <c r="K27" s="6" t="s">
        <v>53</v>
      </c>
      <c r="L27" s="6" t="s">
        <v>8</v>
      </c>
      <c r="M27" s="6" t="s">
        <v>167</v>
      </c>
      <c r="N27" s="6" t="s">
        <v>168</v>
      </c>
      <c r="O27" s="6" t="s">
        <v>113</v>
      </c>
      <c r="P27" s="6">
        <v>1500</v>
      </c>
      <c r="Q27" s="6">
        <v>0.01</v>
      </c>
      <c r="R27" s="6">
        <v>5</v>
      </c>
      <c r="S27" s="7">
        <v>3000000</v>
      </c>
      <c r="T27" s="8" t="s">
        <v>169</v>
      </c>
    </row>
    <row r="28" spans="2:20" ht="15.75" thickBot="1" x14ac:dyDescent="0.3">
      <c r="B28" s="5" t="s">
        <v>0</v>
      </c>
      <c r="C28" s="6" t="s">
        <v>150</v>
      </c>
      <c r="D28" s="6" t="s">
        <v>251</v>
      </c>
      <c r="E28" s="6" t="s">
        <v>252</v>
      </c>
      <c r="F28" s="2">
        <f>VLOOKUP(E:E,'03.01.17'!E:F,2,FALSE)</f>
        <v>0</v>
      </c>
      <c r="G28" s="2" t="str">
        <f>VLOOKUP(E:E,'[1]12.12.16'!E$1:G$65536,3,FALSE)</f>
        <v>IOB-fähig seit 17.08.2015</v>
      </c>
      <c r="H28" s="6" t="s">
        <v>253</v>
      </c>
      <c r="I28" s="6" t="s">
        <v>5</v>
      </c>
      <c r="J28" s="6" t="s">
        <v>6</v>
      </c>
      <c r="K28" s="6" t="s">
        <v>53</v>
      </c>
      <c r="L28" s="6" t="s">
        <v>8</v>
      </c>
      <c r="M28" s="6" t="s">
        <v>254</v>
      </c>
      <c r="N28" s="6" t="s">
        <v>255</v>
      </c>
      <c r="O28" s="6" t="s">
        <v>113</v>
      </c>
      <c r="P28" s="6">
        <v>2000</v>
      </c>
      <c r="Q28" s="6">
        <v>0.01</v>
      </c>
      <c r="R28" s="6">
        <v>5</v>
      </c>
      <c r="S28" s="7">
        <v>3000000</v>
      </c>
      <c r="T28" s="8" t="s">
        <v>256</v>
      </c>
    </row>
    <row r="29" spans="2:20" ht="15.75" thickBot="1" x14ac:dyDescent="0.3">
      <c r="B29" s="5" t="s">
        <v>0</v>
      </c>
      <c r="C29" s="6" t="s">
        <v>150</v>
      </c>
      <c r="D29" s="6" t="s">
        <v>368</v>
      </c>
      <c r="E29" s="6" t="s">
        <v>369</v>
      </c>
      <c r="F29" s="2">
        <f>VLOOKUP(E:E,'03.01.17'!E:F,2,FALSE)</f>
        <v>0</v>
      </c>
      <c r="G29" s="2" t="str">
        <f>VLOOKUP(E:E,'[1]12.12.16'!E$1:G$65536,3,FALSE)</f>
        <v>IOB-fähig seit 24.10.16</v>
      </c>
      <c r="H29" s="6" t="s">
        <v>370</v>
      </c>
      <c r="I29" s="6" t="s">
        <v>5</v>
      </c>
      <c r="J29" s="6" t="s">
        <v>6</v>
      </c>
      <c r="K29" s="6" t="s">
        <v>16</v>
      </c>
      <c r="L29" s="6" t="s">
        <v>8</v>
      </c>
      <c r="M29" s="6" t="s">
        <v>371</v>
      </c>
      <c r="N29" s="6" t="s">
        <v>372</v>
      </c>
      <c r="O29" s="6" t="s">
        <v>373</v>
      </c>
      <c r="P29" s="6">
        <v>5000</v>
      </c>
      <c r="Q29" s="6">
        <v>0.01</v>
      </c>
      <c r="R29" s="6">
        <v>5</v>
      </c>
      <c r="S29" s="7">
        <v>3000000</v>
      </c>
      <c r="T29" s="8" t="s">
        <v>374</v>
      </c>
    </row>
    <row r="30" spans="2:20" ht="15.75" thickBot="1" x14ac:dyDescent="0.3">
      <c r="B30" s="5" t="s">
        <v>0</v>
      </c>
      <c r="C30" s="6" t="s">
        <v>150</v>
      </c>
      <c r="D30" s="6" t="s">
        <v>592</v>
      </c>
      <c r="E30" s="6" t="s">
        <v>593</v>
      </c>
      <c r="F30" s="2">
        <f>VLOOKUP(E:E,'03.01.17'!E:F,2,FALSE)</f>
        <v>0</v>
      </c>
      <c r="G30" s="2" t="str">
        <f>VLOOKUP(E:E,'[1]12.12.16'!E$1:G$65536,3,FALSE)</f>
        <v>IOB-fähig seit 15.04.2016</v>
      </c>
      <c r="H30" s="6" t="s">
        <v>594</v>
      </c>
      <c r="I30" s="6" t="s">
        <v>5</v>
      </c>
      <c r="J30" s="6" t="s">
        <v>6</v>
      </c>
      <c r="K30" s="6" t="s">
        <v>16</v>
      </c>
      <c r="L30" s="6" t="s">
        <v>8</v>
      </c>
      <c r="M30" s="6" t="s">
        <v>595</v>
      </c>
      <c r="N30" s="6" t="s">
        <v>596</v>
      </c>
      <c r="O30" s="6" t="s">
        <v>597</v>
      </c>
      <c r="P30" s="6">
        <v>5000</v>
      </c>
      <c r="Q30" s="6">
        <v>0.01</v>
      </c>
      <c r="R30" s="6">
        <v>5</v>
      </c>
      <c r="S30" s="7">
        <v>3000000</v>
      </c>
      <c r="T30" s="8" t="s">
        <v>598</v>
      </c>
    </row>
    <row r="31" spans="2:20" ht="15.75" thickBot="1" x14ac:dyDescent="0.3">
      <c r="B31" s="5" t="s">
        <v>0</v>
      </c>
      <c r="C31" s="6" t="s">
        <v>150</v>
      </c>
      <c r="D31" s="6" t="s">
        <v>612</v>
      </c>
      <c r="E31" s="6" t="s">
        <v>613</v>
      </c>
      <c r="F31" s="2">
        <f>VLOOKUP(E:E,'03.01.17'!E:F,2,FALSE)</f>
        <v>0</v>
      </c>
      <c r="G31" s="2" t="str">
        <f>VLOOKUP(E:E,'[1]12.12.16'!E$1:G$65536,3,FALSE)</f>
        <v>IOB-fähig seit 15.04.2016</v>
      </c>
      <c r="H31" s="6" t="s">
        <v>614</v>
      </c>
      <c r="I31" s="6" t="s">
        <v>5</v>
      </c>
      <c r="J31" s="6" t="s">
        <v>6</v>
      </c>
      <c r="K31" s="6" t="s">
        <v>16</v>
      </c>
      <c r="L31" s="6" t="s">
        <v>39</v>
      </c>
      <c r="M31" s="6" t="s">
        <v>615</v>
      </c>
      <c r="N31" s="6" t="s">
        <v>616</v>
      </c>
      <c r="O31" s="6" t="s">
        <v>617</v>
      </c>
      <c r="P31" s="6">
        <v>10000</v>
      </c>
      <c r="Q31" s="6">
        <v>0.01</v>
      </c>
      <c r="R31" s="6">
        <v>5</v>
      </c>
      <c r="S31" s="7">
        <v>3000000</v>
      </c>
      <c r="T31" s="8" t="s">
        <v>618</v>
      </c>
    </row>
    <row r="32" spans="2:20" ht="15.75" thickBot="1" x14ac:dyDescent="0.3">
      <c r="B32" s="5" t="s">
        <v>0</v>
      </c>
      <c r="C32" s="6" t="s">
        <v>150</v>
      </c>
      <c r="D32" s="6" t="s">
        <v>531</v>
      </c>
      <c r="E32" s="6" t="s">
        <v>532</v>
      </c>
      <c r="F32" s="2">
        <f>VLOOKUP(E:E,'03.01.17'!E:F,2,FALSE)</f>
        <v>0</v>
      </c>
      <c r="G32" s="2" t="str">
        <f>VLOOKUP(E:E,'[1]12.12.16'!E$1:G$65536,3,FALSE)</f>
        <v>IOB-fähig seit 15.04.2016</v>
      </c>
      <c r="H32" s="6" t="s">
        <v>533</v>
      </c>
      <c r="I32" s="6" t="s">
        <v>5</v>
      </c>
      <c r="J32" s="6" t="s">
        <v>6</v>
      </c>
      <c r="K32" s="6" t="s">
        <v>16</v>
      </c>
      <c r="L32" s="6" t="s">
        <v>8</v>
      </c>
      <c r="M32" s="6" t="s">
        <v>534</v>
      </c>
      <c r="N32" s="6" t="s">
        <v>535</v>
      </c>
      <c r="O32" s="6" t="s">
        <v>536</v>
      </c>
      <c r="P32" s="6">
        <v>5000</v>
      </c>
      <c r="Q32" s="6">
        <v>0.01</v>
      </c>
      <c r="R32" s="6">
        <v>5</v>
      </c>
      <c r="S32" s="7">
        <v>3000000</v>
      </c>
      <c r="T32" s="8" t="s">
        <v>537</v>
      </c>
    </row>
    <row r="33" spans="2:20" ht="15.75" thickBot="1" x14ac:dyDescent="0.3">
      <c r="B33" s="5" t="s">
        <v>0</v>
      </c>
      <c r="C33" s="6" t="s">
        <v>150</v>
      </c>
      <c r="D33" s="6" t="s">
        <v>538</v>
      </c>
      <c r="E33" s="6" t="s">
        <v>539</v>
      </c>
      <c r="F33" s="2">
        <f>VLOOKUP(E:E,'03.01.17'!E:F,2,FALSE)</f>
        <v>0</v>
      </c>
      <c r="G33" s="2" t="str">
        <f>VLOOKUP(E:E,'[1]12.12.16'!E$1:G$65536,3,FALSE)</f>
        <v>IOB-fähig seit 15.04.2016</v>
      </c>
      <c r="H33" s="6" t="s">
        <v>540</v>
      </c>
      <c r="I33" s="6" t="s">
        <v>5</v>
      </c>
      <c r="J33" s="6" t="s">
        <v>6</v>
      </c>
      <c r="K33" s="6" t="s">
        <v>16</v>
      </c>
      <c r="L33" s="6" t="s">
        <v>8</v>
      </c>
      <c r="M33" s="6" t="s">
        <v>541</v>
      </c>
      <c r="N33" s="6" t="s">
        <v>542</v>
      </c>
      <c r="O33" s="6" t="s">
        <v>543</v>
      </c>
      <c r="P33" s="6">
        <v>5000</v>
      </c>
      <c r="Q33" s="6">
        <v>0.01</v>
      </c>
      <c r="R33" s="6">
        <v>5</v>
      </c>
      <c r="S33" s="7">
        <v>3000000</v>
      </c>
      <c r="T33" s="8" t="s">
        <v>544</v>
      </c>
    </row>
    <row r="34" spans="2:20" ht="15.75" thickBot="1" x14ac:dyDescent="0.3">
      <c r="B34" s="5" t="s">
        <v>0</v>
      </c>
      <c r="C34" s="6" t="s">
        <v>150</v>
      </c>
      <c r="D34" s="6" t="s">
        <v>545</v>
      </c>
      <c r="E34" s="6" t="s">
        <v>546</v>
      </c>
      <c r="F34" s="2">
        <f>VLOOKUP(E:E,'03.01.17'!E:F,2,FALSE)</f>
        <v>0</v>
      </c>
      <c r="G34" s="2" t="str">
        <f>VLOOKUP(E:E,'[1]12.12.16'!E$1:G$65536,3,FALSE)</f>
        <v>IOB-fähig seit 15.04.2016</v>
      </c>
      <c r="H34" s="6" t="s">
        <v>547</v>
      </c>
      <c r="I34" s="6" t="s">
        <v>5</v>
      </c>
      <c r="J34" s="6" t="s">
        <v>6</v>
      </c>
      <c r="K34" s="6" t="s">
        <v>53</v>
      </c>
      <c r="L34" s="6" t="s">
        <v>8</v>
      </c>
      <c r="M34" s="6" t="s">
        <v>548</v>
      </c>
      <c r="N34" s="6" t="s">
        <v>549</v>
      </c>
      <c r="O34" s="6" t="s">
        <v>550</v>
      </c>
      <c r="P34" s="6">
        <v>15000</v>
      </c>
      <c r="Q34" s="6">
        <v>0.01</v>
      </c>
      <c r="R34" s="6">
        <v>5</v>
      </c>
      <c r="S34" s="7">
        <v>3000000</v>
      </c>
      <c r="T34" s="8" t="s">
        <v>551</v>
      </c>
    </row>
    <row r="35" spans="2:20" ht="15.75" thickBot="1" x14ac:dyDescent="0.3">
      <c r="B35" s="5" t="s">
        <v>0</v>
      </c>
      <c r="C35" s="6" t="s">
        <v>150</v>
      </c>
      <c r="D35" s="6" t="s">
        <v>559</v>
      </c>
      <c r="E35" s="6" t="s">
        <v>560</v>
      </c>
      <c r="F35" s="2">
        <f>VLOOKUP(E:E,'03.01.17'!E:F,2,FALSE)</f>
        <v>0</v>
      </c>
      <c r="G35" s="2" t="str">
        <f>VLOOKUP(E:E,'[1]12.12.16'!E$1:G$65536,3,FALSE)</f>
        <v>IOB-fähig seit 15.04.2016</v>
      </c>
      <c r="H35" s="6" t="s">
        <v>561</v>
      </c>
      <c r="I35" s="6" t="s">
        <v>5</v>
      </c>
      <c r="J35" s="6" t="s">
        <v>6</v>
      </c>
      <c r="K35" s="6" t="s">
        <v>16</v>
      </c>
      <c r="L35" s="6" t="s">
        <v>8</v>
      </c>
      <c r="M35" s="6" t="s">
        <v>562</v>
      </c>
      <c r="N35" s="6" t="s">
        <v>563</v>
      </c>
      <c r="O35" s="6" t="s">
        <v>564</v>
      </c>
      <c r="P35" s="6">
        <v>20000</v>
      </c>
      <c r="Q35" s="6">
        <v>0.01</v>
      </c>
      <c r="R35" s="6">
        <v>5</v>
      </c>
      <c r="S35" s="7">
        <v>3000000</v>
      </c>
      <c r="T35" s="8" t="s">
        <v>565</v>
      </c>
    </row>
    <row r="36" spans="2:20" ht="15.75" thickBot="1" x14ac:dyDescent="0.3">
      <c r="B36" s="5" t="s">
        <v>0</v>
      </c>
      <c r="C36" s="6" t="s">
        <v>150</v>
      </c>
      <c r="D36" s="6" t="s">
        <v>566</v>
      </c>
      <c r="E36" s="6" t="s">
        <v>567</v>
      </c>
      <c r="F36" s="2">
        <f>VLOOKUP(E:E,'03.01.17'!E:F,2,FALSE)</f>
        <v>0</v>
      </c>
      <c r="G36" s="2" t="str">
        <f>VLOOKUP(E:E,'[1]12.12.16'!E$1:G$65536,3,FALSE)</f>
        <v>IOB-fähig seit 15.04.2016</v>
      </c>
      <c r="H36" s="6" t="s">
        <v>568</v>
      </c>
      <c r="I36" s="6" t="s">
        <v>5</v>
      </c>
      <c r="J36" s="6" t="s">
        <v>6</v>
      </c>
      <c r="K36" s="6" t="s">
        <v>16</v>
      </c>
      <c r="L36" s="6" t="s">
        <v>8</v>
      </c>
      <c r="M36" s="6" t="s">
        <v>569</v>
      </c>
      <c r="N36" s="6" t="s">
        <v>570</v>
      </c>
      <c r="O36" s="6" t="s">
        <v>571</v>
      </c>
      <c r="P36" s="6">
        <v>3000</v>
      </c>
      <c r="Q36" s="6">
        <v>0.01</v>
      </c>
      <c r="R36" s="6">
        <v>5</v>
      </c>
      <c r="S36" s="7">
        <v>3000000</v>
      </c>
      <c r="T36" s="8" t="s">
        <v>572</v>
      </c>
    </row>
    <row r="37" spans="2:20" ht="15.75" thickBot="1" x14ac:dyDescent="0.3">
      <c r="B37" s="5" t="s">
        <v>0</v>
      </c>
      <c r="C37" s="6" t="s">
        <v>150</v>
      </c>
      <c r="D37" s="6" t="s">
        <v>573</v>
      </c>
      <c r="E37" s="6" t="s">
        <v>574</v>
      </c>
      <c r="F37" s="2">
        <f>VLOOKUP(E:E,'03.01.17'!E:F,2,FALSE)</f>
        <v>0</v>
      </c>
      <c r="G37" s="2" t="str">
        <f>VLOOKUP(E:E,'[1]12.12.16'!E$1:G$65536,3,FALSE)</f>
        <v>IOB-fähig seit 15.04.2016</v>
      </c>
      <c r="H37" s="6" t="s">
        <v>575</v>
      </c>
      <c r="I37" s="6" t="s">
        <v>5</v>
      </c>
      <c r="J37" s="6" t="s">
        <v>6</v>
      </c>
      <c r="K37" s="6" t="s">
        <v>16</v>
      </c>
      <c r="L37" s="6" t="s">
        <v>39</v>
      </c>
      <c r="M37" s="6" t="s">
        <v>576</v>
      </c>
      <c r="N37" s="6" t="s">
        <v>577</v>
      </c>
      <c r="O37" s="6" t="s">
        <v>578</v>
      </c>
      <c r="P37" s="6">
        <v>2000</v>
      </c>
      <c r="Q37" s="6">
        <v>0.01</v>
      </c>
      <c r="R37" s="6">
        <v>5</v>
      </c>
      <c r="S37" s="7">
        <v>3000000</v>
      </c>
      <c r="T37" s="8" t="s">
        <v>64</v>
      </c>
    </row>
    <row r="38" spans="2:20" ht="15.75" thickBot="1" x14ac:dyDescent="0.3">
      <c r="B38" s="5" t="s">
        <v>0</v>
      </c>
      <c r="C38" s="6" t="s">
        <v>150</v>
      </c>
      <c r="D38" s="6" t="s">
        <v>517</v>
      </c>
      <c r="E38" s="6" t="s">
        <v>518</v>
      </c>
      <c r="F38" s="2" t="e">
        <f>VLOOKUP(E:E,'03.01.17'!E:F,2,FALSE)</f>
        <v>#N/A</v>
      </c>
      <c r="G38" s="2" t="str">
        <f>VLOOKUP(E:E,'[1]12.12.16'!E$1:G$65536,3,FALSE)</f>
        <v>IOB-fähig seit 15.04.2016</v>
      </c>
      <c r="H38" s="6" t="s">
        <v>519</v>
      </c>
      <c r="I38" s="6" t="s">
        <v>5</v>
      </c>
      <c r="J38" s="6" t="s">
        <v>6</v>
      </c>
      <c r="K38" s="6" t="s">
        <v>16</v>
      </c>
      <c r="L38" s="6" t="s">
        <v>8</v>
      </c>
      <c r="M38" s="6" t="s">
        <v>520</v>
      </c>
      <c r="N38" s="6" t="s">
        <v>521</v>
      </c>
      <c r="O38" s="6" t="s">
        <v>522</v>
      </c>
      <c r="P38" s="6">
        <v>3000</v>
      </c>
      <c r="Q38" s="6">
        <v>0.01</v>
      </c>
      <c r="R38" s="6">
        <v>5</v>
      </c>
      <c r="S38" s="7">
        <v>3000000</v>
      </c>
      <c r="T38" s="8" t="s">
        <v>523</v>
      </c>
    </row>
    <row r="39" spans="2:20" ht="15.75" thickBot="1" x14ac:dyDescent="0.3">
      <c r="B39" s="5" t="s">
        <v>0</v>
      </c>
      <c r="C39" s="6" t="s">
        <v>150</v>
      </c>
      <c r="D39" s="6" t="s">
        <v>490</v>
      </c>
      <c r="E39" s="6" t="s">
        <v>491</v>
      </c>
      <c r="F39" s="2">
        <f>VLOOKUP(E:E,'03.01.17'!E:F,2,FALSE)</f>
        <v>0</v>
      </c>
      <c r="G39" s="2" t="str">
        <f>VLOOKUP(E:E,'[1]12.12.16'!E$1:G$65536,3,FALSE)</f>
        <v>IOB-fähig seit 15.04.2016</v>
      </c>
      <c r="H39" s="6" t="s">
        <v>492</v>
      </c>
      <c r="I39" s="6" t="s">
        <v>5</v>
      </c>
      <c r="J39" s="6" t="s">
        <v>6</v>
      </c>
      <c r="K39" s="6" t="s">
        <v>16</v>
      </c>
      <c r="L39" s="6" t="s">
        <v>8</v>
      </c>
      <c r="M39" s="6" t="s">
        <v>493</v>
      </c>
      <c r="N39" s="6" t="s">
        <v>494</v>
      </c>
      <c r="O39" s="6" t="s">
        <v>495</v>
      </c>
      <c r="P39" s="6">
        <v>2000</v>
      </c>
      <c r="Q39" s="6">
        <v>0.01</v>
      </c>
      <c r="R39" s="6">
        <v>5</v>
      </c>
      <c r="S39" s="7">
        <v>3000000</v>
      </c>
      <c r="T39" s="8" t="s">
        <v>496</v>
      </c>
    </row>
    <row r="40" spans="2:20" ht="15.75" thickBot="1" x14ac:dyDescent="0.3">
      <c r="B40" s="5" t="s">
        <v>0</v>
      </c>
      <c r="C40" s="6" t="s">
        <v>150</v>
      </c>
      <c r="D40" s="6" t="s">
        <v>510</v>
      </c>
      <c r="E40" s="6" t="s">
        <v>511</v>
      </c>
      <c r="F40" s="2">
        <f>VLOOKUP(E:E,'03.01.17'!E:F,2,FALSE)</f>
        <v>0</v>
      </c>
      <c r="G40" s="2" t="str">
        <f>VLOOKUP(E:E,'[1]12.12.16'!E$1:G$65536,3,FALSE)</f>
        <v>IOB-fähig seit 15.04.2016</v>
      </c>
      <c r="H40" s="6" t="s">
        <v>512</v>
      </c>
      <c r="I40" s="6" t="s">
        <v>5</v>
      </c>
      <c r="J40" s="6" t="s">
        <v>6</v>
      </c>
      <c r="K40" s="6" t="s">
        <v>16</v>
      </c>
      <c r="L40" s="6" t="s">
        <v>8</v>
      </c>
      <c r="M40" s="6" t="s">
        <v>513</v>
      </c>
      <c r="N40" s="6" t="s">
        <v>514</v>
      </c>
      <c r="O40" s="6" t="s">
        <v>515</v>
      </c>
      <c r="P40" s="6">
        <v>10000</v>
      </c>
      <c r="Q40" s="6">
        <v>0.01</v>
      </c>
      <c r="R40" s="6">
        <v>5</v>
      </c>
      <c r="S40" s="7">
        <v>3000000</v>
      </c>
      <c r="T40" s="8" t="s">
        <v>516</v>
      </c>
    </row>
    <row r="41" spans="2:20" ht="15.75" thickBot="1" x14ac:dyDescent="0.3">
      <c r="B41" s="5" t="s">
        <v>0</v>
      </c>
      <c r="C41" s="6" t="s">
        <v>150</v>
      </c>
      <c r="D41" s="6" t="s">
        <v>57</v>
      </c>
      <c r="E41" s="6" t="s">
        <v>471</v>
      </c>
      <c r="F41" s="2">
        <f>VLOOKUP(E:E,'03.01.17'!E:F,2,FALSE)</f>
        <v>0</v>
      </c>
      <c r="G41" s="2" t="str">
        <f>VLOOKUP(E:E,'[1]12.12.16'!E$1:G$65536,3,FALSE)</f>
        <v>IOB-fähig seit 15.04.2016</v>
      </c>
      <c r="H41" s="6" t="s">
        <v>472</v>
      </c>
      <c r="I41" s="6" t="s">
        <v>5</v>
      </c>
      <c r="J41" s="6" t="s">
        <v>6</v>
      </c>
      <c r="K41" s="6" t="s">
        <v>53</v>
      </c>
      <c r="L41" s="6" t="s">
        <v>39</v>
      </c>
      <c r="M41" s="6" t="s">
        <v>473</v>
      </c>
      <c r="N41" s="6" t="s">
        <v>474</v>
      </c>
      <c r="O41" s="6" t="s">
        <v>475</v>
      </c>
      <c r="P41" s="6">
        <v>50</v>
      </c>
      <c r="Q41" s="6">
        <v>0.01</v>
      </c>
      <c r="R41" s="6">
        <v>5</v>
      </c>
      <c r="S41" s="7">
        <v>3000000</v>
      </c>
      <c r="T41" s="8" t="s">
        <v>64</v>
      </c>
    </row>
    <row r="42" spans="2:20" ht="15.75" thickBot="1" x14ac:dyDescent="0.3">
      <c r="B42" s="5" t="s">
        <v>0</v>
      </c>
      <c r="C42" s="6" t="s">
        <v>150</v>
      </c>
      <c r="D42" s="6" t="s">
        <v>476</v>
      </c>
      <c r="E42" s="6" t="s">
        <v>477</v>
      </c>
      <c r="F42" s="2">
        <f>VLOOKUP(E:E,'03.01.17'!E:F,2,FALSE)</f>
        <v>0</v>
      </c>
      <c r="G42" s="2" t="str">
        <f>VLOOKUP(E:E,'[1]12.12.16'!E$1:G$65536,3,FALSE)</f>
        <v>IOB-fähig seit 15.04.2016</v>
      </c>
      <c r="H42" s="6" t="s">
        <v>478</v>
      </c>
      <c r="I42" s="6" t="s">
        <v>5</v>
      </c>
      <c r="J42" s="6" t="s">
        <v>6</v>
      </c>
      <c r="K42" s="6" t="s">
        <v>53</v>
      </c>
      <c r="L42" s="6" t="s">
        <v>8</v>
      </c>
      <c r="M42" s="6" t="s">
        <v>479</v>
      </c>
      <c r="N42" s="6" t="s">
        <v>480</v>
      </c>
      <c r="O42" s="6" t="s">
        <v>481</v>
      </c>
      <c r="P42" s="6">
        <v>3000</v>
      </c>
      <c r="Q42" s="6">
        <v>0.01</v>
      </c>
      <c r="R42" s="6">
        <v>5</v>
      </c>
      <c r="S42" s="7">
        <v>3000000</v>
      </c>
      <c r="T42" s="8" t="s">
        <v>482</v>
      </c>
    </row>
    <row r="43" spans="2:20" ht="15.75" thickBot="1" x14ac:dyDescent="0.3">
      <c r="B43" s="5" t="s">
        <v>0</v>
      </c>
      <c r="C43" s="6" t="s">
        <v>150</v>
      </c>
      <c r="D43" s="6" t="s">
        <v>464</v>
      </c>
      <c r="E43" s="6" t="s">
        <v>465</v>
      </c>
      <c r="F43" s="2">
        <f>VLOOKUP(E:E,'03.01.17'!E:F,2,FALSE)</f>
        <v>0</v>
      </c>
      <c r="G43" s="2" t="str">
        <f>VLOOKUP(E:E,'[1]12.12.16'!E$1:G$65536,3,FALSE)</f>
        <v>IOB-fähig seit 15.04.2016</v>
      </c>
      <c r="H43" s="6" t="s">
        <v>466</v>
      </c>
      <c r="I43" s="6" t="s">
        <v>5</v>
      </c>
      <c r="J43" s="6" t="s">
        <v>6</v>
      </c>
      <c r="K43" s="6" t="s">
        <v>16</v>
      </c>
      <c r="L43" s="6" t="s">
        <v>8</v>
      </c>
      <c r="M43" s="6" t="s">
        <v>467</v>
      </c>
      <c r="N43" s="6" t="s">
        <v>468</v>
      </c>
      <c r="O43" s="6" t="s">
        <v>469</v>
      </c>
      <c r="P43" s="6">
        <v>7500</v>
      </c>
      <c r="Q43" s="6">
        <v>0.01</v>
      </c>
      <c r="R43" s="6">
        <v>5</v>
      </c>
      <c r="S43" s="7">
        <v>3000000</v>
      </c>
      <c r="T43" s="8" t="s">
        <v>470</v>
      </c>
    </row>
    <row r="44" spans="2:20" ht="15.75" thickBot="1" x14ac:dyDescent="0.3">
      <c r="B44" s="5" t="s">
        <v>0</v>
      </c>
      <c r="C44" s="6" t="s">
        <v>150</v>
      </c>
      <c r="D44" s="6" t="s">
        <v>443</v>
      </c>
      <c r="E44" s="6" t="s">
        <v>444</v>
      </c>
      <c r="F44" s="2">
        <f>VLOOKUP(E:E,'03.01.17'!E:F,2,FALSE)</f>
        <v>0</v>
      </c>
      <c r="G44" s="2" t="str">
        <f>VLOOKUP(E:E,'[1]12.12.16'!E$1:G$65536,3,FALSE)</f>
        <v>IOB-fähig seit 15.04.2016</v>
      </c>
      <c r="H44" s="6" t="s">
        <v>445</v>
      </c>
      <c r="I44" s="6" t="s">
        <v>5</v>
      </c>
      <c r="J44" s="6" t="s">
        <v>6</v>
      </c>
      <c r="K44" s="6" t="s">
        <v>16</v>
      </c>
      <c r="L44" s="6" t="s">
        <v>39</v>
      </c>
      <c r="M44" s="6" t="s">
        <v>446</v>
      </c>
      <c r="N44" s="6" t="s">
        <v>447</v>
      </c>
      <c r="O44" s="6" t="s">
        <v>448</v>
      </c>
      <c r="P44" s="6">
        <v>500</v>
      </c>
      <c r="Q44" s="6">
        <v>0.01</v>
      </c>
      <c r="R44" s="6">
        <v>5</v>
      </c>
      <c r="S44" s="7">
        <v>3000000</v>
      </c>
      <c r="T44" s="8" t="s">
        <v>449</v>
      </c>
    </row>
    <row r="45" spans="2:20" ht="15.75" thickBot="1" x14ac:dyDescent="0.3">
      <c r="B45" s="5" t="s">
        <v>0</v>
      </c>
      <c r="C45" s="6" t="s">
        <v>150</v>
      </c>
      <c r="D45" s="6" t="s">
        <v>429</v>
      </c>
      <c r="E45" s="6" t="s">
        <v>430</v>
      </c>
      <c r="F45" s="2">
        <f>VLOOKUP(E:E,'03.01.17'!E:F,2,FALSE)</f>
        <v>0</v>
      </c>
      <c r="G45" s="2" t="str">
        <f>VLOOKUP(E:E,'[1]12.12.16'!E$1:G$65536,3,FALSE)</f>
        <v>IOB-fähig seit 15.04.2016</v>
      </c>
      <c r="H45" s="6" t="s">
        <v>431</v>
      </c>
      <c r="I45" s="6" t="s">
        <v>5</v>
      </c>
      <c r="J45" s="6" t="s">
        <v>6</v>
      </c>
      <c r="K45" s="6" t="s">
        <v>16</v>
      </c>
      <c r="L45" s="6" t="s">
        <v>8</v>
      </c>
      <c r="M45" s="6" t="s">
        <v>432</v>
      </c>
      <c r="N45" s="6" t="s">
        <v>433</v>
      </c>
      <c r="O45" s="6" t="s">
        <v>434</v>
      </c>
      <c r="P45" s="6">
        <v>5000</v>
      </c>
      <c r="Q45" s="6">
        <v>0.01</v>
      </c>
      <c r="R45" s="6">
        <v>5</v>
      </c>
      <c r="S45" s="7">
        <v>3000000</v>
      </c>
      <c r="T45" s="8" t="s">
        <v>435</v>
      </c>
    </row>
    <row r="46" spans="2:20" ht="15.75" thickBot="1" x14ac:dyDescent="0.3">
      <c r="B46" s="5" t="s">
        <v>0</v>
      </c>
      <c r="C46" s="6" t="s">
        <v>150</v>
      </c>
      <c r="D46" s="6" t="s">
        <v>436</v>
      </c>
      <c r="E46" s="6" t="s">
        <v>437</v>
      </c>
      <c r="F46" s="2">
        <f>VLOOKUP(E:E,'03.01.17'!E:F,2,FALSE)</f>
        <v>0</v>
      </c>
      <c r="G46" s="2" t="str">
        <f>VLOOKUP(E:E,'[1]12.12.16'!E$1:G$65536,3,FALSE)</f>
        <v>IOB-fähig seit 15.04.2016</v>
      </c>
      <c r="H46" s="6" t="s">
        <v>438</v>
      </c>
      <c r="I46" s="6" t="s">
        <v>5</v>
      </c>
      <c r="J46" s="6" t="s">
        <v>6</v>
      </c>
      <c r="K46" s="6" t="s">
        <v>16</v>
      </c>
      <c r="L46" s="6" t="s">
        <v>8</v>
      </c>
      <c r="M46" s="6" t="s">
        <v>439</v>
      </c>
      <c r="N46" s="6" t="s">
        <v>440</v>
      </c>
      <c r="O46" s="6" t="s">
        <v>441</v>
      </c>
      <c r="P46" s="6">
        <v>100000</v>
      </c>
      <c r="Q46" s="6">
        <v>0.01</v>
      </c>
      <c r="R46" s="6">
        <v>5</v>
      </c>
      <c r="S46" s="7">
        <v>3000000</v>
      </c>
      <c r="T46" s="8" t="s">
        <v>442</v>
      </c>
    </row>
    <row r="47" spans="2:20" ht="15.75" thickBot="1" x14ac:dyDescent="0.3">
      <c r="B47" s="5" t="s">
        <v>0</v>
      </c>
      <c r="C47" s="6" t="s">
        <v>150</v>
      </c>
      <c r="D47" s="6" t="s">
        <v>422</v>
      </c>
      <c r="E47" s="6" t="s">
        <v>423</v>
      </c>
      <c r="F47" s="2">
        <f>VLOOKUP(E:E,'03.01.17'!E:F,2,FALSE)</f>
        <v>0</v>
      </c>
      <c r="G47" s="2" t="str">
        <f>VLOOKUP(E:E,'[1]12.12.16'!E$1:G$65536,3,FALSE)</f>
        <v>IOB-fähig seit 15.04.2016</v>
      </c>
      <c r="H47" s="6" t="s">
        <v>424</v>
      </c>
      <c r="I47" s="6" t="s">
        <v>5</v>
      </c>
      <c r="J47" s="6" t="s">
        <v>6</v>
      </c>
      <c r="K47" s="6" t="s">
        <v>16</v>
      </c>
      <c r="L47" s="6" t="s">
        <v>8</v>
      </c>
      <c r="M47" s="6" t="s">
        <v>425</v>
      </c>
      <c r="N47" s="6" t="s">
        <v>426</v>
      </c>
      <c r="O47" s="6" t="s">
        <v>427</v>
      </c>
      <c r="P47" s="6">
        <v>2000</v>
      </c>
      <c r="Q47" s="6">
        <v>0.01</v>
      </c>
      <c r="R47" s="6">
        <v>5</v>
      </c>
      <c r="S47" s="7">
        <v>3000000</v>
      </c>
      <c r="T47" s="8" t="s">
        <v>428</v>
      </c>
    </row>
    <row r="48" spans="2:20" ht="15.75" thickBot="1" x14ac:dyDescent="0.3">
      <c r="B48" s="5" t="s">
        <v>0</v>
      </c>
      <c r="C48" s="6" t="s">
        <v>150</v>
      </c>
      <c r="D48" s="6" t="s">
        <v>415</v>
      </c>
      <c r="E48" s="6" t="s">
        <v>416</v>
      </c>
      <c r="F48" s="2">
        <f>VLOOKUP(E:E,'03.01.17'!E:F,2,FALSE)</f>
        <v>0</v>
      </c>
      <c r="G48" s="2" t="str">
        <f>VLOOKUP(E:E,'[1]12.12.16'!E$1:G$65536,3,FALSE)</f>
        <v>IOB-fähig seit 15.04.2016</v>
      </c>
      <c r="H48" s="6" t="s">
        <v>417</v>
      </c>
      <c r="I48" s="6" t="s">
        <v>5</v>
      </c>
      <c r="J48" s="6" t="s">
        <v>6</v>
      </c>
      <c r="K48" s="6" t="s">
        <v>16</v>
      </c>
      <c r="L48" s="6" t="s">
        <v>8</v>
      </c>
      <c r="M48" s="6" t="s">
        <v>418</v>
      </c>
      <c r="N48" s="6" t="s">
        <v>419</v>
      </c>
      <c r="O48" s="6" t="s">
        <v>420</v>
      </c>
      <c r="P48" s="6">
        <v>15000</v>
      </c>
      <c r="Q48" s="6">
        <v>0.01</v>
      </c>
      <c r="R48" s="6">
        <v>5</v>
      </c>
      <c r="S48" s="7">
        <v>3000000</v>
      </c>
      <c r="T48" s="8" t="s">
        <v>421</v>
      </c>
    </row>
    <row r="49" spans="2:20" ht="15.75" thickBot="1" x14ac:dyDescent="0.3">
      <c r="B49" s="5" t="s">
        <v>0</v>
      </c>
      <c r="C49" s="6" t="s">
        <v>150</v>
      </c>
      <c r="D49" s="6" t="s">
        <v>382</v>
      </c>
      <c r="E49" s="6" t="s">
        <v>383</v>
      </c>
      <c r="F49" s="2">
        <f>VLOOKUP(E:E,'03.01.17'!E:F,2,FALSE)</f>
        <v>0</v>
      </c>
      <c r="G49" s="2" t="str">
        <f>VLOOKUP(E:E,'[1]12.12.16'!E$1:G$65536,3,FALSE)</f>
        <v>IOB-fähig seit 15.04.2016</v>
      </c>
      <c r="H49" s="6" t="s">
        <v>384</v>
      </c>
      <c r="I49" s="6" t="s">
        <v>5</v>
      </c>
      <c r="J49" s="6" t="s">
        <v>6</v>
      </c>
      <c r="K49" s="6" t="s">
        <v>16</v>
      </c>
      <c r="L49" s="6" t="s">
        <v>8</v>
      </c>
      <c r="M49" s="6" t="s">
        <v>385</v>
      </c>
      <c r="N49" s="6" t="s">
        <v>386</v>
      </c>
      <c r="O49" s="6" t="s">
        <v>113</v>
      </c>
      <c r="P49" s="6">
        <v>5000</v>
      </c>
      <c r="Q49" s="6">
        <v>0.01</v>
      </c>
      <c r="R49" s="6">
        <v>5</v>
      </c>
      <c r="S49" s="7">
        <v>3000000</v>
      </c>
      <c r="T49" s="8" t="s">
        <v>387</v>
      </c>
    </row>
    <row r="50" spans="2:20" ht="15.75" thickBot="1" x14ac:dyDescent="0.3">
      <c r="B50" s="5" t="s">
        <v>0</v>
      </c>
      <c r="C50" s="6" t="s">
        <v>150</v>
      </c>
      <c r="D50" s="6" t="s">
        <v>388</v>
      </c>
      <c r="E50" s="6" t="s">
        <v>389</v>
      </c>
      <c r="F50" s="2">
        <f>VLOOKUP(E:E,'03.01.17'!E:F,2,FALSE)</f>
        <v>0</v>
      </c>
      <c r="G50" s="2" t="str">
        <f>VLOOKUP(E:E,'[1]12.12.16'!E$1:G$65536,3,FALSE)</f>
        <v>IOB-fähig seit 15.04.2016</v>
      </c>
      <c r="H50" s="6" t="s">
        <v>390</v>
      </c>
      <c r="I50" s="6" t="s">
        <v>5</v>
      </c>
      <c r="J50" s="6" t="s">
        <v>6</v>
      </c>
      <c r="K50" s="6" t="s">
        <v>16</v>
      </c>
      <c r="L50" s="6" t="s">
        <v>8</v>
      </c>
      <c r="M50" s="6" t="s">
        <v>391</v>
      </c>
      <c r="N50" s="6" t="s">
        <v>392</v>
      </c>
      <c r="O50" s="6" t="s">
        <v>113</v>
      </c>
      <c r="P50" s="6">
        <v>3000</v>
      </c>
      <c r="Q50" s="6">
        <v>0.01</v>
      </c>
      <c r="R50" s="6">
        <v>5</v>
      </c>
      <c r="S50" s="7">
        <v>3000000</v>
      </c>
      <c r="T50" s="8" t="s">
        <v>393</v>
      </c>
    </row>
    <row r="51" spans="2:20" ht="15.75" thickBot="1" x14ac:dyDescent="0.3">
      <c r="B51" s="5" t="s">
        <v>0</v>
      </c>
      <c r="C51" s="6" t="s">
        <v>150</v>
      </c>
      <c r="D51" s="6" t="s">
        <v>170</v>
      </c>
      <c r="E51" s="6" t="s">
        <v>171</v>
      </c>
      <c r="F51" s="2">
        <f>VLOOKUP(E:E,'03.01.17'!E:F,2,FALSE)</f>
        <v>0</v>
      </c>
      <c r="G51" s="2" t="str">
        <f>VLOOKUP(E:E,'[1]12.12.16'!E$1:G$65536,3,FALSE)</f>
        <v>in vorheriger Liste vorhanden!</v>
      </c>
      <c r="H51" s="6" t="s">
        <v>172</v>
      </c>
      <c r="I51" s="6" t="s">
        <v>5</v>
      </c>
      <c r="J51" s="6" t="s">
        <v>6</v>
      </c>
      <c r="K51" s="6" t="s">
        <v>16</v>
      </c>
      <c r="L51" s="6" t="s">
        <v>8</v>
      </c>
      <c r="M51" s="6" t="s">
        <v>173</v>
      </c>
      <c r="N51" s="6" t="s">
        <v>174</v>
      </c>
      <c r="O51" s="6" t="s">
        <v>175</v>
      </c>
      <c r="P51" s="6">
        <v>7500</v>
      </c>
      <c r="Q51" s="6">
        <v>0.01</v>
      </c>
      <c r="R51" s="6">
        <v>5</v>
      </c>
      <c r="S51" s="7">
        <v>3000000</v>
      </c>
      <c r="T51" s="8" t="s">
        <v>176</v>
      </c>
    </row>
    <row r="52" spans="2:20" ht="15.75" thickBot="1" x14ac:dyDescent="0.3">
      <c r="B52" s="5" t="s">
        <v>0</v>
      </c>
      <c r="C52" s="6" t="s">
        <v>150</v>
      </c>
      <c r="D52" s="6" t="s">
        <v>197</v>
      </c>
      <c r="E52" s="6" t="s">
        <v>198</v>
      </c>
      <c r="F52" s="2">
        <f>VLOOKUP(E:E,'03.01.17'!E:F,2,FALSE)</f>
        <v>0</v>
      </c>
      <c r="G52" s="2" t="str">
        <f>VLOOKUP(E:E,'[1]12.12.16'!E$1:G$65536,3,FALSE)</f>
        <v>in vorheriger Liste vorhanden!</v>
      </c>
      <c r="H52" s="6" t="s">
        <v>199</v>
      </c>
      <c r="I52" s="6" t="s">
        <v>5</v>
      </c>
      <c r="J52" s="6" t="s">
        <v>6</v>
      </c>
      <c r="K52" s="6" t="s">
        <v>16</v>
      </c>
      <c r="L52" s="6" t="s">
        <v>8</v>
      </c>
      <c r="M52" s="6" t="s">
        <v>200</v>
      </c>
      <c r="N52" s="6" t="s">
        <v>201</v>
      </c>
      <c r="O52" s="6" t="s">
        <v>113</v>
      </c>
      <c r="P52" s="6">
        <v>15000</v>
      </c>
      <c r="Q52" s="6">
        <v>0.01</v>
      </c>
      <c r="R52" s="6">
        <v>5</v>
      </c>
      <c r="S52" s="7">
        <v>3000000</v>
      </c>
      <c r="T52" s="8" t="s">
        <v>202</v>
      </c>
    </row>
    <row r="53" spans="2:20" ht="15.75" thickBot="1" x14ac:dyDescent="0.3">
      <c r="B53" s="5" t="s">
        <v>0</v>
      </c>
      <c r="C53" s="6" t="s">
        <v>150</v>
      </c>
      <c r="D53" s="6" t="s">
        <v>210</v>
      </c>
      <c r="E53" s="6" t="s">
        <v>211</v>
      </c>
      <c r="F53" s="2">
        <f>VLOOKUP(E:E,'03.01.17'!E:F,2,FALSE)</f>
        <v>0</v>
      </c>
      <c r="G53" s="2" t="str">
        <f>VLOOKUP(E:E,'[1]12.12.16'!E$1:G$65536,3,FALSE)</f>
        <v>in vorheriger Liste vorhanden!</v>
      </c>
      <c r="H53" s="6" t="s">
        <v>212</v>
      </c>
      <c r="I53" s="6" t="s">
        <v>5</v>
      </c>
      <c r="J53" s="6" t="s">
        <v>6</v>
      </c>
      <c r="K53" s="6" t="s">
        <v>7</v>
      </c>
      <c r="L53" s="6" t="s">
        <v>8</v>
      </c>
      <c r="M53" s="6" t="s">
        <v>213</v>
      </c>
      <c r="N53" s="6" t="s">
        <v>214</v>
      </c>
      <c r="O53" s="6" t="s">
        <v>215</v>
      </c>
      <c r="P53" s="6">
        <v>5000</v>
      </c>
      <c r="Q53" s="6">
        <v>0.01</v>
      </c>
      <c r="R53" s="6">
        <v>5</v>
      </c>
      <c r="S53" s="7">
        <v>3000000</v>
      </c>
      <c r="T53" s="8" t="s">
        <v>216</v>
      </c>
    </row>
    <row r="54" spans="2:20" ht="15.75" thickBot="1" x14ac:dyDescent="0.3">
      <c r="B54" s="5" t="s">
        <v>0</v>
      </c>
      <c r="C54" s="6" t="s">
        <v>150</v>
      </c>
      <c r="D54" s="6" t="s">
        <v>224</v>
      </c>
      <c r="E54" s="6" t="s">
        <v>225</v>
      </c>
      <c r="F54" s="2">
        <f>VLOOKUP(E:E,'03.01.17'!E:F,2,FALSE)</f>
        <v>0</v>
      </c>
      <c r="G54" s="2" t="str">
        <f>VLOOKUP(E:E,'[1]12.12.16'!E$1:G$65536,3,FALSE)</f>
        <v>IOB-fähig seit 17.08.2015</v>
      </c>
      <c r="H54" s="6" t="s">
        <v>226</v>
      </c>
      <c r="I54" s="6" t="s">
        <v>5</v>
      </c>
      <c r="J54" s="6" t="s">
        <v>6</v>
      </c>
      <c r="K54" s="6" t="s">
        <v>16</v>
      </c>
      <c r="L54" s="6" t="s">
        <v>8</v>
      </c>
      <c r="M54" s="6" t="s">
        <v>227</v>
      </c>
      <c r="N54" s="6" t="s">
        <v>228</v>
      </c>
      <c r="O54" s="6" t="s">
        <v>229</v>
      </c>
      <c r="P54" s="6">
        <v>20000</v>
      </c>
      <c r="Q54" s="6">
        <v>0.01</v>
      </c>
      <c r="R54" s="6">
        <v>5</v>
      </c>
      <c r="S54" s="7">
        <v>3000000</v>
      </c>
      <c r="T54" s="8" t="s">
        <v>230</v>
      </c>
    </row>
    <row r="55" spans="2:20" ht="15.75" thickBot="1" x14ac:dyDescent="0.3">
      <c r="B55" s="5" t="s">
        <v>0</v>
      </c>
      <c r="C55" s="6" t="s">
        <v>150</v>
      </c>
      <c r="D55" s="6" t="s">
        <v>238</v>
      </c>
      <c r="E55" s="6" t="s">
        <v>239</v>
      </c>
      <c r="F55" s="2">
        <f>VLOOKUP(E:E,'03.01.17'!E:F,2,FALSE)</f>
        <v>0</v>
      </c>
      <c r="G55" s="2" t="str">
        <f>VLOOKUP(E:E,'[1]12.12.16'!E$1:G$65536,3,FALSE)</f>
        <v>IOB-fähig seit 17.08.2015</v>
      </c>
      <c r="H55" s="6" t="s">
        <v>240</v>
      </c>
      <c r="I55" s="6" t="s">
        <v>5</v>
      </c>
      <c r="J55" s="6" t="s">
        <v>6</v>
      </c>
      <c r="K55" s="6" t="s">
        <v>16</v>
      </c>
      <c r="L55" s="6" t="s">
        <v>8</v>
      </c>
      <c r="M55" s="6" t="s">
        <v>241</v>
      </c>
      <c r="N55" s="6" t="s">
        <v>242</v>
      </c>
      <c r="O55" s="6" t="s">
        <v>243</v>
      </c>
      <c r="P55" s="6">
        <v>50000</v>
      </c>
      <c r="Q55" s="6">
        <v>0.01</v>
      </c>
      <c r="R55" s="6">
        <v>5</v>
      </c>
      <c r="S55" s="7">
        <v>3000000</v>
      </c>
      <c r="T55" s="8" t="s">
        <v>244</v>
      </c>
    </row>
    <row r="56" spans="2:20" ht="15.75" thickBot="1" x14ac:dyDescent="0.3">
      <c r="B56" s="5" t="s">
        <v>0</v>
      </c>
      <c r="C56" s="6" t="s">
        <v>150</v>
      </c>
      <c r="D56" s="6" t="s">
        <v>245</v>
      </c>
      <c r="E56" s="6" t="s">
        <v>246</v>
      </c>
      <c r="F56" s="2">
        <f>VLOOKUP(E:E,'03.01.17'!E:F,2,FALSE)</f>
        <v>0</v>
      </c>
      <c r="G56" s="2" t="str">
        <f>VLOOKUP(E:E,'[1]12.12.16'!E$1:G$65536,3,FALSE)</f>
        <v>IOB-fähig seit 17.08.2015</v>
      </c>
      <c r="H56" s="6" t="s">
        <v>247</v>
      </c>
      <c r="I56" s="6" t="s">
        <v>5</v>
      </c>
      <c r="J56" s="6" t="s">
        <v>6</v>
      </c>
      <c r="K56" s="6" t="s">
        <v>16</v>
      </c>
      <c r="L56" s="6" t="s">
        <v>8</v>
      </c>
      <c r="M56" s="6" t="s">
        <v>248</v>
      </c>
      <c r="N56" s="6" t="s">
        <v>249</v>
      </c>
      <c r="O56" s="6" t="s">
        <v>113</v>
      </c>
      <c r="P56" s="6">
        <v>5000</v>
      </c>
      <c r="Q56" s="6">
        <v>0.01</v>
      </c>
      <c r="R56" s="6">
        <v>5</v>
      </c>
      <c r="S56" s="7">
        <v>3000000</v>
      </c>
      <c r="T56" s="8" t="s">
        <v>250</v>
      </c>
    </row>
    <row r="57" spans="2:20" ht="15.75" thickBot="1" x14ac:dyDescent="0.3">
      <c r="B57" s="5" t="s">
        <v>0</v>
      </c>
      <c r="C57" s="6" t="s">
        <v>150</v>
      </c>
      <c r="D57" s="6" t="s">
        <v>278</v>
      </c>
      <c r="E57" s="6" t="s">
        <v>279</v>
      </c>
      <c r="F57" s="2" t="str">
        <f>VLOOKUP(E:E,'03.01.17'!E:F,2,FALSE)</f>
        <v>zurückgeschlüsselt</v>
      </c>
      <c r="G57" s="2" t="str">
        <f>VLOOKUP(E:E,'[1]12.12.16'!E$1:G$65536,3,FALSE)</f>
        <v>IOB-fähig seit 17.08.2015</v>
      </c>
      <c r="H57" s="6" t="s">
        <v>280</v>
      </c>
      <c r="I57" s="6" t="s">
        <v>5</v>
      </c>
      <c r="J57" s="6" t="s">
        <v>6</v>
      </c>
      <c r="K57" s="6" t="s">
        <v>16</v>
      </c>
      <c r="L57" s="6" t="s">
        <v>8</v>
      </c>
      <c r="M57" s="6" t="s">
        <v>281</v>
      </c>
      <c r="N57" s="6" t="s">
        <v>282</v>
      </c>
      <c r="O57" s="6" t="s">
        <v>283</v>
      </c>
      <c r="P57" s="6">
        <v>20000</v>
      </c>
      <c r="Q57" s="6">
        <v>0.01</v>
      </c>
      <c r="R57" s="6">
        <v>5</v>
      </c>
      <c r="S57" s="7">
        <v>3000000</v>
      </c>
      <c r="T57" s="8" t="s">
        <v>284</v>
      </c>
    </row>
    <row r="58" spans="2:20" ht="15.75" thickBot="1" x14ac:dyDescent="0.3">
      <c r="B58" s="5" t="s">
        <v>0</v>
      </c>
      <c r="C58" s="6" t="s">
        <v>150</v>
      </c>
      <c r="D58" s="6" t="s">
        <v>299</v>
      </c>
      <c r="E58" s="6" t="s">
        <v>300</v>
      </c>
      <c r="F58" s="2">
        <f>VLOOKUP(E:E,'03.01.17'!E:F,2,FALSE)</f>
        <v>0</v>
      </c>
      <c r="G58" s="2" t="str">
        <f>VLOOKUP(E:E,'[1]12.12.16'!E$1:G$65536,3,FALSE)</f>
        <v>IOB-fähig seit 17.08.2015</v>
      </c>
      <c r="H58" s="6" t="s">
        <v>301</v>
      </c>
      <c r="I58" s="6" t="s">
        <v>5</v>
      </c>
      <c r="J58" s="6" t="s">
        <v>6</v>
      </c>
      <c r="K58" s="6" t="s">
        <v>16</v>
      </c>
      <c r="L58" s="6" t="s">
        <v>8</v>
      </c>
      <c r="M58" s="6" t="s">
        <v>302</v>
      </c>
      <c r="N58" s="6" t="s">
        <v>303</v>
      </c>
      <c r="O58" s="6" t="s">
        <v>304</v>
      </c>
      <c r="P58" s="6">
        <v>3000</v>
      </c>
      <c r="Q58" s="6">
        <v>0.01</v>
      </c>
      <c r="R58" s="6">
        <v>5</v>
      </c>
      <c r="S58" s="7">
        <v>3000000</v>
      </c>
      <c r="T58" s="8" t="s">
        <v>305</v>
      </c>
    </row>
    <row r="59" spans="2:20" ht="15.75" thickBot="1" x14ac:dyDescent="0.3">
      <c r="B59" s="5" t="s">
        <v>0</v>
      </c>
      <c r="C59" s="6" t="s">
        <v>150</v>
      </c>
      <c r="D59" s="6" t="s">
        <v>306</v>
      </c>
      <c r="E59" s="6" t="s">
        <v>307</v>
      </c>
      <c r="F59" s="2">
        <f>VLOOKUP(E:E,'03.01.17'!E:F,2,FALSE)</f>
        <v>0</v>
      </c>
      <c r="G59" s="2" t="str">
        <f>VLOOKUP(E:E,'[1]12.12.16'!E$1:G$65536,3,FALSE)</f>
        <v>IOB-fähig seit 17.08.2015</v>
      </c>
      <c r="H59" s="6" t="s">
        <v>308</v>
      </c>
      <c r="I59" s="6" t="s">
        <v>5</v>
      </c>
      <c r="J59" s="6" t="s">
        <v>6</v>
      </c>
      <c r="K59" s="6" t="s">
        <v>16</v>
      </c>
      <c r="L59" s="6" t="s">
        <v>8</v>
      </c>
      <c r="M59" s="6" t="s">
        <v>309</v>
      </c>
      <c r="N59" s="6" t="s">
        <v>310</v>
      </c>
      <c r="O59" s="6" t="s">
        <v>311</v>
      </c>
      <c r="P59" s="6">
        <v>5000</v>
      </c>
      <c r="Q59" s="6">
        <v>0.01</v>
      </c>
      <c r="R59" s="6">
        <v>5</v>
      </c>
      <c r="S59" s="7">
        <v>3000000</v>
      </c>
      <c r="T59" s="8" t="s">
        <v>312</v>
      </c>
    </row>
    <row r="60" spans="2:20" ht="15.75" thickBot="1" x14ac:dyDescent="0.3">
      <c r="B60" s="5" t="s">
        <v>0</v>
      </c>
      <c r="C60" s="6" t="s">
        <v>150</v>
      </c>
      <c r="D60" s="6" t="s">
        <v>327</v>
      </c>
      <c r="E60" s="6" t="s">
        <v>328</v>
      </c>
      <c r="F60" s="2">
        <f>VLOOKUP(E:E,'03.01.17'!E:F,2,FALSE)</f>
        <v>0</v>
      </c>
      <c r="G60" s="2" t="str">
        <f>VLOOKUP(E:E,'[1]12.12.16'!E$1:G$65536,3,FALSE)</f>
        <v>IOB-fähig seit 17.08.2015</v>
      </c>
      <c r="H60" s="6" t="s">
        <v>329</v>
      </c>
      <c r="I60" s="6" t="s">
        <v>5</v>
      </c>
      <c r="J60" s="6" t="s">
        <v>6</v>
      </c>
      <c r="K60" s="6" t="s">
        <v>16</v>
      </c>
      <c r="L60" s="6" t="s">
        <v>8</v>
      </c>
      <c r="M60" s="6" t="s">
        <v>330</v>
      </c>
      <c r="N60" s="6" t="s">
        <v>331</v>
      </c>
      <c r="O60" s="6" t="s">
        <v>332</v>
      </c>
      <c r="P60" s="6">
        <v>3000</v>
      </c>
      <c r="Q60" s="6">
        <v>0.01</v>
      </c>
      <c r="R60" s="6">
        <v>5</v>
      </c>
      <c r="S60" s="7">
        <v>3000000</v>
      </c>
      <c r="T60" s="8" t="s">
        <v>333</v>
      </c>
    </row>
    <row r="61" spans="2:20" ht="15.75" thickBot="1" x14ac:dyDescent="0.3">
      <c r="B61" s="5" t="s">
        <v>0</v>
      </c>
      <c r="C61" s="6" t="s">
        <v>150</v>
      </c>
      <c r="D61" s="6" t="s">
        <v>334</v>
      </c>
      <c r="E61" s="6" t="s">
        <v>335</v>
      </c>
      <c r="F61" s="2">
        <f>VLOOKUP(E:E,'03.01.17'!E:F,2,FALSE)</f>
        <v>0</v>
      </c>
      <c r="G61" s="2" t="str">
        <f>VLOOKUP(E:E,'[1]12.12.16'!E$1:G$65536,3,FALSE)</f>
        <v>IOB-fähig seit 14.09.2015</v>
      </c>
      <c r="H61" s="6" t="s">
        <v>336</v>
      </c>
      <c r="I61" s="6" t="s">
        <v>5</v>
      </c>
      <c r="J61" s="6" t="s">
        <v>6</v>
      </c>
      <c r="K61" s="6" t="s">
        <v>16</v>
      </c>
      <c r="L61" s="6" t="s">
        <v>8</v>
      </c>
      <c r="M61" s="6" t="s">
        <v>337</v>
      </c>
      <c r="N61" s="6" t="s">
        <v>338</v>
      </c>
      <c r="O61" s="6" t="s">
        <v>339</v>
      </c>
      <c r="P61" s="6">
        <v>30000</v>
      </c>
      <c r="Q61" s="6">
        <v>0.01</v>
      </c>
      <c r="R61" s="6">
        <v>5</v>
      </c>
      <c r="S61" s="7">
        <v>3000000</v>
      </c>
      <c r="T61" s="8" t="s">
        <v>340</v>
      </c>
    </row>
    <row r="62" spans="2:20" ht="15.75" thickBot="1" x14ac:dyDescent="0.3">
      <c r="B62" s="5" t="s">
        <v>0</v>
      </c>
      <c r="C62" s="6" t="s">
        <v>150</v>
      </c>
      <c r="D62" s="6" t="s">
        <v>348</v>
      </c>
      <c r="E62" s="6" t="s">
        <v>349</v>
      </c>
      <c r="F62" s="2">
        <f>VLOOKUP(E:E,'03.01.17'!E:F,2,FALSE)</f>
        <v>0</v>
      </c>
      <c r="G62" s="2" t="str">
        <f>VLOOKUP(E:E,'[1]12.12.16'!E$1:G$65536,3,FALSE)</f>
        <v>IOB-fähig seit 26.10.2015</v>
      </c>
      <c r="H62" s="6" t="s">
        <v>350</v>
      </c>
      <c r="I62" s="6" t="s">
        <v>5</v>
      </c>
      <c r="J62" s="6" t="s">
        <v>6</v>
      </c>
      <c r="K62" s="6" t="s">
        <v>7</v>
      </c>
      <c r="L62" s="6" t="s">
        <v>8</v>
      </c>
      <c r="M62" s="6" t="s">
        <v>351</v>
      </c>
      <c r="N62" s="6" t="s">
        <v>352</v>
      </c>
      <c r="O62" s="6" t="s">
        <v>353</v>
      </c>
      <c r="P62" s="6">
        <v>750</v>
      </c>
      <c r="Q62" s="6">
        <v>0.01</v>
      </c>
      <c r="R62" s="6">
        <v>5</v>
      </c>
      <c r="S62" s="7">
        <v>3000000</v>
      </c>
      <c r="T62" s="8" t="s">
        <v>354</v>
      </c>
    </row>
    <row r="63" spans="2:20" ht="15.75" thickBot="1" x14ac:dyDescent="0.3">
      <c r="B63" s="5" t="s">
        <v>0</v>
      </c>
      <c r="C63" s="6" t="s">
        <v>150</v>
      </c>
      <c r="D63" s="6" t="s">
        <v>355</v>
      </c>
      <c r="E63" s="6" t="s">
        <v>356</v>
      </c>
      <c r="F63" s="2">
        <f>VLOOKUP(E:E,'03.01.17'!E:F,2,FALSE)</f>
        <v>0</v>
      </c>
      <c r="G63" s="2" t="str">
        <f>VLOOKUP(E:E,'[1]12.12.16'!E$1:G$65536,3,FALSE)</f>
        <v>IOB-fähig seit 31.12.2015</v>
      </c>
      <c r="H63" s="6" t="s">
        <v>357</v>
      </c>
      <c r="I63" s="6" t="s">
        <v>5</v>
      </c>
      <c r="J63" s="6" t="s">
        <v>6</v>
      </c>
      <c r="K63" s="6" t="s">
        <v>53</v>
      </c>
      <c r="L63" s="6" t="s">
        <v>8</v>
      </c>
      <c r="M63" s="6" t="s">
        <v>358</v>
      </c>
      <c r="N63" s="6" t="s">
        <v>355</v>
      </c>
      <c r="O63" s="6" t="s">
        <v>359</v>
      </c>
      <c r="P63" s="6">
        <v>750</v>
      </c>
      <c r="Q63" s="6">
        <v>0.01</v>
      </c>
      <c r="R63" s="6">
        <v>5</v>
      </c>
      <c r="S63" s="7">
        <v>3000000</v>
      </c>
      <c r="T63" s="8" t="s">
        <v>360</v>
      </c>
    </row>
    <row r="64" spans="2:20" ht="15.75" thickBot="1" x14ac:dyDescent="0.3">
      <c r="B64" s="5" t="s">
        <v>0</v>
      </c>
      <c r="C64" s="6" t="s">
        <v>150</v>
      </c>
      <c r="D64" s="6" t="s">
        <v>586</v>
      </c>
      <c r="E64" s="6" t="s">
        <v>587</v>
      </c>
      <c r="F64" s="2">
        <f>VLOOKUP(E:E,'03.01.17'!E:F,2,FALSE)</f>
        <v>0</v>
      </c>
      <c r="G64" s="2" t="str">
        <f>VLOOKUP(E:E,'[1]12.12.16'!E$1:G$65536,3,FALSE)</f>
        <v>IOB-fähig seit 15.04.2016</v>
      </c>
      <c r="H64" s="6" t="s">
        <v>588</v>
      </c>
      <c r="I64" s="6" t="s">
        <v>5</v>
      </c>
      <c r="J64" s="6" t="s">
        <v>6</v>
      </c>
      <c r="K64" s="6" t="s">
        <v>16</v>
      </c>
      <c r="L64" s="6" t="s">
        <v>8</v>
      </c>
      <c r="M64" s="6" t="s">
        <v>589</v>
      </c>
      <c r="N64" s="6" t="s">
        <v>590</v>
      </c>
      <c r="O64" s="6" t="s">
        <v>113</v>
      </c>
      <c r="P64" s="6">
        <v>200000</v>
      </c>
      <c r="Q64" s="6">
        <v>0.01</v>
      </c>
      <c r="R64" s="6">
        <v>5</v>
      </c>
      <c r="S64" s="7">
        <v>3000000</v>
      </c>
      <c r="T64" s="8" t="s">
        <v>591</v>
      </c>
    </row>
    <row r="65" spans="2:20" ht="15.75" thickBot="1" x14ac:dyDescent="0.3">
      <c r="B65" s="5" t="s">
        <v>0</v>
      </c>
      <c r="C65" s="6" t="s">
        <v>150</v>
      </c>
      <c r="D65" s="6" t="s">
        <v>599</v>
      </c>
      <c r="E65" s="6" t="s">
        <v>600</v>
      </c>
      <c r="F65" s="2">
        <f>VLOOKUP(E:E,'03.01.17'!E:F,2,FALSE)</f>
        <v>0</v>
      </c>
      <c r="G65" s="2" t="str">
        <f>VLOOKUP(E:E,'[1]12.12.16'!E$1:G$65536,3,FALSE)</f>
        <v>IOB-fähig seit 15.04.2016</v>
      </c>
      <c r="H65" s="6" t="s">
        <v>601</v>
      </c>
      <c r="I65" s="6" t="s">
        <v>5</v>
      </c>
      <c r="J65" s="6" t="s">
        <v>6</v>
      </c>
      <c r="K65" s="6" t="s">
        <v>16</v>
      </c>
      <c r="L65" s="6" t="s">
        <v>8</v>
      </c>
      <c r="M65" s="6" t="s">
        <v>602</v>
      </c>
      <c r="N65" s="6" t="s">
        <v>603</v>
      </c>
      <c r="O65" s="6" t="s">
        <v>604</v>
      </c>
      <c r="P65" s="6">
        <v>5000</v>
      </c>
      <c r="Q65" s="6">
        <v>0.01</v>
      </c>
      <c r="R65" s="6">
        <v>5</v>
      </c>
      <c r="S65" s="7">
        <v>3000000</v>
      </c>
      <c r="T65" s="8" t="s">
        <v>605</v>
      </c>
    </row>
    <row r="66" spans="2:20" ht="15.75" thickBot="1" x14ac:dyDescent="0.3">
      <c r="B66" s="5" t="s">
        <v>0</v>
      </c>
      <c r="C66" s="6" t="s">
        <v>150</v>
      </c>
      <c r="D66" s="6" t="s">
        <v>524</v>
      </c>
      <c r="E66" s="6" t="s">
        <v>525</v>
      </c>
      <c r="F66" s="2">
        <f>VLOOKUP(E:E,'03.01.17'!E:F,2,FALSE)</f>
        <v>0</v>
      </c>
      <c r="G66" s="2" t="str">
        <f>VLOOKUP(E:E,'[1]12.12.16'!E$1:G$65536,3,FALSE)</f>
        <v>IOB-fähig seit 15.04.2016</v>
      </c>
      <c r="H66" s="6" t="s">
        <v>526</v>
      </c>
      <c r="I66" s="6" t="s">
        <v>5</v>
      </c>
      <c r="J66" s="6" t="s">
        <v>6</v>
      </c>
      <c r="K66" s="6" t="s">
        <v>16</v>
      </c>
      <c r="L66" s="6" t="s">
        <v>8</v>
      </c>
      <c r="M66" s="6" t="s">
        <v>527</v>
      </c>
      <c r="N66" s="6" t="s">
        <v>528</v>
      </c>
      <c r="O66" s="6" t="s">
        <v>529</v>
      </c>
      <c r="P66" s="6">
        <v>5000</v>
      </c>
      <c r="Q66" s="6">
        <v>0.01</v>
      </c>
      <c r="R66" s="6">
        <v>5</v>
      </c>
      <c r="S66" s="7">
        <v>3000000</v>
      </c>
      <c r="T66" s="8" t="s">
        <v>530</v>
      </c>
    </row>
    <row r="67" spans="2:20" ht="15.75" thickBot="1" x14ac:dyDescent="0.3">
      <c r="B67" s="5" t="s">
        <v>0</v>
      </c>
      <c r="C67" s="6" t="s">
        <v>150</v>
      </c>
      <c r="D67" s="6" t="s">
        <v>450</v>
      </c>
      <c r="E67" s="6" t="s">
        <v>451</v>
      </c>
      <c r="F67" s="2">
        <f>VLOOKUP(E:E,'03.01.17'!E:F,2,FALSE)</f>
        <v>0</v>
      </c>
      <c r="G67" s="2" t="str">
        <f>VLOOKUP(E:E,'[1]12.12.16'!E$1:G$65536,3,FALSE)</f>
        <v>IOB-fähig seit 15.04.2016</v>
      </c>
      <c r="H67" s="6" t="s">
        <v>452</v>
      </c>
      <c r="I67" s="6" t="s">
        <v>5</v>
      </c>
      <c r="J67" s="6" t="s">
        <v>6</v>
      </c>
      <c r="K67" s="6" t="s">
        <v>53</v>
      </c>
      <c r="L67" s="6" t="s">
        <v>8</v>
      </c>
      <c r="M67" s="6" t="s">
        <v>453</v>
      </c>
      <c r="N67" s="6" t="s">
        <v>454</v>
      </c>
      <c r="O67" s="6" t="s">
        <v>455</v>
      </c>
      <c r="P67" s="6">
        <v>1500</v>
      </c>
      <c r="Q67" s="6">
        <v>0.01</v>
      </c>
      <c r="R67" s="6">
        <v>5</v>
      </c>
      <c r="S67" s="7">
        <v>3000000</v>
      </c>
      <c r="T67" s="8" t="s">
        <v>456</v>
      </c>
    </row>
    <row r="68" spans="2:20" ht="15.75" thickBot="1" x14ac:dyDescent="0.3">
      <c r="B68" s="5" t="s">
        <v>0</v>
      </c>
      <c r="C68" s="6" t="s">
        <v>150</v>
      </c>
      <c r="D68" s="6" t="s">
        <v>408</v>
      </c>
      <c r="E68" s="6" t="s">
        <v>409</v>
      </c>
      <c r="F68" s="2">
        <f>VLOOKUP(E:E,'03.01.17'!E:F,2,FALSE)</f>
        <v>0</v>
      </c>
      <c r="G68" s="2" t="str">
        <f>VLOOKUP(E:E,'[1]12.12.16'!E$1:G$65536,3,FALSE)</f>
        <v>IOB-fähig seit 15.04.2016</v>
      </c>
      <c r="H68" s="6" t="s">
        <v>410</v>
      </c>
      <c r="I68" s="6" t="s">
        <v>5</v>
      </c>
      <c r="J68" s="6" t="s">
        <v>6</v>
      </c>
      <c r="K68" s="6" t="s">
        <v>16</v>
      </c>
      <c r="L68" s="6" t="s">
        <v>8</v>
      </c>
      <c r="M68" s="6" t="s">
        <v>411</v>
      </c>
      <c r="N68" s="6" t="s">
        <v>412</v>
      </c>
      <c r="O68" s="6" t="s">
        <v>413</v>
      </c>
      <c r="P68" s="6">
        <v>7500</v>
      </c>
      <c r="Q68" s="6">
        <v>0.01</v>
      </c>
      <c r="R68" s="6">
        <v>5</v>
      </c>
      <c r="S68" s="7">
        <v>3000000</v>
      </c>
      <c r="T68" s="8" t="s">
        <v>414</v>
      </c>
    </row>
    <row r="69" spans="2:20" ht="15.75" thickBot="1" x14ac:dyDescent="0.3">
      <c r="B69" s="5" t="s">
        <v>0</v>
      </c>
      <c r="C69" s="6" t="s">
        <v>150</v>
      </c>
      <c r="D69" s="6" t="s">
        <v>394</v>
      </c>
      <c r="E69" s="6" t="s">
        <v>395</v>
      </c>
      <c r="F69" s="2">
        <f>VLOOKUP(E:E,'03.01.17'!E:F,2,FALSE)</f>
        <v>0</v>
      </c>
      <c r="G69" s="2" t="str">
        <f>VLOOKUP(E:E,'[1]12.12.16'!E$1:G$65536,3,FALSE)</f>
        <v>ber. IOB-fähig gewesen</v>
      </c>
      <c r="H69" s="6" t="s">
        <v>396</v>
      </c>
      <c r="I69" s="6" t="s">
        <v>5</v>
      </c>
      <c r="J69" s="6" t="s">
        <v>6</v>
      </c>
      <c r="K69" s="6" t="s">
        <v>16</v>
      </c>
      <c r="L69" s="6" t="s">
        <v>8</v>
      </c>
      <c r="M69" s="6" t="s">
        <v>397</v>
      </c>
      <c r="N69" s="6" t="s">
        <v>398</v>
      </c>
      <c r="O69" s="6" t="s">
        <v>399</v>
      </c>
      <c r="P69" s="6">
        <v>20000</v>
      </c>
      <c r="Q69" s="6">
        <v>0.01</v>
      </c>
      <c r="R69" s="6">
        <v>5</v>
      </c>
      <c r="S69" s="7">
        <v>3000000</v>
      </c>
      <c r="T69" s="8" t="s">
        <v>400</v>
      </c>
    </row>
    <row r="70" spans="2:20" ht="15.75" thickBot="1" x14ac:dyDescent="0.3">
      <c r="B70" s="5" t="s">
        <v>0</v>
      </c>
      <c r="C70" s="6" t="s">
        <v>150</v>
      </c>
      <c r="D70" s="6" t="s">
        <v>158</v>
      </c>
      <c r="E70" s="6" t="s">
        <v>159</v>
      </c>
      <c r="F70" s="2">
        <f>VLOOKUP(E:E,'03.01.17'!E:F,2,FALSE)</f>
        <v>0</v>
      </c>
      <c r="G70" s="2" t="str">
        <f>VLOOKUP(E:E,'[1]12.12.16'!E$1:G$65536,3,FALSE)</f>
        <v>in vorheriger Liste vorhanden!</v>
      </c>
      <c r="H70" s="6" t="s">
        <v>160</v>
      </c>
      <c r="I70" s="6" t="s">
        <v>5</v>
      </c>
      <c r="J70" s="6" t="s">
        <v>6</v>
      </c>
      <c r="K70" s="6" t="s">
        <v>16</v>
      </c>
      <c r="L70" s="6" t="s">
        <v>8</v>
      </c>
      <c r="M70" s="6" t="s">
        <v>161</v>
      </c>
      <c r="N70" s="6" t="s">
        <v>162</v>
      </c>
      <c r="O70" s="6" t="s">
        <v>113</v>
      </c>
      <c r="P70" s="6">
        <v>20000</v>
      </c>
      <c r="Q70" s="6">
        <v>0.01</v>
      </c>
      <c r="R70" s="6">
        <v>5</v>
      </c>
      <c r="S70" s="7">
        <v>3000000</v>
      </c>
      <c r="T70" s="8" t="s">
        <v>163</v>
      </c>
    </row>
    <row r="71" spans="2:20" ht="15.75" thickBot="1" x14ac:dyDescent="0.3">
      <c r="B71" s="5" t="s">
        <v>0</v>
      </c>
      <c r="C71" s="6" t="s">
        <v>150</v>
      </c>
      <c r="D71" s="6" t="s">
        <v>177</v>
      </c>
      <c r="E71" s="6" t="s">
        <v>178</v>
      </c>
      <c r="F71" s="2">
        <f>VLOOKUP(E:E,'03.01.17'!E:F,2,FALSE)</f>
        <v>0</v>
      </c>
      <c r="G71" s="2" t="str">
        <f>VLOOKUP(E:E,'[1]12.12.16'!E$1:G$65536,3,FALSE)</f>
        <v>in vorheriger Liste vorhanden!</v>
      </c>
      <c r="H71" s="6" t="s">
        <v>179</v>
      </c>
      <c r="I71" s="6" t="s">
        <v>5</v>
      </c>
      <c r="J71" s="6" t="s">
        <v>6</v>
      </c>
      <c r="K71" s="6" t="s">
        <v>16</v>
      </c>
      <c r="L71" s="6" t="s">
        <v>8</v>
      </c>
      <c r="M71" s="6" t="s">
        <v>180</v>
      </c>
      <c r="N71" s="6" t="s">
        <v>181</v>
      </c>
      <c r="O71" s="6" t="s">
        <v>182</v>
      </c>
      <c r="P71" s="6">
        <v>10000</v>
      </c>
      <c r="Q71" s="6">
        <v>0.01</v>
      </c>
      <c r="R71" s="6">
        <v>5</v>
      </c>
      <c r="S71" s="7">
        <v>3000000</v>
      </c>
      <c r="T71" s="8" t="s">
        <v>183</v>
      </c>
    </row>
    <row r="72" spans="2:20" ht="15.75" thickBot="1" x14ac:dyDescent="0.3">
      <c r="B72" s="5" t="s">
        <v>0</v>
      </c>
      <c r="C72" s="6" t="s">
        <v>150</v>
      </c>
      <c r="D72" s="6" t="s">
        <v>184</v>
      </c>
      <c r="E72" s="6" t="s">
        <v>185</v>
      </c>
      <c r="F72" s="2">
        <f>VLOOKUP(E:E,'03.01.17'!E:F,2,FALSE)</f>
        <v>0</v>
      </c>
      <c r="G72" s="2" t="str">
        <f>VLOOKUP(E:E,'[1]12.12.16'!E$1:G$65536,3,FALSE)</f>
        <v>in vorheriger Liste vorhanden!</v>
      </c>
      <c r="H72" s="6" t="s">
        <v>186</v>
      </c>
      <c r="I72" s="6" t="s">
        <v>5</v>
      </c>
      <c r="J72" s="6" t="s">
        <v>6</v>
      </c>
      <c r="K72" s="6" t="s">
        <v>16</v>
      </c>
      <c r="L72" s="6" t="s">
        <v>8</v>
      </c>
      <c r="M72" s="6" t="s">
        <v>187</v>
      </c>
      <c r="N72" s="6" t="s">
        <v>188</v>
      </c>
      <c r="O72" s="6" t="s">
        <v>106</v>
      </c>
      <c r="P72" s="6">
        <v>30000</v>
      </c>
      <c r="Q72" s="6">
        <v>0.01</v>
      </c>
      <c r="R72" s="6">
        <v>5</v>
      </c>
      <c r="S72" s="7">
        <v>3000000</v>
      </c>
      <c r="T72" s="8" t="s">
        <v>189</v>
      </c>
    </row>
    <row r="73" spans="2:20" ht="15.75" thickBot="1" x14ac:dyDescent="0.3">
      <c r="B73" s="5" t="s">
        <v>0</v>
      </c>
      <c r="C73" s="6" t="s">
        <v>150</v>
      </c>
      <c r="D73" s="6" t="s">
        <v>203</v>
      </c>
      <c r="E73" s="6" t="s">
        <v>204</v>
      </c>
      <c r="F73" s="2">
        <f>VLOOKUP(E:E,'03.01.17'!E:F,2,FALSE)</f>
        <v>0</v>
      </c>
      <c r="G73" s="2" t="str">
        <f>VLOOKUP(E:E,'[1]12.12.16'!E$1:G$65536,3,FALSE)</f>
        <v>in vorheriger Liste vorhanden!</v>
      </c>
      <c r="H73" s="6" t="s">
        <v>205</v>
      </c>
      <c r="I73" s="6" t="s">
        <v>5</v>
      </c>
      <c r="J73" s="6" t="s">
        <v>6</v>
      </c>
      <c r="K73" s="6" t="s">
        <v>16</v>
      </c>
      <c r="L73" s="6" t="s">
        <v>8</v>
      </c>
      <c r="M73" s="6" t="s">
        <v>206</v>
      </c>
      <c r="N73" s="6" t="s">
        <v>207</v>
      </c>
      <c r="O73" s="6" t="s">
        <v>208</v>
      </c>
      <c r="P73" s="6">
        <v>15000</v>
      </c>
      <c r="Q73" s="6">
        <v>0.01</v>
      </c>
      <c r="R73" s="6">
        <v>5</v>
      </c>
      <c r="S73" s="7">
        <v>3000000</v>
      </c>
      <c r="T73" s="8" t="s">
        <v>209</v>
      </c>
    </row>
    <row r="74" spans="2:20" ht="15.75" thickBot="1" x14ac:dyDescent="0.3">
      <c r="B74" s="5" t="s">
        <v>0</v>
      </c>
      <c r="C74" s="6" t="s">
        <v>150</v>
      </c>
      <c r="D74" s="6" t="s">
        <v>264</v>
      </c>
      <c r="E74" s="6" t="s">
        <v>265</v>
      </c>
      <c r="F74" s="2">
        <f>VLOOKUP(E:E,'03.01.17'!E:F,2,FALSE)</f>
        <v>0</v>
      </c>
      <c r="G74" s="2" t="str">
        <f>VLOOKUP(E:E,'[1]12.12.16'!E$1:G$65536,3,FALSE)</f>
        <v>IOB-fähig seit 17.08.2015</v>
      </c>
      <c r="H74" s="6" t="s">
        <v>266</v>
      </c>
      <c r="I74" s="6" t="s">
        <v>5</v>
      </c>
      <c r="J74" s="6" t="s">
        <v>6</v>
      </c>
      <c r="K74" s="6" t="s">
        <v>16</v>
      </c>
      <c r="L74" s="6" t="s">
        <v>8</v>
      </c>
      <c r="M74" s="6" t="s">
        <v>267</v>
      </c>
      <c r="N74" s="6" t="s">
        <v>268</v>
      </c>
      <c r="O74" s="6" t="s">
        <v>269</v>
      </c>
      <c r="P74" s="6">
        <v>10000</v>
      </c>
      <c r="Q74" s="6">
        <v>0.01</v>
      </c>
      <c r="R74" s="6">
        <v>5</v>
      </c>
      <c r="S74" s="7">
        <v>3000000</v>
      </c>
      <c r="T74" s="8" t="s">
        <v>270</v>
      </c>
    </row>
    <row r="75" spans="2:20" ht="15.75" thickBot="1" x14ac:dyDescent="0.3">
      <c r="B75" s="5" t="s">
        <v>0</v>
      </c>
      <c r="C75" s="6" t="s">
        <v>150</v>
      </c>
      <c r="D75" s="6" t="s">
        <v>285</v>
      </c>
      <c r="E75" s="6" t="s">
        <v>286</v>
      </c>
      <c r="F75" s="2">
        <f>VLOOKUP(E:E,'03.01.17'!E:F,2,FALSE)</f>
        <v>0</v>
      </c>
      <c r="G75" s="2" t="str">
        <f>VLOOKUP(E:E,'[1]12.12.16'!E$1:G$65536,3,FALSE)</f>
        <v>IOB-fähig seit 17.08.2015</v>
      </c>
      <c r="H75" s="6" t="s">
        <v>287</v>
      </c>
      <c r="I75" s="6" t="s">
        <v>5</v>
      </c>
      <c r="J75" s="6" t="s">
        <v>6</v>
      </c>
      <c r="K75" s="6" t="s">
        <v>16</v>
      </c>
      <c r="L75" s="6" t="s">
        <v>8</v>
      </c>
      <c r="M75" s="6" t="s">
        <v>288</v>
      </c>
      <c r="N75" s="6" t="s">
        <v>289</v>
      </c>
      <c r="O75" s="6" t="s">
        <v>290</v>
      </c>
      <c r="P75" s="6">
        <v>7500</v>
      </c>
      <c r="Q75" s="6">
        <v>0.01</v>
      </c>
      <c r="R75" s="6">
        <v>5</v>
      </c>
      <c r="S75" s="7">
        <v>3000000</v>
      </c>
      <c r="T75" s="8" t="s">
        <v>291</v>
      </c>
    </row>
    <row r="76" spans="2:20" ht="15.75" thickBot="1" x14ac:dyDescent="0.3">
      <c r="B76" s="5" t="s">
        <v>0</v>
      </c>
      <c r="C76" s="6" t="s">
        <v>150</v>
      </c>
      <c r="D76" s="6" t="s">
        <v>320</v>
      </c>
      <c r="E76" s="6" t="s">
        <v>321</v>
      </c>
      <c r="F76" s="2">
        <f>VLOOKUP(E:E,'03.01.17'!E:F,2,FALSE)</f>
        <v>0</v>
      </c>
      <c r="G76" s="2" t="str">
        <f>VLOOKUP(E:E,'[1]12.12.16'!E$1:G$65536,3,FALSE)</f>
        <v>IOB-fähig seit 17.08.2015</v>
      </c>
      <c r="H76" s="6" t="s">
        <v>322</v>
      </c>
      <c r="I76" s="6" t="s">
        <v>5</v>
      </c>
      <c r="J76" s="6" t="s">
        <v>6</v>
      </c>
      <c r="K76" s="6" t="s">
        <v>16</v>
      </c>
      <c r="L76" s="6" t="s">
        <v>8</v>
      </c>
      <c r="M76" s="6" t="s">
        <v>323</v>
      </c>
      <c r="N76" s="6" t="s">
        <v>324</v>
      </c>
      <c r="O76" s="6" t="s">
        <v>325</v>
      </c>
      <c r="P76" s="6">
        <v>5000</v>
      </c>
      <c r="Q76" s="6">
        <v>0.01</v>
      </c>
      <c r="R76" s="6">
        <v>5</v>
      </c>
      <c r="S76" s="7">
        <v>3000000</v>
      </c>
      <c r="T76" s="8" t="s">
        <v>326</v>
      </c>
    </row>
    <row r="77" spans="2:20" ht="15.75" thickBot="1" x14ac:dyDescent="0.3">
      <c r="B77" s="5" t="s">
        <v>0</v>
      </c>
      <c r="C77" s="6" t="s">
        <v>150</v>
      </c>
      <c r="D77" s="6" t="s">
        <v>341</v>
      </c>
      <c r="E77" s="6" t="s">
        <v>342</v>
      </c>
      <c r="F77" s="2">
        <f>VLOOKUP(E:E,'03.01.17'!E:F,2,FALSE)</f>
        <v>0</v>
      </c>
      <c r="G77" s="2" t="str">
        <f>VLOOKUP(E:E,'[1]12.12.16'!E$1:G$65536,3,FALSE)</f>
        <v>IOB-fähig seit 28.09.15</v>
      </c>
      <c r="H77" s="6" t="s">
        <v>343</v>
      </c>
      <c r="I77" s="6" t="s">
        <v>5</v>
      </c>
      <c r="J77" s="6" t="s">
        <v>6</v>
      </c>
      <c r="K77" s="6" t="s">
        <v>16</v>
      </c>
      <c r="L77" s="6" t="s">
        <v>8</v>
      </c>
      <c r="M77" s="6" t="s">
        <v>344</v>
      </c>
      <c r="N77" s="6" t="s">
        <v>345</v>
      </c>
      <c r="O77" s="6" t="s">
        <v>346</v>
      </c>
      <c r="P77" s="6">
        <v>15000</v>
      </c>
      <c r="Q77" s="6">
        <v>0.01</v>
      </c>
      <c r="R77" s="6">
        <v>5</v>
      </c>
      <c r="S77" s="7">
        <v>3000000</v>
      </c>
      <c r="T77" s="8" t="s">
        <v>347</v>
      </c>
    </row>
    <row r="78" spans="2:20" ht="15.75" thickBot="1" x14ac:dyDescent="0.3">
      <c r="B78" s="5" t="s">
        <v>0</v>
      </c>
      <c r="C78" s="6" t="s">
        <v>150</v>
      </c>
      <c r="D78" s="6" t="s">
        <v>361</v>
      </c>
      <c r="E78" s="6" t="s">
        <v>362</v>
      </c>
      <c r="F78" s="2">
        <f>VLOOKUP(E:E,'03.01.17'!E:F,2,FALSE)</f>
        <v>0</v>
      </c>
      <c r="G78" s="2" t="str">
        <f>VLOOKUP(E:E,'[1]12.12.16'!E$1:G$65536,3,FALSE)</f>
        <v>IOB-fähig seit 08.02.2016</v>
      </c>
      <c r="H78" s="6" t="s">
        <v>363</v>
      </c>
      <c r="I78" s="6" t="s">
        <v>5</v>
      </c>
      <c r="J78" s="6" t="s">
        <v>6</v>
      </c>
      <c r="K78" s="6" t="s">
        <v>16</v>
      </c>
      <c r="L78" s="6" t="s">
        <v>8</v>
      </c>
      <c r="M78" s="6" t="s">
        <v>364</v>
      </c>
      <c r="N78" s="6" t="s">
        <v>365</v>
      </c>
      <c r="O78" s="6" t="s">
        <v>366</v>
      </c>
      <c r="P78" s="6">
        <v>7500</v>
      </c>
      <c r="Q78" s="6">
        <v>0.01</v>
      </c>
      <c r="R78" s="6">
        <v>5</v>
      </c>
      <c r="S78" s="7">
        <v>3000000</v>
      </c>
      <c r="T78" s="8" t="s">
        <v>367</v>
      </c>
    </row>
    <row r="79" spans="2:20" ht="15.75" thickBot="1" x14ac:dyDescent="0.3">
      <c r="B79" s="5" t="s">
        <v>0</v>
      </c>
      <c r="C79" s="6" t="s">
        <v>150</v>
      </c>
      <c r="D79" s="6" t="s">
        <v>497</v>
      </c>
      <c r="E79" s="6" t="s">
        <v>498</v>
      </c>
      <c r="F79" s="2">
        <f>VLOOKUP(E:E,'03.01.17'!E:F,2,FALSE)</f>
        <v>0</v>
      </c>
      <c r="G79" s="2" t="str">
        <f>VLOOKUP(E:E,'[1]12.12.16'!E$1:G$65536,3,FALSE)</f>
        <v>IOB-fähig seit 15.04.2016</v>
      </c>
      <c r="H79" s="6" t="s">
        <v>499</v>
      </c>
      <c r="I79" s="6" t="s">
        <v>5</v>
      </c>
      <c r="J79" s="6" t="s">
        <v>6</v>
      </c>
      <c r="K79" s="6" t="s">
        <v>16</v>
      </c>
      <c r="L79" s="6" t="s">
        <v>8</v>
      </c>
      <c r="M79" s="6" t="s">
        <v>500</v>
      </c>
      <c r="N79" s="6" t="s">
        <v>501</v>
      </c>
      <c r="O79" s="6" t="s">
        <v>502</v>
      </c>
      <c r="P79" s="6">
        <v>3000</v>
      </c>
      <c r="Q79" s="6">
        <v>0.01</v>
      </c>
      <c r="R79" s="6">
        <v>5</v>
      </c>
      <c r="S79" s="7">
        <v>3000000</v>
      </c>
      <c r="T79" s="8" t="s">
        <v>393</v>
      </c>
    </row>
    <row r="80" spans="2:20" ht="15.75" thickBot="1" x14ac:dyDescent="0.3">
      <c r="B80" s="5" t="s">
        <v>0</v>
      </c>
      <c r="C80" s="6" t="s">
        <v>150</v>
      </c>
      <c r="D80" s="6" t="s">
        <v>457</v>
      </c>
      <c r="E80" s="6" t="s">
        <v>458</v>
      </c>
      <c r="F80" s="2">
        <f>VLOOKUP(E:E,'03.01.17'!E:F,2,FALSE)</f>
        <v>0</v>
      </c>
      <c r="G80" s="2" t="str">
        <f>VLOOKUP(E:E,'[1]12.12.16'!E$1:G$65536,3,FALSE)</f>
        <v>IOB-fähig seit 15.04.2016</v>
      </c>
      <c r="H80" s="6" t="s">
        <v>459</v>
      </c>
      <c r="I80" s="6" t="s">
        <v>5</v>
      </c>
      <c r="J80" s="6" t="s">
        <v>6</v>
      </c>
      <c r="K80" s="6" t="s">
        <v>16</v>
      </c>
      <c r="L80" s="6" t="s">
        <v>8</v>
      </c>
      <c r="M80" s="6" t="s">
        <v>460</v>
      </c>
      <c r="N80" s="6" t="s">
        <v>461</v>
      </c>
      <c r="O80" s="6" t="s">
        <v>462</v>
      </c>
      <c r="P80" s="6">
        <v>10000</v>
      </c>
      <c r="Q80" s="6">
        <v>0.01</v>
      </c>
      <c r="R80" s="6">
        <v>5</v>
      </c>
      <c r="S80" s="7">
        <v>3000000</v>
      </c>
      <c r="T80" s="8" t="s">
        <v>463</v>
      </c>
    </row>
    <row r="81" spans="2:20" ht="15.75" thickBot="1" x14ac:dyDescent="0.3">
      <c r="B81" s="5" t="s">
        <v>0</v>
      </c>
      <c r="C81" s="6" t="s">
        <v>150</v>
      </c>
      <c r="D81" s="6" t="s">
        <v>375</v>
      </c>
      <c r="E81" s="6" t="s">
        <v>376</v>
      </c>
      <c r="F81" s="2">
        <f>VLOOKUP(E:E,'03.01.17'!E:F,2,FALSE)</f>
        <v>0</v>
      </c>
      <c r="G81" s="2" t="str">
        <f>VLOOKUP(E:E,'[1]12.12.16'!E$1:G$65536,3,FALSE)</f>
        <v>IOB-fähig seit 15.04.2016</v>
      </c>
      <c r="H81" s="6" t="s">
        <v>377</v>
      </c>
      <c r="I81" s="6" t="s">
        <v>5</v>
      </c>
      <c r="J81" s="6" t="s">
        <v>6</v>
      </c>
      <c r="K81" s="6" t="s">
        <v>53</v>
      </c>
      <c r="L81" s="6" t="s">
        <v>8</v>
      </c>
      <c r="M81" s="6" t="s">
        <v>378</v>
      </c>
      <c r="N81" s="6" t="s">
        <v>379</v>
      </c>
      <c r="O81" s="6" t="s">
        <v>380</v>
      </c>
      <c r="P81" s="6">
        <v>1000</v>
      </c>
      <c r="Q81" s="6">
        <v>0.01</v>
      </c>
      <c r="R81" s="6">
        <v>5</v>
      </c>
      <c r="S81" s="7">
        <v>3000000</v>
      </c>
      <c r="T81" s="8" t="s">
        <v>381</v>
      </c>
    </row>
    <row r="82" spans="2:20" ht="15.75" thickBot="1" x14ac:dyDescent="0.3">
      <c r="B82" s="5" t="s">
        <v>0</v>
      </c>
      <c r="C82" s="6" t="s">
        <v>150</v>
      </c>
      <c r="D82" s="6" t="s">
        <v>257</v>
      </c>
      <c r="E82" s="6" t="s">
        <v>258</v>
      </c>
      <c r="F82" s="2">
        <f>VLOOKUP(E:E,'03.01.17'!E:F,2,FALSE)</f>
        <v>0</v>
      </c>
      <c r="G82" s="2" t="str">
        <f>VLOOKUP(E:E,'[1]12.12.16'!E$1:G$65536,3,FALSE)</f>
        <v>IOB-fähig seit 17.08.2015</v>
      </c>
      <c r="H82" s="6" t="s">
        <v>259</v>
      </c>
      <c r="I82" s="6" t="s">
        <v>5</v>
      </c>
      <c r="J82" s="6" t="s">
        <v>6</v>
      </c>
      <c r="K82" s="6" t="s">
        <v>16</v>
      </c>
      <c r="L82" s="6" t="s">
        <v>8</v>
      </c>
      <c r="M82" s="6" t="s">
        <v>260</v>
      </c>
      <c r="N82" s="6" t="s">
        <v>261</v>
      </c>
      <c r="O82" s="6" t="s">
        <v>262</v>
      </c>
      <c r="P82" s="6">
        <v>20000</v>
      </c>
      <c r="Q82" s="6">
        <v>0.01</v>
      </c>
      <c r="R82" s="6">
        <v>5</v>
      </c>
      <c r="S82" s="7">
        <v>3000000</v>
      </c>
      <c r="T82" s="8" t="s">
        <v>263</v>
      </c>
    </row>
    <row r="83" spans="2:20" ht="15.75" thickBot="1" x14ac:dyDescent="0.3">
      <c r="B83" s="5" t="s">
        <v>0</v>
      </c>
      <c r="C83" s="6" t="s">
        <v>150</v>
      </c>
      <c r="D83" s="6" t="s">
        <v>292</v>
      </c>
      <c r="E83" s="6" t="s">
        <v>293</v>
      </c>
      <c r="F83" s="2">
        <f>VLOOKUP(E:E,'03.01.17'!E:F,2,FALSE)</f>
        <v>0</v>
      </c>
      <c r="G83" s="2" t="str">
        <f>VLOOKUP(E:E,'[1]12.12.16'!E$1:G$65536,3,FALSE)</f>
        <v>IOB-fähig seit 17.08.2015</v>
      </c>
      <c r="H83" s="6" t="s">
        <v>294</v>
      </c>
      <c r="I83" s="6" t="s">
        <v>5</v>
      </c>
      <c r="J83" s="6" t="s">
        <v>6</v>
      </c>
      <c r="K83" s="6" t="s">
        <v>16</v>
      </c>
      <c r="L83" s="6" t="s">
        <v>8</v>
      </c>
      <c r="M83" s="6" t="s">
        <v>295</v>
      </c>
      <c r="N83" s="6" t="s">
        <v>296</v>
      </c>
      <c r="O83" s="6" t="s">
        <v>297</v>
      </c>
      <c r="P83" s="6">
        <v>7500</v>
      </c>
      <c r="Q83" s="6">
        <v>0.01</v>
      </c>
      <c r="R83" s="6">
        <v>5</v>
      </c>
      <c r="S83" s="7">
        <v>3000000</v>
      </c>
      <c r="T83" s="8" t="s">
        <v>298</v>
      </c>
    </row>
    <row r="84" spans="2:20" ht="15.75" thickBot="1" x14ac:dyDescent="0.3">
      <c r="B84" s="5" t="s">
        <v>0</v>
      </c>
      <c r="C84" s="6" t="s">
        <v>150</v>
      </c>
      <c r="D84" s="6" t="s">
        <v>151</v>
      </c>
      <c r="E84" s="6" t="s">
        <v>152</v>
      </c>
      <c r="F84" s="2">
        <f>VLOOKUP(E:E,'03.01.17'!E:F,2,FALSE)</f>
        <v>0</v>
      </c>
      <c r="G84" s="2" t="str">
        <f>VLOOKUP(E:E,'[1]12.12.16'!E$1:G$65536,3,FALSE)</f>
        <v>IOB-fähig seit 15.04.2016</v>
      </c>
      <c r="H84" s="6" t="s">
        <v>153</v>
      </c>
      <c r="I84" s="6" t="s">
        <v>5</v>
      </c>
      <c r="J84" s="6" t="s">
        <v>6</v>
      </c>
      <c r="K84" s="6" t="s">
        <v>16</v>
      </c>
      <c r="L84" s="6" t="s">
        <v>8</v>
      </c>
      <c r="M84" s="6" t="s">
        <v>154</v>
      </c>
      <c r="N84" s="6" t="s">
        <v>155</v>
      </c>
      <c r="O84" s="6" t="s">
        <v>156</v>
      </c>
      <c r="P84" s="6">
        <v>50000</v>
      </c>
      <c r="Q84" s="6">
        <v>0.01</v>
      </c>
      <c r="R84" s="6">
        <v>5</v>
      </c>
      <c r="S84" s="7">
        <v>3000000</v>
      </c>
      <c r="T84" s="8" t="s">
        <v>157</v>
      </c>
    </row>
    <row r="85" spans="2:20" ht="15.75" thickBot="1" x14ac:dyDescent="0.3">
      <c r="B85" s="5" t="s">
        <v>0</v>
      </c>
      <c r="C85" s="6" t="s">
        <v>150</v>
      </c>
      <c r="D85" s="6" t="s">
        <v>190</v>
      </c>
      <c r="E85" s="6" t="s">
        <v>191</v>
      </c>
      <c r="F85" s="2">
        <f>VLOOKUP(E:E,'03.01.17'!E:F,2,FALSE)</f>
        <v>0</v>
      </c>
      <c r="G85" s="2" t="str">
        <f>VLOOKUP(E:E,'[1]12.12.16'!E$1:G$65536,3,FALSE)</f>
        <v>in vorheriger Liste vorhanden!</v>
      </c>
      <c r="H85" s="6" t="s">
        <v>192</v>
      </c>
      <c r="I85" s="6" t="s">
        <v>5</v>
      </c>
      <c r="J85" s="6" t="s">
        <v>6</v>
      </c>
      <c r="K85" s="6" t="s">
        <v>16</v>
      </c>
      <c r="L85" s="6" t="s">
        <v>8</v>
      </c>
      <c r="M85" s="6" t="s">
        <v>193</v>
      </c>
      <c r="N85" s="6" t="s">
        <v>194</v>
      </c>
      <c r="O85" s="6" t="s">
        <v>195</v>
      </c>
      <c r="P85" s="6">
        <v>2000</v>
      </c>
      <c r="Q85" s="6">
        <v>0.01</v>
      </c>
      <c r="R85" s="6">
        <v>5</v>
      </c>
      <c r="S85" s="7">
        <v>3000000</v>
      </c>
      <c r="T85" s="8" t="s">
        <v>196</v>
      </c>
    </row>
    <row r="86" spans="2:20" ht="15.75" thickBot="1" x14ac:dyDescent="0.3">
      <c r="B86" s="5" t="s">
        <v>0</v>
      </c>
      <c r="C86" s="6" t="s">
        <v>150</v>
      </c>
      <c r="D86" s="6" t="s">
        <v>271</v>
      </c>
      <c r="E86" s="6" t="s">
        <v>272</v>
      </c>
      <c r="F86" s="2">
        <f>VLOOKUP(E:E,'03.01.17'!E:F,2,FALSE)</f>
        <v>0</v>
      </c>
      <c r="G86" s="2" t="str">
        <f>VLOOKUP(E:E,'[1]12.12.16'!E$1:G$65536,3,FALSE)</f>
        <v>IOB-fähig seit 17.08.2015</v>
      </c>
      <c r="H86" s="6" t="s">
        <v>273</v>
      </c>
      <c r="I86" s="6" t="s">
        <v>5</v>
      </c>
      <c r="J86" s="6" t="s">
        <v>6</v>
      </c>
      <c r="K86" s="6" t="s">
        <v>16</v>
      </c>
      <c r="L86" s="6" t="s">
        <v>8</v>
      </c>
      <c r="M86" s="6" t="s">
        <v>274</v>
      </c>
      <c r="N86" s="6" t="s">
        <v>275</v>
      </c>
      <c r="O86" s="6" t="s">
        <v>276</v>
      </c>
      <c r="P86" s="6">
        <v>10000</v>
      </c>
      <c r="Q86" s="6">
        <v>0.01</v>
      </c>
      <c r="R86" s="6">
        <v>5</v>
      </c>
      <c r="S86" s="7">
        <v>3000000</v>
      </c>
      <c r="T86" s="8" t="s">
        <v>277</v>
      </c>
    </row>
    <row r="87" spans="2:20" ht="15.75" thickBot="1" x14ac:dyDescent="0.3">
      <c r="B87" s="5" t="s">
        <v>0</v>
      </c>
      <c r="C87" s="6" t="s">
        <v>150</v>
      </c>
      <c r="D87" s="6" t="s">
        <v>552</v>
      </c>
      <c r="E87" s="6" t="s">
        <v>553</v>
      </c>
      <c r="F87" s="2">
        <f>VLOOKUP(E:E,'03.01.17'!E:F,2,FALSE)</f>
        <v>0</v>
      </c>
      <c r="G87" s="2" t="str">
        <f>VLOOKUP(E:E,'[1]12.12.16'!E$1:G$65536,3,FALSE)</f>
        <v>IOB-fähig seit 15.04.2016</v>
      </c>
      <c r="H87" s="6" t="s">
        <v>554</v>
      </c>
      <c r="I87" s="6" t="s">
        <v>5</v>
      </c>
      <c r="J87" s="6" t="s">
        <v>6</v>
      </c>
      <c r="K87" s="6" t="s">
        <v>16</v>
      </c>
      <c r="L87" s="6" t="s">
        <v>8</v>
      </c>
      <c r="M87" s="6" t="s">
        <v>555</v>
      </c>
      <c r="N87" s="6" t="s">
        <v>556</v>
      </c>
      <c r="O87" s="6" t="s">
        <v>557</v>
      </c>
      <c r="P87" s="6">
        <v>5000</v>
      </c>
      <c r="Q87" s="6">
        <v>0.01</v>
      </c>
      <c r="R87" s="6">
        <v>5</v>
      </c>
      <c r="S87" s="7">
        <v>3000000</v>
      </c>
      <c r="T87" s="8" t="s">
        <v>558</v>
      </c>
    </row>
    <row r="88" spans="2:20" ht="15.75" thickBot="1" x14ac:dyDescent="0.3">
      <c r="B88" s="5" t="s">
        <v>0</v>
      </c>
      <c r="C88" s="6" t="s">
        <v>150</v>
      </c>
      <c r="D88" s="6" t="s">
        <v>503</v>
      </c>
      <c r="E88" s="6" t="s">
        <v>504</v>
      </c>
      <c r="F88" s="2">
        <f>VLOOKUP(E:E,'03.01.17'!E:F,2,FALSE)</f>
        <v>0</v>
      </c>
      <c r="G88" s="2" t="str">
        <f>VLOOKUP(E:E,'[1]12.12.16'!E$1:G$65536,3,FALSE)</f>
        <v>IOB-fähig seit 15.04.2016</v>
      </c>
      <c r="H88" s="6" t="s">
        <v>505</v>
      </c>
      <c r="I88" s="6" t="s">
        <v>5</v>
      </c>
      <c r="J88" s="6" t="s">
        <v>6</v>
      </c>
      <c r="K88" s="6" t="s">
        <v>53</v>
      </c>
      <c r="L88" s="6" t="s">
        <v>8</v>
      </c>
      <c r="M88" s="6" t="s">
        <v>506</v>
      </c>
      <c r="N88" s="6" t="s">
        <v>507</v>
      </c>
      <c r="O88" s="6" t="s">
        <v>508</v>
      </c>
      <c r="P88" s="6">
        <v>7500</v>
      </c>
      <c r="Q88" s="6">
        <v>0.01</v>
      </c>
      <c r="R88" s="6">
        <v>5</v>
      </c>
      <c r="S88" s="7">
        <v>3000000</v>
      </c>
      <c r="T88" s="8" t="s">
        <v>509</v>
      </c>
    </row>
    <row r="89" spans="2:20" ht="15.75" thickBot="1" x14ac:dyDescent="0.3">
      <c r="B89" s="5" t="s">
        <v>0</v>
      </c>
      <c r="C89" s="6" t="s">
        <v>150</v>
      </c>
      <c r="D89" s="6" t="s">
        <v>217</v>
      </c>
      <c r="E89" s="6" t="s">
        <v>218</v>
      </c>
      <c r="F89" s="2">
        <f>VLOOKUP(E:E,'03.01.17'!E:F,2,FALSE)</f>
        <v>0</v>
      </c>
      <c r="G89" s="2" t="str">
        <f>VLOOKUP(E:E,'[1]12.12.16'!E$1:G$65536,3,FALSE)</f>
        <v>in vorheriger Liste vorhanden!</v>
      </c>
      <c r="H89" s="6" t="s">
        <v>219</v>
      </c>
      <c r="I89" s="6" t="s">
        <v>5</v>
      </c>
      <c r="J89" s="6" t="s">
        <v>6</v>
      </c>
      <c r="K89" s="6" t="s">
        <v>16</v>
      </c>
      <c r="L89" s="6" t="s">
        <v>8</v>
      </c>
      <c r="M89" s="6" t="s">
        <v>220</v>
      </c>
      <c r="N89" s="6" t="s">
        <v>221</v>
      </c>
      <c r="O89" s="6" t="s">
        <v>222</v>
      </c>
      <c r="P89" s="6">
        <v>2000</v>
      </c>
      <c r="Q89" s="6">
        <v>0.01</v>
      </c>
      <c r="R89" s="6">
        <v>5</v>
      </c>
      <c r="S89" s="7">
        <v>3000000</v>
      </c>
      <c r="T89" s="8" t="s">
        <v>223</v>
      </c>
    </row>
    <row r="90" spans="2:20" ht="15.75" thickBot="1" x14ac:dyDescent="0.3">
      <c r="B90" s="9" t="s">
        <v>0</v>
      </c>
      <c r="C90" s="10" t="s">
        <v>150</v>
      </c>
      <c r="D90" s="10" t="s">
        <v>231</v>
      </c>
      <c r="E90" s="10" t="s">
        <v>232</v>
      </c>
      <c r="F90" s="2" t="str">
        <f>VLOOKUP(E:E,'03.01.17'!E:F,2,FALSE)</f>
        <v>zurückgeschlüsselt</v>
      </c>
      <c r="G90" s="2" t="str">
        <f>VLOOKUP(E:E,'[1]12.12.16'!E$1:G$65536,3,FALSE)</f>
        <v>IOB-fähig seit 17.08.2015</v>
      </c>
      <c r="H90" s="10" t="s">
        <v>233</v>
      </c>
      <c r="I90" s="10" t="s">
        <v>5</v>
      </c>
      <c r="J90" s="10" t="s">
        <v>6</v>
      </c>
      <c r="K90" s="10" t="s">
        <v>16</v>
      </c>
      <c r="L90" s="10" t="s">
        <v>8</v>
      </c>
      <c r="M90" s="10" t="s">
        <v>234</v>
      </c>
      <c r="N90" s="10" t="s">
        <v>235</v>
      </c>
      <c r="O90" s="10" t="s">
        <v>236</v>
      </c>
      <c r="P90" s="10">
        <v>10000</v>
      </c>
      <c r="Q90" s="10">
        <v>0.01</v>
      </c>
      <c r="R90" s="10">
        <v>5</v>
      </c>
      <c r="S90" s="11">
        <v>3000000</v>
      </c>
      <c r="T90" s="12" t="s">
        <v>237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25</vt:i4>
      </vt:variant>
    </vt:vector>
  </HeadingPairs>
  <TitlesOfParts>
    <vt:vector size="25" baseType="lpstr">
      <vt:lpstr>05.06.2017</vt:lpstr>
      <vt:lpstr>30.05.2017</vt:lpstr>
      <vt:lpstr>22.05.2017</vt:lpstr>
      <vt:lpstr>15.05.2017</vt:lpstr>
      <vt:lpstr>08.05.17</vt:lpstr>
      <vt:lpstr>24.04.17</vt:lpstr>
      <vt:lpstr>19.04.17</vt:lpstr>
      <vt:lpstr>18.04.17</vt:lpstr>
      <vt:lpstr>10.04.17</vt:lpstr>
      <vt:lpstr>03.04.17</vt:lpstr>
      <vt:lpstr>27.03.17</vt:lpstr>
      <vt:lpstr>20.03.17</vt:lpstr>
      <vt:lpstr>13.03.17</vt:lpstr>
      <vt:lpstr>06.03.17</vt:lpstr>
      <vt:lpstr>27.02.17</vt:lpstr>
      <vt:lpstr>20.02.17</vt:lpstr>
      <vt:lpstr>13.02.17</vt:lpstr>
      <vt:lpstr>06.02.17</vt:lpstr>
      <vt:lpstr>30.01.17</vt:lpstr>
      <vt:lpstr>23.01.17</vt:lpstr>
      <vt:lpstr>16.01.17</vt:lpstr>
      <vt:lpstr>09.01.17</vt:lpstr>
      <vt:lpstr>03.01.17</vt:lpstr>
      <vt:lpstr>19.12.16</vt:lpstr>
      <vt:lpstr>Tabelle1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Berkovitch, Paul</dc:creator>
  <cp:lastModifiedBy>Berkovitch, Paul</cp:lastModifiedBy>
  <dcterms:created xsi:type="dcterms:W3CDTF">2017-01-03T10:03:33Z</dcterms:created>
  <dcterms:modified xsi:type="dcterms:W3CDTF">2017-06-12T14:12:50Z</dcterms:modified>
</cp:coreProperties>
</file>