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19935" windowHeight="8130" activeTab="1"/>
  </bookViews>
  <sheets>
    <sheet name="Donnees" sheetId="1" r:id="rId1"/>
    <sheet name="Synthese" sheetId="2" r:id="rId2"/>
  </sheets>
  <calcPr calcId="124519"/>
</workbook>
</file>

<file path=xl/calcChain.xml><?xml version="1.0" encoding="utf-8"?>
<calcChain xmlns="http://schemas.openxmlformats.org/spreadsheetml/2006/main">
  <c r="H3" i="1"/>
  <c r="H4"/>
  <c r="H5"/>
  <c r="H6"/>
  <c r="H7"/>
  <c r="H8"/>
  <c r="H2"/>
  <c r="H1" i="2"/>
  <c r="A2" s="1"/>
  <c r="C9" l="1"/>
  <c r="B8"/>
  <c r="D6"/>
  <c r="C5"/>
  <c r="D9"/>
  <c r="C8"/>
  <c r="B7"/>
  <c r="D5"/>
  <c r="C4"/>
  <c r="B3"/>
  <c r="D8"/>
  <c r="B6"/>
  <c r="D4"/>
  <c r="C3"/>
  <c r="B10"/>
  <c r="C7"/>
  <c r="C10"/>
  <c r="B9"/>
  <c r="D7"/>
  <c r="C6"/>
  <c r="B5"/>
  <c r="D3"/>
  <c r="D10"/>
  <c r="B4"/>
  <c r="A10"/>
  <c r="A3"/>
  <c r="A6"/>
  <c r="A7"/>
  <c r="A8"/>
  <c r="A4"/>
  <c r="A9"/>
  <c r="A5"/>
  <c r="D2"/>
  <c r="C2"/>
  <c r="B2"/>
</calcChain>
</file>

<file path=xl/sharedStrings.xml><?xml version="1.0" encoding="utf-8"?>
<sst xmlns="http://schemas.openxmlformats.org/spreadsheetml/2006/main" count="60" uniqueCount="39">
  <si>
    <t>Date livraison</t>
  </si>
  <si>
    <t>Date commande</t>
  </si>
  <si>
    <t>code client</t>
  </si>
  <si>
    <t>Ref</t>
  </si>
  <si>
    <t>Nom</t>
  </si>
  <si>
    <t>Prenom</t>
  </si>
  <si>
    <t>Quantite</t>
  </si>
  <si>
    <t>PU</t>
  </si>
  <si>
    <t>C1</t>
  </si>
  <si>
    <t>C2</t>
  </si>
  <si>
    <t>C3</t>
  </si>
  <si>
    <t>DOE</t>
  </si>
  <si>
    <t>John</t>
  </si>
  <si>
    <t>DURAN</t>
  </si>
  <si>
    <t>Joe</t>
  </si>
  <si>
    <t>DUPONT</t>
  </si>
  <si>
    <t>DUPOND</t>
  </si>
  <si>
    <t>ROUSSEAU</t>
  </si>
  <si>
    <t>MOLIERE</t>
  </si>
  <si>
    <t>MOI</t>
  </si>
  <si>
    <t>Meme</t>
  </si>
  <si>
    <t>Paul</t>
  </si>
  <si>
    <t>Michel</t>
  </si>
  <si>
    <t>Des</t>
  </si>
  <si>
    <t>Tes</t>
  </si>
  <si>
    <t>Date du jour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</si>
  <si>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</si>
  <si>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</si>
  <si>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</si>
  <si>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</si>
  <si>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</si>
  <si>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</si>
  <si>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</si>
  <si>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</si>
  <si>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</si>
  <si>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</si>
  <si>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</si>
  <si>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</si>
  <si>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30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</si>
</sst>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0"/>
      <name val="Arial"/>
      <family val="2"/>
    </font>
    <font>
      <sz val="20"/>
      <name val="Arial"/>
      <family val="2"/>
    </font>
    <font>
      <sz val="15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14" fontId="2" fillId="3" borderId="0" xfId="0" applyNumberFormat="1" applyFont="1" applyFill="1" applyAlignment="1">
      <alignment horizontal="center" vertical="center"/>
    </xf>
    <xf numFmtId="0" fontId="1" fillId="2" borderId="3" xfId="0" applyFont="1" applyFill="1" applyBorder="1" applyAlignment="1">
      <alignment horizontal="center" vertical="center" wrapText="1"/>
    </xf>
    <xf numFmtId="14" fontId="0" fillId="4" borderId="4" xfId="0" applyNumberFormat="1" applyFont="1" applyFill="1" applyBorder="1"/>
    <xf numFmtId="0" fontId="0" fillId="4" borderId="4" xfId="0" applyFont="1" applyFill="1" applyBorder="1"/>
    <xf numFmtId="0" fontId="0" fillId="4" borderId="5" xfId="0" applyNumberFormat="1" applyFont="1" applyFill="1" applyBorder="1"/>
    <xf numFmtId="14" fontId="0" fillId="5" borderId="6" xfId="0" applyNumberFormat="1" applyFont="1" applyFill="1" applyBorder="1"/>
    <xf numFmtId="0" fontId="0" fillId="5" borderId="6" xfId="0" applyFont="1" applyFill="1" applyBorder="1"/>
    <xf numFmtId="14" fontId="0" fillId="4" borderId="6" xfId="0" applyNumberFormat="1" applyFont="1" applyFill="1" applyBorder="1"/>
    <xf numFmtId="0" fontId="0" fillId="4" borderId="6" xfId="0" applyFont="1" applyFill="1" applyBorder="1"/>
    <xf numFmtId="14" fontId="0" fillId="4" borderId="7" xfId="0" applyNumberFormat="1" applyFont="1" applyFill="1" applyBorder="1"/>
    <xf numFmtId="0" fontId="0" fillId="4" borderId="7" xfId="0" applyFont="1" applyFill="1" applyBorder="1"/>
    <xf numFmtId="49" fontId="3" fillId="0" borderId="8" xfId="0" applyNumberFormat="1" applyFont="1" applyBorder="1"/>
    <xf numFmtId="49" fontId="4" fillId="0" borderId="8" xfId="0" applyNumberFormat="1" applyFont="1" applyBorder="1"/>
    <xf numFmtId="49" fontId="3" fillId="0" borderId="8" xfId="0" applyNumberFormat="1" applyFont="1" applyBorder="1" applyAlignment="1">
      <alignment horizontal="left"/>
    </xf>
    <xf numFmtId="49" fontId="4" fillId="0" borderId="8" xfId="0" applyNumberFormat="1" applyFont="1" applyBorder="1" applyAlignment="1">
      <alignment horizontal="center"/>
    </xf>
    <xf numFmtId="49" fontId="5" fillId="0" borderId="9" xfId="0" applyNumberFormat="1" applyFont="1" applyBorder="1" applyAlignment="1">
      <alignment horizontal="right" vertical="top"/>
    </xf>
    <xf numFmtId="49" fontId="5" fillId="0" borderId="9" xfId="0" applyNumberFormat="1" applyFont="1" applyBorder="1" applyAlignment="1">
      <alignment horizontal="left" vertical="top"/>
    </xf>
    <xf numFmtId="0" fontId="5" fillId="0" borderId="0" xfId="0" applyFont="1"/>
  </cellXfs>
  <cellStyles count="1">
    <cellStyle name="Normal" xfId="0" builtinId="0"/>
  </cellStyles>
  <dxfs count="4">
    <dxf>
      <numFmt numFmtId="19" formatCode="dd/mm/yyyy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border outline="0">
        <bottom style="thick">
          <color theme="0"/>
        </bottom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Tableau3" displayName="Tableau3" ref="A1:H20" totalsRowShown="0" headerRowDxfId="2" headerRowBorderDxfId="3">
  <autoFilter ref="A1:H20"/>
  <tableColumns count="8">
    <tableColumn id="1" name="Date commande"/>
    <tableColumn id="2" name="Date livraison"/>
    <tableColumn id="3" name="code client"/>
    <tableColumn id="4" name="Ref"/>
    <tableColumn id="5" name="Nom"/>
    <tableColumn id="6" name="Prenom"/>
    <tableColumn id="7" name="Quantite"/>
    <tableColumn id="8" name="PU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1:D10" totalsRowShown="0" headerRowBorderDxfId="1">
  <autoFilter ref="A1:D10"/>
  <tableColumns count="4">
    <tableColumn id="1" name="Date livraison" dataDxfId="0">
      <calculatedColumnFormula>IF(AND(($H$1-3)&lt;Donnees!B2,(Synthese!$H$1+3)&gt;Donnees!B2),Donnees!B2,"")</calculatedColumnFormula>
    </tableColumn>
    <tableColumn id="2" name="code client">
      <calculatedColumnFormula>IF(AND(($H$1-3)&lt;Donnees!B2,(Synthese!$H$1+3)&gt;Donnees!B2),Donnees!C2,"")</calculatedColumnFormula>
    </tableColumn>
    <tableColumn id="3" name="Ref">
      <calculatedColumnFormula>IF(AND(($H$1-3)&lt;Donnees!B2,(Synthese!$H$1+3)&gt;Donnees!B2),Donnees!D2,"")</calculatedColumnFormula>
    </tableColumn>
    <tableColumn id="4" name="Quantite">
      <calculatedColumnFormula>IF(AND(($H$1-3)&lt;Donnees!B2,(Synthese!$H$1+3)&gt;Donnees!B2),Donnees!G2,"")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8"/>
  <sheetViews>
    <sheetView workbookViewId="0">
      <selection activeCell="B3" sqref="B3"/>
    </sheetView>
  </sheetViews>
  <sheetFormatPr baseColWidth="10" defaultRowHeight="15"/>
  <cols>
    <col min="1" max="1" width="17.5703125" customWidth="1"/>
    <col min="2" max="2" width="15.28515625" customWidth="1"/>
    <col min="3" max="3" width="12.85546875" customWidth="1"/>
  </cols>
  <sheetData>
    <row r="1" spans="1:12" s="1" customFormat="1" ht="30.75" thickBot="1">
      <c r="A1" s="4" t="s">
        <v>1</v>
      </c>
      <c r="B1" s="4" t="s">
        <v>0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6" t="s">
        <v>7</v>
      </c>
    </row>
    <row r="2" spans="1:12" ht="15.75" thickTop="1">
      <c r="A2" s="7">
        <v>41355</v>
      </c>
      <c r="B2" s="7">
        <v>41358</v>
      </c>
      <c r="C2" s="8">
        <v>1</v>
      </c>
      <c r="D2" s="8" t="s">
        <v>8</v>
      </c>
      <c r="E2" s="8" t="s">
        <v>11</v>
      </c>
      <c r="F2" s="8" t="s">
        <v>12</v>
      </c>
      <c r="G2" s="8">
        <v>5000</v>
      </c>
      <c r="H2" s="9">
        <f>IF(D2="C1",$L$6,IF(D2="C2",$L$7,IF(D2="C3",$L$8,"")))</f>
        <v>20</v>
      </c>
    </row>
    <row r="3" spans="1:12">
      <c r="A3" s="10">
        <v>41357</v>
      </c>
      <c r="B3" s="10">
        <v>41359</v>
      </c>
      <c r="C3" s="11">
        <v>3</v>
      </c>
      <c r="D3" s="11" t="s">
        <v>9</v>
      </c>
      <c r="E3" s="11" t="s">
        <v>13</v>
      </c>
      <c r="F3" s="11" t="s">
        <v>14</v>
      </c>
      <c r="G3" s="11">
        <v>1000</v>
      </c>
      <c r="H3" s="9">
        <f t="shared" ref="H3:H8" si="0">IF(D3="C1",$L$6,IF(D3="C2",$L$7,IF(D3="C3",$L$8,"")))</f>
        <v>35</v>
      </c>
    </row>
    <row r="4" spans="1:12">
      <c r="A4" s="12">
        <v>41358</v>
      </c>
      <c r="B4" s="12">
        <v>41360</v>
      </c>
      <c r="C4" s="13">
        <v>5</v>
      </c>
      <c r="D4" s="13" t="s">
        <v>8</v>
      </c>
      <c r="E4" s="13" t="s">
        <v>15</v>
      </c>
      <c r="F4" s="13" t="s">
        <v>24</v>
      </c>
      <c r="G4" s="13">
        <v>2500</v>
      </c>
      <c r="H4" s="9">
        <f t="shared" si="0"/>
        <v>20</v>
      </c>
    </row>
    <row r="5" spans="1:12">
      <c r="A5" s="10">
        <v>41360</v>
      </c>
      <c r="B5" s="10">
        <v>41360</v>
      </c>
      <c r="C5" s="11">
        <v>1</v>
      </c>
      <c r="D5" s="11" t="s">
        <v>10</v>
      </c>
      <c r="E5" s="11" t="s">
        <v>16</v>
      </c>
      <c r="F5" s="11" t="s">
        <v>23</v>
      </c>
      <c r="G5" s="11">
        <v>6850</v>
      </c>
      <c r="H5" s="9">
        <f t="shared" si="0"/>
        <v>50</v>
      </c>
    </row>
    <row r="6" spans="1:12">
      <c r="A6" s="12">
        <v>41361</v>
      </c>
      <c r="B6" s="12">
        <v>41361</v>
      </c>
      <c r="C6" s="13">
        <v>2</v>
      </c>
      <c r="D6" s="13" t="s">
        <v>8</v>
      </c>
      <c r="E6" s="13" t="s">
        <v>17</v>
      </c>
      <c r="F6" s="13" t="s">
        <v>22</v>
      </c>
      <c r="G6" s="13">
        <v>3200</v>
      </c>
      <c r="H6" s="9">
        <f t="shared" si="0"/>
        <v>20</v>
      </c>
      <c r="K6" t="s">
        <v>8</v>
      </c>
      <c r="L6">
        <v>20</v>
      </c>
    </row>
    <row r="7" spans="1:12">
      <c r="A7" s="10">
        <v>41361</v>
      </c>
      <c r="B7" s="10">
        <v>41366</v>
      </c>
      <c r="C7" s="11">
        <v>5</v>
      </c>
      <c r="D7" s="11" t="s">
        <v>9</v>
      </c>
      <c r="E7" s="11" t="s">
        <v>18</v>
      </c>
      <c r="F7" s="11" t="s">
        <v>21</v>
      </c>
      <c r="G7" s="11">
        <v>1240</v>
      </c>
      <c r="H7" s="9">
        <f t="shared" si="0"/>
        <v>35</v>
      </c>
      <c r="K7" t="s">
        <v>9</v>
      </c>
      <c r="L7">
        <v>35</v>
      </c>
    </row>
    <row r="8" spans="1:12">
      <c r="A8" s="14">
        <v>41362</v>
      </c>
      <c r="B8" s="14">
        <v>41367</v>
      </c>
      <c r="C8" s="15">
        <v>4</v>
      </c>
      <c r="D8" s="15" t="s">
        <v>9</v>
      </c>
      <c r="E8" s="15" t="s">
        <v>19</v>
      </c>
      <c r="F8" s="15" t="s">
        <v>20</v>
      </c>
      <c r="G8" s="15">
        <v>2015</v>
      </c>
      <c r="H8" s="9">
        <f t="shared" si="0"/>
        <v>35</v>
      </c>
      <c r="K8" t="s">
        <v>10</v>
      </c>
      <c r="L8">
        <v>50</v>
      </c>
    </row>
  </sheetData>
  <pageMargins left="0.7" right="0.7" top="0.75" bottom="0.75" header="0.3" footer="0.3"/>
  <pageSetup paperSize="0" orientation="portrait" horizontalDpi="0" verticalDpi="0" copies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AF15"/>
  <sheetViews>
    <sheetView tabSelected="1" workbookViewId="0">
      <selection activeCell="H15" sqref="H15"/>
    </sheetView>
  </sheetViews>
  <sheetFormatPr baseColWidth="10" defaultRowHeight="15"/>
  <cols>
    <col min="1" max="1" width="15.28515625" customWidth="1"/>
    <col min="2" max="2" width="12.85546875" customWidth="1"/>
  </cols>
  <sheetData>
    <row r="1" spans="1:32" ht="38.25" customHeight="1" thickBot="1">
      <c r="A1" s="3" t="s">
        <v>0</v>
      </c>
      <c r="B1" s="4" t="s">
        <v>2</v>
      </c>
      <c r="C1" s="4" t="s">
        <v>3</v>
      </c>
      <c r="D1" s="3" t="s">
        <v>6</v>
      </c>
      <c r="G1" t="s">
        <v>25</v>
      </c>
      <c r="H1" s="5">
        <f ca="1">TODAY()</f>
        <v>41362</v>
      </c>
      <c r="J1" s="16" t="s">
        <v>26</v>
      </c>
      <c r="K1" s="17"/>
      <c r="L1" s="18" t="s">
        <v>27</v>
      </c>
      <c r="M1" s="17"/>
      <c r="N1" s="16" t="s">
        <v>28</v>
      </c>
      <c r="O1" s="17"/>
      <c r="P1" s="16" t="s">
        <v>29</v>
      </c>
      <c r="Q1" s="19"/>
      <c r="R1" s="16" t="s">
        <v>30</v>
      </c>
      <c r="S1" s="17"/>
      <c r="T1" s="16" t="s">
        <v>31</v>
      </c>
      <c r="U1" s="17"/>
      <c r="V1" s="18" t="s">
        <v>32</v>
      </c>
      <c r="W1" s="17"/>
      <c r="X1" s="16" t="s">
        <v>33</v>
      </c>
      <c r="Y1" s="17"/>
      <c r="Z1" s="16" t="s">
        <v>34</v>
      </c>
      <c r="AA1" s="19"/>
      <c r="AB1" s="16" t="s">
        <v>35</v>
      </c>
      <c r="AC1" s="17"/>
      <c r="AD1" s="16" t="s">
        <v>36</v>
      </c>
      <c r="AE1" s="17"/>
      <c r="AF1" s="16" t="s">
        <v>37</v>
      </c>
    </row>
    <row r="2" spans="1:32" ht="19.5" thickTop="1">
      <c r="A2" s="2" t="str">
        <f ca="1">IF(AND(($H$1-3)&lt;Donnees!B2,(Synthese!$H$1+3)&gt;Donnees!B2),Donnees!B2,"")</f>
        <v/>
      </c>
      <c r="B2" t="str">
        <f ca="1">IF(AND(($H$1-3)&lt;Donnees!B2,(Synthese!$H$1+3)&gt;Donnees!B2),Donnees!C2,"")</f>
        <v/>
      </c>
      <c r="C2" t="str">
        <f ca="1">IF(AND(($H$1-3)&lt;Donnees!B2,(Synthese!$H$1+3)&gt;Donnees!B2),Donnees!D2,"")</f>
        <v/>
      </c>
      <c r="D2" t="str">
        <f ca="1">IF(AND(($H$1-3)&lt;Donnees!B2,(Synthese!$H$1+3)&gt;Donnees!B2),Donnees!G2,"")</f>
        <v/>
      </c>
      <c r="J2" s="20"/>
      <c r="K2" s="21" t="s">
        <v>38</v>
      </c>
      <c r="L2" s="20"/>
      <c r="M2" s="21" t="s">
        <v>38</v>
      </c>
      <c r="N2" s="20"/>
      <c r="O2" s="21" t="s">
        <v>38</v>
      </c>
      <c r="P2" s="20"/>
      <c r="Q2" s="21" t="s">
        <v>38</v>
      </c>
      <c r="R2" s="20"/>
      <c r="S2" s="21" t="s">
        <v>38</v>
      </c>
      <c r="T2" s="20"/>
      <c r="U2" s="21" t="s">
        <v>38</v>
      </c>
      <c r="V2" s="20"/>
      <c r="W2" s="21" t="s">
        <v>38</v>
      </c>
      <c r="X2" s="20"/>
      <c r="Y2" s="21" t="s">
        <v>38</v>
      </c>
      <c r="Z2" s="20"/>
      <c r="AA2" s="21" t="s">
        <v>38</v>
      </c>
      <c r="AB2" s="20"/>
      <c r="AC2" s="21" t="s">
        <v>38</v>
      </c>
      <c r="AD2" s="20"/>
      <c r="AE2" s="21" t="s">
        <v>38</v>
      </c>
      <c r="AF2" s="20"/>
    </row>
    <row r="3" spans="1:32" ht="18.75">
      <c r="A3" s="2" t="str">
        <f ca="1">IF(AND(($H$1-3)&lt;Donnees!B3,(Synthese!$H$1+3)&gt;Donnees!B3),Donnees!B3,"")</f>
        <v/>
      </c>
      <c r="B3" t="str">
        <f ca="1">IF(AND(($H$1-3)&lt;Donnees!B3,(Synthese!$H$1+3)&gt;Donnees!B3),Donnees!C3,"")</f>
        <v/>
      </c>
      <c r="C3" t="str">
        <f ca="1">IF(AND(($H$1-3)&lt;Donnees!B3,(Synthese!$H$1+3)&gt;Donnees!B3),Donnees!D3,"")</f>
        <v/>
      </c>
      <c r="D3" t="str">
        <f ca="1">IF(AND(($H$1-3)&lt;Donnees!B3,(Synthese!$H$1+3)&gt;Donnees!B3),Donnees!G3,"")</f>
        <v/>
      </c>
      <c r="J3" s="22"/>
      <c r="K3" s="22"/>
      <c r="L3" s="22"/>
      <c r="M3" s="22"/>
      <c r="N3" s="22"/>
      <c r="O3" s="22"/>
      <c r="P3" s="22"/>
      <c r="Q3" s="22"/>
      <c r="R3" s="22">
        <v>1</v>
      </c>
      <c r="S3" s="22">
        <v>1</v>
      </c>
      <c r="T3" s="22">
        <v>1</v>
      </c>
      <c r="U3" s="22">
        <v>1</v>
      </c>
      <c r="V3" s="22">
        <v>1</v>
      </c>
      <c r="W3" s="22">
        <v>1</v>
      </c>
      <c r="X3" s="22">
        <v>1</v>
      </c>
      <c r="Y3" s="22">
        <v>1</v>
      </c>
      <c r="Z3" s="22">
        <v>1</v>
      </c>
      <c r="AA3" s="22">
        <v>1</v>
      </c>
      <c r="AB3" s="22"/>
      <c r="AC3" s="22"/>
      <c r="AD3" s="22"/>
      <c r="AE3" s="22"/>
    </row>
    <row r="4" spans="1:32" ht="18.75">
      <c r="A4" s="2">
        <f ca="1">IF(AND(($H$1-3)&lt;Donnees!B4,(Synthese!$H$1+3)&gt;Donnees!B4),Donnees!B4,"")</f>
        <v>41360</v>
      </c>
      <c r="B4">
        <f ca="1">IF(AND(($H$1-3)&lt;Donnees!B4,(Synthese!$H$1+3)&gt;Donnees!B4),Donnees!C4,"")</f>
        <v>5</v>
      </c>
      <c r="C4" t="str">
        <f ca="1">IF(AND(($H$1-3)&lt;Donnees!B4,(Synthese!$H$1+3)&gt;Donnees!B4),Donnees!D4,"")</f>
        <v>C1</v>
      </c>
      <c r="D4">
        <f ca="1">IF(AND(($H$1-3)&lt;Donnees!B4,(Synthese!$H$1+3)&gt;Donnees!B4),Donnees!G4,"")</f>
        <v>2500</v>
      </c>
      <c r="J4" s="22"/>
      <c r="K4" s="22"/>
      <c r="L4" s="22"/>
      <c r="M4" s="22"/>
      <c r="N4" s="22"/>
      <c r="O4" s="22"/>
      <c r="P4" s="22"/>
      <c r="Q4" s="22"/>
      <c r="R4" s="22">
        <v>1</v>
      </c>
      <c r="S4" s="22">
        <v>1</v>
      </c>
      <c r="T4" s="22">
        <v>1</v>
      </c>
      <c r="U4" s="22">
        <v>1</v>
      </c>
      <c r="V4" s="22">
        <v>1</v>
      </c>
      <c r="W4" s="22">
        <v>1</v>
      </c>
      <c r="X4" s="22">
        <v>1</v>
      </c>
      <c r="Y4" s="22">
        <v>1</v>
      </c>
      <c r="Z4" s="22">
        <v>1</v>
      </c>
      <c r="AA4" s="22">
        <v>1</v>
      </c>
      <c r="AB4" s="22">
        <v>1</v>
      </c>
      <c r="AC4" s="22"/>
      <c r="AD4" s="22"/>
      <c r="AE4" s="22"/>
    </row>
    <row r="5" spans="1:32" ht="18.75">
      <c r="A5" s="2">
        <f ca="1">IF(AND(($H$1-3)&lt;Donnees!B5,(Synthese!$H$1+3)&gt;Donnees!B5),Donnees!B5,"")</f>
        <v>41360</v>
      </c>
      <c r="B5">
        <f ca="1">IF(AND(($H$1-3)&lt;Donnees!B5,(Synthese!$H$1+3)&gt;Donnees!B5),Donnees!C5,"")</f>
        <v>1</v>
      </c>
      <c r="C5" t="str">
        <f ca="1">IF(AND(($H$1-3)&lt;Donnees!B5,(Synthese!$H$1+3)&gt;Donnees!B5),Donnees!D5,"")</f>
        <v>C3</v>
      </c>
      <c r="D5">
        <f ca="1">IF(AND(($H$1-3)&lt;Donnees!B5,(Synthese!$H$1+3)&gt;Donnees!B5),Donnees!G5,"")</f>
        <v>6850</v>
      </c>
      <c r="J5" s="22"/>
      <c r="K5" s="22"/>
      <c r="L5" s="22"/>
      <c r="M5" s="22"/>
      <c r="N5" s="22"/>
      <c r="O5" s="22"/>
      <c r="P5" s="22"/>
      <c r="Q5" s="22"/>
      <c r="R5" s="22">
        <v>1</v>
      </c>
      <c r="S5" s="22">
        <v>1</v>
      </c>
      <c r="T5" s="22">
        <v>1</v>
      </c>
      <c r="U5" s="22">
        <v>1</v>
      </c>
      <c r="V5" s="22">
        <v>1</v>
      </c>
      <c r="W5" s="22">
        <v>1</v>
      </c>
      <c r="X5" s="22">
        <v>1</v>
      </c>
      <c r="Y5" s="22">
        <v>1</v>
      </c>
      <c r="Z5" s="22">
        <v>1</v>
      </c>
      <c r="AA5" s="22">
        <v>1</v>
      </c>
      <c r="AB5" s="22">
        <v>1</v>
      </c>
      <c r="AC5" s="22">
        <v>1</v>
      </c>
      <c r="AD5" s="22"/>
      <c r="AE5" s="22"/>
    </row>
    <row r="6" spans="1:32" ht="18.75">
      <c r="A6" s="2">
        <f ca="1">IF(AND(($H$1-3)&lt;Donnees!B6,(Synthese!$H$1+3)&gt;Donnees!B6),Donnees!B6,"")</f>
        <v>41361</v>
      </c>
      <c r="B6">
        <f ca="1">IF(AND(($H$1-3)&lt;Donnees!B6,(Synthese!$H$1+3)&gt;Donnees!B6),Donnees!C6,"")</f>
        <v>2</v>
      </c>
      <c r="C6" t="str">
        <f ca="1">IF(AND(($H$1-3)&lt;Donnees!B6,(Synthese!$H$1+3)&gt;Donnees!B6),Donnees!D6,"")</f>
        <v>C1</v>
      </c>
      <c r="D6">
        <f ca="1">IF(AND(($H$1-3)&lt;Donnees!B6,(Synthese!$H$1+3)&gt;Donnees!B6),Donnees!G6,"")</f>
        <v>3200</v>
      </c>
      <c r="J6" s="22"/>
      <c r="K6" s="22"/>
      <c r="L6" s="22"/>
      <c r="M6" s="22"/>
      <c r="N6" s="22"/>
      <c r="O6" s="22"/>
      <c r="P6" s="22"/>
      <c r="Q6" s="22"/>
      <c r="R6" s="22">
        <v>1</v>
      </c>
      <c r="S6" s="22">
        <v>1</v>
      </c>
      <c r="T6" s="22">
        <v>1</v>
      </c>
      <c r="U6" s="22">
        <v>1</v>
      </c>
      <c r="V6" s="22">
        <v>1</v>
      </c>
      <c r="W6" s="22">
        <v>1</v>
      </c>
      <c r="X6" s="22">
        <v>1</v>
      </c>
      <c r="Y6" s="22">
        <v>1</v>
      </c>
      <c r="Z6" s="22">
        <v>1</v>
      </c>
      <c r="AA6" s="22">
        <v>1</v>
      </c>
      <c r="AB6" s="22">
        <v>1</v>
      </c>
      <c r="AC6" s="22">
        <v>1</v>
      </c>
      <c r="AD6" s="22">
        <v>1</v>
      </c>
      <c r="AE6" s="22"/>
    </row>
    <row r="7" spans="1:32" ht="18.75">
      <c r="A7" s="2" t="str">
        <f ca="1">IF(AND(($H$1-3)&lt;Donnees!B7,(Synthese!$H$1+3)&gt;Donnees!B7),Donnees!B7,"")</f>
        <v/>
      </c>
      <c r="B7" t="str">
        <f ca="1">IF(AND(($H$1-3)&lt;Donnees!B7,(Synthese!$H$1+3)&gt;Donnees!B7),Donnees!C7,"")</f>
        <v/>
      </c>
      <c r="C7" t="str">
        <f ca="1">IF(AND(($H$1-3)&lt;Donnees!B7,(Synthese!$H$1+3)&gt;Donnees!B7),Donnees!D7,"")</f>
        <v/>
      </c>
      <c r="D7" t="str">
        <f ca="1">IF(AND(($H$1-3)&lt;Donnees!B7,(Synthese!$H$1+3)&gt;Donnees!B7),Donnees!G7,"")</f>
        <v/>
      </c>
      <c r="J7" s="22"/>
      <c r="K7" s="22"/>
      <c r="L7" s="22"/>
      <c r="M7" s="22"/>
      <c r="N7" s="22"/>
      <c r="O7" s="22"/>
      <c r="P7" s="22"/>
      <c r="Q7" s="22"/>
      <c r="R7" s="22">
        <v>1</v>
      </c>
      <c r="S7" s="22">
        <v>1</v>
      </c>
      <c r="T7" s="22">
        <v>1</v>
      </c>
      <c r="U7" s="22">
        <v>1</v>
      </c>
      <c r="V7" s="22">
        <v>1</v>
      </c>
      <c r="W7" s="22">
        <v>1</v>
      </c>
      <c r="X7" s="22">
        <v>1</v>
      </c>
      <c r="Y7" s="22">
        <v>1</v>
      </c>
      <c r="Z7" s="22">
        <v>1</v>
      </c>
      <c r="AA7" s="22">
        <v>1</v>
      </c>
      <c r="AB7" s="22">
        <v>1</v>
      </c>
      <c r="AC7" s="22">
        <v>1</v>
      </c>
      <c r="AD7" s="22">
        <v>1</v>
      </c>
      <c r="AE7" s="22">
        <v>1</v>
      </c>
    </row>
    <row r="8" spans="1:32" ht="18.75">
      <c r="A8" s="2" t="str">
        <f ca="1">IF(AND(($H$1-3)&lt;Donnees!B8,(Synthese!$H$1+3)&gt;Donnees!B8),Donnees!B8,"")</f>
        <v/>
      </c>
      <c r="B8" t="str">
        <f ca="1">IF(AND(($H$1-3)&lt;Donnees!B8,(Synthese!$H$1+3)&gt;Donnees!B8),Donnees!C8,"")</f>
        <v/>
      </c>
      <c r="C8" t="str">
        <f ca="1">IF(AND(($H$1-3)&lt;Donnees!B8,(Synthese!$H$1+3)&gt;Donnees!B8),Donnees!D8,"")</f>
        <v/>
      </c>
      <c r="D8" t="str">
        <f ca="1">IF(AND(($H$1-3)&lt;Donnees!B8,(Synthese!$H$1+3)&gt;Donnees!B8),Donnees!G8,"")</f>
        <v/>
      </c>
      <c r="J8" s="22"/>
      <c r="K8" s="22"/>
      <c r="L8" s="22"/>
      <c r="M8" s="22"/>
      <c r="N8" s="22"/>
      <c r="O8" s="22"/>
      <c r="P8" s="22"/>
      <c r="Q8" s="22"/>
      <c r="R8" s="22"/>
      <c r="S8" s="22">
        <v>1</v>
      </c>
      <c r="T8" s="22">
        <v>1</v>
      </c>
      <c r="U8" s="22">
        <v>1</v>
      </c>
      <c r="V8" s="22">
        <v>1</v>
      </c>
      <c r="W8" s="22">
        <v>1</v>
      </c>
      <c r="X8" s="22">
        <v>1</v>
      </c>
      <c r="Y8" s="22">
        <v>1</v>
      </c>
      <c r="Z8" s="22">
        <v>1</v>
      </c>
      <c r="AA8" s="22">
        <v>1</v>
      </c>
      <c r="AB8" s="22"/>
      <c r="AC8" s="22"/>
      <c r="AD8" s="22"/>
      <c r="AE8" s="22"/>
      <c r="AF8" s="22"/>
    </row>
    <row r="9" spans="1:32" ht="18.75">
      <c r="A9" s="2" t="str">
        <f ca="1">IF(AND(($H$1-3)&lt;Donnees!B9,(Synthese!$H$1+3)&gt;Donnees!B9),Donnees!B9,"")</f>
        <v/>
      </c>
      <c r="B9" t="str">
        <f ca="1">IF(AND(($H$1-3)&lt;Donnees!B9,(Synthese!$H$1+3)&gt;Donnees!B9),Donnees!C9,"")</f>
        <v/>
      </c>
      <c r="C9" t="str">
        <f ca="1">IF(AND(($H$1-3)&lt;Donnees!B9,(Synthese!$H$1+3)&gt;Donnees!B9),Donnees!D9,"")</f>
        <v/>
      </c>
      <c r="D9" t="str">
        <f ca="1">IF(AND(($H$1-3)&lt;Donnees!B9,(Synthese!$H$1+3)&gt;Donnees!B9),Donnees!G9,"")</f>
        <v/>
      </c>
      <c r="J9" s="22"/>
      <c r="K9" s="22"/>
      <c r="L9" s="22"/>
      <c r="M9" s="22"/>
      <c r="N9" s="22"/>
      <c r="O9" s="22"/>
      <c r="P9" s="22"/>
      <c r="Q9" s="22"/>
      <c r="R9" s="22"/>
      <c r="S9" s="22">
        <v>1</v>
      </c>
      <c r="T9" s="22">
        <v>1</v>
      </c>
      <c r="U9" s="22">
        <v>1</v>
      </c>
      <c r="V9" s="22">
        <v>1</v>
      </c>
      <c r="W9" s="22">
        <v>1</v>
      </c>
      <c r="X9" s="22">
        <v>1</v>
      </c>
      <c r="Y9" s="22">
        <v>1</v>
      </c>
      <c r="Z9" s="22">
        <v>1</v>
      </c>
      <c r="AA9" s="22">
        <v>1</v>
      </c>
      <c r="AB9" s="22">
        <v>1</v>
      </c>
      <c r="AC9" s="22"/>
      <c r="AD9" s="22"/>
      <c r="AE9" s="22"/>
      <c r="AF9" s="22"/>
    </row>
    <row r="10" spans="1:32" ht="18.75">
      <c r="A10" s="2" t="str">
        <f ca="1">IF(AND(($H$1-3)&lt;Donnees!B10,(Synthese!$H$1+3)&gt;Donnees!B10),Donnees!B10,"")</f>
        <v/>
      </c>
      <c r="B10" t="str">
        <f ca="1">IF(AND(($H$1-3)&lt;Donnees!B10,(Synthese!$H$1+3)&gt;Donnees!B10),Donnees!C10,"")</f>
        <v/>
      </c>
      <c r="C10" t="str">
        <f ca="1">IF(AND(($H$1-3)&lt;Donnees!B10,(Synthese!$H$1+3)&gt;Donnees!B10),Donnees!D10,"")</f>
        <v/>
      </c>
      <c r="D10" t="str">
        <f ca="1">IF(AND(($H$1-3)&lt;Donnees!B10,(Synthese!$H$1+3)&gt;Donnees!B10),Donnees!G10,"")</f>
        <v/>
      </c>
      <c r="J10" s="22"/>
      <c r="K10" s="22"/>
      <c r="L10" s="22"/>
      <c r="M10" s="22"/>
      <c r="N10" s="22"/>
      <c r="O10" s="22"/>
      <c r="P10" s="22"/>
      <c r="Q10" s="22"/>
      <c r="R10" s="22"/>
      <c r="S10" s="22">
        <v>1</v>
      </c>
      <c r="T10" s="22">
        <v>1</v>
      </c>
      <c r="U10" s="22">
        <v>1</v>
      </c>
      <c r="V10" s="22">
        <v>1</v>
      </c>
      <c r="W10" s="22">
        <v>1</v>
      </c>
      <c r="X10" s="22">
        <v>1</v>
      </c>
      <c r="Y10" s="22">
        <v>1</v>
      </c>
      <c r="Z10" s="22">
        <v>1</v>
      </c>
      <c r="AA10" s="22">
        <v>1</v>
      </c>
      <c r="AB10" s="22">
        <v>1</v>
      </c>
      <c r="AC10" s="22">
        <v>1</v>
      </c>
      <c r="AD10" s="22"/>
      <c r="AE10" s="22"/>
      <c r="AF10" s="22"/>
    </row>
    <row r="11" spans="1:32" ht="18.75">
      <c r="J11" s="22"/>
      <c r="K11" s="22"/>
      <c r="L11" s="22"/>
      <c r="M11" s="22"/>
      <c r="N11" s="22"/>
      <c r="O11" s="22"/>
      <c r="P11" s="22"/>
      <c r="Q11" s="22"/>
      <c r="R11" s="22"/>
      <c r="S11" s="22">
        <v>1</v>
      </c>
      <c r="T11" s="22">
        <v>1</v>
      </c>
      <c r="U11" s="22">
        <v>1</v>
      </c>
      <c r="V11" s="22">
        <v>1</v>
      </c>
      <c r="W11" s="22">
        <v>1</v>
      </c>
      <c r="X11" s="22">
        <v>1</v>
      </c>
      <c r="Y11" s="22">
        <v>1</v>
      </c>
      <c r="Z11" s="22">
        <v>1</v>
      </c>
      <c r="AA11" s="22">
        <v>1</v>
      </c>
      <c r="AB11" s="22">
        <v>1</v>
      </c>
      <c r="AC11" s="22">
        <v>1</v>
      </c>
      <c r="AD11" s="22">
        <v>1</v>
      </c>
      <c r="AE11" s="22"/>
      <c r="AF11" s="22"/>
    </row>
    <row r="12" spans="1:32" ht="18.75">
      <c r="J12" s="22"/>
      <c r="K12" s="22"/>
      <c r="L12" s="22"/>
      <c r="M12" s="22"/>
      <c r="N12" s="22"/>
      <c r="O12" s="22"/>
      <c r="P12" s="22"/>
      <c r="Q12" s="22"/>
      <c r="R12" s="22"/>
      <c r="S12" s="22">
        <v>1</v>
      </c>
      <c r="T12" s="22">
        <v>1</v>
      </c>
      <c r="U12" s="22">
        <v>1</v>
      </c>
      <c r="V12" s="22">
        <v>1</v>
      </c>
      <c r="W12" s="22">
        <v>1</v>
      </c>
      <c r="X12" s="22">
        <v>1</v>
      </c>
      <c r="Y12" s="22">
        <v>1</v>
      </c>
      <c r="Z12" s="22">
        <v>1</v>
      </c>
      <c r="AA12" s="22">
        <v>1</v>
      </c>
      <c r="AB12" s="22">
        <v>1</v>
      </c>
      <c r="AC12" s="22">
        <v>1</v>
      </c>
      <c r="AD12" s="22">
        <v>1</v>
      </c>
      <c r="AE12" s="22">
        <v>1</v>
      </c>
      <c r="AF12" s="22"/>
    </row>
    <row r="13" spans="1:32" ht="18.75"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>
        <v>1</v>
      </c>
      <c r="U13" s="22">
        <v>1</v>
      </c>
      <c r="V13" s="22">
        <v>1</v>
      </c>
      <c r="W13" s="22">
        <v>1</v>
      </c>
      <c r="X13" s="22">
        <v>1</v>
      </c>
      <c r="Y13" s="22">
        <v>1</v>
      </c>
      <c r="Z13" s="22">
        <v>1</v>
      </c>
      <c r="AA13" s="22">
        <v>1</v>
      </c>
      <c r="AB13" s="22">
        <v>1</v>
      </c>
      <c r="AC13" s="22">
        <v>1</v>
      </c>
      <c r="AD13" s="22"/>
      <c r="AE13" s="22"/>
      <c r="AF13" s="22"/>
    </row>
    <row r="14" spans="1:32" ht="18.75"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>
        <v>1</v>
      </c>
      <c r="U14" s="22">
        <v>1</v>
      </c>
      <c r="V14" s="22">
        <v>1</v>
      </c>
      <c r="W14" s="22">
        <v>1</v>
      </c>
      <c r="X14" s="22">
        <v>1</v>
      </c>
      <c r="Y14" s="22">
        <v>1</v>
      </c>
      <c r="Z14" s="22">
        <v>1</v>
      </c>
      <c r="AA14" s="22">
        <v>1</v>
      </c>
      <c r="AB14" s="22">
        <v>1</v>
      </c>
      <c r="AC14" s="22">
        <v>1</v>
      </c>
      <c r="AD14" s="22">
        <v>1</v>
      </c>
      <c r="AE14" s="22"/>
      <c r="AF14" s="22"/>
    </row>
    <row r="15" spans="1:32" ht="18.75"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>
        <v>1</v>
      </c>
      <c r="U15" s="22">
        <v>1</v>
      </c>
      <c r="V15" s="22">
        <v>1</v>
      </c>
      <c r="W15" s="22">
        <v>1</v>
      </c>
      <c r="X15" s="22">
        <v>1</v>
      </c>
      <c r="Y15" s="22">
        <v>1</v>
      </c>
      <c r="Z15" s="22">
        <v>1</v>
      </c>
      <c r="AA15" s="22">
        <v>1</v>
      </c>
      <c r="AB15" s="22">
        <v>1</v>
      </c>
      <c r="AC15" s="22">
        <v>1</v>
      </c>
      <c r="AD15" s="22">
        <v>1</v>
      </c>
      <c r="AE15" s="22">
        <v>1</v>
      </c>
      <c r="AF15" s="22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Synthese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micronov</dc:creator>
  <cp:lastModifiedBy>micronov</cp:lastModifiedBy>
  <dcterms:created xsi:type="dcterms:W3CDTF">2013-03-29T11:00:58Z</dcterms:created>
  <dcterms:modified xsi:type="dcterms:W3CDTF">2013-03-29T11:54:08Z</dcterms:modified>
</cp:coreProperties>
</file>