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\\profils.amv.dom\Profils$\benjamin.guetta\Documents\"/>
    </mc:Choice>
  </mc:AlternateContent>
  <xr:revisionPtr revIDLastSave="0" documentId="13_ncr:1_{31BFD520-79C4-447A-8F1E-0021FC947F36}" xr6:coauthVersionLast="43" xr6:coauthVersionMax="43" xr10:uidLastSave="{00000000-0000-0000-0000-000000000000}"/>
  <bookViews>
    <workbookView xWindow="-60" yWindow="-60" windowWidth="28920" windowHeight="15900" tabRatio="980" xr2:uid="{00000000-000D-0000-FFFF-FFFF00000000}"/>
  </bookViews>
  <sheets>
    <sheet name="ref 1" sheetId="85" r:id="rId1"/>
    <sheet name="ref 2" sheetId="83" r:id="rId2"/>
    <sheet name="regroupement des onglets" sheetId="86" r:id="rId3"/>
    <sheet name="16112676" sheetId="4" state="hidden" r:id="rId4"/>
    <sheet name="16102638" sheetId="5" state="hidden" r:id="rId5"/>
    <sheet name="16092545" sheetId="3" state="hidden" r:id="rId6"/>
  </sheets>
  <definedNames>
    <definedName name="_xlnm.Print_Titles" localSheetId="0">'ref 1'!$2:$12</definedName>
    <definedName name="_xlnm.Print_Titles" localSheetId="1">'ref 2'!$2:$12</definedName>
    <definedName name="_xlnm.Print_Area" localSheetId="0">'ref 1'!$B$12:$T$34</definedName>
    <definedName name="_xlnm.Print_Area" localSheetId="1">'ref 2'!$B$2:$S$45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3" i="86" l="1"/>
  <c r="O22" i="86"/>
  <c r="O21" i="86"/>
  <c r="O20" i="86"/>
  <c r="O19" i="86"/>
  <c r="O18" i="86"/>
  <c r="O17" i="86"/>
  <c r="O16" i="86"/>
  <c r="O15" i="86"/>
  <c r="O14" i="86"/>
  <c r="O13" i="86"/>
  <c r="O12" i="86"/>
  <c r="O11" i="86"/>
  <c r="O10" i="86"/>
  <c r="O9" i="86"/>
  <c r="O8" i="86"/>
  <c r="O7" i="86"/>
  <c r="O6" i="86"/>
  <c r="O5" i="86"/>
  <c r="O4" i="86"/>
  <c r="O3" i="86"/>
  <c r="O2" i="86"/>
  <c r="P26" i="85" l="1"/>
  <c r="P27" i="85"/>
  <c r="P28" i="85"/>
  <c r="N45" i="85" l="1"/>
  <c r="M45" i="85"/>
  <c r="L45" i="85"/>
  <c r="K45" i="85"/>
  <c r="J45" i="85"/>
  <c r="I45" i="85"/>
  <c r="S34" i="85"/>
  <c r="G38" i="85" s="1"/>
  <c r="R34" i="85"/>
  <c r="G37" i="85" s="1"/>
  <c r="N34" i="85"/>
  <c r="M34" i="85"/>
  <c r="L34" i="85"/>
  <c r="K34" i="85"/>
  <c r="J34" i="85"/>
  <c r="P25" i="85"/>
  <c r="P24" i="85"/>
  <c r="P23" i="85"/>
  <c r="P22" i="85"/>
  <c r="P21" i="85"/>
  <c r="P20" i="85"/>
  <c r="P19" i="85"/>
  <c r="P18" i="85"/>
  <c r="P17" i="85"/>
  <c r="P16" i="85"/>
  <c r="P15" i="85"/>
  <c r="P14" i="85"/>
  <c r="P13" i="85"/>
  <c r="P34" i="85" l="1"/>
  <c r="P46" i="85"/>
  <c r="P47" i="85" s="1"/>
  <c r="O34" i="83" l="1"/>
  <c r="Q17" i="83" l="1"/>
  <c r="Q18" i="83"/>
  <c r="Q19" i="83"/>
  <c r="Q20" i="83"/>
  <c r="Q21" i="83"/>
  <c r="Q16" i="83"/>
  <c r="O45" i="83" l="1"/>
  <c r="N45" i="83"/>
  <c r="M45" i="83"/>
  <c r="L45" i="83"/>
  <c r="K45" i="83"/>
  <c r="J45" i="83"/>
  <c r="T34" i="83"/>
  <c r="H38" i="83" s="1"/>
  <c r="S34" i="83"/>
  <c r="H37" i="83" s="1"/>
  <c r="N34" i="83"/>
  <c r="M34" i="83"/>
  <c r="L34" i="83"/>
  <c r="K34" i="83"/>
  <c r="Q46" i="83" l="1"/>
  <c r="Q47" i="83" s="1"/>
  <c r="Q34" i="83"/>
</calcChain>
</file>

<file path=xl/sharedStrings.xml><?xml version="1.0" encoding="utf-8"?>
<sst xmlns="http://schemas.openxmlformats.org/spreadsheetml/2006/main" count="1432" uniqueCount="194">
  <si>
    <t>N° commande</t>
  </si>
  <si>
    <t>Reference</t>
  </si>
  <si>
    <t>Description</t>
  </si>
  <si>
    <t>Quantité</t>
  </si>
  <si>
    <t>N° CTN</t>
  </si>
  <si>
    <t>GenCode</t>
  </si>
  <si>
    <t>COULEUR</t>
  </si>
  <si>
    <t>S</t>
  </si>
  <si>
    <t>M</t>
  </si>
  <si>
    <t>L</t>
  </si>
  <si>
    <t>MEAS./CM</t>
  </si>
  <si>
    <t>G.W. KGS</t>
  </si>
  <si>
    <t>N.W./KGS</t>
  </si>
  <si>
    <t>BLANC</t>
  </si>
  <si>
    <t>NAVY</t>
  </si>
  <si>
    <t>TOTAL =</t>
  </si>
  <si>
    <t>TTL G.W.</t>
  </si>
  <si>
    <t>TTL N.W.</t>
  </si>
  <si>
    <t>TTL CBM</t>
  </si>
  <si>
    <t>REPARTITION COULEUR / TAILLE PAR REFERENCE</t>
  </si>
  <si>
    <t>REFERENCE</t>
  </si>
  <si>
    <t>TOTAL</t>
  </si>
  <si>
    <t>Commande</t>
  </si>
  <si>
    <t>Gencode</t>
  </si>
  <si>
    <t>Référence</t>
  </si>
  <si>
    <t>Couleur</t>
  </si>
  <si>
    <t>Size</t>
  </si>
  <si>
    <t>PANTALON CHINO</t>
  </si>
  <si>
    <t>CARBONE</t>
  </si>
  <si>
    <t>AZA150BE17</t>
  </si>
  <si>
    <t>ROBE MIDI SANS MANCHES COL U</t>
  </si>
  <si>
    <t>FEUILLE</t>
  </si>
  <si>
    <t>AZA150E17</t>
  </si>
  <si>
    <t>TOP BRETELLES COL U</t>
  </si>
  <si>
    <t>AMARETTO</t>
  </si>
  <si>
    <t>AZA150TE17</t>
  </si>
  <si>
    <t>ROBE COURTE FINES BRETELLES</t>
  </si>
  <si>
    <t>GRIS CLAIR</t>
  </si>
  <si>
    <t>AZA151E17</t>
  </si>
  <si>
    <t>TOP MC COL V</t>
  </si>
  <si>
    <t>AZA152BE17</t>
  </si>
  <si>
    <t>SURCHEMISE ML</t>
  </si>
  <si>
    <t>AZA152E17</t>
  </si>
  <si>
    <t>TOP ML COL V</t>
  </si>
  <si>
    <t>AZA153E17</t>
  </si>
  <si>
    <t>ROBE MIDI MANCHES 7/8 COL V</t>
  </si>
  <si>
    <t>AZA154BE17</t>
  </si>
  <si>
    <t>PANTALON LARGE TAILLE HAUTE</t>
  </si>
  <si>
    <t>XS</t>
  </si>
  <si>
    <t>AZA154E17</t>
  </si>
  <si>
    <t>JUPE LONGUE TAILLE HAUTE</t>
  </si>
  <si>
    <t>MSTAR62E17</t>
  </si>
  <si>
    <t>PANTALON JOGGING LARGE</t>
  </si>
  <si>
    <t>LIANE</t>
  </si>
  <si>
    <t>XL</t>
  </si>
  <si>
    <t>XXL</t>
  </si>
  <si>
    <t>SONGE</t>
  </si>
  <si>
    <t>MSTAR63E17</t>
  </si>
  <si>
    <t>MSTAR64E17</t>
  </si>
  <si>
    <t>SWEAT ML COL ROND</t>
  </si>
  <si>
    <t>MSTAR67E17</t>
  </si>
  <si>
    <t>BLAZER COL TAILLEUR BOUTONNE</t>
  </si>
  <si>
    <t>TAP172E17</t>
  </si>
  <si>
    <t>CHEMISE ML COL BOUTONNE</t>
  </si>
  <si>
    <t>BLEU DELAVE</t>
  </si>
  <si>
    <t>NOWI159QE17</t>
  </si>
  <si>
    <t>TUNIQUE MANCHES 3/4 COL BOUTONNE</t>
  </si>
  <si>
    <t>XS/S</t>
  </si>
  <si>
    <t>M/L</t>
  </si>
  <si>
    <t>AZA155E17</t>
  </si>
  <si>
    <t>ROBE CHEMISE MC COL BOUTONNE</t>
  </si>
  <si>
    <t>TU</t>
  </si>
  <si>
    <t>AZA156E17X</t>
  </si>
  <si>
    <t>ROBE ML COL ROND EXCLU RETAIL</t>
  </si>
  <si>
    <t>ROSE FUME</t>
  </si>
  <si>
    <t>AZA157BE17</t>
  </si>
  <si>
    <t>TOP  MC COL V</t>
  </si>
  <si>
    <t>AZA157E17</t>
  </si>
  <si>
    <t>TOP FINES BRETELLES COL V</t>
  </si>
  <si>
    <t>AZA157TE17</t>
  </si>
  <si>
    <t>TOP SM COL U</t>
  </si>
  <si>
    <t>AZA158E17</t>
  </si>
  <si>
    <t>MANTEAU LONG MANCHES 3/4 COL CHALE</t>
  </si>
  <si>
    <t>BRIO205E17</t>
  </si>
  <si>
    <t>TRENCH MANCHES 7/8 COL BLAZER</t>
  </si>
  <si>
    <t>BUISSON</t>
  </si>
  <si>
    <t>KATE200BE17</t>
  </si>
  <si>
    <t>COMBINAISON SM COL BATEAU</t>
  </si>
  <si>
    <t>KATE200E17</t>
  </si>
  <si>
    <t>ROBE ML COL ROND</t>
  </si>
  <si>
    <t>NATUREL</t>
  </si>
  <si>
    <t>PAYSAGE</t>
  </si>
  <si>
    <t>PECHE</t>
  </si>
  <si>
    <t>KATE201E17</t>
  </si>
  <si>
    <t>SHORT TAILLE HAUTE</t>
  </si>
  <si>
    <t>PYRAMIDE</t>
  </si>
  <si>
    <t>KATE202E17</t>
  </si>
  <si>
    <t>FAUVE</t>
  </si>
  <si>
    <t>GRAINE</t>
  </si>
  <si>
    <t>RUISSEAU</t>
  </si>
  <si>
    <t>LIZE179BE17</t>
  </si>
  <si>
    <t>ROBE MC COL CROISE</t>
  </si>
  <si>
    <t>LIZE179E17</t>
  </si>
  <si>
    <t>TUNIQUE MANCHES 7/8 COL BATEAU</t>
  </si>
  <si>
    <t>INDIGO DELAVE</t>
  </si>
  <si>
    <t>MBRIO74E17</t>
  </si>
  <si>
    <t>TRENCH ML</t>
  </si>
  <si>
    <t>MBUL78E17</t>
  </si>
  <si>
    <t>LIN</t>
  </si>
  <si>
    <t>MEA185BE17</t>
  </si>
  <si>
    <t>MANTEAU</t>
  </si>
  <si>
    <t>MFLY71E17</t>
  </si>
  <si>
    <t>MGINO49E17</t>
  </si>
  <si>
    <t>CHEMISE ML</t>
  </si>
  <si>
    <t>MSOP79E17</t>
  </si>
  <si>
    <t>PARKA ML CAPUCHE ZUPPEE</t>
  </si>
  <si>
    <t>KAKI</t>
  </si>
  <si>
    <t>MSTAR61E17</t>
  </si>
  <si>
    <t>SHORT</t>
  </si>
  <si>
    <t>MSTAR63BE17</t>
  </si>
  <si>
    <t>PANTALON</t>
  </si>
  <si>
    <t>BOA</t>
  </si>
  <si>
    <t>NANO186E17</t>
  </si>
  <si>
    <t>TUNIQUE MC COL ROND</t>
  </si>
  <si>
    <t>GENET</t>
  </si>
  <si>
    <t>NANO187E17</t>
  </si>
  <si>
    <t>ROBE SM COL BATEAU</t>
  </si>
  <si>
    <t>VIN</t>
  </si>
  <si>
    <t>NANO188E17</t>
  </si>
  <si>
    <t>NOWI155E17</t>
  </si>
  <si>
    <t>AMBRE</t>
  </si>
  <si>
    <t>EPINARD</t>
  </si>
  <si>
    <t>NOWI159E17</t>
  </si>
  <si>
    <t>JUPE LONGUE</t>
  </si>
  <si>
    <t>ROUX</t>
  </si>
  <si>
    <t>NOWI159TE17</t>
  </si>
  <si>
    <t>TOP FINES BRETELLES COL ROND</t>
  </si>
  <si>
    <t>NOWI160BE17</t>
  </si>
  <si>
    <t>COMBINAISON MANCHES 3/4 COL CHEMISE</t>
  </si>
  <si>
    <t>NOWI160E17</t>
  </si>
  <si>
    <t>VESTE MANCHES 7/8 COL TAILLEUR</t>
  </si>
  <si>
    <t>NOWI161BE17</t>
  </si>
  <si>
    <t>NOWI161E17</t>
  </si>
  <si>
    <t>PANTACOURT TAILLE HAUTE</t>
  </si>
  <si>
    <t>RAIN207E17X</t>
  </si>
  <si>
    <t>TRENCH MANCHES 7/8 EXCLU RETAIL</t>
  </si>
  <si>
    <t>CHANVRE</t>
  </si>
  <si>
    <t>SOP286E17</t>
  </si>
  <si>
    <t>PARKA MI LONG MANCHES 3/4 CAPUCHE ZIPPEE</t>
  </si>
  <si>
    <t>WATI199E17</t>
  </si>
  <si>
    <t>JUPE COURTE</t>
  </si>
  <si>
    <t xml:space="preserve">Code barre unique </t>
  </si>
  <si>
    <t>PACKING LIST 1</t>
  </si>
  <si>
    <t>N° Commande</t>
  </si>
  <si>
    <t>60X40X40</t>
  </si>
  <si>
    <t>3608290454144</t>
  </si>
  <si>
    <t>3608290437253</t>
  </si>
  <si>
    <t>3608290437260</t>
  </si>
  <si>
    <t>3608290437277</t>
  </si>
  <si>
    <t>3608290437284</t>
  </si>
  <si>
    <t>SWEAT ML CAPUCHE</t>
  </si>
  <si>
    <t>3608290437826</t>
  </si>
  <si>
    <t>3608290437833</t>
  </si>
  <si>
    <t>3608290437840</t>
  </si>
  <si>
    <t>60X40X30</t>
  </si>
  <si>
    <t>PACKING LIST 2</t>
  </si>
  <si>
    <t>000100-0000000192</t>
  </si>
  <si>
    <t>000100-0000000193</t>
  </si>
  <si>
    <t>000100-0000000194</t>
  </si>
  <si>
    <t>000100-0000000195</t>
  </si>
  <si>
    <t>000100-0000000196</t>
  </si>
  <si>
    <t>000100-0000000197</t>
  </si>
  <si>
    <t>000100-0000000198</t>
  </si>
  <si>
    <t>000100-0000000199</t>
  </si>
  <si>
    <t>000100-0000000200</t>
  </si>
  <si>
    <t>000100-0000000201</t>
  </si>
  <si>
    <t>000100-0000000202</t>
  </si>
  <si>
    <t>000100-0000000203</t>
  </si>
  <si>
    <t>60X40X20</t>
  </si>
  <si>
    <t>000100-0000000204</t>
  </si>
  <si>
    <t>000100-0000000205</t>
  </si>
  <si>
    <t>000100-0000000206</t>
  </si>
  <si>
    <t>000100-0000000207</t>
  </si>
  <si>
    <t>000100-0000000208</t>
  </si>
  <si>
    <t>000100-0000000209</t>
  </si>
  <si>
    <t>000100-0000000210</t>
  </si>
  <si>
    <t>000100-0000000211</t>
  </si>
  <si>
    <t>000100-0000000212</t>
  </si>
  <si>
    <t>000100-0000000213</t>
  </si>
  <si>
    <t>ref 1</t>
  </si>
  <si>
    <t>ref 2</t>
  </si>
  <si>
    <t>jaune</t>
  </si>
  <si>
    <t>bleu</t>
  </si>
  <si>
    <t>frs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</si>
</sst>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7" fillId="0" borderId="0"/>
    <xf numFmtId="0" fontId="1" fillId="0" borderId="0"/>
    <xf numFmtId="0" fontId="5" fillId="0" borderId="0"/>
    <xf numFmtId="0" fontId="6" fillId="0" borderId="0"/>
  </cellStyleXfs>
  <cellXfs count="73">
    <xf numFmtId="0" fontId="0" fillId="0" borderId="0" xfId="0"/>
    <xf numFmtId="0" fontId="4" fillId="0" borderId="12" xfId="2" applyFont="1" applyBorder="1" applyAlignment="1">
      <alignment horizontal="center"/>
    </xf>
    <xf numFmtId="0" fontId="4" fillId="0" borderId="12" xfId="2" applyFont="1" applyBorder="1" applyAlignment="1">
      <alignment horizontal="center"/>
    </xf>
    <xf numFmtId="0" fontId="1" fillId="0" borderId="0" xfId="2"/>
    <xf numFmtId="0" fontId="1" fillId="0" borderId="0" xfId="2" applyAlignment="1">
      <alignment horizontal="center"/>
    </xf>
    <xf numFmtId="0" fontId="3" fillId="0" borderId="14" xfId="2" applyFont="1" applyBorder="1" applyAlignment="1">
      <alignment horizontal="center" vertical="center" wrapText="1"/>
    </xf>
    <xf numFmtId="0" fontId="3" fillId="0" borderId="0" xfId="2" applyFont="1" applyAlignment="1">
      <alignment horizontal="center"/>
    </xf>
    <xf numFmtId="0" fontId="3" fillId="0" borderId="5" xfId="2" applyFont="1" applyBorder="1" applyAlignment="1">
      <alignment horizontal="center"/>
    </xf>
    <xf numFmtId="0" fontId="4" fillId="0" borderId="0" xfId="2" applyFont="1" applyAlignment="1">
      <alignment horizontal="center"/>
    </xf>
    <xf numFmtId="1" fontId="5" fillId="0" borderId="0" xfId="3" applyNumberFormat="1"/>
    <xf numFmtId="1" fontId="5" fillId="0" borderId="0" xfId="3" applyNumberFormat="1" applyAlignment="1">
      <alignment horizontal="center"/>
    </xf>
    <xf numFmtId="0" fontId="4" fillId="0" borderId="11" xfId="2" applyFont="1" applyBorder="1" applyAlignment="1">
      <alignment horizontal="center"/>
    </xf>
    <xf numFmtId="0" fontId="4" fillId="0" borderId="7" xfId="2" applyFont="1" applyBorder="1" applyAlignment="1">
      <alignment horizontal="center"/>
    </xf>
    <xf numFmtId="0" fontId="4" fillId="0" borderId="20" xfId="2" applyFont="1" applyBorder="1" applyAlignment="1">
      <alignment horizontal="center"/>
    </xf>
    <xf numFmtId="0" fontId="4" fillId="0" borderId="17" xfId="2" applyFont="1" applyBorder="1" applyAlignment="1">
      <alignment horizontal="center"/>
    </xf>
    <xf numFmtId="0" fontId="3" fillId="0" borderId="19" xfId="2" applyFont="1" applyBorder="1" applyAlignment="1">
      <alignment horizontal="center"/>
    </xf>
    <xf numFmtId="0" fontId="3" fillId="0" borderId="21" xfId="2" applyFont="1" applyBorder="1" applyAlignment="1">
      <alignment horizontal="center" vertical="center" wrapText="1"/>
    </xf>
    <xf numFmtId="0" fontId="3" fillId="0" borderId="22" xfId="2" applyFont="1" applyBorder="1" applyAlignment="1">
      <alignment horizontal="center" vertical="center" wrapText="1"/>
    </xf>
    <xf numFmtId="0" fontId="4" fillId="0" borderId="7" xfId="2" applyFont="1" applyBorder="1" applyAlignment="1">
      <alignment horizontal="center" vertical="center"/>
    </xf>
    <xf numFmtId="0" fontId="4" fillId="0" borderId="18" xfId="2" applyFont="1" applyBorder="1" applyAlignment="1">
      <alignment horizontal="center" vertical="center"/>
    </xf>
    <xf numFmtId="0" fontId="4" fillId="0" borderId="11" xfId="2" applyFont="1" applyBorder="1" applyAlignment="1">
      <alignment horizontal="center" vertical="center"/>
    </xf>
    <xf numFmtId="0" fontId="4" fillId="0" borderId="0" xfId="2" applyFont="1" applyBorder="1" applyAlignment="1">
      <alignment horizontal="center"/>
    </xf>
    <xf numFmtId="0" fontId="4" fillId="0" borderId="24" xfId="2" applyFont="1" applyBorder="1" applyAlignment="1">
      <alignment horizontal="center"/>
    </xf>
    <xf numFmtId="0" fontId="4" fillId="0" borderId="25" xfId="2" applyFont="1" applyBorder="1" applyAlignment="1">
      <alignment horizontal="center"/>
    </xf>
    <xf numFmtId="0" fontId="3" fillId="0" borderId="21" xfId="2" applyFont="1" applyBorder="1" applyAlignment="1">
      <alignment horizontal="center"/>
    </xf>
    <xf numFmtId="0" fontId="3" fillId="0" borderId="26" xfId="2" applyFont="1" applyBorder="1" applyAlignment="1">
      <alignment horizontal="center"/>
    </xf>
    <xf numFmtId="0" fontId="3" fillId="0" borderId="14" xfId="2" applyFont="1" applyBorder="1" applyAlignment="1">
      <alignment horizontal="center"/>
    </xf>
    <xf numFmtId="0" fontId="3" fillId="0" borderId="22" xfId="2" applyFont="1" applyBorder="1" applyAlignment="1">
      <alignment horizontal="center"/>
    </xf>
    <xf numFmtId="0" fontId="3" fillId="0" borderId="7" xfId="2" applyFont="1" applyBorder="1" applyAlignment="1">
      <alignment horizontal="left" vertical="top"/>
    </xf>
    <xf numFmtId="0" fontId="3" fillId="0" borderId="11" xfId="2" applyFont="1" applyBorder="1" applyAlignment="1">
      <alignment horizontal="left" vertical="top"/>
    </xf>
    <xf numFmtId="0" fontId="3" fillId="0" borderId="16" xfId="2" applyFont="1" applyBorder="1" applyAlignment="1">
      <alignment horizontal="center"/>
    </xf>
    <xf numFmtId="49" fontId="9" fillId="0" borderId="11" xfId="0" applyNumberFormat="1" applyFont="1" applyBorder="1" applyAlignment="1">
      <alignment horizontal="center"/>
    </xf>
    <xf numFmtId="0" fontId="4" fillId="0" borderId="11" xfId="1" applyFont="1" applyBorder="1" applyAlignment="1">
      <alignment horizontal="center" vertical="center"/>
    </xf>
    <xf numFmtId="0" fontId="4" fillId="0" borderId="11" xfId="1" applyNumberFormat="1" applyFont="1" applyFill="1" applyBorder="1" applyAlignment="1" applyProtection="1">
      <alignment horizontal="center" vertical="center"/>
    </xf>
    <xf numFmtId="0" fontId="4" fillId="0" borderId="11" xfId="2" applyFont="1" applyBorder="1" applyAlignment="1">
      <alignment horizontal="center" vertical="center" wrapText="1"/>
    </xf>
    <xf numFmtId="0" fontId="4" fillId="0" borderId="0" xfId="2" applyFont="1"/>
    <xf numFmtId="0" fontId="4" fillId="0" borderId="0" xfId="1" applyNumberFormat="1" applyFont="1" applyFill="1" applyBorder="1" applyAlignment="1" applyProtection="1">
      <alignment horizontal="left" vertical="center"/>
    </xf>
    <xf numFmtId="49" fontId="9" fillId="0" borderId="7" xfId="0" applyNumberFormat="1" applyFont="1" applyBorder="1" applyAlignment="1">
      <alignment horizontal="center"/>
    </xf>
    <xf numFmtId="0" fontId="4" fillId="0" borderId="7" xfId="1" applyFont="1" applyBorder="1" applyAlignment="1">
      <alignment horizontal="center" vertical="center"/>
    </xf>
    <xf numFmtId="0" fontId="4" fillId="0" borderId="7" xfId="1" applyNumberFormat="1" applyFont="1" applyFill="1" applyBorder="1" applyAlignment="1" applyProtection="1">
      <alignment horizontal="center" vertical="center"/>
    </xf>
    <xf numFmtId="1" fontId="4" fillId="0" borderId="7" xfId="1" applyNumberFormat="1" applyFont="1" applyBorder="1" applyAlignment="1">
      <alignment horizontal="center" vertical="center"/>
    </xf>
    <xf numFmtId="0" fontId="4" fillId="0" borderId="16" xfId="2" applyFont="1" applyBorder="1" applyAlignment="1">
      <alignment horizontal="center"/>
    </xf>
    <xf numFmtId="1" fontId="4" fillId="0" borderId="7" xfId="0" applyNumberFormat="1" applyFont="1" applyBorder="1" applyAlignment="1">
      <alignment horizontal="center"/>
    </xf>
    <xf numFmtId="0" fontId="4" fillId="0" borderId="23" xfId="2" applyFont="1" applyBorder="1" applyAlignment="1">
      <alignment horizontal="center"/>
    </xf>
    <xf numFmtId="0" fontId="4" fillId="0" borderId="18" xfId="1" applyFont="1" applyBorder="1" applyAlignment="1">
      <alignment horizontal="center" vertical="center"/>
    </xf>
    <xf numFmtId="0" fontId="4" fillId="0" borderId="20" xfId="2" applyFont="1" applyBorder="1" applyAlignment="1">
      <alignment horizontal="center" vertical="center"/>
    </xf>
    <xf numFmtId="0" fontId="4" fillId="0" borderId="0" xfId="2" applyFont="1" applyAlignment="1">
      <alignment horizontal="left"/>
    </xf>
    <xf numFmtId="0" fontId="4" fillId="0" borderId="0" xfId="2" applyFont="1" applyAlignment="1">
      <alignment horizontal="center" vertical="center" wrapText="1"/>
    </xf>
    <xf numFmtId="0" fontId="4" fillId="0" borderId="0" xfId="1" applyNumberFormat="1" applyFont="1" applyFill="1" applyBorder="1" applyAlignment="1" applyProtection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0" borderId="7" xfId="1" applyFont="1" applyBorder="1" applyAlignment="1">
      <alignment horizontal="center" vertical="center"/>
    </xf>
    <xf numFmtId="0" fontId="4" fillId="0" borderId="13" xfId="2" applyFont="1" applyBorder="1" applyAlignment="1">
      <alignment horizontal="center"/>
    </xf>
    <xf numFmtId="0" fontId="4" fillId="0" borderId="15" xfId="2" applyFont="1" applyBorder="1" applyAlignment="1">
      <alignment horizontal="center"/>
    </xf>
    <xf numFmtId="0" fontId="4" fillId="0" borderId="13" xfId="2" applyFont="1" applyBorder="1" applyAlignment="1">
      <alignment horizontal="center"/>
    </xf>
    <xf numFmtId="0" fontId="4" fillId="0" borderId="15" xfId="2" applyFont="1" applyBorder="1" applyAlignment="1">
      <alignment horizontal="center"/>
    </xf>
    <xf numFmtId="0" fontId="2" fillId="0" borderId="1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2" fillId="0" borderId="4" xfId="2" applyFont="1" applyBorder="1" applyAlignment="1">
      <alignment horizontal="center" vertical="center"/>
    </xf>
    <xf numFmtId="0" fontId="2" fillId="0" borderId="5" xfId="2" applyFont="1" applyBorder="1" applyAlignment="1">
      <alignment horizontal="center" vertical="center"/>
    </xf>
    <xf numFmtId="0" fontId="2" fillId="0" borderId="3" xfId="2" applyFont="1" applyBorder="1" applyAlignment="1">
      <alignment horizontal="center" vertical="center"/>
    </xf>
    <xf numFmtId="0" fontId="2" fillId="0" borderId="6" xfId="2" applyFont="1" applyBorder="1" applyAlignment="1">
      <alignment horizontal="center" vertical="center"/>
    </xf>
    <xf numFmtId="0" fontId="3" fillId="0" borderId="8" xfId="2" applyFont="1" applyBorder="1" applyAlignment="1">
      <alignment horizontal="left"/>
    </xf>
    <xf numFmtId="0" fontId="3" fillId="0" borderId="9" xfId="2" applyFont="1" applyBorder="1" applyAlignment="1">
      <alignment horizontal="left"/>
    </xf>
    <xf numFmtId="0" fontId="3" fillId="0" borderId="10" xfId="2" applyFont="1" applyBorder="1" applyAlignment="1">
      <alignment horizontal="left"/>
    </xf>
    <xf numFmtId="0" fontId="4" fillId="0" borderId="8" xfId="2" applyFont="1" applyBorder="1" applyAlignment="1">
      <alignment horizontal="left"/>
    </xf>
    <xf numFmtId="0" fontId="4" fillId="0" borderId="9" xfId="2" applyFont="1" applyBorder="1" applyAlignment="1">
      <alignment horizontal="left"/>
    </xf>
    <xf numFmtId="0" fontId="4" fillId="0" borderId="10" xfId="2" applyFont="1" applyBorder="1" applyAlignment="1">
      <alignment horizontal="left"/>
    </xf>
    <xf numFmtId="0" fontId="4" fillId="0" borderId="8" xfId="2" applyFont="1" applyBorder="1" applyAlignment="1">
      <alignment horizontal="left" vertical="center" wrapText="1"/>
    </xf>
    <xf numFmtId="0" fontId="4" fillId="0" borderId="9" xfId="2" applyFont="1" applyBorder="1" applyAlignment="1">
      <alignment horizontal="left" vertical="center" wrapText="1"/>
    </xf>
    <xf numFmtId="0" fontId="4" fillId="0" borderId="10" xfId="2" applyFont="1" applyBorder="1" applyAlignment="1">
      <alignment horizontal="left" vertical="center" wrapText="1"/>
    </xf>
    <xf numFmtId="1" fontId="3" fillId="0" borderId="21" xfId="2" applyNumberFormat="1" applyFont="1" applyBorder="1" applyAlignment="1">
      <alignment horizontal="center" vertical="center" wrapText="1"/>
    </xf>
    <xf numFmtId="1" fontId="3" fillId="0" borderId="16" xfId="2" applyNumberFormat="1" applyFont="1" applyBorder="1" applyAlignment="1">
      <alignment horizontal="center"/>
    </xf>
    <xf numFmtId="1" fontId="0" fillId="0" borderId="0" xfId="0" applyNumberFormat="1"/>
  </cellXfs>
  <cellStyles count="5">
    <cellStyle name="NiveauLigne_4" xfId="1" builtinId="1" iLevel="3"/>
    <cellStyle name="Normal" xfId="0" builtinId="0"/>
    <cellStyle name="Normal 2" xfId="2" xr:uid="{00000000-0005-0000-0000-000002000000}"/>
    <cellStyle name="Normal 3" xfId="3" xr:uid="{00000000-0005-0000-0000-000003000000}"/>
    <cellStyle name="Normal 3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3D5EC-65E2-46DB-BFAE-A1264C7A52AF}">
  <sheetPr>
    <tabColor theme="0"/>
    <pageSetUpPr fitToPage="1"/>
  </sheetPr>
  <dimension ref="A1:Y62"/>
  <sheetViews>
    <sheetView tabSelected="1" zoomScale="70" zoomScaleNormal="70" workbookViewId="0">
      <selection activeCell="C40" sqref="C40"/>
    </sheetView>
  </sheetViews>
  <sheetFormatPr baseColWidth="10" defaultColWidth="11.42578125" defaultRowHeight="15" x14ac:dyDescent="0.25"/>
  <cols>
    <col min="1" max="1" width="3.28515625" style="3" customWidth="1"/>
    <col min="2" max="2" width="19.85546875" style="4" customWidth="1"/>
    <col min="3" max="3" width="25.42578125" style="3" bestFit="1" customWidth="1"/>
    <col min="4" max="4" width="13.85546875" style="3" bestFit="1" customWidth="1"/>
    <col min="5" max="5" width="22.42578125" style="4" customWidth="1"/>
    <col min="6" max="6" width="19.28515625" style="4" customWidth="1"/>
    <col min="7" max="7" width="26" style="4" bestFit="1" customWidth="1"/>
    <col min="8" max="8" width="27.28515625" style="4" customWidth="1"/>
    <col min="9" max="15" width="5.5703125" style="4" customWidth="1"/>
    <col min="16" max="16" width="11.85546875" style="4" customWidth="1"/>
    <col min="17" max="17" width="16" style="4" customWidth="1"/>
    <col min="18" max="18" width="12.140625" style="4" customWidth="1"/>
    <col min="19" max="19" width="15.85546875" style="4" customWidth="1"/>
    <col min="20" max="20" width="6.28515625" style="3" customWidth="1"/>
    <col min="21" max="16384" width="11.42578125" style="3"/>
  </cols>
  <sheetData>
    <row r="1" spans="1:25" ht="15.75" thickBot="1" x14ac:dyDescent="0.3"/>
    <row r="2" spans="1:25" x14ac:dyDescent="0.25">
      <c r="B2" s="55" t="s">
        <v>193</v>
      </c>
      <c r="C2" s="56"/>
      <c r="D2" s="56"/>
      <c r="E2" s="55" t="s">
        <v>152</v>
      </c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9"/>
    </row>
    <row r="3" spans="1:25" ht="15.75" thickBot="1" x14ac:dyDescent="0.3">
      <c r="B3" s="57"/>
      <c r="C3" s="58"/>
      <c r="D3" s="58"/>
      <c r="E3" s="57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60"/>
    </row>
    <row r="4" spans="1:25" ht="18.75" x14ac:dyDescent="0.3">
      <c r="A4" s="35"/>
      <c r="B4" s="8"/>
      <c r="C4" s="35"/>
      <c r="D4" s="35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35"/>
      <c r="U4" s="35"/>
      <c r="V4" s="35"/>
      <c r="W4" s="35"/>
      <c r="X4" s="35"/>
      <c r="Y4" s="35"/>
    </row>
    <row r="5" spans="1:25" ht="18.75" x14ac:dyDescent="0.3">
      <c r="A5" s="35"/>
      <c r="B5" s="8"/>
      <c r="C5" s="35"/>
      <c r="D5" s="35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35"/>
      <c r="U5" s="35"/>
      <c r="V5" s="35"/>
      <c r="W5" s="35"/>
      <c r="X5" s="35"/>
      <c r="Y5" s="35"/>
    </row>
    <row r="6" spans="1:25" ht="18.75" x14ac:dyDescent="0.3">
      <c r="A6" s="35"/>
      <c r="B6" s="28" t="s">
        <v>153</v>
      </c>
      <c r="C6" s="61">
        <v>19044343</v>
      </c>
      <c r="D6" s="62"/>
      <c r="E6" s="62"/>
      <c r="F6" s="62"/>
      <c r="G6" s="62"/>
      <c r="H6" s="63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35"/>
      <c r="U6" s="35"/>
      <c r="V6" s="35"/>
      <c r="W6" s="35"/>
      <c r="X6" s="35"/>
      <c r="Y6" s="35"/>
    </row>
    <row r="7" spans="1:25" ht="18.75" x14ac:dyDescent="0.3">
      <c r="A7" s="35"/>
      <c r="B7" s="28" t="s">
        <v>1</v>
      </c>
      <c r="C7" s="64" t="s">
        <v>189</v>
      </c>
      <c r="D7" s="65"/>
      <c r="E7" s="65"/>
      <c r="F7" s="65"/>
      <c r="G7" s="65"/>
      <c r="H7" s="66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35"/>
      <c r="U7" s="35"/>
      <c r="V7" s="35"/>
      <c r="W7" s="35"/>
      <c r="X7" s="35"/>
      <c r="Y7" s="35"/>
    </row>
    <row r="8" spans="1:25" ht="18.75" x14ac:dyDescent="0.3">
      <c r="A8" s="35"/>
      <c r="B8" s="28" t="s">
        <v>2</v>
      </c>
      <c r="C8" s="67" t="s">
        <v>59</v>
      </c>
      <c r="D8" s="68"/>
      <c r="E8" s="68"/>
      <c r="F8" s="68"/>
      <c r="G8" s="68"/>
      <c r="H8" s="69"/>
      <c r="I8" s="8"/>
      <c r="J8" s="8"/>
      <c r="K8" s="8"/>
      <c r="L8" s="8"/>
      <c r="M8" s="8"/>
      <c r="N8" s="8"/>
      <c r="O8" s="8"/>
      <c r="P8" s="8"/>
      <c r="Q8" s="46"/>
      <c r="R8" s="8"/>
      <c r="S8" s="8"/>
      <c r="T8" s="35"/>
      <c r="U8" s="35"/>
      <c r="V8" s="35"/>
      <c r="W8" s="35"/>
      <c r="X8" s="35"/>
      <c r="Y8" s="35"/>
    </row>
    <row r="9" spans="1:25" ht="18.75" x14ac:dyDescent="0.3">
      <c r="A9" s="35"/>
      <c r="B9" s="29" t="s">
        <v>3</v>
      </c>
      <c r="C9" s="64">
        <v>359</v>
      </c>
      <c r="D9" s="65"/>
      <c r="E9" s="65"/>
      <c r="F9" s="65"/>
      <c r="G9" s="65"/>
      <c r="H9" s="66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35"/>
      <c r="U9" s="35"/>
      <c r="V9" s="35"/>
      <c r="W9" s="35"/>
      <c r="X9" s="35"/>
      <c r="Y9" s="35"/>
    </row>
    <row r="10" spans="1:25" ht="18.75" x14ac:dyDescent="0.3">
      <c r="A10" s="35"/>
      <c r="B10" s="8"/>
      <c r="C10" s="35"/>
      <c r="D10" s="35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35"/>
      <c r="U10" s="35"/>
      <c r="V10" s="35"/>
      <c r="W10" s="35"/>
      <c r="X10" s="35"/>
      <c r="Y10" s="35"/>
    </row>
    <row r="11" spans="1:25" ht="30" customHeight="1" thickBot="1" x14ac:dyDescent="0.35">
      <c r="A11" s="35"/>
      <c r="B11" s="8"/>
      <c r="C11" s="35"/>
      <c r="D11" s="35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35"/>
      <c r="U11" s="35"/>
      <c r="V11" s="35"/>
      <c r="W11" s="35"/>
      <c r="X11" s="35"/>
      <c r="Y11" s="35"/>
    </row>
    <row r="12" spans="1:25" ht="19.5" thickBot="1" x14ac:dyDescent="0.35">
      <c r="A12" s="35"/>
      <c r="B12" s="16" t="s">
        <v>0</v>
      </c>
      <c r="C12" s="5" t="s">
        <v>151</v>
      </c>
      <c r="D12" s="5" t="s">
        <v>4</v>
      </c>
      <c r="E12" s="5" t="s">
        <v>5</v>
      </c>
      <c r="F12" s="5" t="s">
        <v>1</v>
      </c>
      <c r="G12" s="5" t="s">
        <v>2</v>
      </c>
      <c r="H12" s="5" t="s">
        <v>6</v>
      </c>
      <c r="I12" s="5" t="s">
        <v>48</v>
      </c>
      <c r="J12" s="5" t="s">
        <v>7</v>
      </c>
      <c r="K12" s="5" t="s">
        <v>8</v>
      </c>
      <c r="L12" s="5" t="s">
        <v>9</v>
      </c>
      <c r="M12" s="5" t="s">
        <v>54</v>
      </c>
      <c r="N12" s="5" t="s">
        <v>55</v>
      </c>
      <c r="O12" s="5"/>
      <c r="P12" s="5" t="s">
        <v>3</v>
      </c>
      <c r="Q12" s="5" t="s">
        <v>10</v>
      </c>
      <c r="R12" s="5" t="s">
        <v>11</v>
      </c>
      <c r="S12" s="17" t="s">
        <v>12</v>
      </c>
      <c r="T12" s="47"/>
      <c r="U12" s="47"/>
      <c r="V12" s="47"/>
      <c r="W12" s="47"/>
      <c r="X12" s="47"/>
      <c r="Y12" s="47"/>
    </row>
    <row r="13" spans="1:25" s="35" customFormat="1" ht="18.75" customHeight="1" x14ac:dyDescent="0.3">
      <c r="B13" s="30">
        <v>19044343</v>
      </c>
      <c r="C13" s="31" t="s">
        <v>166</v>
      </c>
      <c r="D13" s="20">
        <v>1</v>
      </c>
      <c r="E13" s="32" t="s">
        <v>156</v>
      </c>
      <c r="F13" s="38" t="s">
        <v>189</v>
      </c>
      <c r="G13" s="38" t="s">
        <v>59</v>
      </c>
      <c r="H13" s="38" t="s">
        <v>191</v>
      </c>
      <c r="I13" s="33"/>
      <c r="J13" s="33">
        <v>25</v>
      </c>
      <c r="K13" s="11"/>
      <c r="L13" s="34"/>
      <c r="M13" s="11"/>
      <c r="N13" s="11"/>
      <c r="O13" s="11"/>
      <c r="P13" s="11">
        <f>SUM(J13:O13)</f>
        <v>25</v>
      </c>
      <c r="Q13" s="11" t="s">
        <v>154</v>
      </c>
      <c r="R13" s="11">
        <v>12</v>
      </c>
      <c r="S13" s="14">
        <v>11</v>
      </c>
      <c r="U13" s="36"/>
    </row>
    <row r="14" spans="1:25" s="35" customFormat="1" ht="18.75" x14ac:dyDescent="0.3">
      <c r="B14" s="30">
        <v>19044343</v>
      </c>
      <c r="C14" s="31" t="s">
        <v>167</v>
      </c>
      <c r="D14" s="20">
        <v>2</v>
      </c>
      <c r="E14" s="38" t="s">
        <v>156</v>
      </c>
      <c r="F14" s="38" t="s">
        <v>189</v>
      </c>
      <c r="G14" s="38" t="s">
        <v>59</v>
      </c>
      <c r="H14" s="38" t="s">
        <v>191</v>
      </c>
      <c r="I14" s="12"/>
      <c r="J14" s="12">
        <v>25</v>
      </c>
      <c r="K14" s="12"/>
      <c r="L14" s="12"/>
      <c r="M14" s="12"/>
      <c r="N14" s="12"/>
      <c r="O14" s="12"/>
      <c r="P14" s="11">
        <f t="shared" ref="P14:P34" si="0">SUM(J14:O14)</f>
        <v>25</v>
      </c>
      <c r="Q14" s="11" t="s">
        <v>154</v>
      </c>
      <c r="R14" s="11">
        <v>12</v>
      </c>
      <c r="S14" s="14">
        <v>11</v>
      </c>
      <c r="U14" s="36"/>
    </row>
    <row r="15" spans="1:25" s="35" customFormat="1" ht="18.75" x14ac:dyDescent="0.3">
      <c r="B15" s="30">
        <v>19044343</v>
      </c>
      <c r="C15" s="31" t="s">
        <v>168</v>
      </c>
      <c r="D15" s="20">
        <v>3</v>
      </c>
      <c r="E15" s="38" t="s">
        <v>156</v>
      </c>
      <c r="F15" s="38" t="s">
        <v>189</v>
      </c>
      <c r="G15" s="38" t="s">
        <v>59</v>
      </c>
      <c r="H15" s="38" t="s">
        <v>191</v>
      </c>
      <c r="I15" s="12"/>
      <c r="J15" s="12">
        <v>18</v>
      </c>
      <c r="K15" s="12"/>
      <c r="L15" s="12"/>
      <c r="M15" s="12"/>
      <c r="N15" s="12"/>
      <c r="O15" s="12"/>
      <c r="P15" s="11">
        <f t="shared" si="0"/>
        <v>18</v>
      </c>
      <c r="Q15" s="11" t="s">
        <v>154</v>
      </c>
      <c r="R15" s="11">
        <v>9</v>
      </c>
      <c r="S15" s="14">
        <v>8</v>
      </c>
      <c r="U15" s="36"/>
    </row>
    <row r="16" spans="1:25" s="35" customFormat="1" ht="18.75" x14ac:dyDescent="0.3">
      <c r="B16" s="30">
        <v>19044343</v>
      </c>
      <c r="C16" s="31" t="s">
        <v>169</v>
      </c>
      <c r="D16" s="20">
        <v>4</v>
      </c>
      <c r="E16" s="38" t="s">
        <v>157</v>
      </c>
      <c r="F16" s="38" t="s">
        <v>189</v>
      </c>
      <c r="G16" s="38" t="s">
        <v>59</v>
      </c>
      <c r="H16" s="38" t="s">
        <v>191</v>
      </c>
      <c r="I16" s="12"/>
      <c r="J16" s="12"/>
      <c r="K16" s="12">
        <v>25</v>
      </c>
      <c r="L16" s="12"/>
      <c r="M16" s="12"/>
      <c r="N16" s="12"/>
      <c r="O16" s="12"/>
      <c r="P16" s="11">
        <f t="shared" si="0"/>
        <v>25</v>
      </c>
      <c r="Q16" s="11" t="s">
        <v>154</v>
      </c>
      <c r="R16" s="11">
        <v>12</v>
      </c>
      <c r="S16" s="14">
        <v>11</v>
      </c>
      <c r="U16" s="36"/>
    </row>
    <row r="17" spans="2:21" s="35" customFormat="1" ht="18.75" x14ac:dyDescent="0.3">
      <c r="B17" s="30">
        <v>19044343</v>
      </c>
      <c r="C17" s="31" t="s">
        <v>170</v>
      </c>
      <c r="D17" s="20">
        <v>5</v>
      </c>
      <c r="E17" s="38" t="s">
        <v>157</v>
      </c>
      <c r="F17" s="38" t="s">
        <v>189</v>
      </c>
      <c r="G17" s="38" t="s">
        <v>59</v>
      </c>
      <c r="H17" s="38" t="s">
        <v>191</v>
      </c>
      <c r="I17" s="12"/>
      <c r="J17" s="12"/>
      <c r="K17" s="12">
        <v>25</v>
      </c>
      <c r="L17" s="12"/>
      <c r="M17" s="12"/>
      <c r="N17" s="12"/>
      <c r="O17" s="12"/>
      <c r="P17" s="11">
        <f t="shared" si="0"/>
        <v>25</v>
      </c>
      <c r="Q17" s="11" t="s">
        <v>154</v>
      </c>
      <c r="R17" s="11">
        <v>12</v>
      </c>
      <c r="S17" s="14">
        <v>11</v>
      </c>
      <c r="U17" s="36"/>
    </row>
    <row r="18" spans="2:21" s="35" customFormat="1" ht="18.75" x14ac:dyDescent="0.3">
      <c r="B18" s="30">
        <v>19044343</v>
      </c>
      <c r="C18" s="31" t="s">
        <v>171</v>
      </c>
      <c r="D18" s="20">
        <v>6</v>
      </c>
      <c r="E18" s="38" t="s">
        <v>157</v>
      </c>
      <c r="F18" s="38" t="s">
        <v>189</v>
      </c>
      <c r="G18" s="38" t="s">
        <v>59</v>
      </c>
      <c r="H18" s="38" t="s">
        <v>191</v>
      </c>
      <c r="I18" s="12"/>
      <c r="J18" s="12"/>
      <c r="K18" s="12">
        <v>19</v>
      </c>
      <c r="L18" s="12"/>
      <c r="M18" s="12"/>
      <c r="N18" s="12"/>
      <c r="O18" s="12"/>
      <c r="P18" s="11">
        <f t="shared" si="0"/>
        <v>19</v>
      </c>
      <c r="Q18" s="11" t="s">
        <v>154</v>
      </c>
      <c r="R18" s="11">
        <v>9.5</v>
      </c>
      <c r="S18" s="14">
        <v>8.5</v>
      </c>
      <c r="U18" s="36"/>
    </row>
    <row r="19" spans="2:21" s="35" customFormat="1" ht="18.75" x14ac:dyDescent="0.3">
      <c r="B19" s="30">
        <v>19044343</v>
      </c>
      <c r="C19" s="31" t="s">
        <v>172</v>
      </c>
      <c r="D19" s="20">
        <v>7</v>
      </c>
      <c r="E19" s="38" t="s">
        <v>158</v>
      </c>
      <c r="F19" s="38" t="s">
        <v>189</v>
      </c>
      <c r="G19" s="38" t="s">
        <v>59</v>
      </c>
      <c r="H19" s="38" t="s">
        <v>191</v>
      </c>
      <c r="I19" s="12"/>
      <c r="J19" s="12"/>
      <c r="K19" s="12"/>
      <c r="L19" s="12">
        <v>25</v>
      </c>
      <c r="M19" s="12"/>
      <c r="N19" s="12"/>
      <c r="O19" s="12"/>
      <c r="P19" s="11">
        <f t="shared" si="0"/>
        <v>25</v>
      </c>
      <c r="Q19" s="11" t="s">
        <v>154</v>
      </c>
      <c r="R19" s="11">
        <v>12</v>
      </c>
      <c r="S19" s="14">
        <v>11</v>
      </c>
      <c r="U19" s="36"/>
    </row>
    <row r="20" spans="2:21" s="35" customFormat="1" ht="18.75" x14ac:dyDescent="0.3">
      <c r="B20" s="30">
        <v>19044343</v>
      </c>
      <c r="C20" s="31" t="s">
        <v>173</v>
      </c>
      <c r="D20" s="20">
        <v>8</v>
      </c>
      <c r="E20" s="38" t="s">
        <v>158</v>
      </c>
      <c r="F20" s="38" t="s">
        <v>189</v>
      </c>
      <c r="G20" s="38" t="s">
        <v>59</v>
      </c>
      <c r="H20" s="38" t="s">
        <v>191</v>
      </c>
      <c r="I20" s="12"/>
      <c r="J20" s="12"/>
      <c r="K20" s="12"/>
      <c r="L20" s="12">
        <v>25</v>
      </c>
      <c r="M20" s="12"/>
      <c r="N20" s="12"/>
      <c r="O20" s="12"/>
      <c r="P20" s="11">
        <f t="shared" si="0"/>
        <v>25</v>
      </c>
      <c r="Q20" s="11" t="s">
        <v>154</v>
      </c>
      <c r="R20" s="11">
        <v>12</v>
      </c>
      <c r="S20" s="14">
        <v>11</v>
      </c>
      <c r="U20" s="36"/>
    </row>
    <row r="21" spans="2:21" s="35" customFormat="1" ht="18.75" x14ac:dyDescent="0.3">
      <c r="B21" s="30">
        <v>19044343</v>
      </c>
      <c r="C21" s="31" t="s">
        <v>174</v>
      </c>
      <c r="D21" s="20">
        <v>9</v>
      </c>
      <c r="E21" s="38" t="s">
        <v>158</v>
      </c>
      <c r="F21" s="38" t="s">
        <v>189</v>
      </c>
      <c r="G21" s="38" t="s">
        <v>59</v>
      </c>
      <c r="H21" s="38" t="s">
        <v>191</v>
      </c>
      <c r="I21" s="12"/>
      <c r="J21" s="12"/>
      <c r="K21" s="12"/>
      <c r="L21" s="12">
        <v>25</v>
      </c>
      <c r="M21" s="12"/>
      <c r="N21" s="12"/>
      <c r="O21" s="12"/>
      <c r="P21" s="11">
        <f t="shared" si="0"/>
        <v>25</v>
      </c>
      <c r="Q21" s="11" t="s">
        <v>154</v>
      </c>
      <c r="R21" s="11">
        <v>12</v>
      </c>
      <c r="S21" s="14">
        <v>11</v>
      </c>
      <c r="U21" s="36"/>
    </row>
    <row r="22" spans="2:21" s="35" customFormat="1" ht="18.75" x14ac:dyDescent="0.3">
      <c r="B22" s="30">
        <v>19044343</v>
      </c>
      <c r="C22" s="31" t="s">
        <v>175</v>
      </c>
      <c r="D22" s="20">
        <v>10</v>
      </c>
      <c r="E22" s="38" t="s">
        <v>158</v>
      </c>
      <c r="F22" s="38" t="s">
        <v>189</v>
      </c>
      <c r="G22" s="38" t="s">
        <v>59</v>
      </c>
      <c r="H22" s="38" t="s">
        <v>191</v>
      </c>
      <c r="I22" s="12"/>
      <c r="J22" s="12"/>
      <c r="K22" s="12"/>
      <c r="L22" s="12">
        <v>25</v>
      </c>
      <c r="M22" s="12"/>
      <c r="N22" s="12"/>
      <c r="O22" s="12"/>
      <c r="P22" s="11">
        <f t="shared" si="0"/>
        <v>25</v>
      </c>
      <c r="Q22" s="11" t="s">
        <v>154</v>
      </c>
      <c r="R22" s="11">
        <v>12</v>
      </c>
      <c r="S22" s="14">
        <v>11</v>
      </c>
      <c r="U22" s="36"/>
    </row>
    <row r="23" spans="2:21" s="35" customFormat="1" ht="18.75" x14ac:dyDescent="0.3">
      <c r="B23" s="30">
        <v>19044343</v>
      </c>
      <c r="C23" s="31" t="s">
        <v>176</v>
      </c>
      <c r="D23" s="20">
        <v>11</v>
      </c>
      <c r="E23" s="38" t="s">
        <v>158</v>
      </c>
      <c r="F23" s="38" t="s">
        <v>189</v>
      </c>
      <c r="G23" s="38" t="s">
        <v>59</v>
      </c>
      <c r="H23" s="38" t="s">
        <v>191</v>
      </c>
      <c r="I23" s="12"/>
      <c r="J23" s="12"/>
      <c r="K23" s="12"/>
      <c r="L23" s="12">
        <v>25</v>
      </c>
      <c r="M23" s="12"/>
      <c r="N23" s="12"/>
      <c r="O23" s="12"/>
      <c r="P23" s="11">
        <f t="shared" si="0"/>
        <v>25</v>
      </c>
      <c r="Q23" s="11" t="s">
        <v>154</v>
      </c>
      <c r="R23" s="11">
        <v>12</v>
      </c>
      <c r="S23" s="14">
        <v>11</v>
      </c>
      <c r="U23" s="36"/>
    </row>
    <row r="24" spans="2:21" s="35" customFormat="1" ht="18.75" x14ac:dyDescent="0.3">
      <c r="B24" s="30">
        <v>19044343</v>
      </c>
      <c r="C24" s="31" t="s">
        <v>177</v>
      </c>
      <c r="D24" s="20">
        <v>12</v>
      </c>
      <c r="E24" s="38" t="s">
        <v>158</v>
      </c>
      <c r="F24" s="38" t="s">
        <v>189</v>
      </c>
      <c r="G24" s="38" t="s">
        <v>59</v>
      </c>
      <c r="H24" s="38" t="s">
        <v>191</v>
      </c>
      <c r="I24" s="12"/>
      <c r="J24" s="12"/>
      <c r="K24" s="12"/>
      <c r="L24" s="12">
        <v>10</v>
      </c>
      <c r="M24" s="12"/>
      <c r="N24" s="12"/>
      <c r="O24" s="12"/>
      <c r="P24" s="11">
        <f t="shared" si="0"/>
        <v>10</v>
      </c>
      <c r="Q24" s="11" t="s">
        <v>164</v>
      </c>
      <c r="R24" s="11">
        <v>5.5</v>
      </c>
      <c r="S24" s="14">
        <v>4.5</v>
      </c>
      <c r="U24" s="36"/>
    </row>
    <row r="25" spans="2:21" s="35" customFormat="1" ht="18.75" x14ac:dyDescent="0.3">
      <c r="B25" s="30">
        <v>19044343</v>
      </c>
      <c r="C25" s="31" t="s">
        <v>179</v>
      </c>
      <c r="D25" s="20">
        <v>13</v>
      </c>
      <c r="E25" s="38" t="s">
        <v>159</v>
      </c>
      <c r="F25" s="38" t="s">
        <v>189</v>
      </c>
      <c r="G25" s="38" t="s">
        <v>59</v>
      </c>
      <c r="H25" s="38" t="s">
        <v>191</v>
      </c>
      <c r="I25" s="12"/>
      <c r="J25" s="12"/>
      <c r="K25" s="12"/>
      <c r="L25" s="12"/>
      <c r="M25" s="12">
        <v>25</v>
      </c>
      <c r="N25" s="12"/>
      <c r="O25" s="12"/>
      <c r="P25" s="11">
        <f t="shared" si="0"/>
        <v>25</v>
      </c>
      <c r="Q25" s="11" t="s">
        <v>154</v>
      </c>
      <c r="R25" s="11">
        <v>12</v>
      </c>
      <c r="S25" s="14">
        <v>11</v>
      </c>
      <c r="U25" s="36"/>
    </row>
    <row r="26" spans="2:21" s="35" customFormat="1" ht="18.75" x14ac:dyDescent="0.3">
      <c r="B26" s="30">
        <v>19044343</v>
      </c>
      <c r="C26" s="31" t="s">
        <v>180</v>
      </c>
      <c r="D26" s="20">
        <v>14</v>
      </c>
      <c r="E26" s="38" t="s">
        <v>159</v>
      </c>
      <c r="F26" s="38" t="s">
        <v>189</v>
      </c>
      <c r="G26" s="38" t="s">
        <v>59</v>
      </c>
      <c r="H26" s="38" t="s">
        <v>191</v>
      </c>
      <c r="I26" s="12"/>
      <c r="J26" s="12"/>
      <c r="K26" s="12"/>
      <c r="L26" s="12"/>
      <c r="M26" s="12">
        <v>27</v>
      </c>
      <c r="N26" s="12"/>
      <c r="O26" s="12"/>
      <c r="P26" s="11">
        <f t="shared" si="0"/>
        <v>27</v>
      </c>
      <c r="Q26" s="11" t="s">
        <v>154</v>
      </c>
      <c r="R26" s="11">
        <v>12.8</v>
      </c>
      <c r="S26" s="14">
        <v>11.8</v>
      </c>
      <c r="U26" s="36"/>
    </row>
    <row r="27" spans="2:21" s="35" customFormat="1" ht="18.75" x14ac:dyDescent="0.3">
      <c r="B27" s="30">
        <v>19044343</v>
      </c>
      <c r="C27" s="31" t="s">
        <v>181</v>
      </c>
      <c r="D27" s="20">
        <v>15</v>
      </c>
      <c r="E27" s="38" t="s">
        <v>155</v>
      </c>
      <c r="F27" s="38" t="s">
        <v>189</v>
      </c>
      <c r="G27" s="38" t="s">
        <v>59</v>
      </c>
      <c r="H27" s="38" t="s">
        <v>191</v>
      </c>
      <c r="I27" s="12"/>
      <c r="J27" s="12"/>
      <c r="K27" s="12"/>
      <c r="L27" s="12"/>
      <c r="M27" s="12"/>
      <c r="N27" s="12">
        <v>22</v>
      </c>
      <c r="O27" s="12"/>
      <c r="P27" s="11">
        <f t="shared" si="0"/>
        <v>22</v>
      </c>
      <c r="Q27" s="11" t="s">
        <v>154</v>
      </c>
      <c r="R27" s="11">
        <v>10.7</v>
      </c>
      <c r="S27" s="14">
        <v>9.6999999999999993</v>
      </c>
      <c r="U27" s="36"/>
    </row>
    <row r="28" spans="2:21" s="35" customFormat="1" ht="18.75" x14ac:dyDescent="0.3">
      <c r="B28" s="30">
        <v>19044343</v>
      </c>
      <c r="C28" s="31" t="s">
        <v>182</v>
      </c>
      <c r="D28" s="20">
        <v>16</v>
      </c>
      <c r="E28" s="38" t="s">
        <v>155</v>
      </c>
      <c r="F28" s="38" t="s">
        <v>189</v>
      </c>
      <c r="G28" s="38" t="s">
        <v>59</v>
      </c>
      <c r="H28" s="38" t="s">
        <v>191</v>
      </c>
      <c r="I28" s="12"/>
      <c r="J28" s="12"/>
      <c r="K28" s="12"/>
      <c r="L28" s="12"/>
      <c r="M28" s="12"/>
      <c r="N28" s="12">
        <v>13</v>
      </c>
      <c r="O28" s="12"/>
      <c r="P28" s="11">
        <f t="shared" si="0"/>
        <v>13</v>
      </c>
      <c r="Q28" s="11" t="s">
        <v>164</v>
      </c>
      <c r="R28" s="11">
        <v>6.5</v>
      </c>
      <c r="S28" s="14">
        <v>5.5</v>
      </c>
      <c r="U28" s="36"/>
    </row>
    <row r="29" spans="2:21" s="35" customFormat="1" ht="18.75" x14ac:dyDescent="0.3">
      <c r="B29" s="30"/>
      <c r="C29" s="37"/>
      <c r="D29" s="20"/>
      <c r="E29" s="38"/>
      <c r="F29" s="38"/>
      <c r="G29" s="38"/>
      <c r="H29" s="38"/>
      <c r="I29" s="12"/>
      <c r="J29" s="12"/>
      <c r="K29" s="12"/>
      <c r="L29" s="12"/>
      <c r="M29" s="12"/>
      <c r="N29" s="12"/>
      <c r="O29" s="12"/>
      <c r="P29" s="11"/>
      <c r="Q29" s="11"/>
      <c r="R29" s="11"/>
      <c r="S29" s="14"/>
      <c r="U29" s="36"/>
    </row>
    <row r="30" spans="2:21" s="35" customFormat="1" ht="18.75" x14ac:dyDescent="0.3">
      <c r="B30" s="41"/>
      <c r="C30" s="42"/>
      <c r="D30" s="18"/>
      <c r="E30" s="39"/>
      <c r="F30" s="39"/>
      <c r="G30" s="39"/>
      <c r="H30" s="39"/>
      <c r="I30" s="12"/>
      <c r="J30" s="12"/>
      <c r="K30" s="12"/>
      <c r="L30" s="12"/>
      <c r="M30" s="12"/>
      <c r="N30" s="12"/>
      <c r="O30" s="12"/>
      <c r="P30" s="11"/>
      <c r="Q30" s="11"/>
      <c r="R30" s="11"/>
      <c r="S30" s="14"/>
      <c r="U30" s="36"/>
    </row>
    <row r="31" spans="2:21" s="35" customFormat="1" ht="18.75" x14ac:dyDescent="0.3">
      <c r="B31" s="41"/>
      <c r="C31" s="42"/>
      <c r="D31" s="20"/>
      <c r="E31" s="39"/>
      <c r="F31" s="39"/>
      <c r="G31" s="39"/>
      <c r="H31" s="39"/>
      <c r="I31" s="12"/>
      <c r="J31" s="12"/>
      <c r="K31" s="12"/>
      <c r="L31" s="12"/>
      <c r="M31" s="12"/>
      <c r="N31" s="12"/>
      <c r="O31" s="12"/>
      <c r="P31" s="11"/>
      <c r="Q31" s="11"/>
      <c r="R31" s="11"/>
      <c r="S31" s="14"/>
      <c r="U31" s="36"/>
    </row>
    <row r="32" spans="2:21" s="35" customFormat="1" ht="18.75" x14ac:dyDescent="0.3">
      <c r="B32" s="41"/>
      <c r="C32" s="42"/>
      <c r="D32" s="18"/>
      <c r="E32" s="39"/>
      <c r="F32" s="39"/>
      <c r="G32" s="39"/>
      <c r="H32" s="39"/>
      <c r="I32" s="13"/>
      <c r="J32" s="13"/>
      <c r="K32" s="13"/>
      <c r="L32" s="13"/>
      <c r="M32" s="13"/>
      <c r="N32" s="13"/>
      <c r="O32" s="13"/>
      <c r="P32" s="11"/>
      <c r="Q32" s="11"/>
      <c r="R32" s="11"/>
      <c r="S32" s="14"/>
      <c r="U32" s="36"/>
    </row>
    <row r="33" spans="1:25" s="35" customFormat="1" ht="19.5" thickBot="1" x14ac:dyDescent="0.35">
      <c r="B33" s="43"/>
      <c r="C33" s="19"/>
      <c r="D33" s="19"/>
      <c r="E33" s="44"/>
      <c r="F33" s="13"/>
      <c r="G33" s="45"/>
      <c r="H33" s="13"/>
      <c r="I33" s="13"/>
      <c r="J33" s="13"/>
      <c r="K33" s="13"/>
      <c r="L33" s="13"/>
      <c r="M33" s="13"/>
      <c r="N33" s="13"/>
      <c r="O33" s="13"/>
      <c r="P33" s="22"/>
      <c r="Q33" s="22"/>
      <c r="R33" s="13"/>
      <c r="S33" s="23"/>
    </row>
    <row r="34" spans="1:25" ht="19.5" thickBot="1" x14ac:dyDescent="0.35">
      <c r="A34" s="35"/>
      <c r="B34" s="8"/>
      <c r="C34" s="35"/>
      <c r="D34" s="35"/>
      <c r="E34" s="8"/>
      <c r="F34" s="24" t="s">
        <v>15</v>
      </c>
      <c r="G34" s="25"/>
      <c r="H34" s="26"/>
      <c r="I34" s="26"/>
      <c r="J34" s="26">
        <f>SUM(J13:J33)</f>
        <v>68</v>
      </c>
      <c r="K34" s="26">
        <f>SUM(K13:K33)</f>
        <v>69</v>
      </c>
      <c r="L34" s="26">
        <f>SUM(L13:L33)</f>
        <v>135</v>
      </c>
      <c r="M34" s="26">
        <f>SUM(M13:M33)</f>
        <v>52</v>
      </c>
      <c r="N34" s="26">
        <f>SUM(N13:N33)</f>
        <v>35</v>
      </c>
      <c r="O34" s="26"/>
      <c r="P34" s="26">
        <f t="shared" si="0"/>
        <v>359</v>
      </c>
      <c r="Q34" s="26"/>
      <c r="R34" s="26">
        <f>SUM(R13:R33)</f>
        <v>174</v>
      </c>
      <c r="S34" s="27">
        <f>SUM(S13:S33)</f>
        <v>158</v>
      </c>
      <c r="T34" s="35"/>
      <c r="U34" s="35"/>
      <c r="V34" s="35"/>
      <c r="W34" s="35"/>
      <c r="X34" s="35"/>
      <c r="Y34" s="35"/>
    </row>
    <row r="35" spans="1:25" ht="15" customHeight="1" x14ac:dyDescent="0.3">
      <c r="A35" s="35"/>
      <c r="B35" s="8"/>
      <c r="C35" s="35"/>
      <c r="D35" s="35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35"/>
      <c r="U35" s="35"/>
      <c r="V35" s="35"/>
      <c r="W35" s="35"/>
      <c r="X35" s="35"/>
      <c r="Y35" s="35"/>
    </row>
    <row r="36" spans="1:25" ht="18.75" x14ac:dyDescent="0.3">
      <c r="A36" s="35"/>
      <c r="B36" s="8"/>
      <c r="C36" s="35"/>
      <c r="D36" s="35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35"/>
      <c r="U36" s="35"/>
      <c r="V36" s="35"/>
      <c r="W36" s="35"/>
      <c r="X36" s="35"/>
      <c r="Y36" s="35"/>
    </row>
    <row r="37" spans="1:25" ht="18.75" x14ac:dyDescent="0.3">
      <c r="A37" s="35"/>
      <c r="B37" s="8"/>
      <c r="C37" s="35"/>
      <c r="D37" s="35"/>
      <c r="E37" s="6" t="s">
        <v>16</v>
      </c>
      <c r="F37" s="6"/>
      <c r="G37" s="8">
        <f>R34</f>
        <v>174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35"/>
      <c r="U37" s="35"/>
      <c r="V37" s="35"/>
      <c r="W37" s="35"/>
      <c r="X37" s="35"/>
      <c r="Y37" s="35"/>
    </row>
    <row r="38" spans="1:25" ht="18.75" x14ac:dyDescent="0.3">
      <c r="A38" s="35"/>
      <c r="B38" s="8"/>
      <c r="C38" s="35"/>
      <c r="D38" s="35"/>
      <c r="E38" s="6" t="s">
        <v>17</v>
      </c>
      <c r="F38" s="6"/>
      <c r="G38" s="8">
        <f>S34</f>
        <v>158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35"/>
      <c r="U38" s="35"/>
      <c r="V38" s="35"/>
      <c r="W38" s="35"/>
      <c r="X38" s="35"/>
      <c r="Y38" s="35"/>
    </row>
    <row r="39" spans="1:25" ht="18.75" x14ac:dyDescent="0.3">
      <c r="A39" s="35"/>
      <c r="B39" s="8"/>
      <c r="C39" s="35"/>
      <c r="D39" s="35"/>
      <c r="E39" s="6" t="s">
        <v>18</v>
      </c>
      <c r="F39" s="6"/>
      <c r="G39" s="8">
        <v>1.4319999999999999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35"/>
      <c r="U39" s="35"/>
      <c r="V39" s="35"/>
      <c r="W39" s="35"/>
      <c r="X39" s="35"/>
      <c r="Y39" s="35"/>
    </row>
    <row r="40" spans="1:25" ht="18.75" x14ac:dyDescent="0.3">
      <c r="A40" s="35"/>
      <c r="B40" s="8"/>
      <c r="C40" s="35"/>
      <c r="D40" s="35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35"/>
      <c r="U40" s="35"/>
      <c r="V40" s="35"/>
      <c r="W40" s="35"/>
      <c r="X40" s="35"/>
      <c r="Y40" s="35"/>
    </row>
    <row r="41" spans="1:25" ht="19.5" thickBot="1" x14ac:dyDescent="0.35">
      <c r="A41" s="35"/>
      <c r="B41" s="8"/>
      <c r="C41" s="35"/>
      <c r="D41" s="35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35"/>
      <c r="U41" s="35"/>
      <c r="V41" s="35"/>
      <c r="W41" s="35"/>
      <c r="X41" s="35"/>
      <c r="Y41" s="35"/>
    </row>
    <row r="42" spans="1:25" ht="19.5" thickBot="1" x14ac:dyDescent="0.35">
      <c r="A42" s="35"/>
      <c r="B42" s="8"/>
      <c r="C42" s="35"/>
      <c r="D42" s="35"/>
      <c r="E42" s="1" t="s">
        <v>19</v>
      </c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4"/>
      <c r="T42" s="35"/>
      <c r="U42" s="35"/>
      <c r="V42" s="35"/>
      <c r="W42" s="35"/>
      <c r="X42" s="35"/>
      <c r="Y42" s="35"/>
    </row>
    <row r="43" spans="1:25" s="4" customFormat="1" ht="18.75" x14ac:dyDescent="0.3">
      <c r="A43" s="8"/>
      <c r="B43" s="8"/>
      <c r="C43" s="35"/>
      <c r="D43" s="35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35"/>
      <c r="U43" s="35"/>
      <c r="V43" s="35"/>
      <c r="W43" s="35"/>
      <c r="X43" s="35"/>
      <c r="Y43" s="35"/>
    </row>
    <row r="44" spans="1:25" s="4" customFormat="1" ht="18.75" x14ac:dyDescent="0.3">
      <c r="A44" s="8"/>
      <c r="B44" s="8"/>
      <c r="C44" s="35"/>
      <c r="D44" s="35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8"/>
      <c r="Q44" s="8"/>
      <c r="R44" s="8"/>
      <c r="S44" s="8"/>
      <c r="T44" s="35"/>
      <c r="U44" s="35"/>
      <c r="V44" s="35"/>
      <c r="W44" s="35"/>
      <c r="X44" s="35"/>
      <c r="Y44" s="35"/>
    </row>
    <row r="45" spans="1:25" s="4" customFormat="1" ht="19.5" thickBot="1" x14ac:dyDescent="0.35">
      <c r="A45" s="8"/>
      <c r="B45" s="8"/>
      <c r="C45" s="35"/>
      <c r="D45" s="35"/>
      <c r="E45" s="7" t="s">
        <v>4</v>
      </c>
      <c r="F45" s="7"/>
      <c r="G45" s="7" t="s">
        <v>20</v>
      </c>
      <c r="H45" s="7" t="s">
        <v>6</v>
      </c>
      <c r="I45" s="7" t="str">
        <f t="shared" ref="I45:N45" si="1">I12</f>
        <v>XS</v>
      </c>
      <c r="J45" s="7" t="str">
        <f t="shared" si="1"/>
        <v>S</v>
      </c>
      <c r="K45" s="7" t="str">
        <f t="shared" si="1"/>
        <v>M</v>
      </c>
      <c r="L45" s="7" t="str">
        <f t="shared" si="1"/>
        <v>L</v>
      </c>
      <c r="M45" s="7" t="str">
        <f t="shared" si="1"/>
        <v>XL</v>
      </c>
      <c r="N45" s="7" t="str">
        <f t="shared" si="1"/>
        <v>XXL</v>
      </c>
      <c r="O45" s="7"/>
      <c r="P45" s="7" t="s">
        <v>21</v>
      </c>
      <c r="Q45" s="8"/>
      <c r="R45" s="8"/>
      <c r="S45" s="8"/>
      <c r="T45" s="35"/>
      <c r="U45" s="35"/>
      <c r="V45" s="35"/>
      <c r="W45" s="35"/>
      <c r="X45" s="35"/>
      <c r="Y45" s="35"/>
    </row>
    <row r="46" spans="1:25" s="4" customFormat="1" ht="18.75" x14ac:dyDescent="0.3">
      <c r="A46" s="8"/>
      <c r="B46" s="8"/>
      <c r="C46" s="35"/>
      <c r="D46" s="35"/>
      <c r="E46" s="21">
        <v>16</v>
      </c>
      <c r="F46" s="48"/>
      <c r="G46" s="49" t="s">
        <v>189</v>
      </c>
      <c r="H46" s="49" t="s">
        <v>191</v>
      </c>
      <c r="I46" s="21"/>
      <c r="J46" s="21">
        <v>68</v>
      </c>
      <c r="K46" s="21">
        <v>69</v>
      </c>
      <c r="L46" s="8">
        <v>135</v>
      </c>
      <c r="M46" s="8">
        <v>52</v>
      </c>
      <c r="N46" s="8">
        <v>35</v>
      </c>
      <c r="O46" s="8"/>
      <c r="P46" s="8">
        <f>SUM(I46:O46)</f>
        <v>359</v>
      </c>
      <c r="Q46" s="8"/>
      <c r="R46" s="8"/>
      <c r="S46" s="8"/>
      <c r="T46" s="35"/>
      <c r="U46" s="35"/>
      <c r="V46" s="35"/>
      <c r="W46" s="35"/>
      <c r="X46" s="35"/>
      <c r="Y46" s="35"/>
    </row>
    <row r="47" spans="1:25" s="4" customFormat="1" ht="19.5" thickBot="1" x14ac:dyDescent="0.35">
      <c r="A47" s="8"/>
      <c r="B47" s="8"/>
      <c r="C47" s="35"/>
      <c r="D47" s="35"/>
      <c r="E47" s="21"/>
      <c r="F47" s="21"/>
      <c r="G47" s="21"/>
      <c r="H47" s="21"/>
      <c r="I47" s="21"/>
      <c r="J47" s="21"/>
      <c r="K47" s="21"/>
      <c r="L47" s="8"/>
      <c r="M47" s="8"/>
      <c r="N47" s="8"/>
      <c r="O47" s="8"/>
      <c r="P47" s="15">
        <f>SUM(P46:P46)</f>
        <v>359</v>
      </c>
      <c r="Q47" s="8"/>
      <c r="R47" s="8"/>
      <c r="S47" s="8"/>
      <c r="T47" s="35"/>
      <c r="U47" s="35"/>
      <c r="V47" s="35"/>
      <c r="W47" s="35"/>
      <c r="X47" s="35"/>
      <c r="Y47" s="35"/>
    </row>
    <row r="48" spans="1:25" s="4" customFormat="1" ht="19.5" thickTop="1" x14ac:dyDescent="0.3">
      <c r="A48" s="8"/>
      <c r="B48" s="8"/>
      <c r="C48" s="35"/>
      <c r="D48" s="35"/>
      <c r="E48" s="21"/>
      <c r="F48" s="21"/>
      <c r="G48" s="21"/>
      <c r="H48" s="21"/>
      <c r="I48" s="21"/>
      <c r="J48" s="21"/>
      <c r="K48" s="21"/>
      <c r="L48" s="8"/>
      <c r="M48" s="8"/>
      <c r="N48" s="8"/>
      <c r="O48" s="8"/>
      <c r="P48" s="8"/>
      <c r="Q48" s="8"/>
      <c r="R48" s="8"/>
      <c r="S48" s="8"/>
      <c r="T48" s="35"/>
      <c r="U48" s="35"/>
      <c r="V48" s="35"/>
      <c r="W48" s="35"/>
      <c r="X48" s="35"/>
      <c r="Y48" s="35"/>
    </row>
    <row r="49" spans="1:25" s="4" customFormat="1" ht="18.75" x14ac:dyDescent="0.3">
      <c r="A49" s="8"/>
      <c r="B49" s="8"/>
      <c r="C49" s="35"/>
      <c r="D49" s="35"/>
      <c r="E49" s="21"/>
      <c r="F49" s="21"/>
      <c r="G49" s="21"/>
      <c r="H49" s="21"/>
      <c r="I49" s="21"/>
      <c r="J49" s="21"/>
      <c r="K49" s="21"/>
      <c r="L49" s="8"/>
      <c r="M49" s="8"/>
      <c r="N49" s="8"/>
      <c r="O49" s="8"/>
      <c r="P49" s="8"/>
      <c r="Q49" s="8"/>
      <c r="R49" s="8"/>
      <c r="S49" s="8"/>
      <c r="T49" s="35"/>
      <c r="U49" s="35"/>
      <c r="V49" s="35"/>
      <c r="W49" s="35"/>
      <c r="X49" s="35"/>
      <c r="Y49" s="35"/>
    </row>
    <row r="50" spans="1:25" s="4" customFormat="1" ht="18.75" x14ac:dyDescent="0.3">
      <c r="A50" s="8"/>
      <c r="B50" s="8"/>
      <c r="C50" s="35"/>
      <c r="D50" s="35"/>
      <c r="E50" s="21"/>
      <c r="F50" s="21"/>
      <c r="G50" s="21"/>
      <c r="H50" s="21"/>
      <c r="I50" s="21"/>
      <c r="J50" s="21"/>
      <c r="K50" s="21"/>
      <c r="L50" s="8"/>
      <c r="M50" s="8"/>
      <c r="N50" s="8"/>
      <c r="O50" s="8"/>
      <c r="P50" s="8"/>
      <c r="Q50" s="8"/>
      <c r="R50" s="8"/>
      <c r="S50" s="8"/>
      <c r="T50" s="35"/>
      <c r="U50" s="35"/>
      <c r="V50" s="35"/>
      <c r="W50" s="35"/>
      <c r="X50" s="35"/>
      <c r="Y50" s="35"/>
    </row>
    <row r="51" spans="1:25" s="4" customFormat="1" ht="18.75" x14ac:dyDescent="0.3">
      <c r="A51" s="8"/>
      <c r="B51" s="8"/>
      <c r="C51" s="35"/>
      <c r="D51" s="35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35"/>
      <c r="U51" s="35"/>
      <c r="V51" s="35"/>
      <c r="W51" s="35"/>
      <c r="X51" s="35"/>
      <c r="Y51" s="35"/>
    </row>
    <row r="52" spans="1:25" s="4" customFormat="1" ht="18.75" x14ac:dyDescent="0.3">
      <c r="A52" s="8"/>
      <c r="B52" s="8"/>
      <c r="C52" s="35"/>
      <c r="D52" s="35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35"/>
      <c r="U52" s="35"/>
      <c r="V52" s="35"/>
      <c r="W52" s="35"/>
      <c r="X52" s="35"/>
      <c r="Y52" s="35"/>
    </row>
    <row r="53" spans="1:25" s="4" customFormat="1" ht="18.75" x14ac:dyDescent="0.3">
      <c r="A53" s="8"/>
      <c r="B53" s="8"/>
      <c r="C53" s="35"/>
      <c r="D53" s="35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35"/>
      <c r="U53" s="35"/>
      <c r="V53" s="35"/>
      <c r="W53" s="35"/>
      <c r="X53" s="35"/>
      <c r="Y53" s="35"/>
    </row>
    <row r="54" spans="1:25" s="4" customFormat="1" ht="18.75" x14ac:dyDescent="0.3">
      <c r="A54" s="8"/>
      <c r="B54" s="8"/>
      <c r="C54" s="35"/>
      <c r="D54" s="35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35"/>
      <c r="U54" s="35"/>
      <c r="V54" s="35"/>
      <c r="W54" s="35"/>
      <c r="X54" s="35"/>
      <c r="Y54" s="35"/>
    </row>
    <row r="55" spans="1:25" s="4" customFormat="1" ht="18.75" x14ac:dyDescent="0.3">
      <c r="A55" s="8"/>
      <c r="B55" s="8"/>
      <c r="C55" s="35"/>
      <c r="D55" s="35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35"/>
      <c r="U55" s="35"/>
      <c r="V55" s="35"/>
      <c r="W55" s="35"/>
      <c r="X55" s="35"/>
      <c r="Y55" s="35"/>
    </row>
    <row r="56" spans="1:25" s="4" customFormat="1" ht="18.75" x14ac:dyDescent="0.3">
      <c r="A56" s="8"/>
      <c r="B56" s="8"/>
      <c r="C56" s="35"/>
      <c r="D56" s="35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35"/>
      <c r="U56" s="35"/>
      <c r="V56" s="35"/>
      <c r="W56" s="35"/>
      <c r="X56" s="35"/>
      <c r="Y56" s="35"/>
    </row>
    <row r="57" spans="1:25" s="4" customFormat="1" ht="18.75" x14ac:dyDescent="0.3">
      <c r="A57" s="8"/>
      <c r="B57" s="8"/>
      <c r="C57" s="35"/>
      <c r="D57" s="35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35"/>
      <c r="U57" s="35"/>
      <c r="V57" s="35"/>
      <c r="W57" s="35"/>
      <c r="X57" s="35"/>
      <c r="Y57" s="35"/>
    </row>
    <row r="58" spans="1:25" s="4" customFormat="1" ht="18.75" x14ac:dyDescent="0.3">
      <c r="A58" s="8"/>
      <c r="B58" s="8"/>
      <c r="C58" s="35"/>
      <c r="D58" s="35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35"/>
      <c r="U58" s="35"/>
      <c r="V58" s="35"/>
      <c r="W58" s="35"/>
      <c r="X58" s="35"/>
      <c r="Y58" s="35"/>
    </row>
    <row r="59" spans="1:25" s="4" customFormat="1" ht="18.75" x14ac:dyDescent="0.3">
      <c r="A59" s="8"/>
      <c r="B59" s="8"/>
      <c r="C59" s="35"/>
      <c r="D59" s="35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35"/>
      <c r="U59" s="35"/>
      <c r="V59" s="35"/>
      <c r="W59" s="35"/>
      <c r="X59" s="35"/>
      <c r="Y59" s="35"/>
    </row>
    <row r="60" spans="1:25" s="4" customFormat="1" ht="18.75" x14ac:dyDescent="0.3">
      <c r="A60" s="8"/>
      <c r="B60" s="8"/>
      <c r="C60" s="35"/>
      <c r="D60" s="35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35"/>
      <c r="U60" s="35"/>
      <c r="V60" s="35"/>
      <c r="W60" s="35"/>
      <c r="X60" s="35"/>
      <c r="Y60" s="35"/>
    </row>
    <row r="61" spans="1:25" s="4" customFormat="1" ht="18.75" x14ac:dyDescent="0.3">
      <c r="A61" s="8"/>
      <c r="B61" s="8"/>
      <c r="C61" s="35"/>
      <c r="D61" s="35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35"/>
      <c r="U61" s="35"/>
      <c r="V61" s="35"/>
      <c r="W61" s="35"/>
      <c r="X61" s="35"/>
      <c r="Y61" s="35"/>
    </row>
    <row r="62" spans="1:25" s="4" customFormat="1" ht="18.75" x14ac:dyDescent="0.3">
      <c r="A62" s="8"/>
      <c r="B62" s="8"/>
      <c r="C62" s="35"/>
      <c r="D62" s="35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35"/>
      <c r="U62" s="35"/>
      <c r="V62" s="35"/>
      <c r="W62" s="35"/>
      <c r="X62" s="35"/>
      <c r="Y62" s="35"/>
    </row>
  </sheetData>
  <mergeCells count="7">
    <mergeCell ref="E42:S42"/>
    <mergeCell ref="B2:D3"/>
    <mergeCell ref="E2:S3"/>
    <mergeCell ref="C6:H6"/>
    <mergeCell ref="C7:H7"/>
    <mergeCell ref="C8:H8"/>
    <mergeCell ref="C9:H9"/>
  </mergeCells>
  <phoneticPr fontId="8" type="noConversion"/>
  <pageMargins left="0.70866141732283472" right="0.70866141732283472" top="0.74803149606299213" bottom="0.74803149606299213" header="0.31496062992125984" footer="0.31496062992125984"/>
  <pageSetup paperSize="9" scale="5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Y59"/>
  <sheetViews>
    <sheetView zoomScale="70" zoomScaleNormal="70" workbookViewId="0">
      <selection activeCell="X22" sqref="X22"/>
    </sheetView>
  </sheetViews>
  <sheetFormatPr baseColWidth="10" defaultColWidth="11.42578125" defaultRowHeight="15" x14ac:dyDescent="0.25"/>
  <cols>
    <col min="1" max="1" width="3.28515625" style="3" customWidth="1"/>
    <col min="2" max="2" width="19.85546875" style="4" customWidth="1"/>
    <col min="3" max="3" width="25.42578125" style="3" bestFit="1" customWidth="1"/>
    <col min="4" max="4" width="13.85546875" style="3" bestFit="1" customWidth="1"/>
    <col min="5" max="5" width="22.42578125" style="4" customWidth="1"/>
    <col min="6" max="6" width="19.28515625" style="4" customWidth="1"/>
    <col min="7" max="7" width="26" style="4" bestFit="1" customWidth="1"/>
    <col min="8" max="8" width="27.28515625" style="4" customWidth="1"/>
    <col min="9" max="15" width="5.5703125" style="4" customWidth="1"/>
    <col min="16" max="16" width="11.85546875" style="4" customWidth="1"/>
    <col min="17" max="17" width="16" style="4" customWidth="1"/>
    <col min="18" max="18" width="12.140625" style="4" customWidth="1"/>
    <col min="19" max="19" width="15.85546875" style="4" customWidth="1"/>
    <col min="20" max="20" width="6.28515625" style="3" customWidth="1"/>
    <col min="21" max="16384" width="11.42578125" style="3"/>
  </cols>
  <sheetData>
    <row r="1" spans="1:25" ht="15.75" thickBot="1" x14ac:dyDescent="0.3"/>
    <row r="2" spans="1:25" x14ac:dyDescent="0.25">
      <c r="B2" s="55" t="s">
        <v>193</v>
      </c>
      <c r="C2" s="56"/>
      <c r="D2" s="56"/>
      <c r="E2" s="55" t="s">
        <v>165</v>
      </c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9"/>
    </row>
    <row r="3" spans="1:25" ht="15.75" thickBot="1" x14ac:dyDescent="0.3">
      <c r="B3" s="57"/>
      <c r="C3" s="58"/>
      <c r="D3" s="58"/>
      <c r="E3" s="57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60"/>
    </row>
    <row r="4" spans="1:25" ht="18.75" x14ac:dyDescent="0.3">
      <c r="A4" s="35"/>
      <c r="B4" s="8"/>
      <c r="C4" s="35"/>
      <c r="D4" s="35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35"/>
      <c r="U4" s="35"/>
      <c r="V4" s="35"/>
      <c r="W4" s="35"/>
      <c r="X4" s="35"/>
      <c r="Y4" s="35"/>
    </row>
    <row r="5" spans="1:25" ht="18.75" x14ac:dyDescent="0.3">
      <c r="A5" s="35"/>
      <c r="B5" s="8"/>
      <c r="C5" s="35"/>
      <c r="D5" s="35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35"/>
      <c r="U5" s="35"/>
      <c r="V5" s="35"/>
      <c r="W5" s="35"/>
      <c r="X5" s="35"/>
      <c r="Y5" s="35"/>
    </row>
    <row r="6" spans="1:25" ht="18.75" x14ac:dyDescent="0.3">
      <c r="A6" s="35"/>
      <c r="B6" s="28" t="s">
        <v>153</v>
      </c>
      <c r="C6" s="61">
        <v>19044343</v>
      </c>
      <c r="D6" s="62"/>
      <c r="E6" s="62"/>
      <c r="F6" s="62"/>
      <c r="G6" s="62"/>
      <c r="H6" s="63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35"/>
      <c r="U6" s="35"/>
      <c r="V6" s="35"/>
      <c r="W6" s="35"/>
      <c r="X6" s="35"/>
      <c r="Y6" s="35"/>
    </row>
    <row r="7" spans="1:25" ht="18.75" x14ac:dyDescent="0.3">
      <c r="A7" s="35"/>
      <c r="B7" s="28" t="s">
        <v>1</v>
      </c>
      <c r="C7" s="64" t="s">
        <v>190</v>
      </c>
      <c r="D7" s="65"/>
      <c r="E7" s="65"/>
      <c r="F7" s="65"/>
      <c r="G7" s="65"/>
      <c r="H7" s="66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35"/>
      <c r="U7" s="35"/>
      <c r="V7" s="35"/>
      <c r="W7" s="35"/>
      <c r="X7" s="35"/>
      <c r="Y7" s="35"/>
    </row>
    <row r="8" spans="1:25" ht="18.75" x14ac:dyDescent="0.3">
      <c r="A8" s="35"/>
      <c r="B8" s="28" t="s">
        <v>2</v>
      </c>
      <c r="C8" s="67" t="s">
        <v>160</v>
      </c>
      <c r="D8" s="68"/>
      <c r="E8" s="68"/>
      <c r="F8" s="68"/>
      <c r="G8" s="68"/>
      <c r="H8" s="69"/>
      <c r="I8" s="8"/>
      <c r="J8" s="8"/>
      <c r="K8" s="8"/>
      <c r="L8" s="8"/>
      <c r="M8" s="8"/>
      <c r="N8" s="8"/>
      <c r="O8" s="8"/>
      <c r="P8" s="8"/>
      <c r="Q8" s="46"/>
      <c r="R8" s="8"/>
      <c r="S8" s="8"/>
      <c r="T8" s="35"/>
      <c r="U8" s="35"/>
      <c r="V8" s="35"/>
      <c r="W8" s="35"/>
      <c r="X8" s="35"/>
      <c r="Y8" s="35"/>
    </row>
    <row r="9" spans="1:25" ht="18.75" x14ac:dyDescent="0.3">
      <c r="A9" s="35"/>
      <c r="B9" s="29" t="s">
        <v>3</v>
      </c>
      <c r="C9" s="64">
        <v>94</v>
      </c>
      <c r="D9" s="65"/>
      <c r="E9" s="65"/>
      <c r="F9" s="65"/>
      <c r="G9" s="65"/>
      <c r="H9" s="66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35"/>
      <c r="U9" s="35"/>
      <c r="V9" s="35"/>
      <c r="W9" s="35"/>
      <c r="X9" s="35"/>
      <c r="Y9" s="35"/>
    </row>
    <row r="10" spans="1:25" ht="18.75" x14ac:dyDescent="0.3">
      <c r="A10" s="35"/>
      <c r="B10" s="8"/>
      <c r="C10" s="35"/>
      <c r="D10" s="35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35"/>
      <c r="U10" s="35"/>
      <c r="V10" s="35"/>
      <c r="W10" s="35"/>
      <c r="X10" s="35"/>
      <c r="Y10" s="35"/>
    </row>
    <row r="11" spans="1:25" ht="30" customHeight="1" x14ac:dyDescent="0.3">
      <c r="A11" s="35"/>
      <c r="B11" s="8"/>
      <c r="C11" s="35"/>
      <c r="D11" s="35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35"/>
      <c r="U11" s="35"/>
      <c r="V11" s="35"/>
      <c r="W11" s="35"/>
      <c r="X11" s="35"/>
      <c r="Y11" s="35"/>
    </row>
    <row r="12" spans="1:25" ht="18.75" x14ac:dyDescent="0.3">
      <c r="A12" s="35"/>
      <c r="T12" s="47"/>
      <c r="U12" s="47"/>
      <c r="V12" s="47"/>
      <c r="W12" s="47"/>
      <c r="X12" s="47"/>
      <c r="Y12" s="47"/>
    </row>
    <row r="13" spans="1:25" s="35" customFormat="1" ht="18.75" customHeight="1" x14ac:dyDescent="0.3">
      <c r="U13" s="36"/>
    </row>
    <row r="14" spans="1:25" s="35" customFormat="1" ht="19.5" thickBot="1" x14ac:dyDescent="0.35">
      <c r="U14" s="36"/>
    </row>
    <row r="15" spans="1:25" s="35" customFormat="1" ht="57" thickBot="1" x14ac:dyDescent="0.35">
      <c r="C15" s="16" t="s">
        <v>0</v>
      </c>
      <c r="D15" s="5" t="s">
        <v>151</v>
      </c>
      <c r="E15" s="5" t="s">
        <v>4</v>
      </c>
      <c r="F15" s="5" t="s">
        <v>5</v>
      </c>
      <c r="G15" s="5" t="s">
        <v>1</v>
      </c>
      <c r="H15" s="5" t="s">
        <v>2</v>
      </c>
      <c r="I15" s="5" t="s">
        <v>6</v>
      </c>
      <c r="J15" s="5" t="s">
        <v>48</v>
      </c>
      <c r="K15" s="5" t="s">
        <v>7</v>
      </c>
      <c r="L15" s="5" t="s">
        <v>8</v>
      </c>
      <c r="M15" s="5" t="s">
        <v>9</v>
      </c>
      <c r="N15" s="5" t="s">
        <v>54</v>
      </c>
      <c r="O15" s="5" t="s">
        <v>55</v>
      </c>
      <c r="P15" s="5"/>
      <c r="Q15" s="5" t="s">
        <v>3</v>
      </c>
      <c r="R15" s="5" t="s">
        <v>10</v>
      </c>
      <c r="S15" s="5" t="s">
        <v>11</v>
      </c>
      <c r="T15" s="17" t="s">
        <v>12</v>
      </c>
      <c r="U15" s="36"/>
    </row>
    <row r="16" spans="1:25" s="35" customFormat="1" ht="18.75" x14ac:dyDescent="0.3">
      <c r="C16" s="30">
        <v>19044344</v>
      </c>
      <c r="D16" s="31" t="s">
        <v>183</v>
      </c>
      <c r="E16" s="20">
        <v>1</v>
      </c>
      <c r="F16" s="50" t="s">
        <v>161</v>
      </c>
      <c r="G16" s="38" t="s">
        <v>190</v>
      </c>
      <c r="H16" s="32" t="s">
        <v>160</v>
      </c>
      <c r="I16" s="38" t="s">
        <v>192</v>
      </c>
      <c r="J16" s="33"/>
      <c r="K16" s="33"/>
      <c r="L16" s="11">
        <v>20</v>
      </c>
      <c r="M16" s="34"/>
      <c r="N16" s="11"/>
      <c r="O16" s="11"/>
      <c r="P16" s="11"/>
      <c r="Q16" s="11">
        <f>SUM(K16:P16)</f>
        <v>20</v>
      </c>
      <c r="R16" s="11" t="s">
        <v>154</v>
      </c>
      <c r="S16" s="11">
        <v>10</v>
      </c>
      <c r="T16" s="14">
        <v>9</v>
      </c>
      <c r="U16" s="36"/>
    </row>
    <row r="17" spans="1:25" s="35" customFormat="1" ht="18.75" x14ac:dyDescent="0.3">
      <c r="C17" s="30">
        <v>19044344</v>
      </c>
      <c r="D17" s="31" t="s">
        <v>184</v>
      </c>
      <c r="E17" s="20">
        <v>2</v>
      </c>
      <c r="F17" s="50" t="s">
        <v>161</v>
      </c>
      <c r="G17" s="38" t="s">
        <v>190</v>
      </c>
      <c r="H17" s="32" t="s">
        <v>160</v>
      </c>
      <c r="I17" s="38" t="s">
        <v>192</v>
      </c>
      <c r="J17" s="12"/>
      <c r="K17" s="12"/>
      <c r="L17" s="12">
        <v>20</v>
      </c>
      <c r="M17" s="12"/>
      <c r="N17" s="12"/>
      <c r="O17" s="12"/>
      <c r="P17" s="12"/>
      <c r="Q17" s="11">
        <f t="shared" ref="Q17:Q34" si="0">SUM(K17:P17)</f>
        <v>20</v>
      </c>
      <c r="R17" s="11" t="s">
        <v>154</v>
      </c>
      <c r="S17" s="11">
        <v>10</v>
      </c>
      <c r="T17" s="14">
        <v>9</v>
      </c>
      <c r="U17" s="36"/>
    </row>
    <row r="18" spans="1:25" s="35" customFormat="1" ht="18.75" x14ac:dyDescent="0.3">
      <c r="C18" s="30">
        <v>19044344</v>
      </c>
      <c r="D18" s="31" t="s">
        <v>185</v>
      </c>
      <c r="E18" s="20">
        <v>3</v>
      </c>
      <c r="F18" s="50" t="s">
        <v>161</v>
      </c>
      <c r="G18" s="38" t="s">
        <v>190</v>
      </c>
      <c r="H18" s="32" t="s">
        <v>160</v>
      </c>
      <c r="I18" s="38" t="s">
        <v>192</v>
      </c>
      <c r="J18" s="12"/>
      <c r="K18" s="12"/>
      <c r="L18" s="12">
        <v>5</v>
      </c>
      <c r="M18" s="12"/>
      <c r="N18" s="12"/>
      <c r="O18" s="12"/>
      <c r="P18" s="12"/>
      <c r="Q18" s="11">
        <f t="shared" si="0"/>
        <v>5</v>
      </c>
      <c r="R18" s="11" t="s">
        <v>178</v>
      </c>
      <c r="S18" s="11">
        <v>3</v>
      </c>
      <c r="T18" s="14">
        <v>2</v>
      </c>
      <c r="U18" s="36"/>
    </row>
    <row r="19" spans="1:25" s="35" customFormat="1" ht="18.75" x14ac:dyDescent="0.3">
      <c r="C19" s="30">
        <v>19044344</v>
      </c>
      <c r="D19" s="31" t="s">
        <v>186</v>
      </c>
      <c r="E19" s="20">
        <v>4</v>
      </c>
      <c r="F19" s="50" t="s">
        <v>162</v>
      </c>
      <c r="G19" s="38" t="s">
        <v>190</v>
      </c>
      <c r="H19" s="32" t="s">
        <v>160</v>
      </c>
      <c r="I19" s="38" t="s">
        <v>192</v>
      </c>
      <c r="J19" s="12"/>
      <c r="K19" s="12"/>
      <c r="L19" s="12"/>
      <c r="M19" s="12">
        <v>20</v>
      </c>
      <c r="N19" s="12"/>
      <c r="O19" s="12"/>
      <c r="P19" s="12"/>
      <c r="Q19" s="11">
        <f t="shared" si="0"/>
        <v>20</v>
      </c>
      <c r="R19" s="11" t="s">
        <v>154</v>
      </c>
      <c r="S19" s="11">
        <v>10</v>
      </c>
      <c r="T19" s="14">
        <v>9</v>
      </c>
      <c r="U19" s="36"/>
    </row>
    <row r="20" spans="1:25" s="35" customFormat="1" ht="18.75" x14ac:dyDescent="0.3">
      <c r="C20" s="30">
        <v>19044344</v>
      </c>
      <c r="D20" s="31" t="s">
        <v>187</v>
      </c>
      <c r="E20" s="20">
        <v>5</v>
      </c>
      <c r="F20" s="50" t="s">
        <v>162</v>
      </c>
      <c r="G20" s="38" t="s">
        <v>190</v>
      </c>
      <c r="H20" s="32" t="s">
        <v>160</v>
      </c>
      <c r="I20" s="38" t="s">
        <v>192</v>
      </c>
      <c r="J20" s="12"/>
      <c r="K20" s="12"/>
      <c r="L20" s="12"/>
      <c r="M20" s="12">
        <v>19</v>
      </c>
      <c r="N20" s="12"/>
      <c r="O20" s="12"/>
      <c r="P20" s="12"/>
      <c r="Q20" s="11">
        <f t="shared" si="0"/>
        <v>19</v>
      </c>
      <c r="R20" s="11" t="s">
        <v>154</v>
      </c>
      <c r="S20" s="11">
        <v>9.5</v>
      </c>
      <c r="T20" s="14">
        <v>8.5</v>
      </c>
      <c r="U20" s="36"/>
    </row>
    <row r="21" spans="1:25" s="35" customFormat="1" ht="18.75" x14ac:dyDescent="0.3">
      <c r="C21" s="30">
        <v>19044344</v>
      </c>
      <c r="D21" s="31" t="s">
        <v>188</v>
      </c>
      <c r="E21" s="20">
        <v>6</v>
      </c>
      <c r="F21" s="50" t="s">
        <v>163</v>
      </c>
      <c r="G21" s="38" t="s">
        <v>190</v>
      </c>
      <c r="H21" s="32" t="s">
        <v>160</v>
      </c>
      <c r="I21" s="38" t="s">
        <v>192</v>
      </c>
      <c r="J21" s="12"/>
      <c r="K21" s="12"/>
      <c r="L21" s="12"/>
      <c r="M21" s="12"/>
      <c r="N21" s="12">
        <v>10</v>
      </c>
      <c r="O21" s="12"/>
      <c r="P21" s="12"/>
      <c r="Q21" s="11">
        <f t="shared" si="0"/>
        <v>10</v>
      </c>
      <c r="R21" s="11" t="s">
        <v>164</v>
      </c>
      <c r="S21" s="11">
        <v>5.5</v>
      </c>
      <c r="T21" s="14">
        <v>4.5</v>
      </c>
      <c r="U21" s="36"/>
    </row>
    <row r="22" spans="1:25" s="35" customFormat="1" ht="18.75" x14ac:dyDescent="0.3">
      <c r="C22" s="30"/>
      <c r="D22" s="31"/>
      <c r="E22" s="20"/>
      <c r="F22" s="50"/>
      <c r="G22" s="38"/>
      <c r="H22" s="32"/>
      <c r="I22" s="38"/>
      <c r="J22" s="12"/>
      <c r="K22" s="12"/>
      <c r="L22" s="12"/>
      <c r="M22" s="12"/>
      <c r="N22" s="12"/>
      <c r="O22" s="12"/>
      <c r="P22" s="12"/>
      <c r="Q22" s="11"/>
      <c r="R22" s="11"/>
      <c r="S22" s="11"/>
      <c r="T22" s="14"/>
      <c r="U22" s="36"/>
    </row>
    <row r="23" spans="1:25" s="35" customFormat="1" ht="18.75" x14ac:dyDescent="0.3">
      <c r="C23" s="30"/>
      <c r="D23" s="31"/>
      <c r="E23" s="20"/>
      <c r="F23" s="50"/>
      <c r="G23" s="38"/>
      <c r="H23" s="32"/>
      <c r="I23" s="38"/>
      <c r="J23" s="12"/>
      <c r="K23" s="12"/>
      <c r="L23" s="12"/>
      <c r="M23" s="12"/>
      <c r="N23" s="12"/>
      <c r="O23" s="12"/>
      <c r="P23" s="12"/>
      <c r="Q23" s="11"/>
      <c r="R23" s="11"/>
      <c r="S23" s="11"/>
      <c r="T23" s="14"/>
      <c r="U23" s="36"/>
    </row>
    <row r="24" spans="1:25" s="35" customFormat="1" ht="18.75" x14ac:dyDescent="0.3">
      <c r="C24" s="30"/>
      <c r="D24" s="31"/>
      <c r="E24" s="20"/>
      <c r="F24" s="50"/>
      <c r="G24" s="38"/>
      <c r="H24" s="32"/>
      <c r="I24" s="38"/>
      <c r="J24" s="12"/>
      <c r="K24" s="12"/>
      <c r="L24" s="12"/>
      <c r="M24" s="12"/>
      <c r="N24" s="12"/>
      <c r="O24" s="12"/>
      <c r="P24" s="12"/>
      <c r="Q24" s="11"/>
      <c r="R24" s="11"/>
      <c r="S24" s="11"/>
      <c r="T24" s="14"/>
      <c r="U24" s="36"/>
    </row>
    <row r="25" spans="1:25" s="35" customFormat="1" ht="18.75" x14ac:dyDescent="0.3">
      <c r="C25" s="30"/>
      <c r="D25" s="31"/>
      <c r="E25" s="20"/>
      <c r="F25" s="50"/>
      <c r="G25" s="38"/>
      <c r="H25" s="32"/>
      <c r="I25" s="38"/>
      <c r="J25" s="12"/>
      <c r="K25" s="12"/>
      <c r="L25" s="12"/>
      <c r="M25" s="12"/>
      <c r="N25" s="12"/>
      <c r="O25" s="12"/>
      <c r="P25" s="12"/>
      <c r="Q25" s="11"/>
      <c r="R25" s="11"/>
      <c r="S25" s="11"/>
      <c r="T25" s="14"/>
      <c r="U25" s="36"/>
    </row>
    <row r="26" spans="1:25" s="35" customFormat="1" ht="18.75" x14ac:dyDescent="0.3">
      <c r="C26" s="30"/>
      <c r="D26" s="37"/>
      <c r="E26" s="20"/>
      <c r="F26" s="40"/>
      <c r="G26" s="38"/>
      <c r="H26" s="38"/>
      <c r="I26" s="38"/>
      <c r="J26" s="12"/>
      <c r="K26" s="12"/>
      <c r="L26" s="12"/>
      <c r="M26" s="12"/>
      <c r="N26" s="12"/>
      <c r="O26" s="12"/>
      <c r="P26" s="12"/>
      <c r="Q26" s="11"/>
      <c r="R26" s="11"/>
      <c r="S26" s="11"/>
      <c r="T26" s="14"/>
      <c r="U26" s="36"/>
    </row>
    <row r="27" spans="1:25" s="35" customFormat="1" ht="18.75" x14ac:dyDescent="0.3">
      <c r="C27" s="30"/>
      <c r="D27" s="37"/>
      <c r="E27" s="20"/>
      <c r="F27" s="40"/>
      <c r="G27" s="38"/>
      <c r="H27" s="38"/>
      <c r="I27" s="38"/>
      <c r="J27" s="12"/>
      <c r="K27" s="12"/>
      <c r="L27" s="12"/>
      <c r="M27" s="12"/>
      <c r="N27" s="12"/>
      <c r="O27" s="12"/>
      <c r="P27" s="12"/>
      <c r="Q27" s="11"/>
      <c r="R27" s="11"/>
      <c r="S27" s="11"/>
      <c r="T27" s="14"/>
      <c r="U27" s="36"/>
    </row>
    <row r="28" spans="1:25" s="35" customFormat="1" ht="18.75" x14ac:dyDescent="0.3">
      <c r="C28" s="30"/>
      <c r="D28" s="37"/>
      <c r="E28" s="20"/>
      <c r="F28" s="40"/>
      <c r="G28" s="38"/>
      <c r="H28" s="38"/>
      <c r="I28" s="38"/>
      <c r="J28" s="12"/>
      <c r="K28" s="12"/>
      <c r="L28" s="12"/>
      <c r="M28" s="12"/>
      <c r="N28" s="12"/>
      <c r="O28" s="12"/>
      <c r="P28" s="12"/>
      <c r="Q28" s="11"/>
      <c r="R28" s="11"/>
      <c r="S28" s="11"/>
      <c r="T28" s="14"/>
      <c r="U28" s="36"/>
    </row>
    <row r="29" spans="1:25" s="35" customFormat="1" ht="18.75" x14ac:dyDescent="0.3">
      <c r="C29" s="30"/>
      <c r="D29" s="37"/>
      <c r="E29" s="20"/>
      <c r="F29" s="40"/>
      <c r="G29" s="38"/>
      <c r="H29" s="38"/>
      <c r="I29" s="38"/>
      <c r="J29" s="12"/>
      <c r="K29" s="12"/>
      <c r="L29" s="12"/>
      <c r="M29" s="12"/>
      <c r="N29" s="12"/>
      <c r="O29" s="12"/>
      <c r="P29" s="12"/>
      <c r="Q29" s="11"/>
      <c r="R29" s="11"/>
      <c r="S29" s="11"/>
      <c r="T29" s="14"/>
      <c r="U29" s="36"/>
    </row>
    <row r="30" spans="1:25" s="35" customFormat="1" ht="18.75" x14ac:dyDescent="0.3">
      <c r="C30" s="41"/>
      <c r="D30" s="42"/>
      <c r="E30" s="18"/>
      <c r="F30" s="39"/>
      <c r="G30" s="39"/>
      <c r="H30" s="39"/>
      <c r="I30" s="39"/>
      <c r="J30" s="12"/>
      <c r="K30" s="12"/>
      <c r="L30" s="12"/>
      <c r="M30" s="12"/>
      <c r="N30" s="12"/>
      <c r="O30" s="12"/>
      <c r="P30" s="12"/>
      <c r="Q30" s="11"/>
      <c r="R30" s="11"/>
      <c r="S30" s="11"/>
      <c r="T30" s="14"/>
    </row>
    <row r="31" spans="1:25" ht="18.75" x14ac:dyDescent="0.3">
      <c r="A31" s="35"/>
      <c r="C31" s="41"/>
      <c r="D31" s="42"/>
      <c r="E31" s="20"/>
      <c r="F31" s="39"/>
      <c r="G31" s="39"/>
      <c r="H31" s="39"/>
      <c r="I31" s="39"/>
      <c r="J31" s="12"/>
      <c r="K31" s="12"/>
      <c r="L31" s="12"/>
      <c r="M31" s="12"/>
      <c r="N31" s="12"/>
      <c r="O31" s="12"/>
      <c r="P31" s="12"/>
      <c r="Q31" s="11"/>
      <c r="R31" s="11"/>
      <c r="S31" s="11"/>
      <c r="T31" s="14"/>
      <c r="U31" s="35"/>
      <c r="V31" s="35"/>
      <c r="W31" s="35"/>
      <c r="X31" s="35"/>
      <c r="Y31" s="35"/>
    </row>
    <row r="32" spans="1:25" ht="15" customHeight="1" x14ac:dyDescent="0.3">
      <c r="A32" s="35"/>
      <c r="C32" s="41"/>
      <c r="D32" s="42"/>
      <c r="E32" s="18"/>
      <c r="F32" s="39"/>
      <c r="G32" s="39"/>
      <c r="H32" s="39"/>
      <c r="I32" s="39"/>
      <c r="J32" s="13"/>
      <c r="K32" s="13"/>
      <c r="L32" s="13"/>
      <c r="M32" s="13"/>
      <c r="N32" s="13"/>
      <c r="O32" s="13"/>
      <c r="P32" s="13"/>
      <c r="Q32" s="11"/>
      <c r="R32" s="11"/>
      <c r="S32" s="11"/>
      <c r="T32" s="14"/>
      <c r="U32" s="35"/>
      <c r="V32" s="35"/>
      <c r="W32" s="35"/>
      <c r="X32" s="35"/>
      <c r="Y32" s="35"/>
    </row>
    <row r="33" spans="1:25" ht="19.5" thickBot="1" x14ac:dyDescent="0.35">
      <c r="A33" s="35"/>
      <c r="C33" s="43"/>
      <c r="D33" s="19"/>
      <c r="E33" s="19"/>
      <c r="F33" s="44"/>
      <c r="G33" s="13"/>
      <c r="H33" s="45"/>
      <c r="I33" s="13"/>
      <c r="J33" s="13"/>
      <c r="K33" s="13"/>
      <c r="L33" s="13"/>
      <c r="M33" s="13"/>
      <c r="N33" s="13"/>
      <c r="O33" s="13"/>
      <c r="P33" s="13"/>
      <c r="Q33" s="22"/>
      <c r="R33" s="22"/>
      <c r="S33" s="13"/>
      <c r="T33" s="23"/>
      <c r="U33" s="35"/>
      <c r="V33" s="35"/>
      <c r="W33" s="35"/>
      <c r="X33" s="35"/>
      <c r="Y33" s="35"/>
    </row>
    <row r="34" spans="1:25" ht="19.5" thickBot="1" x14ac:dyDescent="0.35">
      <c r="A34" s="35"/>
      <c r="C34" s="8"/>
      <c r="D34" s="35"/>
      <c r="E34" s="35"/>
      <c r="F34" s="8"/>
      <c r="G34" s="24" t="s">
        <v>15</v>
      </c>
      <c r="H34" s="25"/>
      <c r="I34" s="26"/>
      <c r="J34" s="26"/>
      <c r="K34" s="26">
        <f>SUM(K16:K33)</f>
        <v>0</v>
      </c>
      <c r="L34" s="26">
        <f>SUM(L16:L33)</f>
        <v>45</v>
      </c>
      <c r="M34" s="26">
        <f>SUM(M16:M33)</f>
        <v>39</v>
      </c>
      <c r="N34" s="26">
        <f>SUM(N16:N33)</f>
        <v>10</v>
      </c>
      <c r="O34" s="26">
        <f>SUM(O16:O33)</f>
        <v>0</v>
      </c>
      <c r="P34" s="26"/>
      <c r="Q34" s="26">
        <f t="shared" si="0"/>
        <v>94</v>
      </c>
      <c r="R34" s="26"/>
      <c r="S34" s="26">
        <f>SUM(S16:S33)</f>
        <v>48</v>
      </c>
      <c r="T34" s="27">
        <f>SUM(T16:T33)</f>
        <v>42</v>
      </c>
      <c r="U34" s="35"/>
      <c r="V34" s="35"/>
      <c r="W34" s="35"/>
      <c r="X34" s="35"/>
      <c r="Y34" s="35"/>
    </row>
    <row r="35" spans="1:25" ht="18.75" x14ac:dyDescent="0.3">
      <c r="A35" s="35"/>
      <c r="C35" s="8"/>
      <c r="D35" s="35"/>
      <c r="E35" s="35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35"/>
      <c r="V35" s="35"/>
      <c r="W35" s="35"/>
      <c r="X35" s="35"/>
      <c r="Y35" s="35"/>
    </row>
    <row r="36" spans="1:25" ht="18.75" x14ac:dyDescent="0.3">
      <c r="A36" s="35"/>
      <c r="C36" s="8"/>
      <c r="D36" s="35"/>
      <c r="E36" s="35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35"/>
      <c r="V36" s="35"/>
      <c r="W36" s="35"/>
      <c r="X36" s="35"/>
      <c r="Y36" s="35"/>
    </row>
    <row r="37" spans="1:25" ht="18.75" x14ac:dyDescent="0.3">
      <c r="A37" s="35"/>
      <c r="C37" s="8"/>
      <c r="D37" s="35"/>
      <c r="E37" s="35"/>
      <c r="F37" s="6" t="s">
        <v>16</v>
      </c>
      <c r="G37" s="6"/>
      <c r="H37" s="8">
        <f>S34</f>
        <v>48</v>
      </c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35"/>
      <c r="V37" s="35"/>
      <c r="W37" s="35"/>
      <c r="X37" s="35"/>
      <c r="Y37" s="35"/>
    </row>
    <row r="38" spans="1:25" ht="18.75" x14ac:dyDescent="0.3">
      <c r="A38" s="35"/>
      <c r="C38" s="8"/>
      <c r="D38" s="35"/>
      <c r="E38" s="35"/>
      <c r="F38" s="6" t="s">
        <v>17</v>
      </c>
      <c r="G38" s="6"/>
      <c r="H38" s="8">
        <f>T34</f>
        <v>42</v>
      </c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35"/>
      <c r="V38" s="35"/>
      <c r="W38" s="35"/>
      <c r="X38" s="35"/>
      <c r="Y38" s="35"/>
    </row>
    <row r="39" spans="1:25" ht="18.75" x14ac:dyDescent="0.3">
      <c r="A39" s="35"/>
      <c r="C39" s="8"/>
      <c r="D39" s="35"/>
      <c r="E39" s="35"/>
      <c r="F39" s="6" t="s">
        <v>18</v>
      </c>
      <c r="G39" s="6"/>
      <c r="H39" s="8">
        <v>0.48799999999999999</v>
      </c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35"/>
      <c r="V39" s="35"/>
      <c r="W39" s="35"/>
      <c r="X39" s="35"/>
      <c r="Y39" s="35"/>
    </row>
    <row r="40" spans="1:25" s="4" customFormat="1" ht="18.75" x14ac:dyDescent="0.3">
      <c r="A40" s="8"/>
      <c r="C40" s="8"/>
      <c r="D40" s="35"/>
      <c r="E40" s="35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35"/>
      <c r="V40" s="35"/>
      <c r="W40" s="35"/>
      <c r="X40" s="35"/>
      <c r="Y40" s="35"/>
    </row>
    <row r="41" spans="1:25" s="4" customFormat="1" ht="19.5" thickBot="1" x14ac:dyDescent="0.35">
      <c r="A41" s="8"/>
      <c r="C41" s="8"/>
      <c r="D41" s="35"/>
      <c r="E41" s="35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35"/>
      <c r="V41" s="35"/>
      <c r="W41" s="35"/>
      <c r="X41" s="35"/>
      <c r="Y41" s="35"/>
    </row>
    <row r="42" spans="1:25" s="4" customFormat="1" ht="19.5" thickBot="1" x14ac:dyDescent="0.35">
      <c r="A42" s="8"/>
      <c r="C42" s="8"/>
      <c r="D42" s="35"/>
      <c r="E42" s="35"/>
      <c r="F42" s="2" t="s">
        <v>19</v>
      </c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2"/>
      <c r="U42" s="35"/>
      <c r="V42" s="35"/>
      <c r="W42" s="35"/>
      <c r="X42" s="35"/>
      <c r="Y42" s="35"/>
    </row>
    <row r="43" spans="1:25" s="4" customFormat="1" ht="18.75" x14ac:dyDescent="0.3">
      <c r="A43" s="8"/>
      <c r="C43" s="8"/>
      <c r="D43" s="35"/>
      <c r="E43" s="35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35"/>
      <c r="V43" s="35"/>
      <c r="W43" s="35"/>
      <c r="X43" s="35"/>
      <c r="Y43" s="35"/>
    </row>
    <row r="44" spans="1:25" s="4" customFormat="1" ht="18.75" x14ac:dyDescent="0.3">
      <c r="A44" s="8"/>
      <c r="C44" s="8"/>
      <c r="D44" s="35"/>
      <c r="E44" s="35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8"/>
      <c r="R44" s="8"/>
      <c r="S44" s="8"/>
      <c r="T44" s="8"/>
      <c r="U44" s="35"/>
      <c r="V44" s="35"/>
      <c r="W44" s="35"/>
      <c r="X44" s="35"/>
      <c r="Y44" s="35"/>
    </row>
    <row r="45" spans="1:25" s="4" customFormat="1" ht="19.5" thickBot="1" x14ac:dyDescent="0.35">
      <c r="A45" s="8"/>
      <c r="B45" s="8"/>
      <c r="C45" s="8"/>
      <c r="D45" s="35"/>
      <c r="E45" s="35"/>
      <c r="F45" s="7" t="s">
        <v>4</v>
      </c>
      <c r="G45" s="7"/>
      <c r="H45" s="7" t="s">
        <v>20</v>
      </c>
      <c r="I45" s="7" t="s">
        <v>6</v>
      </c>
      <c r="J45" s="7" t="str">
        <f t="shared" ref="J45:O45" si="1">J15</f>
        <v>XS</v>
      </c>
      <c r="K45" s="7" t="str">
        <f t="shared" si="1"/>
        <v>S</v>
      </c>
      <c r="L45" s="7" t="str">
        <f t="shared" si="1"/>
        <v>M</v>
      </c>
      <c r="M45" s="7" t="str">
        <f t="shared" si="1"/>
        <v>L</v>
      </c>
      <c r="N45" s="7" t="str">
        <f t="shared" si="1"/>
        <v>XL</v>
      </c>
      <c r="O45" s="7" t="str">
        <f t="shared" si="1"/>
        <v>XXL</v>
      </c>
      <c r="P45" s="7"/>
      <c r="Q45" s="7" t="s">
        <v>21</v>
      </c>
      <c r="R45" s="8"/>
      <c r="S45" s="8"/>
      <c r="T45" s="8"/>
      <c r="U45" s="35"/>
      <c r="V45" s="35"/>
      <c r="W45" s="35"/>
      <c r="X45" s="35"/>
      <c r="Y45" s="35"/>
    </row>
    <row r="46" spans="1:25" s="4" customFormat="1" ht="18.75" x14ac:dyDescent="0.3">
      <c r="A46" s="8"/>
      <c r="B46" s="8"/>
      <c r="C46" s="8"/>
      <c r="D46" s="35"/>
      <c r="E46" s="35"/>
      <c r="F46" s="21">
        <v>6</v>
      </c>
      <c r="G46" s="48"/>
      <c r="H46" s="49" t="s">
        <v>190</v>
      </c>
      <c r="I46" s="49" t="s">
        <v>192</v>
      </c>
      <c r="J46" s="21"/>
      <c r="K46" s="21"/>
      <c r="L46" s="21">
        <v>45</v>
      </c>
      <c r="M46" s="8">
        <v>39</v>
      </c>
      <c r="N46" s="8">
        <v>10</v>
      </c>
      <c r="O46" s="8"/>
      <c r="P46" s="8"/>
      <c r="Q46" s="8">
        <f>SUM(J46:P46)</f>
        <v>94</v>
      </c>
      <c r="R46" s="8"/>
      <c r="S46" s="8"/>
      <c r="T46" s="8"/>
      <c r="U46" s="35"/>
      <c r="V46" s="35"/>
      <c r="W46" s="35"/>
      <c r="X46" s="35"/>
      <c r="Y46" s="35"/>
    </row>
    <row r="47" spans="1:25" s="4" customFormat="1" ht="19.5" thickBot="1" x14ac:dyDescent="0.35">
      <c r="A47" s="8"/>
      <c r="B47" s="8"/>
      <c r="C47" s="8"/>
      <c r="D47" s="35"/>
      <c r="E47" s="35"/>
      <c r="F47" s="21"/>
      <c r="G47" s="21"/>
      <c r="H47" s="21"/>
      <c r="I47" s="21"/>
      <c r="J47" s="21"/>
      <c r="K47" s="21"/>
      <c r="L47" s="21"/>
      <c r="M47" s="8"/>
      <c r="N47" s="8"/>
      <c r="O47" s="8"/>
      <c r="P47" s="8"/>
      <c r="Q47" s="15">
        <f>SUM(Q46:Q46)</f>
        <v>94</v>
      </c>
      <c r="R47" s="8"/>
      <c r="S47" s="8"/>
      <c r="T47" s="8"/>
      <c r="U47" s="35"/>
      <c r="V47" s="35"/>
      <c r="W47" s="35"/>
      <c r="X47" s="35"/>
      <c r="Y47" s="35"/>
    </row>
    <row r="48" spans="1:25" s="4" customFormat="1" ht="19.5" thickTop="1" x14ac:dyDescent="0.3">
      <c r="A48" s="8"/>
      <c r="B48" s="8"/>
      <c r="C48" s="35"/>
      <c r="D48" s="35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35"/>
      <c r="U48" s="35"/>
      <c r="V48" s="35"/>
      <c r="W48" s="35"/>
      <c r="X48" s="35"/>
      <c r="Y48" s="35"/>
    </row>
    <row r="49" spans="1:25" s="4" customFormat="1" ht="18.75" x14ac:dyDescent="0.3">
      <c r="A49" s="8"/>
      <c r="B49" s="8"/>
      <c r="C49" s="35"/>
      <c r="D49" s="35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35"/>
      <c r="U49" s="35"/>
      <c r="V49" s="35"/>
      <c r="W49" s="35"/>
      <c r="X49" s="35"/>
      <c r="Y49" s="35"/>
    </row>
    <row r="50" spans="1:25" s="4" customFormat="1" ht="18.75" x14ac:dyDescent="0.3">
      <c r="A50" s="8"/>
      <c r="B50" s="8"/>
      <c r="C50" s="35"/>
      <c r="D50" s="35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35"/>
      <c r="U50" s="35"/>
      <c r="V50" s="35"/>
      <c r="W50" s="35"/>
      <c r="X50" s="35"/>
      <c r="Y50" s="35"/>
    </row>
    <row r="51" spans="1:25" s="4" customFormat="1" ht="18.75" x14ac:dyDescent="0.3">
      <c r="A51" s="8"/>
      <c r="B51" s="8"/>
      <c r="C51" s="35"/>
      <c r="D51" s="35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35"/>
      <c r="U51" s="35"/>
      <c r="V51" s="35"/>
      <c r="W51" s="35"/>
      <c r="X51" s="35"/>
      <c r="Y51" s="35"/>
    </row>
    <row r="52" spans="1:25" s="4" customFormat="1" ht="18.75" x14ac:dyDescent="0.3">
      <c r="A52" s="8"/>
      <c r="B52" s="8"/>
      <c r="C52" s="35"/>
      <c r="D52" s="35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35"/>
      <c r="U52" s="35"/>
      <c r="V52" s="35"/>
      <c r="W52" s="35"/>
      <c r="X52" s="35"/>
      <c r="Y52" s="35"/>
    </row>
    <row r="53" spans="1:25" s="4" customFormat="1" ht="18.75" x14ac:dyDescent="0.3">
      <c r="A53" s="8"/>
      <c r="B53" s="8"/>
      <c r="C53" s="35"/>
      <c r="D53" s="35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35"/>
      <c r="U53" s="35"/>
      <c r="V53" s="35"/>
      <c r="W53" s="35"/>
      <c r="X53" s="35"/>
      <c r="Y53" s="35"/>
    </row>
    <row r="54" spans="1:25" s="4" customFormat="1" ht="18.75" x14ac:dyDescent="0.3">
      <c r="A54" s="8"/>
      <c r="B54" s="8"/>
      <c r="C54" s="35"/>
      <c r="D54" s="35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35"/>
      <c r="U54" s="35"/>
      <c r="V54" s="35"/>
      <c r="W54" s="35"/>
      <c r="X54" s="35"/>
      <c r="Y54" s="35"/>
    </row>
    <row r="55" spans="1:25" s="4" customFormat="1" ht="18.75" x14ac:dyDescent="0.3">
      <c r="A55" s="8"/>
      <c r="B55" s="8"/>
      <c r="C55" s="35"/>
      <c r="D55" s="35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35"/>
      <c r="U55" s="35"/>
      <c r="V55" s="35"/>
      <c r="W55" s="35"/>
      <c r="X55" s="35"/>
      <c r="Y55" s="35"/>
    </row>
    <row r="56" spans="1:25" s="4" customFormat="1" ht="18.75" x14ac:dyDescent="0.3">
      <c r="A56" s="8"/>
      <c r="B56" s="8"/>
      <c r="C56" s="35"/>
      <c r="D56" s="35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35"/>
      <c r="U56" s="35"/>
      <c r="V56" s="35"/>
      <c r="W56" s="35"/>
      <c r="X56" s="35"/>
      <c r="Y56" s="35"/>
    </row>
    <row r="57" spans="1:25" s="4" customFormat="1" ht="18.75" x14ac:dyDescent="0.3">
      <c r="A57" s="8"/>
      <c r="B57" s="8"/>
      <c r="C57" s="35"/>
      <c r="D57" s="35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35"/>
      <c r="U57" s="35"/>
      <c r="V57" s="35"/>
      <c r="W57" s="35"/>
      <c r="X57" s="35"/>
      <c r="Y57" s="35"/>
    </row>
    <row r="58" spans="1:25" s="4" customFormat="1" ht="18.75" x14ac:dyDescent="0.3">
      <c r="A58" s="8"/>
      <c r="B58" s="8"/>
      <c r="C58" s="35"/>
      <c r="D58" s="35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35"/>
      <c r="U58" s="35"/>
      <c r="V58" s="35"/>
      <c r="W58" s="35"/>
      <c r="X58" s="35"/>
      <c r="Y58" s="35"/>
    </row>
    <row r="59" spans="1:25" s="4" customFormat="1" ht="18.75" x14ac:dyDescent="0.3">
      <c r="A59" s="8"/>
      <c r="B59" s="8"/>
      <c r="C59" s="35"/>
      <c r="D59" s="35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35"/>
      <c r="U59" s="35"/>
      <c r="V59" s="35"/>
      <c r="W59" s="35"/>
      <c r="X59" s="35"/>
      <c r="Y59" s="35"/>
    </row>
  </sheetData>
  <mergeCells count="6">
    <mergeCell ref="B2:D3"/>
    <mergeCell ref="E2:S3"/>
    <mergeCell ref="C6:H6"/>
    <mergeCell ref="C7:H7"/>
    <mergeCell ref="C8:H8"/>
    <mergeCell ref="C9:H9"/>
  </mergeCells>
  <phoneticPr fontId="8" type="noConversion"/>
  <pageMargins left="0.70866141732283472" right="0.70866141732283472" top="0.74803149606299213" bottom="0.74803149606299213" header="0.31496062992125984" footer="0.31496062992125984"/>
  <pageSetup paperSize="9" scale="5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79EDB-2395-4E59-967F-2A941066CEEA}">
  <dimension ref="A1:R23"/>
  <sheetViews>
    <sheetView workbookViewId="0">
      <selection activeCell="C28" sqref="C28"/>
    </sheetView>
  </sheetViews>
  <sheetFormatPr baseColWidth="10" defaultRowHeight="15" x14ac:dyDescent="0.25"/>
  <cols>
    <col min="1" max="1" width="13.7109375" style="72" bestFit="1" customWidth="1"/>
    <col min="2" max="2" width="25.28515625" bestFit="1" customWidth="1"/>
    <col min="3" max="3" width="9.28515625" bestFit="1" customWidth="1"/>
    <col min="4" max="4" width="20" bestFit="1" customWidth="1"/>
    <col min="5" max="5" width="10.42578125" bestFit="1" customWidth="1"/>
    <col min="6" max="6" width="25.7109375" bestFit="1" customWidth="1"/>
    <col min="7" max="7" width="10.42578125" bestFit="1" customWidth="1"/>
    <col min="8" max="8" width="4" bestFit="1" customWidth="1"/>
    <col min="9" max="12" width="4.140625" bestFit="1" customWidth="1"/>
    <col min="13" max="13" width="5.28515625" bestFit="1" customWidth="1"/>
    <col min="16" max="16" width="12.7109375" bestFit="1" customWidth="1"/>
    <col min="17" max="17" width="7" bestFit="1" customWidth="1"/>
    <col min="18" max="18" width="11.28515625" bestFit="1" customWidth="1"/>
  </cols>
  <sheetData>
    <row r="1" spans="1:18" ht="57" thickBot="1" x14ac:dyDescent="0.3">
      <c r="A1" s="70" t="s">
        <v>0</v>
      </c>
      <c r="B1" s="5" t="s">
        <v>151</v>
      </c>
      <c r="C1" s="5" t="s">
        <v>4</v>
      </c>
      <c r="D1" s="5" t="s">
        <v>5</v>
      </c>
      <c r="E1" s="5" t="s">
        <v>1</v>
      </c>
      <c r="F1" s="5" t="s">
        <v>2</v>
      </c>
      <c r="G1" s="5" t="s">
        <v>6</v>
      </c>
      <c r="H1" s="5" t="s">
        <v>48</v>
      </c>
      <c r="I1" s="5" t="s">
        <v>7</v>
      </c>
      <c r="J1" s="5" t="s">
        <v>8</v>
      </c>
      <c r="K1" s="5" t="s">
        <v>9</v>
      </c>
      <c r="L1" s="5" t="s">
        <v>54</v>
      </c>
      <c r="M1" s="5" t="s">
        <v>55</v>
      </c>
      <c r="N1" s="5"/>
      <c r="O1" s="5" t="s">
        <v>3</v>
      </c>
      <c r="P1" s="5" t="s">
        <v>10</v>
      </c>
      <c r="Q1" s="5" t="s">
        <v>11</v>
      </c>
      <c r="R1" s="17" t="s">
        <v>12</v>
      </c>
    </row>
    <row r="2" spans="1:18" ht="18.75" x14ac:dyDescent="0.3">
      <c r="A2" s="71">
        <v>19044343</v>
      </c>
      <c r="B2" s="31" t="s">
        <v>166</v>
      </c>
      <c r="C2" s="20">
        <v>1</v>
      </c>
      <c r="D2" s="32" t="s">
        <v>156</v>
      </c>
      <c r="E2" s="38" t="s">
        <v>189</v>
      </c>
      <c r="F2" s="38" t="s">
        <v>59</v>
      </c>
      <c r="G2" s="38" t="s">
        <v>191</v>
      </c>
      <c r="H2" s="33"/>
      <c r="I2" s="33">
        <v>25</v>
      </c>
      <c r="J2" s="11"/>
      <c r="K2" s="34"/>
      <c r="L2" s="11"/>
      <c r="M2" s="11"/>
      <c r="N2" s="11"/>
      <c r="O2" s="11">
        <f>SUM(I2:N2)</f>
        <v>25</v>
      </c>
      <c r="P2" s="11" t="s">
        <v>154</v>
      </c>
      <c r="Q2" s="11">
        <v>12</v>
      </c>
      <c r="R2" s="14">
        <v>11</v>
      </c>
    </row>
    <row r="3" spans="1:18" ht="18.75" x14ac:dyDescent="0.3">
      <c r="A3" s="71">
        <v>19044343</v>
      </c>
      <c r="B3" s="31" t="s">
        <v>167</v>
      </c>
      <c r="C3" s="20">
        <v>2</v>
      </c>
      <c r="D3" s="38" t="s">
        <v>156</v>
      </c>
      <c r="E3" s="38" t="s">
        <v>189</v>
      </c>
      <c r="F3" s="38" t="s">
        <v>59</v>
      </c>
      <c r="G3" s="38" t="s">
        <v>191</v>
      </c>
      <c r="H3" s="12"/>
      <c r="I3" s="12">
        <v>25</v>
      </c>
      <c r="J3" s="12"/>
      <c r="K3" s="12"/>
      <c r="L3" s="12"/>
      <c r="M3" s="12"/>
      <c r="N3" s="12"/>
      <c r="O3" s="11">
        <f t="shared" ref="O3:O17" si="0">SUM(I3:N3)</f>
        <v>25</v>
      </c>
      <c r="P3" s="11" t="s">
        <v>154</v>
      </c>
      <c r="Q3" s="11">
        <v>12</v>
      </c>
      <c r="R3" s="14">
        <v>11</v>
      </c>
    </row>
    <row r="4" spans="1:18" ht="18.75" x14ac:dyDescent="0.3">
      <c r="A4" s="71">
        <v>19044343</v>
      </c>
      <c r="B4" s="31" t="s">
        <v>168</v>
      </c>
      <c r="C4" s="20">
        <v>3</v>
      </c>
      <c r="D4" s="38" t="s">
        <v>156</v>
      </c>
      <c r="E4" s="38" t="s">
        <v>189</v>
      </c>
      <c r="F4" s="38" t="s">
        <v>59</v>
      </c>
      <c r="G4" s="38" t="s">
        <v>191</v>
      </c>
      <c r="H4" s="12"/>
      <c r="I4" s="12">
        <v>18</v>
      </c>
      <c r="J4" s="12"/>
      <c r="K4" s="12"/>
      <c r="L4" s="12"/>
      <c r="M4" s="12"/>
      <c r="N4" s="12"/>
      <c r="O4" s="11">
        <f t="shared" si="0"/>
        <v>18</v>
      </c>
      <c r="P4" s="11" t="s">
        <v>154</v>
      </c>
      <c r="Q4" s="11">
        <v>9</v>
      </c>
      <c r="R4" s="14">
        <v>8</v>
      </c>
    </row>
    <row r="5" spans="1:18" ht="18.75" x14ac:dyDescent="0.3">
      <c r="A5" s="71">
        <v>19044343</v>
      </c>
      <c r="B5" s="31" t="s">
        <v>169</v>
      </c>
      <c r="C5" s="20">
        <v>4</v>
      </c>
      <c r="D5" s="38" t="s">
        <v>157</v>
      </c>
      <c r="E5" s="38" t="s">
        <v>189</v>
      </c>
      <c r="F5" s="38" t="s">
        <v>59</v>
      </c>
      <c r="G5" s="38" t="s">
        <v>191</v>
      </c>
      <c r="H5" s="12"/>
      <c r="I5" s="12"/>
      <c r="J5" s="12">
        <v>25</v>
      </c>
      <c r="K5" s="12"/>
      <c r="L5" s="12"/>
      <c r="M5" s="12"/>
      <c r="N5" s="12"/>
      <c r="O5" s="11">
        <f t="shared" si="0"/>
        <v>25</v>
      </c>
      <c r="P5" s="11" t="s">
        <v>154</v>
      </c>
      <c r="Q5" s="11">
        <v>12</v>
      </c>
      <c r="R5" s="14">
        <v>11</v>
      </c>
    </row>
    <row r="6" spans="1:18" ht="18.75" x14ac:dyDescent="0.3">
      <c r="A6" s="71">
        <v>19044343</v>
      </c>
      <c r="B6" s="31" t="s">
        <v>170</v>
      </c>
      <c r="C6" s="20">
        <v>5</v>
      </c>
      <c r="D6" s="38" t="s">
        <v>157</v>
      </c>
      <c r="E6" s="38" t="s">
        <v>189</v>
      </c>
      <c r="F6" s="38" t="s">
        <v>59</v>
      </c>
      <c r="G6" s="38" t="s">
        <v>191</v>
      </c>
      <c r="H6" s="12"/>
      <c r="I6" s="12"/>
      <c r="J6" s="12">
        <v>25</v>
      </c>
      <c r="K6" s="12"/>
      <c r="L6" s="12"/>
      <c r="M6" s="12"/>
      <c r="N6" s="12"/>
      <c r="O6" s="11">
        <f t="shared" si="0"/>
        <v>25</v>
      </c>
      <c r="P6" s="11" t="s">
        <v>154</v>
      </c>
      <c r="Q6" s="11">
        <v>12</v>
      </c>
      <c r="R6" s="14">
        <v>11</v>
      </c>
    </row>
    <row r="7" spans="1:18" ht="18.75" x14ac:dyDescent="0.3">
      <c r="A7" s="71">
        <v>19044343</v>
      </c>
      <c r="B7" s="31" t="s">
        <v>171</v>
      </c>
      <c r="C7" s="20">
        <v>6</v>
      </c>
      <c r="D7" s="38" t="s">
        <v>157</v>
      </c>
      <c r="E7" s="38" t="s">
        <v>189</v>
      </c>
      <c r="F7" s="38" t="s">
        <v>59</v>
      </c>
      <c r="G7" s="38" t="s">
        <v>191</v>
      </c>
      <c r="H7" s="12"/>
      <c r="I7" s="12"/>
      <c r="J7" s="12">
        <v>19</v>
      </c>
      <c r="K7" s="12"/>
      <c r="L7" s="12"/>
      <c r="M7" s="12"/>
      <c r="N7" s="12"/>
      <c r="O7" s="11">
        <f t="shared" si="0"/>
        <v>19</v>
      </c>
      <c r="P7" s="11" t="s">
        <v>154</v>
      </c>
      <c r="Q7" s="11">
        <v>9.5</v>
      </c>
      <c r="R7" s="14">
        <v>8.5</v>
      </c>
    </row>
    <row r="8" spans="1:18" ht="18.75" x14ac:dyDescent="0.3">
      <c r="A8" s="71">
        <v>19044343</v>
      </c>
      <c r="B8" s="31" t="s">
        <v>172</v>
      </c>
      <c r="C8" s="20">
        <v>7</v>
      </c>
      <c r="D8" s="38" t="s">
        <v>158</v>
      </c>
      <c r="E8" s="38" t="s">
        <v>189</v>
      </c>
      <c r="F8" s="38" t="s">
        <v>59</v>
      </c>
      <c r="G8" s="38" t="s">
        <v>191</v>
      </c>
      <c r="H8" s="12"/>
      <c r="I8" s="12"/>
      <c r="J8" s="12"/>
      <c r="K8" s="12">
        <v>25</v>
      </c>
      <c r="L8" s="12"/>
      <c r="M8" s="12"/>
      <c r="N8" s="12"/>
      <c r="O8" s="11">
        <f t="shared" si="0"/>
        <v>25</v>
      </c>
      <c r="P8" s="11" t="s">
        <v>154</v>
      </c>
      <c r="Q8" s="11">
        <v>12</v>
      </c>
      <c r="R8" s="14">
        <v>11</v>
      </c>
    </row>
    <row r="9" spans="1:18" ht="18.75" x14ac:dyDescent="0.3">
      <c r="A9" s="71">
        <v>19044343</v>
      </c>
      <c r="B9" s="31" t="s">
        <v>173</v>
      </c>
      <c r="C9" s="20">
        <v>8</v>
      </c>
      <c r="D9" s="38" t="s">
        <v>158</v>
      </c>
      <c r="E9" s="38" t="s">
        <v>189</v>
      </c>
      <c r="F9" s="38" t="s">
        <v>59</v>
      </c>
      <c r="G9" s="38" t="s">
        <v>191</v>
      </c>
      <c r="H9" s="12"/>
      <c r="I9" s="12"/>
      <c r="J9" s="12"/>
      <c r="K9" s="12">
        <v>25</v>
      </c>
      <c r="L9" s="12"/>
      <c r="M9" s="12"/>
      <c r="N9" s="12"/>
      <c r="O9" s="11">
        <f t="shared" si="0"/>
        <v>25</v>
      </c>
      <c r="P9" s="11" t="s">
        <v>154</v>
      </c>
      <c r="Q9" s="11">
        <v>12</v>
      </c>
      <c r="R9" s="14">
        <v>11</v>
      </c>
    </row>
    <row r="10" spans="1:18" ht="18.75" x14ac:dyDescent="0.3">
      <c r="A10" s="71">
        <v>19044343</v>
      </c>
      <c r="B10" s="31" t="s">
        <v>174</v>
      </c>
      <c r="C10" s="20">
        <v>9</v>
      </c>
      <c r="D10" s="38" t="s">
        <v>158</v>
      </c>
      <c r="E10" s="38" t="s">
        <v>189</v>
      </c>
      <c r="F10" s="38" t="s">
        <v>59</v>
      </c>
      <c r="G10" s="38" t="s">
        <v>191</v>
      </c>
      <c r="H10" s="12"/>
      <c r="I10" s="12"/>
      <c r="J10" s="12"/>
      <c r="K10" s="12">
        <v>25</v>
      </c>
      <c r="L10" s="12"/>
      <c r="M10" s="12"/>
      <c r="N10" s="12"/>
      <c r="O10" s="11">
        <f t="shared" si="0"/>
        <v>25</v>
      </c>
      <c r="P10" s="11" t="s">
        <v>154</v>
      </c>
      <c r="Q10" s="11">
        <v>12</v>
      </c>
      <c r="R10" s="14">
        <v>11</v>
      </c>
    </row>
    <row r="11" spans="1:18" ht="18.75" x14ac:dyDescent="0.3">
      <c r="A11" s="71">
        <v>19044343</v>
      </c>
      <c r="B11" s="31" t="s">
        <v>175</v>
      </c>
      <c r="C11" s="20">
        <v>10</v>
      </c>
      <c r="D11" s="38" t="s">
        <v>158</v>
      </c>
      <c r="E11" s="38" t="s">
        <v>189</v>
      </c>
      <c r="F11" s="38" t="s">
        <v>59</v>
      </c>
      <c r="G11" s="38" t="s">
        <v>191</v>
      </c>
      <c r="H11" s="12"/>
      <c r="I11" s="12"/>
      <c r="J11" s="12"/>
      <c r="K11" s="12">
        <v>25</v>
      </c>
      <c r="L11" s="12"/>
      <c r="M11" s="12"/>
      <c r="N11" s="12"/>
      <c r="O11" s="11">
        <f t="shared" si="0"/>
        <v>25</v>
      </c>
      <c r="P11" s="11" t="s">
        <v>154</v>
      </c>
      <c r="Q11" s="11">
        <v>12</v>
      </c>
      <c r="R11" s="14">
        <v>11</v>
      </c>
    </row>
    <row r="12" spans="1:18" ht="18.75" x14ac:dyDescent="0.3">
      <c r="A12" s="71">
        <v>19044343</v>
      </c>
      <c r="B12" s="31" t="s">
        <v>176</v>
      </c>
      <c r="C12" s="20">
        <v>11</v>
      </c>
      <c r="D12" s="38" t="s">
        <v>158</v>
      </c>
      <c r="E12" s="38" t="s">
        <v>189</v>
      </c>
      <c r="F12" s="38" t="s">
        <v>59</v>
      </c>
      <c r="G12" s="38" t="s">
        <v>191</v>
      </c>
      <c r="H12" s="12"/>
      <c r="I12" s="12"/>
      <c r="J12" s="12"/>
      <c r="K12" s="12">
        <v>25</v>
      </c>
      <c r="L12" s="12"/>
      <c r="M12" s="12"/>
      <c r="N12" s="12"/>
      <c r="O12" s="11">
        <f t="shared" si="0"/>
        <v>25</v>
      </c>
      <c r="P12" s="11" t="s">
        <v>154</v>
      </c>
      <c r="Q12" s="11">
        <v>12</v>
      </c>
      <c r="R12" s="14">
        <v>11</v>
      </c>
    </row>
    <row r="13" spans="1:18" ht="18.75" x14ac:dyDescent="0.3">
      <c r="A13" s="71">
        <v>19044343</v>
      </c>
      <c r="B13" s="31" t="s">
        <v>177</v>
      </c>
      <c r="C13" s="20">
        <v>12</v>
      </c>
      <c r="D13" s="38" t="s">
        <v>158</v>
      </c>
      <c r="E13" s="38" t="s">
        <v>189</v>
      </c>
      <c r="F13" s="38" t="s">
        <v>59</v>
      </c>
      <c r="G13" s="38" t="s">
        <v>191</v>
      </c>
      <c r="H13" s="12"/>
      <c r="I13" s="12"/>
      <c r="J13" s="12"/>
      <c r="K13" s="12">
        <v>10</v>
      </c>
      <c r="L13" s="12"/>
      <c r="M13" s="12"/>
      <c r="N13" s="12"/>
      <c r="O13" s="11">
        <f t="shared" si="0"/>
        <v>10</v>
      </c>
      <c r="P13" s="11" t="s">
        <v>164</v>
      </c>
      <c r="Q13" s="11">
        <v>5.5</v>
      </c>
      <c r="R13" s="14">
        <v>4.5</v>
      </c>
    </row>
    <row r="14" spans="1:18" ht="18.75" x14ac:dyDescent="0.3">
      <c r="A14" s="71">
        <v>19044343</v>
      </c>
      <c r="B14" s="31" t="s">
        <v>179</v>
      </c>
      <c r="C14" s="20">
        <v>13</v>
      </c>
      <c r="D14" s="38" t="s">
        <v>159</v>
      </c>
      <c r="E14" s="38" t="s">
        <v>189</v>
      </c>
      <c r="F14" s="38" t="s">
        <v>59</v>
      </c>
      <c r="G14" s="38" t="s">
        <v>191</v>
      </c>
      <c r="H14" s="12"/>
      <c r="I14" s="12"/>
      <c r="J14" s="12"/>
      <c r="K14" s="12"/>
      <c r="L14" s="12">
        <v>25</v>
      </c>
      <c r="M14" s="12"/>
      <c r="N14" s="12"/>
      <c r="O14" s="11">
        <f t="shared" si="0"/>
        <v>25</v>
      </c>
      <c r="P14" s="11" t="s">
        <v>154</v>
      </c>
      <c r="Q14" s="11">
        <v>12</v>
      </c>
      <c r="R14" s="14">
        <v>11</v>
      </c>
    </row>
    <row r="15" spans="1:18" ht="18.75" x14ac:dyDescent="0.3">
      <c r="A15" s="71">
        <v>19044343</v>
      </c>
      <c r="B15" s="31" t="s">
        <v>180</v>
      </c>
      <c r="C15" s="20">
        <v>14</v>
      </c>
      <c r="D15" s="38" t="s">
        <v>159</v>
      </c>
      <c r="E15" s="38" t="s">
        <v>189</v>
      </c>
      <c r="F15" s="38" t="s">
        <v>59</v>
      </c>
      <c r="G15" s="38" t="s">
        <v>191</v>
      </c>
      <c r="H15" s="12"/>
      <c r="I15" s="12"/>
      <c r="J15" s="12"/>
      <c r="K15" s="12"/>
      <c r="L15" s="12">
        <v>27</v>
      </c>
      <c r="M15" s="12"/>
      <c r="N15" s="12"/>
      <c r="O15" s="11">
        <f t="shared" si="0"/>
        <v>27</v>
      </c>
      <c r="P15" s="11" t="s">
        <v>154</v>
      </c>
      <c r="Q15" s="11">
        <v>12.8</v>
      </c>
      <c r="R15" s="14">
        <v>11.8</v>
      </c>
    </row>
    <row r="16" spans="1:18" ht="18.75" x14ac:dyDescent="0.3">
      <c r="A16" s="71">
        <v>19044343</v>
      </c>
      <c r="B16" s="31" t="s">
        <v>181</v>
      </c>
      <c r="C16" s="20">
        <v>15</v>
      </c>
      <c r="D16" s="38" t="s">
        <v>155</v>
      </c>
      <c r="E16" s="38" t="s">
        <v>189</v>
      </c>
      <c r="F16" s="38" t="s">
        <v>59</v>
      </c>
      <c r="G16" s="38" t="s">
        <v>191</v>
      </c>
      <c r="H16" s="12"/>
      <c r="I16" s="12"/>
      <c r="J16" s="12"/>
      <c r="K16" s="12"/>
      <c r="L16" s="12"/>
      <c r="M16" s="12">
        <v>22</v>
      </c>
      <c r="N16" s="12"/>
      <c r="O16" s="11">
        <f t="shared" si="0"/>
        <v>22</v>
      </c>
      <c r="P16" s="11" t="s">
        <v>154</v>
      </c>
      <c r="Q16" s="11">
        <v>10.7</v>
      </c>
      <c r="R16" s="14">
        <v>9.6999999999999993</v>
      </c>
    </row>
    <row r="17" spans="1:18" ht="18.75" x14ac:dyDescent="0.3">
      <c r="A17" s="71">
        <v>19044343</v>
      </c>
      <c r="B17" s="31" t="s">
        <v>182</v>
      </c>
      <c r="C17" s="20">
        <v>16</v>
      </c>
      <c r="D17" s="38" t="s">
        <v>155</v>
      </c>
      <c r="E17" s="38" t="s">
        <v>189</v>
      </c>
      <c r="F17" s="38" t="s">
        <v>59</v>
      </c>
      <c r="G17" s="38" t="s">
        <v>191</v>
      </c>
      <c r="H17" s="12"/>
      <c r="I17" s="12"/>
      <c r="J17" s="12"/>
      <c r="K17" s="12"/>
      <c r="L17" s="12"/>
      <c r="M17" s="12">
        <v>13</v>
      </c>
      <c r="N17" s="12"/>
      <c r="O17" s="11">
        <f t="shared" si="0"/>
        <v>13</v>
      </c>
      <c r="P17" s="11" t="s">
        <v>164</v>
      </c>
      <c r="Q17" s="11">
        <v>6.5</v>
      </c>
      <c r="R17" s="14">
        <v>5.5</v>
      </c>
    </row>
    <row r="18" spans="1:18" ht="18.75" x14ac:dyDescent="0.3">
      <c r="A18" s="71">
        <v>19044344</v>
      </c>
      <c r="B18" s="31" t="s">
        <v>183</v>
      </c>
      <c r="C18" s="20">
        <v>1</v>
      </c>
      <c r="D18" s="50" t="s">
        <v>161</v>
      </c>
      <c r="E18" s="38" t="s">
        <v>190</v>
      </c>
      <c r="F18" s="32" t="s">
        <v>160</v>
      </c>
      <c r="G18" s="38" t="s">
        <v>192</v>
      </c>
      <c r="H18" s="33"/>
      <c r="I18" s="33"/>
      <c r="J18" s="11">
        <v>20</v>
      </c>
      <c r="K18" s="34"/>
      <c r="L18" s="11"/>
      <c r="M18" s="11"/>
      <c r="N18" s="11"/>
      <c r="O18" s="11">
        <f>SUM(I18:N18)</f>
        <v>20</v>
      </c>
      <c r="P18" s="11" t="s">
        <v>154</v>
      </c>
      <c r="Q18" s="11">
        <v>10</v>
      </c>
      <c r="R18" s="14">
        <v>9</v>
      </c>
    </row>
    <row r="19" spans="1:18" ht="18.75" x14ac:dyDescent="0.3">
      <c r="A19" s="71">
        <v>19044344</v>
      </c>
      <c r="B19" s="31" t="s">
        <v>184</v>
      </c>
      <c r="C19" s="20">
        <v>2</v>
      </c>
      <c r="D19" s="50" t="s">
        <v>161</v>
      </c>
      <c r="E19" s="38" t="s">
        <v>190</v>
      </c>
      <c r="F19" s="32" t="s">
        <v>160</v>
      </c>
      <c r="G19" s="38" t="s">
        <v>192</v>
      </c>
      <c r="H19" s="12"/>
      <c r="I19" s="12"/>
      <c r="J19" s="12">
        <v>20</v>
      </c>
      <c r="K19" s="12"/>
      <c r="L19" s="12"/>
      <c r="M19" s="12"/>
      <c r="N19" s="12"/>
      <c r="O19" s="11">
        <f t="shared" ref="O19:O23" si="1">SUM(I19:N19)</f>
        <v>20</v>
      </c>
      <c r="P19" s="11" t="s">
        <v>154</v>
      </c>
      <c r="Q19" s="11">
        <v>10</v>
      </c>
      <c r="R19" s="14">
        <v>9</v>
      </c>
    </row>
    <row r="20" spans="1:18" ht="18.75" x14ac:dyDescent="0.3">
      <c r="A20" s="71">
        <v>19044344</v>
      </c>
      <c r="B20" s="31" t="s">
        <v>185</v>
      </c>
      <c r="C20" s="20">
        <v>3</v>
      </c>
      <c r="D20" s="50" t="s">
        <v>161</v>
      </c>
      <c r="E20" s="38" t="s">
        <v>190</v>
      </c>
      <c r="F20" s="32" t="s">
        <v>160</v>
      </c>
      <c r="G20" s="38" t="s">
        <v>192</v>
      </c>
      <c r="H20" s="12"/>
      <c r="I20" s="12"/>
      <c r="J20" s="12">
        <v>5</v>
      </c>
      <c r="K20" s="12"/>
      <c r="L20" s="12"/>
      <c r="M20" s="12"/>
      <c r="N20" s="12"/>
      <c r="O20" s="11">
        <f t="shared" si="1"/>
        <v>5</v>
      </c>
      <c r="P20" s="11" t="s">
        <v>178</v>
      </c>
      <c r="Q20" s="11">
        <v>3</v>
      </c>
      <c r="R20" s="14">
        <v>2</v>
      </c>
    </row>
    <row r="21" spans="1:18" ht="18.75" x14ac:dyDescent="0.3">
      <c r="A21" s="71">
        <v>19044344</v>
      </c>
      <c r="B21" s="31" t="s">
        <v>186</v>
      </c>
      <c r="C21" s="20">
        <v>4</v>
      </c>
      <c r="D21" s="50" t="s">
        <v>162</v>
      </c>
      <c r="E21" s="38" t="s">
        <v>190</v>
      </c>
      <c r="F21" s="32" t="s">
        <v>160</v>
      </c>
      <c r="G21" s="38" t="s">
        <v>192</v>
      </c>
      <c r="H21" s="12"/>
      <c r="I21" s="12"/>
      <c r="J21" s="12"/>
      <c r="K21" s="12">
        <v>20</v>
      </c>
      <c r="L21" s="12"/>
      <c r="M21" s="12"/>
      <c r="N21" s="12"/>
      <c r="O21" s="11">
        <f t="shared" si="1"/>
        <v>20</v>
      </c>
      <c r="P21" s="11" t="s">
        <v>154</v>
      </c>
      <c r="Q21" s="11">
        <v>10</v>
      </c>
      <c r="R21" s="14">
        <v>9</v>
      </c>
    </row>
    <row r="22" spans="1:18" ht="18.75" x14ac:dyDescent="0.3">
      <c r="A22" s="71">
        <v>19044344</v>
      </c>
      <c r="B22" s="31" t="s">
        <v>187</v>
      </c>
      <c r="C22" s="20">
        <v>5</v>
      </c>
      <c r="D22" s="50" t="s">
        <v>162</v>
      </c>
      <c r="E22" s="38" t="s">
        <v>190</v>
      </c>
      <c r="F22" s="32" t="s">
        <v>160</v>
      </c>
      <c r="G22" s="38" t="s">
        <v>192</v>
      </c>
      <c r="H22" s="12"/>
      <c r="I22" s="12"/>
      <c r="J22" s="12"/>
      <c r="K22" s="12">
        <v>19</v>
      </c>
      <c r="L22" s="12"/>
      <c r="M22" s="12"/>
      <c r="N22" s="12"/>
      <c r="O22" s="11">
        <f t="shared" si="1"/>
        <v>19</v>
      </c>
      <c r="P22" s="11" t="s">
        <v>154</v>
      </c>
      <c r="Q22" s="11">
        <v>9.5</v>
      </c>
      <c r="R22" s="14">
        <v>8.5</v>
      </c>
    </row>
    <row r="23" spans="1:18" ht="18.75" x14ac:dyDescent="0.3">
      <c r="A23" s="71">
        <v>19044344</v>
      </c>
      <c r="B23" s="31" t="s">
        <v>188</v>
      </c>
      <c r="C23" s="20">
        <v>6</v>
      </c>
      <c r="D23" s="50" t="s">
        <v>163</v>
      </c>
      <c r="E23" s="38" t="s">
        <v>190</v>
      </c>
      <c r="F23" s="32" t="s">
        <v>160</v>
      </c>
      <c r="G23" s="38" t="s">
        <v>192</v>
      </c>
      <c r="H23" s="12"/>
      <c r="I23" s="12"/>
      <c r="J23" s="12"/>
      <c r="K23" s="12"/>
      <c r="L23" s="12">
        <v>10</v>
      </c>
      <c r="M23" s="12"/>
      <c r="N23" s="12"/>
      <c r="O23" s="11">
        <f t="shared" si="1"/>
        <v>10</v>
      </c>
      <c r="P23" s="11" t="s">
        <v>164</v>
      </c>
      <c r="Q23" s="11">
        <v>5.5</v>
      </c>
      <c r="R23" s="14">
        <v>4.5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4"/>
  <sheetViews>
    <sheetView workbookViewId="0">
      <selection activeCell="B7" sqref="B7:F7"/>
    </sheetView>
  </sheetViews>
  <sheetFormatPr baseColWidth="10" defaultColWidth="9.140625" defaultRowHeight="15" x14ac:dyDescent="0.25"/>
  <cols>
    <col min="1" max="1" width="9.140625" style="9"/>
    <col min="2" max="2" width="14.85546875" style="9" customWidth="1"/>
    <col min="3" max="3" width="14.5703125" style="9" customWidth="1"/>
    <col min="4" max="16384" width="9.140625" style="9"/>
  </cols>
  <sheetData>
    <row r="1" spans="1:10" x14ac:dyDescent="0.25">
      <c r="A1" s="9" t="s">
        <v>22</v>
      </c>
      <c r="B1" s="9">
        <v>16112676</v>
      </c>
    </row>
    <row r="2" spans="1:10" x14ac:dyDescent="0.25">
      <c r="A2" s="9" t="s">
        <v>4</v>
      </c>
      <c r="B2" s="9" t="s">
        <v>23</v>
      </c>
      <c r="C2" s="9" t="s">
        <v>24</v>
      </c>
      <c r="D2" s="9" t="s">
        <v>2</v>
      </c>
      <c r="E2" s="9" t="s">
        <v>25</v>
      </c>
      <c r="F2" s="9" t="s">
        <v>26</v>
      </c>
      <c r="G2" s="9" t="s">
        <v>3</v>
      </c>
      <c r="H2" s="9" t="s">
        <v>10</v>
      </c>
      <c r="I2" s="9" t="s">
        <v>11</v>
      </c>
      <c r="J2" s="9" t="s">
        <v>12</v>
      </c>
    </row>
    <row r="3" spans="1:10" x14ac:dyDescent="0.25">
      <c r="B3" s="9">
        <v>3608290147022</v>
      </c>
      <c r="C3" s="9" t="s">
        <v>65</v>
      </c>
      <c r="D3" s="9" t="s">
        <v>66</v>
      </c>
      <c r="E3" s="9" t="s">
        <v>28</v>
      </c>
      <c r="F3" s="9" t="s">
        <v>67</v>
      </c>
    </row>
    <row r="4" spans="1:10" x14ac:dyDescent="0.25">
      <c r="B4" s="9">
        <v>3608290147039</v>
      </c>
      <c r="C4" s="9" t="s">
        <v>65</v>
      </c>
      <c r="D4" s="9" t="s">
        <v>66</v>
      </c>
      <c r="E4" s="9" t="s">
        <v>28</v>
      </c>
      <c r="F4" s="9" t="s">
        <v>68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59"/>
  <sheetViews>
    <sheetView workbookViewId="0">
      <selection activeCell="B12" sqref="B12"/>
    </sheetView>
  </sheetViews>
  <sheetFormatPr baseColWidth="10" defaultColWidth="9.140625" defaultRowHeight="15" x14ac:dyDescent="0.25"/>
  <cols>
    <col min="1" max="1" width="9.140625" style="9"/>
    <col min="2" max="2" width="14.85546875" style="9" customWidth="1"/>
    <col min="3" max="3" width="11.7109375" style="9" customWidth="1"/>
    <col min="4" max="4" width="29.140625" style="9" customWidth="1"/>
    <col min="5" max="5" width="9.140625" style="9"/>
    <col min="6" max="6" width="9.140625" style="10"/>
    <col min="7" max="16384" width="9.140625" style="9"/>
  </cols>
  <sheetData>
    <row r="1" spans="1:10" x14ac:dyDescent="0.25">
      <c r="A1" s="9" t="s">
        <v>22</v>
      </c>
      <c r="B1" s="9">
        <v>16102638</v>
      </c>
    </row>
    <row r="2" spans="1:10" x14ac:dyDescent="0.25">
      <c r="A2" s="9" t="s">
        <v>4</v>
      </c>
      <c r="B2" s="9" t="s">
        <v>23</v>
      </c>
      <c r="C2" s="9" t="s">
        <v>24</v>
      </c>
      <c r="D2" s="9" t="s">
        <v>2</v>
      </c>
      <c r="E2" s="9" t="s">
        <v>25</v>
      </c>
      <c r="F2" s="10" t="s">
        <v>26</v>
      </c>
      <c r="G2" s="9" t="s">
        <v>3</v>
      </c>
      <c r="H2" s="9" t="s">
        <v>10</v>
      </c>
      <c r="I2" s="9" t="s">
        <v>11</v>
      </c>
      <c r="J2" s="9" t="s">
        <v>12</v>
      </c>
    </row>
    <row r="3" spans="1:10" x14ac:dyDescent="0.25">
      <c r="B3" s="9">
        <v>3608290140900</v>
      </c>
      <c r="C3" s="9" t="s">
        <v>69</v>
      </c>
      <c r="D3" s="9" t="s">
        <v>70</v>
      </c>
      <c r="E3" s="9" t="s">
        <v>28</v>
      </c>
      <c r="F3" s="10" t="s">
        <v>71</v>
      </c>
    </row>
    <row r="4" spans="1:10" x14ac:dyDescent="0.25">
      <c r="B4" s="9">
        <v>3608290151449</v>
      </c>
      <c r="C4" s="9" t="s">
        <v>72</v>
      </c>
      <c r="D4" s="9" t="s">
        <v>73</v>
      </c>
      <c r="E4" s="9" t="s">
        <v>14</v>
      </c>
      <c r="F4" s="10" t="s">
        <v>71</v>
      </c>
    </row>
    <row r="5" spans="1:10" x14ac:dyDescent="0.25">
      <c r="B5" s="9">
        <v>3608290151456</v>
      </c>
      <c r="C5" s="9" t="s">
        <v>72</v>
      </c>
      <c r="D5" s="9" t="s">
        <v>73</v>
      </c>
      <c r="E5" s="9" t="s">
        <v>74</v>
      </c>
      <c r="F5" s="10" t="s">
        <v>71</v>
      </c>
    </row>
    <row r="6" spans="1:10" x14ac:dyDescent="0.25">
      <c r="B6" s="9">
        <v>3608290140993</v>
      </c>
      <c r="C6" s="9" t="s">
        <v>75</v>
      </c>
      <c r="D6" s="9" t="s">
        <v>76</v>
      </c>
      <c r="E6" s="9" t="s">
        <v>14</v>
      </c>
      <c r="F6" s="10" t="s">
        <v>67</v>
      </c>
    </row>
    <row r="7" spans="1:10" x14ac:dyDescent="0.25">
      <c r="B7" s="9">
        <v>3608290141006</v>
      </c>
      <c r="C7" s="9" t="s">
        <v>75</v>
      </c>
      <c r="D7" s="9" t="s">
        <v>76</v>
      </c>
      <c r="E7" s="9" t="s">
        <v>14</v>
      </c>
      <c r="F7" s="10" t="s">
        <v>68</v>
      </c>
    </row>
    <row r="8" spans="1:10" x14ac:dyDescent="0.25">
      <c r="B8" s="9">
        <v>3608290140962</v>
      </c>
      <c r="C8" s="9" t="s">
        <v>77</v>
      </c>
      <c r="D8" s="9" t="s">
        <v>78</v>
      </c>
      <c r="E8" s="9" t="s">
        <v>14</v>
      </c>
      <c r="F8" s="10" t="s">
        <v>7</v>
      </c>
    </row>
    <row r="9" spans="1:10" x14ac:dyDescent="0.25">
      <c r="B9" s="9">
        <v>3608290140979</v>
      </c>
      <c r="C9" s="9" t="s">
        <v>77</v>
      </c>
      <c r="D9" s="9" t="s">
        <v>78</v>
      </c>
      <c r="E9" s="9" t="s">
        <v>14</v>
      </c>
      <c r="F9" s="10" t="s">
        <v>8</v>
      </c>
    </row>
    <row r="10" spans="1:10" x14ac:dyDescent="0.25">
      <c r="B10" s="9">
        <v>3608290140986</v>
      </c>
      <c r="C10" s="9" t="s">
        <v>77</v>
      </c>
      <c r="D10" s="9" t="s">
        <v>78</v>
      </c>
      <c r="E10" s="9" t="s">
        <v>14</v>
      </c>
      <c r="F10" s="10" t="s">
        <v>9</v>
      </c>
    </row>
    <row r="11" spans="1:10" x14ac:dyDescent="0.25">
      <c r="B11" s="9">
        <v>3608290141013</v>
      </c>
      <c r="C11" s="9" t="s">
        <v>79</v>
      </c>
      <c r="D11" s="9" t="s">
        <v>80</v>
      </c>
      <c r="E11" s="9" t="s">
        <v>14</v>
      </c>
      <c r="F11" s="10" t="s">
        <v>67</v>
      </c>
    </row>
    <row r="12" spans="1:10" x14ac:dyDescent="0.25">
      <c r="B12" s="9">
        <v>3608290141020</v>
      </c>
      <c r="C12" s="9" t="s">
        <v>79</v>
      </c>
      <c r="D12" s="9" t="s">
        <v>80</v>
      </c>
      <c r="E12" s="9" t="s">
        <v>14</v>
      </c>
      <c r="F12" s="10" t="s">
        <v>68</v>
      </c>
    </row>
    <row r="13" spans="1:10" x14ac:dyDescent="0.25">
      <c r="B13" s="9">
        <v>3608290150091</v>
      </c>
      <c r="C13" s="9" t="s">
        <v>81</v>
      </c>
      <c r="D13" s="9" t="s">
        <v>82</v>
      </c>
      <c r="E13" s="9" t="s">
        <v>14</v>
      </c>
      <c r="F13" s="10" t="s">
        <v>67</v>
      </c>
    </row>
    <row r="14" spans="1:10" x14ac:dyDescent="0.25">
      <c r="B14" s="9">
        <v>3608290150107</v>
      </c>
      <c r="C14" s="9" t="s">
        <v>81</v>
      </c>
      <c r="D14" s="9" t="s">
        <v>82</v>
      </c>
      <c r="E14" s="9" t="s">
        <v>14</v>
      </c>
      <c r="F14" s="10" t="s">
        <v>68</v>
      </c>
    </row>
    <row r="15" spans="1:10" x14ac:dyDescent="0.25">
      <c r="B15" s="9">
        <v>3608290150114</v>
      </c>
      <c r="C15" s="9" t="s">
        <v>81</v>
      </c>
      <c r="D15" s="9" t="s">
        <v>82</v>
      </c>
      <c r="E15" s="9" t="s">
        <v>74</v>
      </c>
      <c r="F15" s="10" t="s">
        <v>67</v>
      </c>
    </row>
    <row r="16" spans="1:10" x14ac:dyDescent="0.25">
      <c r="B16" s="9">
        <v>3608290150121</v>
      </c>
      <c r="C16" s="9" t="s">
        <v>81</v>
      </c>
      <c r="D16" s="9" t="s">
        <v>82</v>
      </c>
      <c r="E16" s="9" t="s">
        <v>74</v>
      </c>
      <c r="F16" s="10" t="s">
        <v>68</v>
      </c>
    </row>
    <row r="17" spans="2:6" x14ac:dyDescent="0.25">
      <c r="B17" s="9">
        <v>3608290141587</v>
      </c>
      <c r="C17" s="9" t="s">
        <v>83</v>
      </c>
      <c r="D17" s="9" t="s">
        <v>84</v>
      </c>
      <c r="E17" s="9" t="s">
        <v>85</v>
      </c>
      <c r="F17" s="10" t="s">
        <v>7</v>
      </c>
    </row>
    <row r="18" spans="2:6" x14ac:dyDescent="0.25">
      <c r="B18" s="9">
        <v>3608290141594</v>
      </c>
      <c r="C18" s="9" t="s">
        <v>83</v>
      </c>
      <c r="D18" s="9" t="s">
        <v>84</v>
      </c>
      <c r="E18" s="9" t="s">
        <v>85</v>
      </c>
      <c r="F18" s="10" t="s">
        <v>8</v>
      </c>
    </row>
    <row r="19" spans="2:6" x14ac:dyDescent="0.25">
      <c r="B19" s="9">
        <v>3608290141600</v>
      </c>
      <c r="C19" s="9" t="s">
        <v>83</v>
      </c>
      <c r="D19" s="9" t="s">
        <v>84</v>
      </c>
      <c r="E19" s="9" t="s">
        <v>85</v>
      </c>
      <c r="F19" s="10" t="s">
        <v>9</v>
      </c>
    </row>
    <row r="20" spans="2:6" x14ac:dyDescent="0.25">
      <c r="B20" s="9">
        <v>3608290143383</v>
      </c>
      <c r="C20" s="9" t="s">
        <v>86</v>
      </c>
      <c r="D20" s="9" t="s">
        <v>87</v>
      </c>
      <c r="E20" s="9" t="s">
        <v>14</v>
      </c>
      <c r="F20" s="10" t="s">
        <v>7</v>
      </c>
    </row>
    <row r="21" spans="2:6" x14ac:dyDescent="0.25">
      <c r="B21" s="9">
        <v>3608290143390</v>
      </c>
      <c r="C21" s="9" t="s">
        <v>86</v>
      </c>
      <c r="D21" s="9" t="s">
        <v>87</v>
      </c>
      <c r="E21" s="9" t="s">
        <v>14</v>
      </c>
      <c r="F21" s="10" t="s">
        <v>8</v>
      </c>
    </row>
    <row r="22" spans="2:6" x14ac:dyDescent="0.25">
      <c r="B22" s="9">
        <v>3608290143406</v>
      </c>
      <c r="C22" s="9" t="s">
        <v>86</v>
      </c>
      <c r="D22" s="9" t="s">
        <v>87</v>
      </c>
      <c r="E22" s="9" t="s">
        <v>14</v>
      </c>
      <c r="F22" s="10" t="s">
        <v>9</v>
      </c>
    </row>
    <row r="23" spans="2:6" x14ac:dyDescent="0.25">
      <c r="B23" s="9">
        <v>3608290143345</v>
      </c>
      <c r="C23" s="9" t="s">
        <v>88</v>
      </c>
      <c r="D23" s="9" t="s">
        <v>89</v>
      </c>
      <c r="E23" s="9" t="s">
        <v>28</v>
      </c>
      <c r="F23" s="10" t="s">
        <v>71</v>
      </c>
    </row>
    <row r="24" spans="2:6" x14ac:dyDescent="0.25">
      <c r="B24" s="9">
        <v>3608290143352</v>
      </c>
      <c r="C24" s="9" t="s">
        <v>88</v>
      </c>
      <c r="D24" s="9" t="s">
        <v>89</v>
      </c>
      <c r="E24" s="9" t="s">
        <v>90</v>
      </c>
      <c r="F24" s="10" t="s">
        <v>71</v>
      </c>
    </row>
    <row r="25" spans="2:6" x14ac:dyDescent="0.25">
      <c r="B25" s="9">
        <v>3608290143369</v>
      </c>
      <c r="C25" s="9" t="s">
        <v>88</v>
      </c>
      <c r="D25" s="9" t="s">
        <v>89</v>
      </c>
      <c r="E25" s="9" t="s">
        <v>91</v>
      </c>
      <c r="F25" s="10" t="s">
        <v>71</v>
      </c>
    </row>
    <row r="26" spans="2:6" x14ac:dyDescent="0.25">
      <c r="B26" s="9">
        <v>3608290143376</v>
      </c>
      <c r="C26" s="9" t="s">
        <v>88</v>
      </c>
      <c r="D26" s="9" t="s">
        <v>89</v>
      </c>
      <c r="E26" s="9" t="s">
        <v>92</v>
      </c>
      <c r="F26" s="10" t="s">
        <v>71</v>
      </c>
    </row>
    <row r="27" spans="2:6" x14ac:dyDescent="0.25">
      <c r="B27" s="9">
        <v>3608290143413</v>
      </c>
      <c r="C27" s="9" t="s">
        <v>93</v>
      </c>
      <c r="D27" s="9" t="s">
        <v>94</v>
      </c>
      <c r="E27" s="9" t="s">
        <v>91</v>
      </c>
      <c r="F27" s="10" t="s">
        <v>48</v>
      </c>
    </row>
    <row r="28" spans="2:6" x14ac:dyDescent="0.25">
      <c r="B28" s="9">
        <v>3608290143420</v>
      </c>
      <c r="C28" s="9" t="s">
        <v>93</v>
      </c>
      <c r="D28" s="9" t="s">
        <v>94</v>
      </c>
      <c r="E28" s="9" t="s">
        <v>91</v>
      </c>
      <c r="F28" s="10" t="s">
        <v>7</v>
      </c>
    </row>
    <row r="29" spans="2:6" x14ac:dyDescent="0.25">
      <c r="B29" s="9">
        <v>3608290143437</v>
      </c>
      <c r="C29" s="9" t="s">
        <v>93</v>
      </c>
      <c r="D29" s="9" t="s">
        <v>94</v>
      </c>
      <c r="E29" s="9" t="s">
        <v>91</v>
      </c>
      <c r="F29" s="10" t="s">
        <v>8</v>
      </c>
    </row>
    <row r="30" spans="2:6" x14ac:dyDescent="0.25">
      <c r="B30" s="9">
        <v>3608290143444</v>
      </c>
      <c r="C30" s="9" t="s">
        <v>93</v>
      </c>
      <c r="D30" s="9" t="s">
        <v>94</v>
      </c>
      <c r="E30" s="9" t="s">
        <v>91</v>
      </c>
      <c r="F30" s="10" t="s">
        <v>9</v>
      </c>
    </row>
    <row r="31" spans="2:6" x14ac:dyDescent="0.25">
      <c r="B31" s="9">
        <v>3608290143451</v>
      </c>
      <c r="C31" s="9" t="s">
        <v>93</v>
      </c>
      <c r="D31" s="9" t="s">
        <v>94</v>
      </c>
      <c r="E31" s="9" t="s">
        <v>95</v>
      </c>
      <c r="F31" s="10" t="s">
        <v>48</v>
      </c>
    </row>
    <row r="32" spans="2:6" x14ac:dyDescent="0.25">
      <c r="B32" s="9">
        <v>3608290143468</v>
      </c>
      <c r="C32" s="9" t="s">
        <v>93</v>
      </c>
      <c r="D32" s="9" t="s">
        <v>94</v>
      </c>
      <c r="E32" s="9" t="s">
        <v>95</v>
      </c>
      <c r="F32" s="10" t="s">
        <v>7</v>
      </c>
    </row>
    <row r="33" spans="2:6" x14ac:dyDescent="0.25">
      <c r="B33" s="9">
        <v>3608290143475</v>
      </c>
      <c r="C33" s="9" t="s">
        <v>93</v>
      </c>
      <c r="D33" s="9" t="s">
        <v>94</v>
      </c>
      <c r="E33" s="9" t="s">
        <v>95</v>
      </c>
      <c r="F33" s="10" t="s">
        <v>8</v>
      </c>
    </row>
    <row r="34" spans="2:6" x14ac:dyDescent="0.25">
      <c r="B34" s="9">
        <v>3608290143482</v>
      </c>
      <c r="C34" s="9" t="s">
        <v>93</v>
      </c>
      <c r="D34" s="9" t="s">
        <v>94</v>
      </c>
      <c r="E34" s="9" t="s">
        <v>95</v>
      </c>
      <c r="F34" s="10" t="s">
        <v>9</v>
      </c>
    </row>
    <row r="35" spans="2:6" x14ac:dyDescent="0.25">
      <c r="B35" s="9">
        <v>3608290143499</v>
      </c>
      <c r="C35" s="9" t="s">
        <v>96</v>
      </c>
      <c r="D35" s="9" t="s">
        <v>84</v>
      </c>
      <c r="E35" s="9" t="s">
        <v>28</v>
      </c>
      <c r="F35" s="10" t="s">
        <v>7</v>
      </c>
    </row>
    <row r="36" spans="2:6" x14ac:dyDescent="0.25">
      <c r="B36" s="9">
        <v>3608290143505</v>
      </c>
      <c r="C36" s="9" t="s">
        <v>96</v>
      </c>
      <c r="D36" s="9" t="s">
        <v>84</v>
      </c>
      <c r="E36" s="9" t="s">
        <v>28</v>
      </c>
      <c r="F36" s="10" t="s">
        <v>8</v>
      </c>
    </row>
    <row r="37" spans="2:6" x14ac:dyDescent="0.25">
      <c r="B37" s="9">
        <v>3608290143512</v>
      </c>
      <c r="C37" s="9" t="s">
        <v>96</v>
      </c>
      <c r="D37" s="9" t="s">
        <v>84</v>
      </c>
      <c r="E37" s="9" t="s">
        <v>28</v>
      </c>
      <c r="F37" s="10" t="s">
        <v>9</v>
      </c>
    </row>
    <row r="38" spans="2:6" x14ac:dyDescent="0.25">
      <c r="B38" s="9">
        <v>3608290143529</v>
      </c>
      <c r="C38" s="9" t="s">
        <v>96</v>
      </c>
      <c r="D38" s="9" t="s">
        <v>84</v>
      </c>
      <c r="E38" s="9" t="s">
        <v>97</v>
      </c>
      <c r="F38" s="10" t="s">
        <v>7</v>
      </c>
    </row>
    <row r="39" spans="2:6" x14ac:dyDescent="0.25">
      <c r="B39" s="9">
        <v>3608290143536</v>
      </c>
      <c r="C39" s="9" t="s">
        <v>96</v>
      </c>
      <c r="D39" s="9" t="s">
        <v>84</v>
      </c>
      <c r="E39" s="9" t="s">
        <v>97</v>
      </c>
      <c r="F39" s="10" t="s">
        <v>8</v>
      </c>
    </row>
    <row r="40" spans="2:6" x14ac:dyDescent="0.25">
      <c r="B40" s="9">
        <v>3608290143543</v>
      </c>
      <c r="C40" s="9" t="s">
        <v>96</v>
      </c>
      <c r="D40" s="9" t="s">
        <v>84</v>
      </c>
      <c r="E40" s="9" t="s">
        <v>97</v>
      </c>
      <c r="F40" s="10" t="s">
        <v>9</v>
      </c>
    </row>
    <row r="41" spans="2:6" x14ac:dyDescent="0.25">
      <c r="B41" s="9">
        <v>3608290143550</v>
      </c>
      <c r="C41" s="9" t="s">
        <v>96</v>
      </c>
      <c r="D41" s="9" t="s">
        <v>84</v>
      </c>
      <c r="E41" s="9" t="s">
        <v>98</v>
      </c>
      <c r="F41" s="10" t="s">
        <v>7</v>
      </c>
    </row>
    <row r="42" spans="2:6" x14ac:dyDescent="0.25">
      <c r="B42" s="9">
        <v>3608290143567</v>
      </c>
      <c r="C42" s="9" t="s">
        <v>96</v>
      </c>
      <c r="D42" s="9" t="s">
        <v>84</v>
      </c>
      <c r="E42" s="9" t="s">
        <v>98</v>
      </c>
      <c r="F42" s="10" t="s">
        <v>8</v>
      </c>
    </row>
    <row r="43" spans="2:6" x14ac:dyDescent="0.25">
      <c r="B43" s="9">
        <v>3608290143574</v>
      </c>
      <c r="C43" s="9" t="s">
        <v>96</v>
      </c>
      <c r="D43" s="9" t="s">
        <v>84</v>
      </c>
      <c r="E43" s="9" t="s">
        <v>98</v>
      </c>
      <c r="F43" s="10" t="s">
        <v>9</v>
      </c>
    </row>
    <row r="44" spans="2:6" x14ac:dyDescent="0.25">
      <c r="B44" s="9">
        <v>3608290143581</v>
      </c>
      <c r="C44" s="9" t="s">
        <v>96</v>
      </c>
      <c r="D44" s="9" t="s">
        <v>84</v>
      </c>
      <c r="E44" s="9" t="s">
        <v>99</v>
      </c>
      <c r="F44" s="10" t="s">
        <v>7</v>
      </c>
    </row>
    <row r="45" spans="2:6" x14ac:dyDescent="0.25">
      <c r="B45" s="9">
        <v>3608290143598</v>
      </c>
      <c r="C45" s="9" t="s">
        <v>96</v>
      </c>
      <c r="D45" s="9" t="s">
        <v>84</v>
      </c>
      <c r="E45" s="9" t="s">
        <v>99</v>
      </c>
      <c r="F45" s="10" t="s">
        <v>8</v>
      </c>
    </row>
    <row r="46" spans="2:6" x14ac:dyDescent="0.25">
      <c r="B46" s="9">
        <v>3608290143604</v>
      </c>
      <c r="C46" s="9" t="s">
        <v>96</v>
      </c>
      <c r="D46" s="9" t="s">
        <v>84</v>
      </c>
      <c r="E46" s="9" t="s">
        <v>99</v>
      </c>
      <c r="F46" s="10" t="s">
        <v>9</v>
      </c>
    </row>
    <row r="47" spans="2:6" x14ac:dyDescent="0.25">
      <c r="B47" s="9">
        <v>3608290145226</v>
      </c>
      <c r="C47" s="9" t="s">
        <v>100</v>
      </c>
      <c r="D47" s="9" t="s">
        <v>101</v>
      </c>
      <c r="E47" s="9" t="s">
        <v>64</v>
      </c>
      <c r="F47" s="10" t="s">
        <v>67</v>
      </c>
    </row>
    <row r="48" spans="2:6" x14ac:dyDescent="0.25">
      <c r="B48" s="9">
        <v>3608290145233</v>
      </c>
      <c r="C48" s="9" t="s">
        <v>100</v>
      </c>
      <c r="D48" s="9" t="s">
        <v>101</v>
      </c>
      <c r="E48" s="9" t="s">
        <v>64</v>
      </c>
      <c r="F48" s="10" t="s">
        <v>68</v>
      </c>
    </row>
    <row r="49" spans="2:6" x14ac:dyDescent="0.25">
      <c r="B49" s="9">
        <v>3608290145219</v>
      </c>
      <c r="C49" s="9" t="s">
        <v>102</v>
      </c>
      <c r="D49" s="9" t="s">
        <v>103</v>
      </c>
      <c r="E49" s="9" t="s">
        <v>104</v>
      </c>
      <c r="F49" s="10" t="s">
        <v>71</v>
      </c>
    </row>
    <row r="50" spans="2:6" x14ac:dyDescent="0.25">
      <c r="B50" s="9">
        <v>3608290155911</v>
      </c>
      <c r="C50" s="9" t="s">
        <v>105</v>
      </c>
      <c r="D50" s="9" t="s">
        <v>106</v>
      </c>
      <c r="E50" s="9" t="s">
        <v>85</v>
      </c>
      <c r="F50" s="10" t="s">
        <v>7</v>
      </c>
    </row>
    <row r="51" spans="2:6" x14ac:dyDescent="0.25">
      <c r="B51" s="9">
        <v>3608290155928</v>
      </c>
      <c r="C51" s="9" t="s">
        <v>105</v>
      </c>
      <c r="D51" s="9" t="s">
        <v>106</v>
      </c>
      <c r="E51" s="9" t="s">
        <v>85</v>
      </c>
      <c r="F51" s="10" t="s">
        <v>8</v>
      </c>
    </row>
    <row r="52" spans="2:6" x14ac:dyDescent="0.25">
      <c r="B52" s="9">
        <v>3608290155935</v>
      </c>
      <c r="C52" s="9" t="s">
        <v>105</v>
      </c>
      <c r="D52" s="9" t="s">
        <v>106</v>
      </c>
      <c r="E52" s="9" t="s">
        <v>85</v>
      </c>
      <c r="F52" s="10" t="s">
        <v>9</v>
      </c>
    </row>
    <row r="53" spans="2:6" x14ac:dyDescent="0.25">
      <c r="B53" s="9">
        <v>3608290155942</v>
      </c>
      <c r="C53" s="9" t="s">
        <v>105</v>
      </c>
      <c r="D53" s="9" t="s">
        <v>106</v>
      </c>
      <c r="E53" s="9" t="s">
        <v>85</v>
      </c>
      <c r="F53" s="10" t="s">
        <v>54</v>
      </c>
    </row>
    <row r="54" spans="2:6" x14ac:dyDescent="0.25">
      <c r="B54" s="9">
        <v>3608290152231</v>
      </c>
      <c r="C54" s="9" t="s">
        <v>107</v>
      </c>
      <c r="D54" s="9" t="s">
        <v>27</v>
      </c>
      <c r="E54" s="9" t="s">
        <v>108</v>
      </c>
      <c r="F54" s="10">
        <v>44</v>
      </c>
    </row>
    <row r="55" spans="2:6" x14ac:dyDescent="0.25">
      <c r="B55" s="9">
        <v>3608290152248</v>
      </c>
      <c r="C55" s="9" t="s">
        <v>107</v>
      </c>
      <c r="D55" s="9" t="s">
        <v>27</v>
      </c>
      <c r="E55" s="9" t="s">
        <v>108</v>
      </c>
      <c r="F55" s="10">
        <v>46</v>
      </c>
    </row>
    <row r="56" spans="2:6" x14ac:dyDescent="0.25">
      <c r="B56" s="9">
        <v>3608290152255</v>
      </c>
      <c r="C56" s="9" t="s">
        <v>107</v>
      </c>
      <c r="D56" s="9" t="s">
        <v>27</v>
      </c>
      <c r="E56" s="9" t="s">
        <v>108</v>
      </c>
      <c r="F56" s="10">
        <v>48</v>
      </c>
    </row>
    <row r="57" spans="2:6" x14ac:dyDescent="0.25">
      <c r="B57" s="9">
        <v>3608290152262</v>
      </c>
      <c r="C57" s="9" t="s">
        <v>107</v>
      </c>
      <c r="D57" s="9" t="s">
        <v>27</v>
      </c>
      <c r="E57" s="9" t="s">
        <v>108</v>
      </c>
      <c r="F57" s="10">
        <v>50</v>
      </c>
    </row>
    <row r="58" spans="2:6" x14ac:dyDescent="0.25">
      <c r="B58" s="9">
        <v>3608290152279</v>
      </c>
      <c r="C58" s="9" t="s">
        <v>107</v>
      </c>
      <c r="D58" s="9" t="s">
        <v>27</v>
      </c>
      <c r="E58" s="9" t="s">
        <v>108</v>
      </c>
      <c r="F58" s="10">
        <v>52</v>
      </c>
    </row>
    <row r="59" spans="2:6" x14ac:dyDescent="0.25">
      <c r="B59" s="9">
        <v>3608290152286</v>
      </c>
      <c r="C59" s="9" t="s">
        <v>107</v>
      </c>
      <c r="D59" s="9" t="s">
        <v>27</v>
      </c>
      <c r="E59" s="9" t="s">
        <v>108</v>
      </c>
      <c r="F59" s="10">
        <v>54</v>
      </c>
    </row>
    <row r="60" spans="2:6" x14ac:dyDescent="0.25">
      <c r="B60" s="9">
        <v>3608290152293</v>
      </c>
      <c r="C60" s="9" t="s">
        <v>107</v>
      </c>
      <c r="D60" s="9" t="s">
        <v>27</v>
      </c>
      <c r="E60" s="9" t="s">
        <v>14</v>
      </c>
      <c r="F60" s="10">
        <v>44</v>
      </c>
    </row>
    <row r="61" spans="2:6" x14ac:dyDescent="0.25">
      <c r="B61" s="9">
        <v>3608290152309</v>
      </c>
      <c r="C61" s="9" t="s">
        <v>107</v>
      </c>
      <c r="D61" s="9" t="s">
        <v>27</v>
      </c>
      <c r="E61" s="9" t="s">
        <v>14</v>
      </c>
      <c r="F61" s="10">
        <v>46</v>
      </c>
    </row>
    <row r="62" spans="2:6" x14ac:dyDescent="0.25">
      <c r="B62" s="9">
        <v>3608290152316</v>
      </c>
      <c r="C62" s="9" t="s">
        <v>107</v>
      </c>
      <c r="D62" s="9" t="s">
        <v>27</v>
      </c>
      <c r="E62" s="9" t="s">
        <v>14</v>
      </c>
      <c r="F62" s="10">
        <v>48</v>
      </c>
    </row>
    <row r="63" spans="2:6" x14ac:dyDescent="0.25">
      <c r="B63" s="9">
        <v>3608290152323</v>
      </c>
      <c r="C63" s="9" t="s">
        <v>107</v>
      </c>
      <c r="D63" s="9" t="s">
        <v>27</v>
      </c>
      <c r="E63" s="9" t="s">
        <v>14</v>
      </c>
      <c r="F63" s="10">
        <v>50</v>
      </c>
    </row>
    <row r="64" spans="2:6" x14ac:dyDescent="0.25">
      <c r="B64" s="9">
        <v>3608290152330</v>
      </c>
      <c r="C64" s="9" t="s">
        <v>107</v>
      </c>
      <c r="D64" s="9" t="s">
        <v>27</v>
      </c>
      <c r="E64" s="9" t="s">
        <v>14</v>
      </c>
      <c r="F64" s="10">
        <v>52</v>
      </c>
    </row>
    <row r="65" spans="2:6" x14ac:dyDescent="0.25">
      <c r="B65" s="9">
        <v>3608290152347</v>
      </c>
      <c r="C65" s="9" t="s">
        <v>107</v>
      </c>
      <c r="D65" s="9" t="s">
        <v>27</v>
      </c>
      <c r="E65" s="9" t="s">
        <v>14</v>
      </c>
      <c r="F65" s="10">
        <v>54</v>
      </c>
    </row>
    <row r="66" spans="2:6" x14ac:dyDescent="0.25">
      <c r="B66" s="9">
        <v>3608290146032</v>
      </c>
      <c r="C66" s="9" t="s">
        <v>109</v>
      </c>
      <c r="D66" s="9" t="s">
        <v>110</v>
      </c>
      <c r="E66" s="9" t="s">
        <v>28</v>
      </c>
      <c r="F66" s="10" t="s">
        <v>67</v>
      </c>
    </row>
    <row r="67" spans="2:6" x14ac:dyDescent="0.25">
      <c r="B67" s="9">
        <v>3608290146049</v>
      </c>
      <c r="C67" s="9" t="s">
        <v>109</v>
      </c>
      <c r="D67" s="9" t="s">
        <v>110</v>
      </c>
      <c r="E67" s="9" t="s">
        <v>28</v>
      </c>
      <c r="F67" s="10" t="s">
        <v>68</v>
      </c>
    </row>
    <row r="68" spans="2:6" x14ac:dyDescent="0.25">
      <c r="B68" s="9">
        <v>3608290153153</v>
      </c>
      <c r="C68" s="9" t="s">
        <v>111</v>
      </c>
      <c r="D68" s="9" t="s">
        <v>27</v>
      </c>
      <c r="E68" s="9" t="s">
        <v>56</v>
      </c>
      <c r="F68" s="10">
        <v>46</v>
      </c>
    </row>
    <row r="69" spans="2:6" x14ac:dyDescent="0.25">
      <c r="B69" s="9">
        <v>3608290153160</v>
      </c>
      <c r="C69" s="9" t="s">
        <v>111</v>
      </c>
      <c r="D69" s="9" t="s">
        <v>27</v>
      </c>
      <c r="E69" s="9" t="s">
        <v>56</v>
      </c>
      <c r="F69" s="10">
        <v>48</v>
      </c>
    </row>
    <row r="70" spans="2:6" x14ac:dyDescent="0.25">
      <c r="B70" s="9">
        <v>3608290153177</v>
      </c>
      <c r="C70" s="9" t="s">
        <v>111</v>
      </c>
      <c r="D70" s="9" t="s">
        <v>27</v>
      </c>
      <c r="E70" s="9" t="s">
        <v>56</v>
      </c>
      <c r="F70" s="10">
        <v>50</v>
      </c>
    </row>
    <row r="71" spans="2:6" x14ac:dyDescent="0.25">
      <c r="B71" s="9">
        <v>3608290153184</v>
      </c>
      <c r="C71" s="9" t="s">
        <v>111</v>
      </c>
      <c r="D71" s="9" t="s">
        <v>27</v>
      </c>
      <c r="E71" s="9" t="s">
        <v>56</v>
      </c>
      <c r="F71" s="10">
        <v>52</v>
      </c>
    </row>
    <row r="72" spans="2:6" x14ac:dyDescent="0.25">
      <c r="B72" s="9">
        <v>3608290153191</v>
      </c>
      <c r="C72" s="9" t="s">
        <v>111</v>
      </c>
      <c r="D72" s="9" t="s">
        <v>27</v>
      </c>
      <c r="E72" s="9" t="s">
        <v>56</v>
      </c>
      <c r="F72" s="10">
        <v>54</v>
      </c>
    </row>
    <row r="73" spans="2:6" x14ac:dyDescent="0.25">
      <c r="B73" s="9">
        <v>3608290153207</v>
      </c>
      <c r="C73" s="9" t="s">
        <v>111</v>
      </c>
      <c r="D73" s="9" t="s">
        <v>27</v>
      </c>
      <c r="E73" s="9" t="s">
        <v>56</v>
      </c>
      <c r="F73" s="10">
        <v>56</v>
      </c>
    </row>
    <row r="74" spans="2:6" x14ac:dyDescent="0.25">
      <c r="B74" s="9">
        <v>3608290153313</v>
      </c>
      <c r="C74" s="9" t="s">
        <v>112</v>
      </c>
      <c r="D74" s="9" t="s">
        <v>113</v>
      </c>
      <c r="E74" s="9" t="s">
        <v>104</v>
      </c>
      <c r="F74" s="10" t="s">
        <v>7</v>
      </c>
    </row>
    <row r="75" spans="2:6" x14ac:dyDescent="0.25">
      <c r="B75" s="9">
        <v>3608290153320</v>
      </c>
      <c r="C75" s="9" t="s">
        <v>112</v>
      </c>
      <c r="D75" s="9" t="s">
        <v>113</v>
      </c>
      <c r="E75" s="9" t="s">
        <v>104</v>
      </c>
      <c r="F75" s="10" t="s">
        <v>8</v>
      </c>
    </row>
    <row r="76" spans="2:6" x14ac:dyDescent="0.25">
      <c r="B76" s="9">
        <v>3608290153337</v>
      </c>
      <c r="C76" s="9" t="s">
        <v>112</v>
      </c>
      <c r="D76" s="9" t="s">
        <v>113</v>
      </c>
      <c r="E76" s="9" t="s">
        <v>104</v>
      </c>
      <c r="F76" s="10" t="s">
        <v>9</v>
      </c>
    </row>
    <row r="77" spans="2:6" x14ac:dyDescent="0.25">
      <c r="B77" s="9">
        <v>3608290153344</v>
      </c>
      <c r="C77" s="9" t="s">
        <v>112</v>
      </c>
      <c r="D77" s="9" t="s">
        <v>113</v>
      </c>
      <c r="E77" s="9" t="s">
        <v>104</v>
      </c>
      <c r="F77" s="10" t="s">
        <v>54</v>
      </c>
    </row>
    <row r="78" spans="2:6" x14ac:dyDescent="0.25">
      <c r="B78" s="9">
        <v>3608290157212</v>
      </c>
      <c r="C78" s="9" t="s">
        <v>112</v>
      </c>
      <c r="D78" s="9" t="s">
        <v>113</v>
      </c>
      <c r="E78" s="9" t="s">
        <v>104</v>
      </c>
      <c r="F78" s="10" t="s">
        <v>55</v>
      </c>
    </row>
    <row r="79" spans="2:6" x14ac:dyDescent="0.25">
      <c r="B79" s="9">
        <v>3608290160038</v>
      </c>
      <c r="C79" s="9" t="s">
        <v>114</v>
      </c>
      <c r="D79" s="9" t="s">
        <v>115</v>
      </c>
      <c r="E79" s="9" t="s">
        <v>116</v>
      </c>
      <c r="F79" s="10" t="s">
        <v>67</v>
      </c>
    </row>
    <row r="80" spans="2:6" x14ac:dyDescent="0.25">
      <c r="B80" s="9">
        <v>3608290160045</v>
      </c>
      <c r="C80" s="9" t="s">
        <v>114</v>
      </c>
      <c r="D80" s="9" t="s">
        <v>115</v>
      </c>
      <c r="E80" s="9" t="s">
        <v>116</v>
      </c>
      <c r="F80" s="10" t="s">
        <v>68</v>
      </c>
    </row>
    <row r="81" spans="2:6" x14ac:dyDescent="0.25">
      <c r="B81" s="9">
        <v>3608290155201</v>
      </c>
      <c r="C81" s="9" t="s">
        <v>117</v>
      </c>
      <c r="D81" s="9" t="s">
        <v>118</v>
      </c>
      <c r="E81" s="9" t="s">
        <v>56</v>
      </c>
      <c r="F81" s="10" t="s">
        <v>7</v>
      </c>
    </row>
    <row r="82" spans="2:6" x14ac:dyDescent="0.25">
      <c r="B82" s="9">
        <v>3608290155218</v>
      </c>
      <c r="C82" s="9" t="s">
        <v>117</v>
      </c>
      <c r="D82" s="9" t="s">
        <v>118</v>
      </c>
      <c r="E82" s="9" t="s">
        <v>56</v>
      </c>
      <c r="F82" s="10" t="s">
        <v>8</v>
      </c>
    </row>
    <row r="83" spans="2:6" x14ac:dyDescent="0.25">
      <c r="B83" s="9">
        <v>3608290155225</v>
      </c>
      <c r="C83" s="9" t="s">
        <v>117</v>
      </c>
      <c r="D83" s="9" t="s">
        <v>118</v>
      </c>
      <c r="E83" s="9" t="s">
        <v>56</v>
      </c>
      <c r="F83" s="10" t="s">
        <v>9</v>
      </c>
    </row>
    <row r="84" spans="2:6" x14ac:dyDescent="0.25">
      <c r="B84" s="9">
        <v>3608290155232</v>
      </c>
      <c r="C84" s="9" t="s">
        <v>117</v>
      </c>
      <c r="D84" s="9" t="s">
        <v>118</v>
      </c>
      <c r="E84" s="9" t="s">
        <v>56</v>
      </c>
      <c r="F84" s="10" t="s">
        <v>54</v>
      </c>
    </row>
    <row r="85" spans="2:6" x14ac:dyDescent="0.25">
      <c r="B85" s="9">
        <v>3608290156390</v>
      </c>
      <c r="C85" s="9" t="s">
        <v>119</v>
      </c>
      <c r="D85" s="9" t="s">
        <v>120</v>
      </c>
      <c r="E85" s="9" t="s">
        <v>121</v>
      </c>
      <c r="F85" s="10">
        <v>44</v>
      </c>
    </row>
    <row r="86" spans="2:6" x14ac:dyDescent="0.25">
      <c r="B86" s="9">
        <v>3608290156406</v>
      </c>
      <c r="C86" s="9" t="s">
        <v>119</v>
      </c>
      <c r="D86" s="9" t="s">
        <v>120</v>
      </c>
      <c r="E86" s="9" t="s">
        <v>121</v>
      </c>
      <c r="F86" s="10">
        <v>46</v>
      </c>
    </row>
    <row r="87" spans="2:6" x14ac:dyDescent="0.25">
      <c r="B87" s="9">
        <v>3608290156413</v>
      </c>
      <c r="C87" s="9" t="s">
        <v>119</v>
      </c>
      <c r="D87" s="9" t="s">
        <v>120</v>
      </c>
      <c r="E87" s="9" t="s">
        <v>121</v>
      </c>
      <c r="F87" s="10">
        <v>48</v>
      </c>
    </row>
    <row r="88" spans="2:6" x14ac:dyDescent="0.25">
      <c r="B88" s="9">
        <v>3608290156420</v>
      </c>
      <c r="C88" s="9" t="s">
        <v>119</v>
      </c>
      <c r="D88" s="9" t="s">
        <v>120</v>
      </c>
      <c r="E88" s="9" t="s">
        <v>121</v>
      </c>
      <c r="F88" s="10">
        <v>50</v>
      </c>
    </row>
    <row r="89" spans="2:6" x14ac:dyDescent="0.25">
      <c r="B89" s="9">
        <v>3608290156437</v>
      </c>
      <c r="C89" s="9" t="s">
        <v>119</v>
      </c>
      <c r="D89" s="9" t="s">
        <v>120</v>
      </c>
      <c r="E89" s="9" t="s">
        <v>121</v>
      </c>
      <c r="F89" s="10">
        <v>52</v>
      </c>
    </row>
    <row r="90" spans="2:6" x14ac:dyDescent="0.25">
      <c r="B90" s="9">
        <v>3608290156444</v>
      </c>
      <c r="C90" s="9" t="s">
        <v>119</v>
      </c>
      <c r="D90" s="9" t="s">
        <v>120</v>
      </c>
      <c r="E90" s="9" t="s">
        <v>121</v>
      </c>
      <c r="F90" s="10">
        <v>54</v>
      </c>
    </row>
    <row r="91" spans="2:6" x14ac:dyDescent="0.25">
      <c r="B91" s="9">
        <v>3608290146452</v>
      </c>
      <c r="C91" s="9" t="s">
        <v>122</v>
      </c>
      <c r="D91" s="9" t="s">
        <v>123</v>
      </c>
      <c r="E91" s="9" t="s">
        <v>28</v>
      </c>
      <c r="F91" s="10" t="s">
        <v>71</v>
      </c>
    </row>
    <row r="92" spans="2:6" x14ac:dyDescent="0.25">
      <c r="B92" s="9">
        <v>3608290146469</v>
      </c>
      <c r="C92" s="9" t="s">
        <v>122</v>
      </c>
      <c r="D92" s="9" t="s">
        <v>123</v>
      </c>
      <c r="E92" s="9" t="s">
        <v>124</v>
      </c>
      <c r="F92" s="10" t="s">
        <v>71</v>
      </c>
    </row>
    <row r="93" spans="2:6" x14ac:dyDescent="0.25">
      <c r="B93" s="9">
        <v>3608290146476</v>
      </c>
      <c r="C93" s="9" t="s">
        <v>125</v>
      </c>
      <c r="D93" s="9" t="s">
        <v>126</v>
      </c>
      <c r="E93" s="9" t="s">
        <v>28</v>
      </c>
      <c r="F93" s="10" t="s">
        <v>67</v>
      </c>
    </row>
    <row r="94" spans="2:6" x14ac:dyDescent="0.25">
      <c r="B94" s="9">
        <v>3608290146483</v>
      </c>
      <c r="C94" s="9" t="s">
        <v>125</v>
      </c>
      <c r="D94" s="9" t="s">
        <v>126</v>
      </c>
      <c r="E94" s="9" t="s">
        <v>28</v>
      </c>
      <c r="F94" s="10" t="s">
        <v>68</v>
      </c>
    </row>
    <row r="95" spans="2:6" x14ac:dyDescent="0.25">
      <c r="B95" s="9">
        <v>3608290146490</v>
      </c>
      <c r="C95" s="9" t="s">
        <v>125</v>
      </c>
      <c r="D95" s="9" t="s">
        <v>126</v>
      </c>
      <c r="E95" s="9" t="s">
        <v>127</v>
      </c>
      <c r="F95" s="10" t="s">
        <v>67</v>
      </c>
    </row>
    <row r="96" spans="2:6" x14ac:dyDescent="0.25">
      <c r="B96" s="9">
        <v>3608290146506</v>
      </c>
      <c r="C96" s="9" t="s">
        <v>125</v>
      </c>
      <c r="D96" s="9" t="s">
        <v>126</v>
      </c>
      <c r="E96" s="9" t="s">
        <v>127</v>
      </c>
      <c r="F96" s="10" t="s">
        <v>68</v>
      </c>
    </row>
    <row r="97" spans="2:6" x14ac:dyDescent="0.25">
      <c r="B97" s="9">
        <v>3608290146513</v>
      </c>
      <c r="C97" s="9" t="s">
        <v>128</v>
      </c>
      <c r="D97" s="9" t="s">
        <v>120</v>
      </c>
      <c r="E97" s="9" t="s">
        <v>28</v>
      </c>
      <c r="F97" s="10" t="s">
        <v>7</v>
      </c>
    </row>
    <row r="98" spans="2:6" x14ac:dyDescent="0.25">
      <c r="B98" s="9">
        <v>3608290146520</v>
      </c>
      <c r="C98" s="9" t="s">
        <v>128</v>
      </c>
      <c r="D98" s="9" t="s">
        <v>120</v>
      </c>
      <c r="E98" s="9" t="s">
        <v>28</v>
      </c>
      <c r="F98" s="10" t="s">
        <v>8</v>
      </c>
    </row>
    <row r="99" spans="2:6" x14ac:dyDescent="0.25">
      <c r="B99" s="9">
        <v>3608290146537</v>
      </c>
      <c r="C99" s="9" t="s">
        <v>128</v>
      </c>
      <c r="D99" s="9" t="s">
        <v>120</v>
      </c>
      <c r="E99" s="9" t="s">
        <v>28</v>
      </c>
      <c r="F99" s="10" t="s">
        <v>9</v>
      </c>
    </row>
    <row r="100" spans="2:6" x14ac:dyDescent="0.25">
      <c r="B100" s="9">
        <v>3608290146889</v>
      </c>
      <c r="C100" s="9" t="s">
        <v>129</v>
      </c>
      <c r="D100" s="9" t="s">
        <v>80</v>
      </c>
      <c r="E100" s="9" t="s">
        <v>130</v>
      </c>
      <c r="F100" s="10" t="s">
        <v>7</v>
      </c>
    </row>
    <row r="101" spans="2:6" x14ac:dyDescent="0.25">
      <c r="B101" s="9">
        <v>3608290146896</v>
      </c>
      <c r="C101" s="9" t="s">
        <v>129</v>
      </c>
      <c r="D101" s="9" t="s">
        <v>80</v>
      </c>
      <c r="E101" s="9" t="s">
        <v>130</v>
      </c>
      <c r="F101" s="10" t="s">
        <v>8</v>
      </c>
    </row>
    <row r="102" spans="2:6" x14ac:dyDescent="0.25">
      <c r="B102" s="9">
        <v>3608290146902</v>
      </c>
      <c r="C102" s="9" t="s">
        <v>129</v>
      </c>
      <c r="D102" s="9" t="s">
        <v>80</v>
      </c>
      <c r="E102" s="9" t="s">
        <v>130</v>
      </c>
      <c r="F102" s="10" t="s">
        <v>9</v>
      </c>
    </row>
    <row r="103" spans="2:6" x14ac:dyDescent="0.25">
      <c r="B103" s="9">
        <v>3608290146919</v>
      </c>
      <c r="C103" s="9" t="s">
        <v>129</v>
      </c>
      <c r="D103" s="9" t="s">
        <v>80</v>
      </c>
      <c r="E103" s="9" t="s">
        <v>28</v>
      </c>
      <c r="F103" s="10" t="s">
        <v>7</v>
      </c>
    </row>
    <row r="104" spans="2:6" x14ac:dyDescent="0.25">
      <c r="B104" s="9">
        <v>3608290146926</v>
      </c>
      <c r="C104" s="9" t="s">
        <v>129</v>
      </c>
      <c r="D104" s="9" t="s">
        <v>80</v>
      </c>
      <c r="E104" s="9" t="s">
        <v>28</v>
      </c>
      <c r="F104" s="10" t="s">
        <v>8</v>
      </c>
    </row>
    <row r="105" spans="2:6" x14ac:dyDescent="0.25">
      <c r="B105" s="9">
        <v>3608290146933</v>
      </c>
      <c r="C105" s="9" t="s">
        <v>129</v>
      </c>
      <c r="D105" s="9" t="s">
        <v>80</v>
      </c>
      <c r="E105" s="9" t="s">
        <v>28</v>
      </c>
      <c r="F105" s="10" t="s">
        <v>9</v>
      </c>
    </row>
    <row r="106" spans="2:6" x14ac:dyDescent="0.25">
      <c r="B106" s="9">
        <v>3608290159896</v>
      </c>
      <c r="C106" s="9" t="s">
        <v>129</v>
      </c>
      <c r="D106" s="9" t="s">
        <v>80</v>
      </c>
      <c r="E106" s="9" t="s">
        <v>131</v>
      </c>
      <c r="F106" s="10" t="s">
        <v>7</v>
      </c>
    </row>
    <row r="107" spans="2:6" x14ac:dyDescent="0.25">
      <c r="B107" s="9">
        <v>3608290159902</v>
      </c>
      <c r="C107" s="9" t="s">
        <v>129</v>
      </c>
      <c r="D107" s="9" t="s">
        <v>80</v>
      </c>
      <c r="E107" s="9" t="s">
        <v>131</v>
      </c>
      <c r="F107" s="10" t="s">
        <v>8</v>
      </c>
    </row>
    <row r="108" spans="2:6" x14ac:dyDescent="0.25">
      <c r="B108" s="9">
        <v>3608290159919</v>
      </c>
      <c r="C108" s="9" t="s">
        <v>129</v>
      </c>
      <c r="D108" s="9" t="s">
        <v>80</v>
      </c>
      <c r="E108" s="9" t="s">
        <v>131</v>
      </c>
      <c r="F108" s="10" t="s">
        <v>9</v>
      </c>
    </row>
    <row r="109" spans="2:6" x14ac:dyDescent="0.25">
      <c r="B109" s="9">
        <v>3608290146940</v>
      </c>
      <c r="C109" s="9" t="s">
        <v>132</v>
      </c>
      <c r="D109" s="9" t="s">
        <v>133</v>
      </c>
      <c r="E109" s="9" t="s">
        <v>28</v>
      </c>
      <c r="F109" s="10" t="s">
        <v>48</v>
      </c>
    </row>
    <row r="110" spans="2:6" x14ac:dyDescent="0.25">
      <c r="B110" s="9">
        <v>3608290146957</v>
      </c>
      <c r="C110" s="9" t="s">
        <v>132</v>
      </c>
      <c r="D110" s="9" t="s">
        <v>133</v>
      </c>
      <c r="E110" s="9" t="s">
        <v>28</v>
      </c>
      <c r="F110" s="10" t="s">
        <v>7</v>
      </c>
    </row>
    <row r="111" spans="2:6" x14ac:dyDescent="0.25">
      <c r="B111" s="9">
        <v>3608290146964</v>
      </c>
      <c r="C111" s="9" t="s">
        <v>132</v>
      </c>
      <c r="D111" s="9" t="s">
        <v>133</v>
      </c>
      <c r="E111" s="9" t="s">
        <v>28</v>
      </c>
      <c r="F111" s="10" t="s">
        <v>8</v>
      </c>
    </row>
    <row r="112" spans="2:6" x14ac:dyDescent="0.25">
      <c r="B112" s="9">
        <v>3608290146971</v>
      </c>
      <c r="C112" s="9" t="s">
        <v>132</v>
      </c>
      <c r="D112" s="9" t="s">
        <v>133</v>
      </c>
      <c r="E112" s="9" t="s">
        <v>28</v>
      </c>
      <c r="F112" s="10" t="s">
        <v>9</v>
      </c>
    </row>
    <row r="113" spans="2:6" x14ac:dyDescent="0.25">
      <c r="B113" s="9">
        <v>3608290159926</v>
      </c>
      <c r="C113" s="9" t="s">
        <v>132</v>
      </c>
      <c r="D113" s="9" t="s">
        <v>133</v>
      </c>
      <c r="E113" s="9" t="s">
        <v>131</v>
      </c>
      <c r="F113" s="10" t="s">
        <v>48</v>
      </c>
    </row>
    <row r="114" spans="2:6" x14ac:dyDescent="0.25">
      <c r="B114" s="9">
        <v>3608290159933</v>
      </c>
      <c r="C114" s="9" t="s">
        <v>132</v>
      </c>
      <c r="D114" s="9" t="s">
        <v>133</v>
      </c>
      <c r="E114" s="9" t="s">
        <v>131</v>
      </c>
      <c r="F114" s="10" t="s">
        <v>7</v>
      </c>
    </row>
    <row r="115" spans="2:6" x14ac:dyDescent="0.25">
      <c r="B115" s="9">
        <v>3608290159940</v>
      </c>
      <c r="C115" s="9" t="s">
        <v>132</v>
      </c>
      <c r="D115" s="9" t="s">
        <v>133</v>
      </c>
      <c r="E115" s="9" t="s">
        <v>131</v>
      </c>
      <c r="F115" s="10" t="s">
        <v>8</v>
      </c>
    </row>
    <row r="116" spans="2:6" x14ac:dyDescent="0.25">
      <c r="B116" s="9">
        <v>3608290159957</v>
      </c>
      <c r="C116" s="9" t="s">
        <v>132</v>
      </c>
      <c r="D116" s="9" t="s">
        <v>133</v>
      </c>
      <c r="E116" s="9" t="s">
        <v>131</v>
      </c>
      <c r="F116" s="10" t="s">
        <v>9</v>
      </c>
    </row>
    <row r="117" spans="2:6" x14ac:dyDescent="0.25">
      <c r="B117" s="9">
        <v>3608290146988</v>
      </c>
      <c r="C117" s="9" t="s">
        <v>132</v>
      </c>
      <c r="D117" s="9" t="s">
        <v>133</v>
      </c>
      <c r="E117" s="9" t="s">
        <v>134</v>
      </c>
      <c r="F117" s="10" t="s">
        <v>48</v>
      </c>
    </row>
    <row r="118" spans="2:6" x14ac:dyDescent="0.25">
      <c r="B118" s="9">
        <v>3608290146995</v>
      </c>
      <c r="C118" s="9" t="s">
        <v>132</v>
      </c>
      <c r="D118" s="9" t="s">
        <v>133</v>
      </c>
      <c r="E118" s="9" t="s">
        <v>134</v>
      </c>
      <c r="F118" s="10" t="s">
        <v>7</v>
      </c>
    </row>
    <row r="119" spans="2:6" x14ac:dyDescent="0.25">
      <c r="B119" s="9">
        <v>3608290147008</v>
      </c>
      <c r="C119" s="9" t="s">
        <v>132</v>
      </c>
      <c r="D119" s="9" t="s">
        <v>133</v>
      </c>
      <c r="E119" s="9" t="s">
        <v>134</v>
      </c>
      <c r="F119" s="10" t="s">
        <v>8</v>
      </c>
    </row>
    <row r="120" spans="2:6" x14ac:dyDescent="0.25">
      <c r="B120" s="9">
        <v>3608290147015</v>
      </c>
      <c r="C120" s="9" t="s">
        <v>132</v>
      </c>
      <c r="D120" s="9" t="s">
        <v>133</v>
      </c>
      <c r="E120" s="9" t="s">
        <v>134</v>
      </c>
      <c r="F120" s="10" t="s">
        <v>9</v>
      </c>
    </row>
    <row r="121" spans="2:6" x14ac:dyDescent="0.25">
      <c r="B121" s="9">
        <v>3608290147022</v>
      </c>
      <c r="C121" s="9" t="s">
        <v>65</v>
      </c>
      <c r="D121" s="9" t="s">
        <v>66</v>
      </c>
      <c r="E121" s="9" t="s">
        <v>28</v>
      </c>
      <c r="F121" s="10" t="s">
        <v>67</v>
      </c>
    </row>
    <row r="122" spans="2:6" x14ac:dyDescent="0.25">
      <c r="B122" s="9">
        <v>3608290147039</v>
      </c>
      <c r="C122" s="9" t="s">
        <v>65</v>
      </c>
      <c r="D122" s="9" t="s">
        <v>66</v>
      </c>
      <c r="E122" s="9" t="s">
        <v>28</v>
      </c>
      <c r="F122" s="10" t="s">
        <v>68</v>
      </c>
    </row>
    <row r="123" spans="2:6" x14ac:dyDescent="0.25">
      <c r="B123" s="9">
        <v>3608290147046</v>
      </c>
      <c r="C123" s="9" t="s">
        <v>135</v>
      </c>
      <c r="D123" s="9" t="s">
        <v>136</v>
      </c>
      <c r="E123" s="9" t="s">
        <v>28</v>
      </c>
      <c r="F123" s="10" t="s">
        <v>7</v>
      </c>
    </row>
    <row r="124" spans="2:6" x14ac:dyDescent="0.25">
      <c r="B124" s="9">
        <v>3608290147053</v>
      </c>
      <c r="C124" s="9" t="s">
        <v>135</v>
      </c>
      <c r="D124" s="9" t="s">
        <v>136</v>
      </c>
      <c r="E124" s="9" t="s">
        <v>28</v>
      </c>
      <c r="F124" s="10" t="s">
        <v>8</v>
      </c>
    </row>
    <row r="125" spans="2:6" x14ac:dyDescent="0.25">
      <c r="B125" s="9">
        <v>3608290147060</v>
      </c>
      <c r="C125" s="9" t="s">
        <v>135</v>
      </c>
      <c r="D125" s="9" t="s">
        <v>136</v>
      </c>
      <c r="E125" s="9" t="s">
        <v>28</v>
      </c>
      <c r="F125" s="10" t="s">
        <v>9</v>
      </c>
    </row>
    <row r="126" spans="2:6" x14ac:dyDescent="0.25">
      <c r="B126" s="9">
        <v>3608290158455</v>
      </c>
      <c r="C126" s="9" t="s">
        <v>137</v>
      </c>
      <c r="D126" s="9" t="s">
        <v>138</v>
      </c>
      <c r="E126" s="9" t="s">
        <v>28</v>
      </c>
      <c r="F126" s="10" t="s">
        <v>7</v>
      </c>
    </row>
    <row r="127" spans="2:6" x14ac:dyDescent="0.25">
      <c r="B127" s="9">
        <v>3608290158462</v>
      </c>
      <c r="C127" s="9" t="s">
        <v>137</v>
      </c>
      <c r="D127" s="9" t="s">
        <v>138</v>
      </c>
      <c r="E127" s="9" t="s">
        <v>28</v>
      </c>
      <c r="F127" s="10" t="s">
        <v>8</v>
      </c>
    </row>
    <row r="128" spans="2:6" x14ac:dyDescent="0.25">
      <c r="B128" s="9">
        <v>3608290158479</v>
      </c>
      <c r="C128" s="9" t="s">
        <v>137</v>
      </c>
      <c r="D128" s="9" t="s">
        <v>138</v>
      </c>
      <c r="E128" s="9" t="s">
        <v>28</v>
      </c>
      <c r="F128" s="10" t="s">
        <v>9</v>
      </c>
    </row>
    <row r="129" spans="2:6" x14ac:dyDescent="0.25">
      <c r="B129" s="9">
        <v>3608290147077</v>
      </c>
      <c r="C129" s="9" t="s">
        <v>139</v>
      </c>
      <c r="D129" s="9" t="s">
        <v>140</v>
      </c>
      <c r="E129" s="9" t="s">
        <v>130</v>
      </c>
      <c r="F129" s="10" t="s">
        <v>7</v>
      </c>
    </row>
    <row r="130" spans="2:6" x14ac:dyDescent="0.25">
      <c r="B130" s="9">
        <v>3608290147084</v>
      </c>
      <c r="C130" s="9" t="s">
        <v>139</v>
      </c>
      <c r="D130" s="9" t="s">
        <v>140</v>
      </c>
      <c r="E130" s="9" t="s">
        <v>130</v>
      </c>
      <c r="F130" s="10" t="s">
        <v>8</v>
      </c>
    </row>
    <row r="131" spans="2:6" x14ac:dyDescent="0.25">
      <c r="B131" s="9">
        <v>3608290147091</v>
      </c>
      <c r="C131" s="9" t="s">
        <v>139</v>
      </c>
      <c r="D131" s="9" t="s">
        <v>140</v>
      </c>
      <c r="E131" s="9" t="s">
        <v>130</v>
      </c>
      <c r="F131" s="10" t="s">
        <v>9</v>
      </c>
    </row>
    <row r="132" spans="2:6" x14ac:dyDescent="0.25">
      <c r="B132" s="9">
        <v>3608290147107</v>
      </c>
      <c r="C132" s="9" t="s">
        <v>139</v>
      </c>
      <c r="D132" s="9" t="s">
        <v>140</v>
      </c>
      <c r="E132" s="9" t="s">
        <v>28</v>
      </c>
      <c r="F132" s="10" t="s">
        <v>7</v>
      </c>
    </row>
    <row r="133" spans="2:6" x14ac:dyDescent="0.25">
      <c r="B133" s="9">
        <v>3608290147114</v>
      </c>
      <c r="C133" s="9" t="s">
        <v>139</v>
      </c>
      <c r="D133" s="9" t="s">
        <v>140</v>
      </c>
      <c r="E133" s="9" t="s">
        <v>28</v>
      </c>
      <c r="F133" s="10" t="s">
        <v>8</v>
      </c>
    </row>
    <row r="134" spans="2:6" x14ac:dyDescent="0.25">
      <c r="B134" s="9">
        <v>3608290147121</v>
      </c>
      <c r="C134" s="9" t="s">
        <v>139</v>
      </c>
      <c r="D134" s="9" t="s">
        <v>140</v>
      </c>
      <c r="E134" s="9" t="s">
        <v>28</v>
      </c>
      <c r="F134" s="10" t="s">
        <v>9</v>
      </c>
    </row>
    <row r="135" spans="2:6" x14ac:dyDescent="0.25">
      <c r="B135" s="9">
        <v>3608290147138</v>
      </c>
      <c r="C135" s="9" t="s">
        <v>139</v>
      </c>
      <c r="D135" s="9" t="s">
        <v>140</v>
      </c>
      <c r="E135" s="9" t="s">
        <v>131</v>
      </c>
      <c r="F135" s="10" t="s">
        <v>7</v>
      </c>
    </row>
    <row r="136" spans="2:6" x14ac:dyDescent="0.25">
      <c r="B136" s="9">
        <v>3608290147145</v>
      </c>
      <c r="C136" s="9" t="s">
        <v>139</v>
      </c>
      <c r="D136" s="9" t="s">
        <v>140</v>
      </c>
      <c r="E136" s="9" t="s">
        <v>131</v>
      </c>
      <c r="F136" s="10" t="s">
        <v>8</v>
      </c>
    </row>
    <row r="137" spans="2:6" x14ac:dyDescent="0.25">
      <c r="B137" s="9">
        <v>3608290147152</v>
      </c>
      <c r="C137" s="9" t="s">
        <v>139</v>
      </c>
      <c r="D137" s="9" t="s">
        <v>140</v>
      </c>
      <c r="E137" s="9" t="s">
        <v>131</v>
      </c>
      <c r="F137" s="10" t="s">
        <v>9</v>
      </c>
    </row>
    <row r="138" spans="2:6" x14ac:dyDescent="0.25">
      <c r="B138" s="9">
        <v>3608290147206</v>
      </c>
      <c r="C138" s="9" t="s">
        <v>141</v>
      </c>
      <c r="D138" s="9" t="s">
        <v>118</v>
      </c>
      <c r="E138" s="9" t="s">
        <v>28</v>
      </c>
      <c r="F138" s="10" t="s">
        <v>7</v>
      </c>
    </row>
    <row r="139" spans="2:6" x14ac:dyDescent="0.25">
      <c r="B139" s="9">
        <v>3608290147213</v>
      </c>
      <c r="C139" s="9" t="s">
        <v>141</v>
      </c>
      <c r="D139" s="9" t="s">
        <v>118</v>
      </c>
      <c r="E139" s="9" t="s">
        <v>28</v>
      </c>
      <c r="F139" s="10" t="s">
        <v>8</v>
      </c>
    </row>
    <row r="140" spans="2:6" x14ac:dyDescent="0.25">
      <c r="B140" s="9">
        <v>3608290147220</v>
      </c>
      <c r="C140" s="9" t="s">
        <v>141</v>
      </c>
      <c r="D140" s="9" t="s">
        <v>118</v>
      </c>
      <c r="E140" s="9" t="s">
        <v>28</v>
      </c>
      <c r="F140" s="10" t="s">
        <v>9</v>
      </c>
    </row>
    <row r="141" spans="2:6" x14ac:dyDescent="0.25">
      <c r="B141" s="9">
        <v>3608290159964</v>
      </c>
      <c r="C141" s="9" t="s">
        <v>141</v>
      </c>
      <c r="D141" s="9" t="s">
        <v>118</v>
      </c>
      <c r="E141" s="9" t="s">
        <v>131</v>
      </c>
      <c r="F141" s="10" t="s">
        <v>7</v>
      </c>
    </row>
    <row r="142" spans="2:6" x14ac:dyDescent="0.25">
      <c r="B142" s="9">
        <v>3608290159971</v>
      </c>
      <c r="C142" s="9" t="s">
        <v>141</v>
      </c>
      <c r="D142" s="9" t="s">
        <v>118</v>
      </c>
      <c r="E142" s="9" t="s">
        <v>131</v>
      </c>
      <c r="F142" s="10" t="s">
        <v>8</v>
      </c>
    </row>
    <row r="143" spans="2:6" x14ac:dyDescent="0.25">
      <c r="B143" s="9">
        <v>3608290159988</v>
      </c>
      <c r="C143" s="9" t="s">
        <v>141</v>
      </c>
      <c r="D143" s="9" t="s">
        <v>118</v>
      </c>
      <c r="E143" s="9" t="s">
        <v>131</v>
      </c>
      <c r="F143" s="10" t="s">
        <v>9</v>
      </c>
    </row>
    <row r="144" spans="2:6" x14ac:dyDescent="0.25">
      <c r="B144" s="9">
        <v>3608290147169</v>
      </c>
      <c r="C144" s="9" t="s">
        <v>142</v>
      </c>
      <c r="D144" s="9" t="s">
        <v>143</v>
      </c>
      <c r="E144" s="9" t="s">
        <v>28</v>
      </c>
      <c r="F144" s="10" t="s">
        <v>48</v>
      </c>
    </row>
    <row r="145" spans="2:6" x14ac:dyDescent="0.25">
      <c r="B145" s="9">
        <v>3608290147176</v>
      </c>
      <c r="C145" s="9" t="s">
        <v>142</v>
      </c>
      <c r="D145" s="9" t="s">
        <v>143</v>
      </c>
      <c r="E145" s="9" t="s">
        <v>28</v>
      </c>
      <c r="F145" s="10" t="s">
        <v>7</v>
      </c>
    </row>
    <row r="146" spans="2:6" x14ac:dyDescent="0.25">
      <c r="B146" s="9">
        <v>3608290147183</v>
      </c>
      <c r="C146" s="9" t="s">
        <v>142</v>
      </c>
      <c r="D146" s="9" t="s">
        <v>143</v>
      </c>
      <c r="E146" s="9" t="s">
        <v>28</v>
      </c>
      <c r="F146" s="10" t="s">
        <v>8</v>
      </c>
    </row>
    <row r="147" spans="2:6" x14ac:dyDescent="0.25">
      <c r="B147" s="9">
        <v>3608290147190</v>
      </c>
      <c r="C147" s="9" t="s">
        <v>142</v>
      </c>
      <c r="D147" s="9" t="s">
        <v>143</v>
      </c>
      <c r="E147" s="9" t="s">
        <v>28</v>
      </c>
      <c r="F147" s="10" t="s">
        <v>9</v>
      </c>
    </row>
    <row r="148" spans="2:6" x14ac:dyDescent="0.25">
      <c r="B148" s="9">
        <v>3608290159995</v>
      </c>
      <c r="C148" s="9" t="s">
        <v>142</v>
      </c>
      <c r="D148" s="9" t="s">
        <v>143</v>
      </c>
      <c r="E148" s="9" t="s">
        <v>131</v>
      </c>
      <c r="F148" s="10" t="s">
        <v>48</v>
      </c>
    </row>
    <row r="149" spans="2:6" x14ac:dyDescent="0.25">
      <c r="B149" s="9">
        <v>3608290160007</v>
      </c>
      <c r="C149" s="9" t="s">
        <v>142</v>
      </c>
      <c r="D149" s="9" t="s">
        <v>143</v>
      </c>
      <c r="E149" s="9" t="s">
        <v>131</v>
      </c>
      <c r="F149" s="10" t="s">
        <v>7</v>
      </c>
    </row>
    <row r="150" spans="2:6" x14ac:dyDescent="0.25">
      <c r="B150" s="9">
        <v>3608290160014</v>
      </c>
      <c r="C150" s="9" t="s">
        <v>142</v>
      </c>
      <c r="D150" s="9" t="s">
        <v>143</v>
      </c>
      <c r="E150" s="9" t="s">
        <v>131</v>
      </c>
      <c r="F150" s="10" t="s">
        <v>8</v>
      </c>
    </row>
    <row r="151" spans="2:6" x14ac:dyDescent="0.25">
      <c r="B151" s="9">
        <v>3608290160021</v>
      </c>
      <c r="C151" s="9" t="s">
        <v>142</v>
      </c>
      <c r="D151" s="9" t="s">
        <v>143</v>
      </c>
      <c r="E151" s="9" t="s">
        <v>131</v>
      </c>
      <c r="F151" s="10" t="s">
        <v>9</v>
      </c>
    </row>
    <row r="152" spans="2:6" x14ac:dyDescent="0.25">
      <c r="B152" s="9">
        <v>3608290148104</v>
      </c>
      <c r="C152" s="9" t="s">
        <v>144</v>
      </c>
      <c r="D152" s="9" t="s">
        <v>145</v>
      </c>
      <c r="E152" s="9" t="s">
        <v>146</v>
      </c>
      <c r="F152" s="10" t="s">
        <v>67</v>
      </c>
    </row>
    <row r="153" spans="2:6" x14ac:dyDescent="0.25">
      <c r="B153" s="9">
        <v>3608290148111</v>
      </c>
      <c r="C153" s="9" t="s">
        <v>144</v>
      </c>
      <c r="D153" s="9" t="s">
        <v>145</v>
      </c>
      <c r="E153" s="9" t="s">
        <v>146</v>
      </c>
      <c r="F153" s="10" t="s">
        <v>68</v>
      </c>
    </row>
    <row r="154" spans="2:6" x14ac:dyDescent="0.25">
      <c r="B154" s="9">
        <v>3608290158486</v>
      </c>
      <c r="C154" s="9" t="s">
        <v>147</v>
      </c>
      <c r="D154" s="9" t="s">
        <v>148</v>
      </c>
      <c r="E154" s="9" t="s">
        <v>116</v>
      </c>
      <c r="F154" s="10" t="s">
        <v>67</v>
      </c>
    </row>
    <row r="155" spans="2:6" x14ac:dyDescent="0.25">
      <c r="B155" s="9">
        <v>3608290158493</v>
      </c>
      <c r="C155" s="9" t="s">
        <v>147</v>
      </c>
      <c r="D155" s="9" t="s">
        <v>148</v>
      </c>
      <c r="E155" s="9" t="s">
        <v>116</v>
      </c>
      <c r="F155" s="10" t="s">
        <v>68</v>
      </c>
    </row>
    <row r="156" spans="2:6" x14ac:dyDescent="0.25">
      <c r="B156" s="9">
        <v>3608290149613</v>
      </c>
      <c r="C156" s="9" t="s">
        <v>149</v>
      </c>
      <c r="D156" s="9" t="s">
        <v>150</v>
      </c>
      <c r="E156" s="9" t="s">
        <v>28</v>
      </c>
      <c r="F156" s="10" t="s">
        <v>48</v>
      </c>
    </row>
    <row r="157" spans="2:6" x14ac:dyDescent="0.25">
      <c r="B157" s="9">
        <v>3608290149620</v>
      </c>
      <c r="C157" s="9" t="s">
        <v>149</v>
      </c>
      <c r="D157" s="9" t="s">
        <v>150</v>
      </c>
      <c r="E157" s="9" t="s">
        <v>28</v>
      </c>
      <c r="F157" s="10" t="s">
        <v>7</v>
      </c>
    </row>
    <row r="158" spans="2:6" x14ac:dyDescent="0.25">
      <c r="B158" s="9">
        <v>3608290149637</v>
      </c>
      <c r="C158" s="9" t="s">
        <v>149</v>
      </c>
      <c r="D158" s="9" t="s">
        <v>150</v>
      </c>
      <c r="E158" s="9" t="s">
        <v>28</v>
      </c>
      <c r="F158" s="10" t="s">
        <v>8</v>
      </c>
    </row>
    <row r="159" spans="2:6" x14ac:dyDescent="0.25">
      <c r="B159" s="9">
        <v>3608290149644</v>
      </c>
      <c r="C159" s="9" t="s">
        <v>149</v>
      </c>
      <c r="D159" s="9" t="s">
        <v>150</v>
      </c>
      <c r="E159" s="9" t="s">
        <v>28</v>
      </c>
      <c r="F159" s="10" t="s">
        <v>9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16"/>
  <sheetViews>
    <sheetView topLeftCell="A12" workbookViewId="0">
      <selection activeCell="B29" sqref="B29"/>
    </sheetView>
  </sheetViews>
  <sheetFormatPr baseColWidth="10" defaultColWidth="9.140625" defaultRowHeight="15" x14ac:dyDescent="0.25"/>
  <cols>
    <col min="1" max="1" width="9.140625" style="9"/>
    <col min="2" max="2" width="14.85546875" style="9" customWidth="1"/>
    <col min="3" max="3" width="12.140625" style="9" bestFit="1" customWidth="1"/>
    <col min="4" max="4" width="30.7109375" style="9" bestFit="1" customWidth="1"/>
    <col min="5" max="5" width="12.42578125" style="9" bestFit="1" customWidth="1"/>
    <col min="6" max="6" width="9.140625" style="10"/>
    <col min="7" max="16384" width="9.140625" style="9"/>
  </cols>
  <sheetData>
    <row r="1" spans="1:10" x14ac:dyDescent="0.25">
      <c r="A1" s="9" t="s">
        <v>22</v>
      </c>
      <c r="B1" s="9">
        <v>16092545</v>
      </c>
    </row>
    <row r="2" spans="1:10" x14ac:dyDescent="0.25">
      <c r="A2" s="9" t="s">
        <v>4</v>
      </c>
      <c r="B2" s="9" t="s">
        <v>23</v>
      </c>
      <c r="C2" s="9" t="s">
        <v>24</v>
      </c>
      <c r="D2" s="9" t="s">
        <v>2</v>
      </c>
      <c r="E2" s="9" t="s">
        <v>25</v>
      </c>
      <c r="F2" s="10" t="s">
        <v>26</v>
      </c>
      <c r="G2" s="9" t="s">
        <v>3</v>
      </c>
      <c r="H2" s="9" t="s">
        <v>10</v>
      </c>
      <c r="I2" s="9" t="s">
        <v>11</v>
      </c>
      <c r="J2" s="9" t="s">
        <v>12</v>
      </c>
    </row>
    <row r="3" spans="1:10" x14ac:dyDescent="0.25">
      <c r="B3" s="9">
        <v>3608290112129</v>
      </c>
      <c r="C3" s="9" t="s">
        <v>29</v>
      </c>
      <c r="D3" s="9" t="s">
        <v>30</v>
      </c>
      <c r="E3" s="9" t="s">
        <v>13</v>
      </c>
      <c r="F3" s="10" t="s">
        <v>7</v>
      </c>
    </row>
    <row r="4" spans="1:10" x14ac:dyDescent="0.25">
      <c r="B4" s="9">
        <v>3608290112600</v>
      </c>
      <c r="C4" s="9" t="s">
        <v>29</v>
      </c>
      <c r="D4" s="9" t="s">
        <v>30</v>
      </c>
      <c r="E4" s="9" t="s">
        <v>13</v>
      </c>
      <c r="F4" s="10" t="s">
        <v>8</v>
      </c>
    </row>
    <row r="5" spans="1:10" x14ac:dyDescent="0.25">
      <c r="B5" s="9">
        <v>3608290112617</v>
      </c>
      <c r="C5" s="9" t="s">
        <v>29</v>
      </c>
      <c r="D5" s="9" t="s">
        <v>30</v>
      </c>
      <c r="E5" s="9" t="s">
        <v>13</v>
      </c>
      <c r="F5" s="10" t="s">
        <v>9</v>
      </c>
    </row>
    <row r="6" spans="1:10" x14ac:dyDescent="0.25">
      <c r="B6" s="9">
        <v>3608290112136</v>
      </c>
      <c r="C6" s="9" t="s">
        <v>29</v>
      </c>
      <c r="D6" s="9" t="s">
        <v>30</v>
      </c>
      <c r="E6" s="9" t="s">
        <v>31</v>
      </c>
      <c r="F6" s="10" t="s">
        <v>7</v>
      </c>
    </row>
    <row r="7" spans="1:10" x14ac:dyDescent="0.25">
      <c r="B7" s="9">
        <v>3608290112624</v>
      </c>
      <c r="C7" s="9" t="s">
        <v>29</v>
      </c>
      <c r="D7" s="9" t="s">
        <v>30</v>
      </c>
      <c r="E7" s="9" t="s">
        <v>31</v>
      </c>
      <c r="F7" s="10" t="s">
        <v>8</v>
      </c>
    </row>
    <row r="8" spans="1:10" x14ac:dyDescent="0.25">
      <c r="B8" s="9">
        <v>3608290112631</v>
      </c>
      <c r="C8" s="9" t="s">
        <v>29</v>
      </c>
      <c r="D8" s="9" t="s">
        <v>30</v>
      </c>
      <c r="E8" s="9" t="s">
        <v>31</v>
      </c>
      <c r="F8" s="10" t="s">
        <v>9</v>
      </c>
    </row>
    <row r="9" spans="1:10" x14ac:dyDescent="0.25">
      <c r="B9" s="9">
        <v>3608290112143</v>
      </c>
      <c r="C9" s="9" t="s">
        <v>29</v>
      </c>
      <c r="D9" s="9" t="s">
        <v>30</v>
      </c>
      <c r="E9" s="9" t="s">
        <v>14</v>
      </c>
      <c r="F9" s="10" t="s">
        <v>7</v>
      </c>
    </row>
    <row r="10" spans="1:10" x14ac:dyDescent="0.25">
      <c r="B10" s="9">
        <v>3608290112648</v>
      </c>
      <c r="C10" s="9" t="s">
        <v>29</v>
      </c>
      <c r="D10" s="9" t="s">
        <v>30</v>
      </c>
      <c r="E10" s="9" t="s">
        <v>14</v>
      </c>
      <c r="F10" s="10" t="s">
        <v>8</v>
      </c>
    </row>
    <row r="11" spans="1:10" x14ac:dyDescent="0.25">
      <c r="B11" s="9">
        <v>3608290112655</v>
      </c>
      <c r="C11" s="9" t="s">
        <v>29</v>
      </c>
      <c r="D11" s="9" t="s">
        <v>30</v>
      </c>
      <c r="E11" s="9" t="s">
        <v>14</v>
      </c>
      <c r="F11" s="10" t="s">
        <v>9</v>
      </c>
    </row>
    <row r="12" spans="1:10" x14ac:dyDescent="0.25">
      <c r="B12" s="9">
        <v>3608290112082</v>
      </c>
      <c r="C12" s="9" t="s">
        <v>32</v>
      </c>
      <c r="D12" s="9" t="s">
        <v>33</v>
      </c>
      <c r="E12" s="9" t="s">
        <v>34</v>
      </c>
      <c r="F12" s="10" t="s">
        <v>7</v>
      </c>
    </row>
    <row r="13" spans="1:10" x14ac:dyDescent="0.25">
      <c r="B13" s="9">
        <v>3608290112525</v>
      </c>
      <c r="C13" s="9" t="s">
        <v>32</v>
      </c>
      <c r="D13" s="9" t="s">
        <v>33</v>
      </c>
      <c r="E13" s="9" t="s">
        <v>34</v>
      </c>
      <c r="F13" s="10" t="s">
        <v>8</v>
      </c>
    </row>
    <row r="14" spans="1:10" x14ac:dyDescent="0.25">
      <c r="B14" s="9">
        <v>3608290112532</v>
      </c>
      <c r="C14" s="9" t="s">
        <v>32</v>
      </c>
      <c r="D14" s="9" t="s">
        <v>33</v>
      </c>
      <c r="E14" s="9" t="s">
        <v>34</v>
      </c>
      <c r="F14" s="10" t="s">
        <v>9</v>
      </c>
    </row>
    <row r="15" spans="1:10" x14ac:dyDescent="0.25">
      <c r="B15" s="9">
        <v>3608290112099</v>
      </c>
      <c r="C15" s="9" t="s">
        <v>32</v>
      </c>
      <c r="D15" s="9" t="s">
        <v>33</v>
      </c>
      <c r="E15" s="9" t="s">
        <v>13</v>
      </c>
      <c r="F15" s="10" t="s">
        <v>7</v>
      </c>
    </row>
    <row r="16" spans="1:10" x14ac:dyDescent="0.25">
      <c r="B16" s="9">
        <v>3608290112549</v>
      </c>
      <c r="C16" s="9" t="s">
        <v>32</v>
      </c>
      <c r="D16" s="9" t="s">
        <v>33</v>
      </c>
      <c r="E16" s="9" t="s">
        <v>13</v>
      </c>
      <c r="F16" s="10" t="s">
        <v>8</v>
      </c>
    </row>
    <row r="17" spans="2:6" x14ac:dyDescent="0.25">
      <c r="B17" s="9">
        <v>3608290112556</v>
      </c>
      <c r="C17" s="9" t="s">
        <v>32</v>
      </c>
      <c r="D17" s="9" t="s">
        <v>33</v>
      </c>
      <c r="E17" s="9" t="s">
        <v>13</v>
      </c>
      <c r="F17" s="10" t="s">
        <v>9</v>
      </c>
    </row>
    <row r="18" spans="2:6" x14ac:dyDescent="0.25">
      <c r="B18" s="9">
        <v>3608290112105</v>
      </c>
      <c r="C18" s="9" t="s">
        <v>32</v>
      </c>
      <c r="D18" s="9" t="s">
        <v>33</v>
      </c>
      <c r="E18" s="9" t="s">
        <v>31</v>
      </c>
      <c r="F18" s="10" t="s">
        <v>7</v>
      </c>
    </row>
    <row r="19" spans="2:6" x14ac:dyDescent="0.25">
      <c r="B19" s="9">
        <v>3608290112563</v>
      </c>
      <c r="C19" s="9" t="s">
        <v>32</v>
      </c>
      <c r="D19" s="9" t="s">
        <v>33</v>
      </c>
      <c r="E19" s="9" t="s">
        <v>31</v>
      </c>
      <c r="F19" s="10" t="s">
        <v>8</v>
      </c>
    </row>
    <row r="20" spans="2:6" x14ac:dyDescent="0.25">
      <c r="B20" s="9">
        <v>3608290112570</v>
      </c>
      <c r="C20" s="9" t="s">
        <v>32</v>
      </c>
      <c r="D20" s="9" t="s">
        <v>33</v>
      </c>
      <c r="E20" s="9" t="s">
        <v>31</v>
      </c>
      <c r="F20" s="10" t="s">
        <v>9</v>
      </c>
    </row>
    <row r="21" spans="2:6" x14ac:dyDescent="0.25">
      <c r="B21" s="9">
        <v>3608290112112</v>
      </c>
      <c r="C21" s="9" t="s">
        <v>32</v>
      </c>
      <c r="D21" s="9" t="s">
        <v>33</v>
      </c>
      <c r="E21" s="9" t="s">
        <v>14</v>
      </c>
      <c r="F21" s="10" t="s">
        <v>7</v>
      </c>
    </row>
    <row r="22" spans="2:6" x14ac:dyDescent="0.25">
      <c r="B22" s="9">
        <v>3608290112587</v>
      </c>
      <c r="C22" s="9" t="s">
        <v>32</v>
      </c>
      <c r="D22" s="9" t="s">
        <v>33</v>
      </c>
      <c r="E22" s="9" t="s">
        <v>14</v>
      </c>
      <c r="F22" s="10" t="s">
        <v>8</v>
      </c>
    </row>
    <row r="23" spans="2:6" x14ac:dyDescent="0.25">
      <c r="B23" s="9">
        <v>3608290112594</v>
      </c>
      <c r="C23" s="9" t="s">
        <v>32</v>
      </c>
      <c r="D23" s="9" t="s">
        <v>33</v>
      </c>
      <c r="E23" s="9" t="s">
        <v>14</v>
      </c>
      <c r="F23" s="10" t="s">
        <v>9</v>
      </c>
    </row>
    <row r="24" spans="2:6" x14ac:dyDescent="0.25">
      <c r="B24" s="9">
        <v>3608290112150</v>
      </c>
      <c r="C24" s="9" t="s">
        <v>35</v>
      </c>
      <c r="D24" s="9" t="s">
        <v>36</v>
      </c>
      <c r="E24" s="9" t="s">
        <v>34</v>
      </c>
      <c r="F24" s="10" t="s">
        <v>7</v>
      </c>
    </row>
    <row r="25" spans="2:6" x14ac:dyDescent="0.25">
      <c r="B25" s="9">
        <v>3608290112662</v>
      </c>
      <c r="C25" s="9" t="s">
        <v>35</v>
      </c>
      <c r="D25" s="9" t="s">
        <v>36</v>
      </c>
      <c r="E25" s="9" t="s">
        <v>34</v>
      </c>
      <c r="F25" s="10" t="s">
        <v>8</v>
      </c>
    </row>
    <row r="26" spans="2:6" x14ac:dyDescent="0.25">
      <c r="B26" s="9">
        <v>3608290112679</v>
      </c>
      <c r="C26" s="9" t="s">
        <v>35</v>
      </c>
      <c r="D26" s="9" t="s">
        <v>36</v>
      </c>
      <c r="E26" s="9" t="s">
        <v>34</v>
      </c>
      <c r="F26" s="10" t="s">
        <v>9</v>
      </c>
    </row>
    <row r="27" spans="2:6" x14ac:dyDescent="0.25">
      <c r="B27" s="9">
        <v>3608290112167</v>
      </c>
      <c r="C27" s="9" t="s">
        <v>35</v>
      </c>
      <c r="D27" s="9" t="s">
        <v>36</v>
      </c>
      <c r="E27" s="9" t="s">
        <v>37</v>
      </c>
      <c r="F27" s="10" t="s">
        <v>7</v>
      </c>
    </row>
    <row r="28" spans="2:6" x14ac:dyDescent="0.25">
      <c r="B28" s="9">
        <v>3608290112686</v>
      </c>
      <c r="C28" s="9" t="s">
        <v>35</v>
      </c>
      <c r="D28" s="9" t="s">
        <v>36</v>
      </c>
      <c r="E28" s="9" t="s">
        <v>37</v>
      </c>
      <c r="F28" s="10" t="s">
        <v>8</v>
      </c>
    </row>
    <row r="29" spans="2:6" x14ac:dyDescent="0.25">
      <c r="B29" s="9">
        <v>3608290112693</v>
      </c>
      <c r="C29" s="9" t="s">
        <v>35</v>
      </c>
      <c r="D29" s="9" t="s">
        <v>36</v>
      </c>
      <c r="E29" s="9" t="s">
        <v>37</v>
      </c>
      <c r="F29" s="10" t="s">
        <v>9</v>
      </c>
    </row>
    <row r="30" spans="2:6" x14ac:dyDescent="0.25">
      <c r="B30" s="9">
        <v>3608290112174</v>
      </c>
      <c r="C30" s="9" t="s">
        <v>35</v>
      </c>
      <c r="D30" s="9" t="s">
        <v>36</v>
      </c>
      <c r="E30" s="9" t="s">
        <v>14</v>
      </c>
      <c r="F30" s="10" t="s">
        <v>7</v>
      </c>
    </row>
    <row r="31" spans="2:6" x14ac:dyDescent="0.25">
      <c r="B31" s="9">
        <v>3608290112709</v>
      </c>
      <c r="C31" s="9" t="s">
        <v>35</v>
      </c>
      <c r="D31" s="9" t="s">
        <v>36</v>
      </c>
      <c r="E31" s="9" t="s">
        <v>14</v>
      </c>
      <c r="F31" s="10" t="s">
        <v>8</v>
      </c>
    </row>
    <row r="32" spans="2:6" x14ac:dyDescent="0.25">
      <c r="B32" s="9">
        <v>3608290112716</v>
      </c>
      <c r="C32" s="9" t="s">
        <v>35</v>
      </c>
      <c r="D32" s="9" t="s">
        <v>36</v>
      </c>
      <c r="E32" s="9" t="s">
        <v>14</v>
      </c>
      <c r="F32" s="10" t="s">
        <v>9</v>
      </c>
    </row>
    <row r="33" spans="2:6" x14ac:dyDescent="0.25">
      <c r="B33" s="9">
        <v>3608290112181</v>
      </c>
      <c r="C33" s="9" t="s">
        <v>38</v>
      </c>
      <c r="D33" s="9" t="s">
        <v>39</v>
      </c>
      <c r="E33" s="9" t="s">
        <v>13</v>
      </c>
      <c r="F33" s="10" t="s">
        <v>7</v>
      </c>
    </row>
    <row r="34" spans="2:6" x14ac:dyDescent="0.25">
      <c r="B34" s="9">
        <v>3608290112723</v>
      </c>
      <c r="C34" s="9" t="s">
        <v>38</v>
      </c>
      <c r="D34" s="9" t="s">
        <v>39</v>
      </c>
      <c r="E34" s="9" t="s">
        <v>13</v>
      </c>
      <c r="F34" s="10" t="s">
        <v>8</v>
      </c>
    </row>
    <row r="35" spans="2:6" x14ac:dyDescent="0.25">
      <c r="B35" s="9">
        <v>3608290112730</v>
      </c>
      <c r="C35" s="9" t="s">
        <v>38</v>
      </c>
      <c r="D35" s="9" t="s">
        <v>39</v>
      </c>
      <c r="E35" s="9" t="s">
        <v>13</v>
      </c>
      <c r="F35" s="10" t="s">
        <v>9</v>
      </c>
    </row>
    <row r="36" spans="2:6" x14ac:dyDescent="0.25">
      <c r="B36" s="9">
        <v>3608290112198</v>
      </c>
      <c r="C36" s="9" t="s">
        <v>38</v>
      </c>
      <c r="D36" s="9" t="s">
        <v>39</v>
      </c>
      <c r="E36" s="9" t="s">
        <v>14</v>
      </c>
      <c r="F36" s="10" t="s">
        <v>7</v>
      </c>
    </row>
    <row r="37" spans="2:6" x14ac:dyDescent="0.25">
      <c r="B37" s="9">
        <v>3608290112747</v>
      </c>
      <c r="C37" s="9" t="s">
        <v>38</v>
      </c>
      <c r="D37" s="9" t="s">
        <v>39</v>
      </c>
      <c r="E37" s="9" t="s">
        <v>14</v>
      </c>
      <c r="F37" s="10" t="s">
        <v>8</v>
      </c>
    </row>
    <row r="38" spans="2:6" x14ac:dyDescent="0.25">
      <c r="B38" s="9">
        <v>3608290112754</v>
      </c>
      <c r="C38" s="9" t="s">
        <v>38</v>
      </c>
      <c r="D38" s="9" t="s">
        <v>39</v>
      </c>
      <c r="E38" s="9" t="s">
        <v>14</v>
      </c>
      <c r="F38" s="10" t="s">
        <v>9</v>
      </c>
    </row>
    <row r="39" spans="2:6" x14ac:dyDescent="0.25">
      <c r="B39" s="9">
        <v>3608290112211</v>
      </c>
      <c r="C39" s="9" t="s">
        <v>40</v>
      </c>
      <c r="D39" s="9" t="s">
        <v>41</v>
      </c>
      <c r="E39" s="9" t="s">
        <v>13</v>
      </c>
      <c r="F39" s="10" t="s">
        <v>7</v>
      </c>
    </row>
    <row r="40" spans="2:6" x14ac:dyDescent="0.25">
      <c r="B40" s="9">
        <v>3608290112761</v>
      </c>
      <c r="C40" s="9" t="s">
        <v>40</v>
      </c>
      <c r="D40" s="9" t="s">
        <v>41</v>
      </c>
      <c r="E40" s="9" t="s">
        <v>13</v>
      </c>
      <c r="F40" s="10" t="s">
        <v>8</v>
      </c>
    </row>
    <row r="41" spans="2:6" x14ac:dyDescent="0.25">
      <c r="B41" s="9">
        <v>3608290112778</v>
      </c>
      <c r="C41" s="9" t="s">
        <v>40</v>
      </c>
      <c r="D41" s="9" t="s">
        <v>41</v>
      </c>
      <c r="E41" s="9" t="s">
        <v>13</v>
      </c>
      <c r="F41" s="10" t="s">
        <v>9</v>
      </c>
    </row>
    <row r="42" spans="2:6" x14ac:dyDescent="0.25">
      <c r="B42" s="9">
        <v>3608290112228</v>
      </c>
      <c r="C42" s="9" t="s">
        <v>40</v>
      </c>
      <c r="D42" s="9" t="s">
        <v>41</v>
      </c>
      <c r="E42" s="9" t="s">
        <v>31</v>
      </c>
      <c r="F42" s="10" t="s">
        <v>7</v>
      </c>
    </row>
    <row r="43" spans="2:6" x14ac:dyDescent="0.25">
      <c r="B43" s="9">
        <v>3608290112785</v>
      </c>
      <c r="C43" s="9" t="s">
        <v>40</v>
      </c>
      <c r="D43" s="9" t="s">
        <v>41</v>
      </c>
      <c r="E43" s="9" t="s">
        <v>31</v>
      </c>
      <c r="F43" s="10" t="s">
        <v>8</v>
      </c>
    </row>
    <row r="44" spans="2:6" x14ac:dyDescent="0.25">
      <c r="B44" s="9">
        <v>3608290112792</v>
      </c>
      <c r="C44" s="9" t="s">
        <v>40</v>
      </c>
      <c r="D44" s="9" t="s">
        <v>41</v>
      </c>
      <c r="E44" s="9" t="s">
        <v>31</v>
      </c>
      <c r="F44" s="10" t="s">
        <v>9</v>
      </c>
    </row>
    <row r="45" spans="2:6" x14ac:dyDescent="0.25">
      <c r="B45" s="9">
        <v>3608290112235</v>
      </c>
      <c r="C45" s="9" t="s">
        <v>40</v>
      </c>
      <c r="D45" s="9" t="s">
        <v>41</v>
      </c>
      <c r="E45" s="9" t="s">
        <v>14</v>
      </c>
      <c r="F45" s="10" t="s">
        <v>7</v>
      </c>
    </row>
    <row r="46" spans="2:6" x14ac:dyDescent="0.25">
      <c r="B46" s="9">
        <v>3608290112808</v>
      </c>
      <c r="C46" s="9" t="s">
        <v>40</v>
      </c>
      <c r="D46" s="9" t="s">
        <v>41</v>
      </c>
      <c r="E46" s="9" t="s">
        <v>14</v>
      </c>
      <c r="F46" s="10" t="s">
        <v>8</v>
      </c>
    </row>
    <row r="47" spans="2:6" x14ac:dyDescent="0.25">
      <c r="B47" s="9">
        <v>3608290112815</v>
      </c>
      <c r="C47" s="9" t="s">
        <v>40</v>
      </c>
      <c r="D47" s="9" t="s">
        <v>41</v>
      </c>
      <c r="E47" s="9" t="s">
        <v>14</v>
      </c>
      <c r="F47" s="10" t="s">
        <v>9</v>
      </c>
    </row>
    <row r="48" spans="2:6" x14ac:dyDescent="0.25">
      <c r="B48" s="9">
        <v>3608290112204</v>
      </c>
      <c r="C48" s="9" t="s">
        <v>42</v>
      </c>
      <c r="D48" s="9" t="s">
        <v>43</v>
      </c>
      <c r="E48" s="9" t="s">
        <v>14</v>
      </c>
      <c r="F48" s="10" t="s">
        <v>7</v>
      </c>
    </row>
    <row r="49" spans="2:6" x14ac:dyDescent="0.25">
      <c r="B49" s="9">
        <v>3608290112440</v>
      </c>
      <c r="C49" s="9" t="s">
        <v>42</v>
      </c>
      <c r="D49" s="9" t="s">
        <v>43</v>
      </c>
      <c r="E49" s="9" t="s">
        <v>14</v>
      </c>
      <c r="F49" s="10" t="s">
        <v>8</v>
      </c>
    </row>
    <row r="50" spans="2:6" x14ac:dyDescent="0.25">
      <c r="B50" s="9">
        <v>3608290112457</v>
      </c>
      <c r="C50" s="9" t="s">
        <v>42</v>
      </c>
      <c r="D50" s="9" t="s">
        <v>43</v>
      </c>
      <c r="E50" s="9" t="s">
        <v>14</v>
      </c>
      <c r="F50" s="10" t="s">
        <v>9</v>
      </c>
    </row>
    <row r="51" spans="2:6" x14ac:dyDescent="0.25">
      <c r="B51" s="9">
        <v>3608290112242</v>
      </c>
      <c r="C51" s="9" t="s">
        <v>44</v>
      </c>
      <c r="D51" s="9" t="s">
        <v>45</v>
      </c>
      <c r="E51" s="9" t="s">
        <v>13</v>
      </c>
      <c r="F51" s="10" t="s">
        <v>7</v>
      </c>
    </row>
    <row r="52" spans="2:6" x14ac:dyDescent="0.25">
      <c r="B52" s="9">
        <v>3608290112464</v>
      </c>
      <c r="C52" s="9" t="s">
        <v>44</v>
      </c>
      <c r="D52" s="9" t="s">
        <v>45</v>
      </c>
      <c r="E52" s="9" t="s">
        <v>13</v>
      </c>
      <c r="F52" s="10" t="s">
        <v>8</v>
      </c>
    </row>
    <row r="53" spans="2:6" x14ac:dyDescent="0.25">
      <c r="B53" s="9">
        <v>3608290112471</v>
      </c>
      <c r="C53" s="9" t="s">
        <v>44</v>
      </c>
      <c r="D53" s="9" t="s">
        <v>45</v>
      </c>
      <c r="E53" s="9" t="s">
        <v>13</v>
      </c>
      <c r="F53" s="10" t="s">
        <v>9</v>
      </c>
    </row>
    <row r="54" spans="2:6" x14ac:dyDescent="0.25">
      <c r="B54" s="9">
        <v>3608290112259</v>
      </c>
      <c r="C54" s="9" t="s">
        <v>44</v>
      </c>
      <c r="D54" s="9" t="s">
        <v>45</v>
      </c>
      <c r="E54" s="9" t="s">
        <v>31</v>
      </c>
      <c r="F54" s="10" t="s">
        <v>7</v>
      </c>
    </row>
    <row r="55" spans="2:6" x14ac:dyDescent="0.25">
      <c r="B55" s="9">
        <v>3608290112488</v>
      </c>
      <c r="C55" s="9" t="s">
        <v>44</v>
      </c>
      <c r="D55" s="9" t="s">
        <v>45</v>
      </c>
      <c r="E55" s="9" t="s">
        <v>31</v>
      </c>
      <c r="F55" s="10" t="s">
        <v>8</v>
      </c>
    </row>
    <row r="56" spans="2:6" x14ac:dyDescent="0.25">
      <c r="B56" s="9">
        <v>3608290112495</v>
      </c>
      <c r="C56" s="9" t="s">
        <v>44</v>
      </c>
      <c r="D56" s="9" t="s">
        <v>45</v>
      </c>
      <c r="E56" s="9" t="s">
        <v>31</v>
      </c>
      <c r="F56" s="10" t="s">
        <v>9</v>
      </c>
    </row>
    <row r="57" spans="2:6" x14ac:dyDescent="0.25">
      <c r="B57" s="9">
        <v>3608290112266</v>
      </c>
      <c r="C57" s="9" t="s">
        <v>44</v>
      </c>
      <c r="D57" s="9" t="s">
        <v>45</v>
      </c>
      <c r="E57" s="9" t="s">
        <v>14</v>
      </c>
      <c r="F57" s="10" t="s">
        <v>7</v>
      </c>
    </row>
    <row r="58" spans="2:6" x14ac:dyDescent="0.25">
      <c r="B58" s="9">
        <v>3608290112501</v>
      </c>
      <c r="C58" s="9" t="s">
        <v>44</v>
      </c>
      <c r="D58" s="9" t="s">
        <v>45</v>
      </c>
      <c r="E58" s="9" t="s">
        <v>14</v>
      </c>
      <c r="F58" s="10" t="s">
        <v>8</v>
      </c>
    </row>
    <row r="59" spans="2:6" x14ac:dyDescent="0.25">
      <c r="B59" s="9">
        <v>3608290112518</v>
      </c>
      <c r="C59" s="9" t="s">
        <v>44</v>
      </c>
      <c r="D59" s="9" t="s">
        <v>45</v>
      </c>
      <c r="E59" s="9" t="s">
        <v>14</v>
      </c>
      <c r="F59" s="10" t="s">
        <v>9</v>
      </c>
    </row>
    <row r="60" spans="2:6" x14ac:dyDescent="0.25">
      <c r="B60" s="9">
        <v>3608290112853</v>
      </c>
      <c r="C60" s="9" t="s">
        <v>46</v>
      </c>
      <c r="D60" s="9" t="s">
        <v>47</v>
      </c>
      <c r="E60" s="9" t="s">
        <v>13</v>
      </c>
      <c r="F60" s="10" t="s">
        <v>48</v>
      </c>
    </row>
    <row r="61" spans="2:6" x14ac:dyDescent="0.25">
      <c r="B61" s="9">
        <v>3608290112860</v>
      </c>
      <c r="C61" s="9" t="s">
        <v>46</v>
      </c>
      <c r="D61" s="9" t="s">
        <v>47</v>
      </c>
      <c r="E61" s="9" t="s">
        <v>13</v>
      </c>
      <c r="F61" s="10" t="s">
        <v>7</v>
      </c>
    </row>
    <row r="62" spans="2:6" x14ac:dyDescent="0.25">
      <c r="B62" s="9">
        <v>3608290112877</v>
      </c>
      <c r="C62" s="9" t="s">
        <v>46</v>
      </c>
      <c r="D62" s="9" t="s">
        <v>47</v>
      </c>
      <c r="E62" s="9" t="s">
        <v>13</v>
      </c>
      <c r="F62" s="10" t="s">
        <v>8</v>
      </c>
    </row>
    <row r="63" spans="2:6" x14ac:dyDescent="0.25">
      <c r="B63" s="9">
        <v>3608290112884</v>
      </c>
      <c r="C63" s="9" t="s">
        <v>46</v>
      </c>
      <c r="D63" s="9" t="s">
        <v>47</v>
      </c>
      <c r="E63" s="9" t="s">
        <v>13</v>
      </c>
      <c r="F63" s="10" t="s">
        <v>9</v>
      </c>
    </row>
    <row r="64" spans="2:6" x14ac:dyDescent="0.25">
      <c r="B64" s="9">
        <v>3608290112891</v>
      </c>
      <c r="C64" s="9" t="s">
        <v>46</v>
      </c>
      <c r="D64" s="9" t="s">
        <v>47</v>
      </c>
      <c r="E64" s="9" t="s">
        <v>14</v>
      </c>
      <c r="F64" s="10" t="s">
        <v>48</v>
      </c>
    </row>
    <row r="65" spans="2:6" x14ac:dyDescent="0.25">
      <c r="B65" s="9">
        <v>3608290112907</v>
      </c>
      <c r="C65" s="9" t="s">
        <v>46</v>
      </c>
      <c r="D65" s="9" t="s">
        <v>47</v>
      </c>
      <c r="E65" s="9" t="s">
        <v>14</v>
      </c>
      <c r="F65" s="10" t="s">
        <v>7</v>
      </c>
    </row>
    <row r="66" spans="2:6" x14ac:dyDescent="0.25">
      <c r="B66" s="9">
        <v>3608290112914</v>
      </c>
      <c r="C66" s="9" t="s">
        <v>46</v>
      </c>
      <c r="D66" s="9" t="s">
        <v>47</v>
      </c>
      <c r="E66" s="9" t="s">
        <v>14</v>
      </c>
      <c r="F66" s="10" t="s">
        <v>8</v>
      </c>
    </row>
    <row r="67" spans="2:6" x14ac:dyDescent="0.25">
      <c r="B67" s="9">
        <v>3608290112921</v>
      </c>
      <c r="C67" s="9" t="s">
        <v>46</v>
      </c>
      <c r="D67" s="9" t="s">
        <v>47</v>
      </c>
      <c r="E67" s="9" t="s">
        <v>14</v>
      </c>
      <c r="F67" s="10" t="s">
        <v>9</v>
      </c>
    </row>
    <row r="68" spans="2:6" x14ac:dyDescent="0.25">
      <c r="B68" s="9">
        <v>3608290112822</v>
      </c>
      <c r="C68" s="9" t="s">
        <v>49</v>
      </c>
      <c r="D68" s="9" t="s">
        <v>50</v>
      </c>
      <c r="E68" s="9" t="s">
        <v>14</v>
      </c>
      <c r="F68" s="10" t="s">
        <v>48</v>
      </c>
    </row>
    <row r="69" spans="2:6" x14ac:dyDescent="0.25">
      <c r="B69" s="9">
        <v>3608290112273</v>
      </c>
      <c r="C69" s="9" t="s">
        <v>49</v>
      </c>
      <c r="D69" s="9" t="s">
        <v>50</v>
      </c>
      <c r="E69" s="9" t="s">
        <v>14</v>
      </c>
      <c r="F69" s="10" t="s">
        <v>7</v>
      </c>
    </row>
    <row r="70" spans="2:6" x14ac:dyDescent="0.25">
      <c r="B70" s="9">
        <v>3608290112839</v>
      </c>
      <c r="C70" s="9" t="s">
        <v>49</v>
      </c>
      <c r="D70" s="9" t="s">
        <v>50</v>
      </c>
      <c r="E70" s="9" t="s">
        <v>14</v>
      </c>
      <c r="F70" s="10" t="s">
        <v>8</v>
      </c>
    </row>
    <row r="71" spans="2:6" x14ac:dyDescent="0.25">
      <c r="B71" s="9">
        <v>3608290112846</v>
      </c>
      <c r="C71" s="9" t="s">
        <v>49</v>
      </c>
      <c r="D71" s="9" t="s">
        <v>50</v>
      </c>
      <c r="E71" s="9" t="s">
        <v>14</v>
      </c>
      <c r="F71" s="10" t="s">
        <v>9</v>
      </c>
    </row>
    <row r="72" spans="2:6" x14ac:dyDescent="0.25">
      <c r="B72" s="9">
        <v>3608290125365</v>
      </c>
      <c r="C72" s="9" t="s">
        <v>51</v>
      </c>
      <c r="D72" s="9" t="s">
        <v>52</v>
      </c>
      <c r="E72" s="9" t="s">
        <v>53</v>
      </c>
      <c r="F72" s="10" t="s">
        <v>7</v>
      </c>
    </row>
    <row r="73" spans="2:6" x14ac:dyDescent="0.25">
      <c r="B73" s="9">
        <v>3608290125372</v>
      </c>
      <c r="C73" s="9" t="s">
        <v>51</v>
      </c>
      <c r="D73" s="9" t="s">
        <v>52</v>
      </c>
      <c r="E73" s="9" t="s">
        <v>53</v>
      </c>
      <c r="F73" s="10" t="s">
        <v>8</v>
      </c>
    </row>
    <row r="74" spans="2:6" x14ac:dyDescent="0.25">
      <c r="B74" s="9">
        <v>3608290125389</v>
      </c>
      <c r="C74" s="9" t="s">
        <v>51</v>
      </c>
      <c r="D74" s="9" t="s">
        <v>52</v>
      </c>
      <c r="E74" s="9" t="s">
        <v>53</v>
      </c>
      <c r="F74" s="10" t="s">
        <v>9</v>
      </c>
    </row>
    <row r="75" spans="2:6" x14ac:dyDescent="0.25">
      <c r="B75" s="9">
        <v>3608290125396</v>
      </c>
      <c r="C75" s="9" t="s">
        <v>51</v>
      </c>
      <c r="D75" s="9" t="s">
        <v>52</v>
      </c>
      <c r="E75" s="9" t="s">
        <v>53</v>
      </c>
      <c r="F75" s="10" t="s">
        <v>54</v>
      </c>
    </row>
    <row r="76" spans="2:6" x14ac:dyDescent="0.25">
      <c r="B76" s="9">
        <v>3608290125402</v>
      </c>
      <c r="C76" s="9" t="s">
        <v>51</v>
      </c>
      <c r="D76" s="9" t="s">
        <v>52</v>
      </c>
      <c r="E76" s="9" t="s">
        <v>53</v>
      </c>
      <c r="F76" s="10" t="s">
        <v>55</v>
      </c>
    </row>
    <row r="77" spans="2:6" x14ac:dyDescent="0.25">
      <c r="B77" s="9">
        <v>3608290125419</v>
      </c>
      <c r="C77" s="9" t="s">
        <v>51</v>
      </c>
      <c r="D77" s="9" t="s">
        <v>52</v>
      </c>
      <c r="E77" s="9" t="s">
        <v>56</v>
      </c>
      <c r="F77" s="10" t="s">
        <v>7</v>
      </c>
    </row>
    <row r="78" spans="2:6" x14ac:dyDescent="0.25">
      <c r="B78" s="9">
        <v>3608290125426</v>
      </c>
      <c r="C78" s="9" t="s">
        <v>51</v>
      </c>
      <c r="D78" s="9" t="s">
        <v>52</v>
      </c>
      <c r="E78" s="9" t="s">
        <v>56</v>
      </c>
      <c r="F78" s="10" t="s">
        <v>8</v>
      </c>
    </row>
    <row r="79" spans="2:6" x14ac:dyDescent="0.25">
      <c r="B79" s="9">
        <v>3608290125433</v>
      </c>
      <c r="C79" s="9" t="s">
        <v>51</v>
      </c>
      <c r="D79" s="9" t="s">
        <v>52</v>
      </c>
      <c r="E79" s="9" t="s">
        <v>56</v>
      </c>
      <c r="F79" s="10" t="s">
        <v>9</v>
      </c>
    </row>
    <row r="80" spans="2:6" x14ac:dyDescent="0.25">
      <c r="B80" s="9">
        <v>3608290125440</v>
      </c>
      <c r="C80" s="9" t="s">
        <v>51</v>
      </c>
      <c r="D80" s="9" t="s">
        <v>52</v>
      </c>
      <c r="E80" s="9" t="s">
        <v>56</v>
      </c>
      <c r="F80" s="10" t="s">
        <v>54</v>
      </c>
    </row>
    <row r="81" spans="2:6" x14ac:dyDescent="0.25">
      <c r="B81" s="9">
        <v>3608290125457</v>
      </c>
      <c r="C81" s="9" t="s">
        <v>51</v>
      </c>
      <c r="D81" s="9" t="s">
        <v>52</v>
      </c>
      <c r="E81" s="9" t="s">
        <v>56</v>
      </c>
      <c r="F81" s="10" t="s">
        <v>55</v>
      </c>
    </row>
    <row r="82" spans="2:6" x14ac:dyDescent="0.25">
      <c r="B82" s="9">
        <v>3608290125464</v>
      </c>
      <c r="C82" s="9" t="s">
        <v>57</v>
      </c>
      <c r="D82" s="9" t="s">
        <v>27</v>
      </c>
      <c r="E82" s="9" t="s">
        <v>53</v>
      </c>
      <c r="F82" s="10">
        <v>44</v>
      </c>
    </row>
    <row r="83" spans="2:6" x14ac:dyDescent="0.25">
      <c r="B83" s="9">
        <v>3608290125471</v>
      </c>
      <c r="C83" s="9" t="s">
        <v>57</v>
      </c>
      <c r="D83" s="9" t="s">
        <v>27</v>
      </c>
      <c r="E83" s="9" t="s">
        <v>53</v>
      </c>
      <c r="F83" s="10">
        <v>46</v>
      </c>
    </row>
    <row r="84" spans="2:6" x14ac:dyDescent="0.25">
      <c r="B84" s="9">
        <v>3608290125488</v>
      </c>
      <c r="C84" s="9" t="s">
        <v>57</v>
      </c>
      <c r="D84" s="9" t="s">
        <v>27</v>
      </c>
      <c r="E84" s="9" t="s">
        <v>53</v>
      </c>
      <c r="F84" s="10">
        <v>48</v>
      </c>
    </row>
    <row r="85" spans="2:6" x14ac:dyDescent="0.25">
      <c r="B85" s="9">
        <v>3608290125495</v>
      </c>
      <c r="C85" s="9" t="s">
        <v>57</v>
      </c>
      <c r="D85" s="9" t="s">
        <v>27</v>
      </c>
      <c r="E85" s="9" t="s">
        <v>53</v>
      </c>
      <c r="F85" s="10">
        <v>50</v>
      </c>
    </row>
    <row r="86" spans="2:6" x14ac:dyDescent="0.25">
      <c r="B86" s="9">
        <v>3608290125501</v>
      </c>
      <c r="C86" s="9" t="s">
        <v>57</v>
      </c>
      <c r="D86" s="9" t="s">
        <v>27</v>
      </c>
      <c r="E86" s="9" t="s">
        <v>53</v>
      </c>
      <c r="F86" s="10">
        <v>52</v>
      </c>
    </row>
    <row r="87" spans="2:6" x14ac:dyDescent="0.25">
      <c r="B87" s="9">
        <v>3608290125518</v>
      </c>
      <c r="C87" s="9" t="s">
        <v>57</v>
      </c>
      <c r="D87" s="9" t="s">
        <v>27</v>
      </c>
      <c r="E87" s="9" t="s">
        <v>53</v>
      </c>
      <c r="F87" s="10">
        <v>54</v>
      </c>
    </row>
    <row r="88" spans="2:6" x14ac:dyDescent="0.25">
      <c r="B88" s="9">
        <v>3608290125525</v>
      </c>
      <c r="C88" s="9" t="s">
        <v>57</v>
      </c>
      <c r="D88" s="9" t="s">
        <v>27</v>
      </c>
      <c r="E88" s="9" t="s">
        <v>56</v>
      </c>
      <c r="F88" s="10">
        <v>44</v>
      </c>
    </row>
    <row r="89" spans="2:6" x14ac:dyDescent="0.25">
      <c r="B89" s="9">
        <v>3608290125532</v>
      </c>
      <c r="C89" s="9" t="s">
        <v>57</v>
      </c>
      <c r="D89" s="9" t="s">
        <v>27</v>
      </c>
      <c r="E89" s="9" t="s">
        <v>56</v>
      </c>
      <c r="F89" s="10">
        <v>46</v>
      </c>
    </row>
    <row r="90" spans="2:6" x14ac:dyDescent="0.25">
      <c r="B90" s="9">
        <v>3608290125549</v>
      </c>
      <c r="C90" s="9" t="s">
        <v>57</v>
      </c>
      <c r="D90" s="9" t="s">
        <v>27</v>
      </c>
      <c r="E90" s="9" t="s">
        <v>56</v>
      </c>
      <c r="F90" s="10">
        <v>48</v>
      </c>
    </row>
    <row r="91" spans="2:6" x14ac:dyDescent="0.25">
      <c r="B91" s="9">
        <v>3608290125556</v>
      </c>
      <c r="C91" s="9" t="s">
        <v>57</v>
      </c>
      <c r="D91" s="9" t="s">
        <v>27</v>
      </c>
      <c r="E91" s="9" t="s">
        <v>56</v>
      </c>
      <c r="F91" s="10">
        <v>50</v>
      </c>
    </row>
    <row r="92" spans="2:6" x14ac:dyDescent="0.25">
      <c r="B92" s="9">
        <v>3608290125563</v>
      </c>
      <c r="C92" s="9" t="s">
        <v>57</v>
      </c>
      <c r="D92" s="9" t="s">
        <v>27</v>
      </c>
      <c r="E92" s="9" t="s">
        <v>56</v>
      </c>
      <c r="F92" s="10">
        <v>52</v>
      </c>
    </row>
    <row r="93" spans="2:6" x14ac:dyDescent="0.25">
      <c r="B93" s="9">
        <v>3608290125570</v>
      </c>
      <c r="C93" s="9" t="s">
        <v>57</v>
      </c>
      <c r="D93" s="9" t="s">
        <v>27</v>
      </c>
      <c r="E93" s="9" t="s">
        <v>56</v>
      </c>
      <c r="F93" s="10">
        <v>54</v>
      </c>
    </row>
    <row r="94" spans="2:6" x14ac:dyDescent="0.25">
      <c r="B94" s="9">
        <v>3608290125587</v>
      </c>
      <c r="C94" s="9" t="s">
        <v>58</v>
      </c>
      <c r="D94" s="9" t="s">
        <v>59</v>
      </c>
      <c r="E94" s="9" t="s">
        <v>53</v>
      </c>
      <c r="F94" s="10" t="s">
        <v>7</v>
      </c>
    </row>
    <row r="95" spans="2:6" x14ac:dyDescent="0.25">
      <c r="B95" s="9">
        <v>3608290125594</v>
      </c>
      <c r="C95" s="9" t="s">
        <v>58</v>
      </c>
      <c r="D95" s="9" t="s">
        <v>59</v>
      </c>
      <c r="E95" s="9" t="s">
        <v>53</v>
      </c>
      <c r="F95" s="10" t="s">
        <v>8</v>
      </c>
    </row>
    <row r="96" spans="2:6" x14ac:dyDescent="0.25">
      <c r="B96" s="9">
        <v>3608290125600</v>
      </c>
      <c r="C96" s="9" t="s">
        <v>58</v>
      </c>
      <c r="D96" s="9" t="s">
        <v>59</v>
      </c>
      <c r="E96" s="9" t="s">
        <v>53</v>
      </c>
      <c r="F96" s="10" t="s">
        <v>9</v>
      </c>
    </row>
    <row r="97" spans="2:6" x14ac:dyDescent="0.25">
      <c r="B97" s="9">
        <v>3608290125617</v>
      </c>
      <c r="C97" s="9" t="s">
        <v>58</v>
      </c>
      <c r="D97" s="9" t="s">
        <v>59</v>
      </c>
      <c r="E97" s="9" t="s">
        <v>53</v>
      </c>
      <c r="F97" s="10" t="s">
        <v>54</v>
      </c>
    </row>
    <row r="98" spans="2:6" x14ac:dyDescent="0.25">
      <c r="B98" s="9">
        <v>3608290125624</v>
      </c>
      <c r="C98" s="9" t="s">
        <v>58</v>
      </c>
      <c r="D98" s="9" t="s">
        <v>59</v>
      </c>
      <c r="E98" s="9" t="s">
        <v>53</v>
      </c>
      <c r="F98" s="10" t="s">
        <v>55</v>
      </c>
    </row>
    <row r="99" spans="2:6" x14ac:dyDescent="0.25">
      <c r="B99" s="9">
        <v>3608290125631</v>
      </c>
      <c r="C99" s="9" t="s">
        <v>58</v>
      </c>
      <c r="D99" s="9" t="s">
        <v>59</v>
      </c>
      <c r="E99" s="9" t="s">
        <v>56</v>
      </c>
      <c r="F99" s="10" t="s">
        <v>7</v>
      </c>
    </row>
    <row r="100" spans="2:6" x14ac:dyDescent="0.25">
      <c r="B100" s="9">
        <v>3608290125648</v>
      </c>
      <c r="C100" s="9" t="s">
        <v>58</v>
      </c>
      <c r="D100" s="9" t="s">
        <v>59</v>
      </c>
      <c r="E100" s="9" t="s">
        <v>56</v>
      </c>
      <c r="F100" s="10" t="s">
        <v>8</v>
      </c>
    </row>
    <row r="101" spans="2:6" x14ac:dyDescent="0.25">
      <c r="B101" s="9">
        <v>3608290125655</v>
      </c>
      <c r="C101" s="9" t="s">
        <v>58</v>
      </c>
      <c r="D101" s="9" t="s">
        <v>59</v>
      </c>
      <c r="E101" s="9" t="s">
        <v>56</v>
      </c>
      <c r="F101" s="10" t="s">
        <v>9</v>
      </c>
    </row>
    <row r="102" spans="2:6" x14ac:dyDescent="0.25">
      <c r="B102" s="9">
        <v>3608290125662</v>
      </c>
      <c r="C102" s="9" t="s">
        <v>58</v>
      </c>
      <c r="D102" s="9" t="s">
        <v>59</v>
      </c>
      <c r="E102" s="9" t="s">
        <v>56</v>
      </c>
      <c r="F102" s="10" t="s">
        <v>54</v>
      </c>
    </row>
    <row r="103" spans="2:6" x14ac:dyDescent="0.25">
      <c r="B103" s="9">
        <v>3608290125679</v>
      </c>
      <c r="C103" s="9" t="s">
        <v>58</v>
      </c>
      <c r="D103" s="9" t="s">
        <v>59</v>
      </c>
      <c r="E103" s="9" t="s">
        <v>56</v>
      </c>
      <c r="F103" s="10" t="s">
        <v>55</v>
      </c>
    </row>
    <row r="104" spans="2:6" x14ac:dyDescent="0.25">
      <c r="B104" s="9">
        <v>3608290130086</v>
      </c>
      <c r="C104" s="9" t="s">
        <v>60</v>
      </c>
      <c r="D104" s="9" t="s">
        <v>61</v>
      </c>
      <c r="E104" s="9" t="s">
        <v>53</v>
      </c>
      <c r="F104" s="10">
        <v>46</v>
      </c>
    </row>
    <row r="105" spans="2:6" x14ac:dyDescent="0.25">
      <c r="B105" s="9">
        <v>3608290130093</v>
      </c>
      <c r="C105" s="9" t="s">
        <v>60</v>
      </c>
      <c r="D105" s="9" t="s">
        <v>61</v>
      </c>
      <c r="E105" s="9" t="s">
        <v>53</v>
      </c>
      <c r="F105" s="10">
        <v>48</v>
      </c>
    </row>
    <row r="106" spans="2:6" x14ac:dyDescent="0.25">
      <c r="B106" s="9">
        <v>3608290130109</v>
      </c>
      <c r="C106" s="9" t="s">
        <v>60</v>
      </c>
      <c r="D106" s="9" t="s">
        <v>61</v>
      </c>
      <c r="E106" s="9" t="s">
        <v>53</v>
      </c>
      <c r="F106" s="10">
        <v>50</v>
      </c>
    </row>
    <row r="107" spans="2:6" x14ac:dyDescent="0.25">
      <c r="B107" s="9">
        <v>3608290130116</v>
      </c>
      <c r="C107" s="9" t="s">
        <v>60</v>
      </c>
      <c r="D107" s="9" t="s">
        <v>61</v>
      </c>
      <c r="E107" s="9" t="s">
        <v>53</v>
      </c>
      <c r="F107" s="10">
        <v>52</v>
      </c>
    </row>
    <row r="108" spans="2:6" x14ac:dyDescent="0.25">
      <c r="B108" s="9">
        <v>3608290130123</v>
      </c>
      <c r="C108" s="9" t="s">
        <v>60</v>
      </c>
      <c r="D108" s="9" t="s">
        <v>61</v>
      </c>
      <c r="E108" s="9" t="s">
        <v>53</v>
      </c>
      <c r="F108" s="10">
        <v>54</v>
      </c>
    </row>
    <row r="109" spans="2:6" x14ac:dyDescent="0.25">
      <c r="B109" s="9">
        <v>3608290130147</v>
      </c>
      <c r="C109" s="9" t="s">
        <v>60</v>
      </c>
      <c r="D109" s="9" t="s">
        <v>61</v>
      </c>
      <c r="E109" s="9" t="s">
        <v>56</v>
      </c>
      <c r="F109" s="10">
        <v>46</v>
      </c>
    </row>
    <row r="110" spans="2:6" x14ac:dyDescent="0.25">
      <c r="B110" s="9">
        <v>3608290130154</v>
      </c>
      <c r="C110" s="9" t="s">
        <v>60</v>
      </c>
      <c r="D110" s="9" t="s">
        <v>61</v>
      </c>
      <c r="E110" s="9" t="s">
        <v>56</v>
      </c>
      <c r="F110" s="10">
        <v>48</v>
      </c>
    </row>
    <row r="111" spans="2:6" x14ac:dyDescent="0.25">
      <c r="B111" s="9">
        <v>3608290130161</v>
      </c>
      <c r="C111" s="9" t="s">
        <v>60</v>
      </c>
      <c r="D111" s="9" t="s">
        <v>61</v>
      </c>
      <c r="E111" s="9" t="s">
        <v>56</v>
      </c>
      <c r="F111" s="10">
        <v>50</v>
      </c>
    </row>
    <row r="112" spans="2:6" x14ac:dyDescent="0.25">
      <c r="B112" s="9">
        <v>3608290130178</v>
      </c>
      <c r="C112" s="9" t="s">
        <v>60</v>
      </c>
      <c r="D112" s="9" t="s">
        <v>61</v>
      </c>
      <c r="E112" s="9" t="s">
        <v>56</v>
      </c>
      <c r="F112" s="10">
        <v>52</v>
      </c>
    </row>
    <row r="113" spans="2:6" x14ac:dyDescent="0.25">
      <c r="B113" s="9">
        <v>3608290130185</v>
      </c>
      <c r="C113" s="9" t="s">
        <v>60</v>
      </c>
      <c r="D113" s="9" t="s">
        <v>61</v>
      </c>
      <c r="E113" s="9" t="s">
        <v>56</v>
      </c>
      <c r="F113" s="10">
        <v>54</v>
      </c>
    </row>
    <row r="114" spans="2:6" x14ac:dyDescent="0.25">
      <c r="B114" s="9">
        <v>3608290128335</v>
      </c>
      <c r="C114" s="9" t="s">
        <v>62</v>
      </c>
      <c r="D114" s="9" t="s">
        <v>63</v>
      </c>
      <c r="E114" s="9" t="s">
        <v>64</v>
      </c>
      <c r="F114" s="10" t="s">
        <v>7</v>
      </c>
    </row>
    <row r="115" spans="2:6" x14ac:dyDescent="0.25">
      <c r="B115" s="9">
        <v>3608290128342</v>
      </c>
      <c r="C115" s="9" t="s">
        <v>62</v>
      </c>
      <c r="D115" s="9" t="s">
        <v>63</v>
      </c>
      <c r="E115" s="9" t="s">
        <v>64</v>
      </c>
      <c r="F115" s="10" t="s">
        <v>8</v>
      </c>
    </row>
    <row r="116" spans="2:6" x14ac:dyDescent="0.25">
      <c r="B116" s="9">
        <v>3608290128359</v>
      </c>
      <c r="C116" s="9" t="s">
        <v>62</v>
      </c>
      <c r="D116" s="9" t="s">
        <v>63</v>
      </c>
      <c r="E116" s="9" t="s">
        <v>64</v>
      </c>
      <c r="F116" s="10" t="s">
        <v>9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ref 1</vt:lpstr>
      <vt:lpstr>ref 2</vt:lpstr>
      <vt:lpstr>regroupement des onglets</vt:lpstr>
      <vt:lpstr>16112676</vt:lpstr>
      <vt:lpstr>16102638</vt:lpstr>
      <vt:lpstr>16092545</vt:lpstr>
      <vt:lpstr>'ref 1'!Impression_des_titres</vt:lpstr>
      <vt:lpstr>'ref 2'!Impression_des_titres</vt:lpstr>
      <vt:lpstr>'ref 1'!Zone_d_impression</vt:lpstr>
      <vt:lpstr>'ref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 Wall</dc:creator>
  <cp:lastModifiedBy>Benjamin Guetta</cp:lastModifiedBy>
  <cp:lastPrinted>2019-07-23T08:16:24Z</cp:lastPrinted>
  <dcterms:created xsi:type="dcterms:W3CDTF">2016-11-24T10:42:00Z</dcterms:created>
  <dcterms:modified xsi:type="dcterms:W3CDTF">2019-07-23T09:21:13Z</dcterms:modified>
</cp:coreProperties>
</file>