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0" windowWidth="17715" windowHeight="10515"/>
  </bookViews>
  <sheets>
    <sheet name="BILAN" sheetId="2" r:id="rId1"/>
    <sheet name="opérations" sheetId="1" r:id="rId2"/>
  </sheets>
  <calcPr calcId="125725"/>
</workbook>
</file>

<file path=xl/calcChain.xml><?xml version="1.0" encoding="utf-8"?>
<calcChain xmlns="http://schemas.openxmlformats.org/spreadsheetml/2006/main">
  <c r="E12" i="2"/>
  <c r="G12"/>
  <c r="J12"/>
  <c r="K12"/>
  <c r="L12"/>
  <c r="E13"/>
  <c r="G13"/>
  <c r="J13"/>
  <c r="K13"/>
  <c r="L13"/>
  <c r="E14"/>
  <c r="G14"/>
  <c r="J14"/>
  <c r="K14"/>
  <c r="L14"/>
  <c r="E15"/>
  <c r="G15"/>
  <c r="J15"/>
  <c r="K15"/>
  <c r="L15"/>
  <c r="E16"/>
  <c r="G16"/>
  <c r="J16"/>
  <c r="K16"/>
  <c r="L16"/>
  <c r="E17"/>
  <c r="G17"/>
  <c r="J17"/>
  <c r="K17"/>
  <c r="L17"/>
  <c r="E18"/>
  <c r="G18"/>
  <c r="J18"/>
  <c r="K18"/>
  <c r="L18"/>
  <c r="E19"/>
  <c r="G19"/>
  <c r="J19"/>
  <c r="K19"/>
  <c r="L19"/>
  <c r="E20"/>
  <c r="G20"/>
  <c r="J20"/>
  <c r="K20"/>
  <c r="L20"/>
  <c r="E21"/>
  <c r="G21"/>
  <c r="J21"/>
  <c r="K21"/>
  <c r="L21"/>
  <c r="E22"/>
  <c r="G22"/>
  <c r="J22"/>
  <c r="K22"/>
  <c r="L22"/>
  <c r="E23"/>
  <c r="G23"/>
  <c r="J23"/>
  <c r="K23"/>
  <c r="L23"/>
  <c r="E24"/>
  <c r="G24"/>
  <c r="J24"/>
  <c r="K24"/>
  <c r="L24"/>
  <c r="E25"/>
  <c r="G25"/>
  <c r="J25"/>
  <c r="K25"/>
  <c r="L25"/>
  <c r="E26"/>
  <c r="G26"/>
  <c r="J26"/>
  <c r="K26"/>
  <c r="L26"/>
  <c r="E27"/>
  <c r="G27"/>
  <c r="J27"/>
  <c r="K27"/>
  <c r="L27"/>
  <c r="E28"/>
  <c r="G28"/>
  <c r="J28"/>
  <c r="K28"/>
  <c r="L28"/>
  <c r="E29"/>
  <c r="G29"/>
  <c r="J29"/>
  <c r="K29"/>
  <c r="L29"/>
  <c r="E30"/>
  <c r="G30"/>
  <c r="J30"/>
  <c r="K30"/>
  <c r="L30"/>
  <c r="E31"/>
  <c r="G31"/>
  <c r="J31"/>
  <c r="K31"/>
  <c r="L31"/>
  <c r="E32"/>
  <c r="G32"/>
  <c r="J32"/>
  <c r="K32"/>
  <c r="L32"/>
  <c r="E33"/>
  <c r="G33"/>
  <c r="J33"/>
  <c r="K33"/>
  <c r="L33"/>
  <c r="E34"/>
  <c r="G34"/>
  <c r="J34"/>
  <c r="K34"/>
  <c r="L34"/>
  <c r="E35"/>
  <c r="G35"/>
  <c r="J35"/>
  <c r="K35"/>
  <c r="L35"/>
  <c r="E36"/>
  <c r="G36"/>
  <c r="J36"/>
  <c r="K36"/>
  <c r="L36"/>
  <c r="E37"/>
  <c r="G37"/>
  <c r="J37"/>
  <c r="K37"/>
  <c r="L37"/>
  <c r="E38"/>
  <c r="G38"/>
  <c r="J38"/>
  <c r="K38"/>
  <c r="L38"/>
  <c r="E39"/>
  <c r="G39"/>
  <c r="J39"/>
  <c r="K39"/>
  <c r="L39"/>
  <c r="E40"/>
  <c r="G40"/>
  <c r="J40"/>
  <c r="K40"/>
  <c r="L40"/>
  <c r="E41"/>
  <c r="G41"/>
  <c r="J41"/>
  <c r="K41"/>
  <c r="L41"/>
  <c r="E42"/>
  <c r="G42"/>
  <c r="J42"/>
  <c r="K42"/>
  <c r="L42"/>
  <c r="E43"/>
  <c r="G43"/>
  <c r="J43"/>
  <c r="K43"/>
  <c r="L43"/>
  <c r="E44"/>
  <c r="G44"/>
  <c r="J44"/>
  <c r="K44"/>
  <c r="L44"/>
  <c r="E45"/>
  <c r="G45"/>
  <c r="J45"/>
  <c r="K45"/>
  <c r="L45"/>
  <c r="E46"/>
  <c r="G46"/>
  <c r="J46"/>
  <c r="K46"/>
  <c r="L46"/>
  <c r="E47"/>
  <c r="G47"/>
  <c r="J47"/>
  <c r="K47"/>
  <c r="L47"/>
  <c r="E48"/>
  <c r="G48"/>
  <c r="J48"/>
  <c r="K48"/>
  <c r="L48"/>
  <c r="E49"/>
  <c r="G49"/>
  <c r="J49"/>
  <c r="K49"/>
  <c r="L49"/>
  <c r="E50"/>
  <c r="G50"/>
  <c r="J50"/>
  <c r="K50"/>
  <c r="L50"/>
  <c r="E51"/>
  <c r="G51"/>
  <c r="J51"/>
  <c r="K51"/>
  <c r="L51"/>
  <c r="E52"/>
  <c r="G52"/>
  <c r="J52"/>
  <c r="K52"/>
  <c r="L52"/>
  <c r="E53"/>
  <c r="G53"/>
  <c r="J53"/>
  <c r="K53"/>
  <c r="L53"/>
  <c r="E54"/>
  <c r="G54"/>
  <c r="J54"/>
  <c r="K54"/>
  <c r="L54"/>
  <c r="E55"/>
  <c r="G55"/>
  <c r="J55"/>
  <c r="K55"/>
  <c r="L55"/>
  <c r="E56"/>
  <c r="G56"/>
  <c r="J56"/>
  <c r="K56"/>
  <c r="L56"/>
  <c r="E57"/>
  <c r="G57"/>
  <c r="J57"/>
  <c r="K57"/>
  <c r="L57"/>
  <c r="E58"/>
  <c r="G58"/>
  <c r="J58"/>
  <c r="K58"/>
  <c r="L58"/>
  <c r="E59"/>
  <c r="G59"/>
  <c r="J59"/>
  <c r="K59"/>
  <c r="L59"/>
  <c r="E60"/>
  <c r="G60"/>
  <c r="J60"/>
  <c r="K60"/>
  <c r="L60"/>
  <c r="E61"/>
  <c r="G61"/>
  <c r="J61"/>
  <c r="K61"/>
  <c r="L61"/>
  <c r="E62"/>
  <c r="G62"/>
  <c r="J62"/>
  <c r="K62"/>
  <c r="L62"/>
  <c r="E63"/>
  <c r="G63"/>
  <c r="J63"/>
  <c r="K63"/>
  <c r="L63"/>
  <c r="E64"/>
  <c r="G64"/>
  <c r="J64"/>
  <c r="K64"/>
  <c r="L64"/>
  <c r="E65"/>
  <c r="G65"/>
  <c r="J65"/>
  <c r="K65"/>
  <c r="L65"/>
  <c r="E66"/>
  <c r="G66"/>
  <c r="J66"/>
  <c r="K66"/>
  <c r="L66"/>
  <c r="E67"/>
  <c r="G67"/>
  <c r="J67"/>
  <c r="K67"/>
  <c r="L67"/>
  <c r="E68"/>
  <c r="G68"/>
  <c r="J68"/>
  <c r="K68"/>
  <c r="L68"/>
  <c r="E69"/>
  <c r="G69"/>
  <c r="J69"/>
  <c r="K69"/>
  <c r="L69"/>
  <c r="E70"/>
  <c r="G70"/>
  <c r="J70"/>
  <c r="K70"/>
  <c r="L70"/>
  <c r="E71"/>
  <c r="G71"/>
  <c r="J71"/>
  <c r="K71"/>
  <c r="L71"/>
  <c r="E72"/>
  <c r="G72"/>
  <c r="J72"/>
  <c r="K72"/>
  <c r="L72"/>
  <c r="E73"/>
  <c r="G73"/>
  <c r="J73"/>
  <c r="K73"/>
  <c r="L73"/>
  <c r="E74"/>
  <c r="G74"/>
  <c r="J74"/>
  <c r="K74"/>
  <c r="L74"/>
  <c r="E75"/>
  <c r="G75"/>
  <c r="J75"/>
  <c r="K75"/>
  <c r="L75"/>
  <c r="E76"/>
  <c r="G76"/>
  <c r="J76"/>
  <c r="K76"/>
  <c r="L76"/>
  <c r="E77"/>
  <c r="G77"/>
  <c r="J77"/>
  <c r="K77"/>
  <c r="L77"/>
  <c r="E78"/>
  <c r="G78"/>
  <c r="J78"/>
  <c r="K78"/>
  <c r="L78"/>
  <c r="E79"/>
  <c r="G79"/>
  <c r="J79"/>
  <c r="K79"/>
  <c r="L79"/>
  <c r="E80"/>
  <c r="G80"/>
  <c r="J80"/>
  <c r="K80"/>
  <c r="L80"/>
  <c r="E81"/>
  <c r="G81"/>
  <c r="J81"/>
  <c r="K81"/>
  <c r="L81"/>
  <c r="E82"/>
  <c r="G82"/>
  <c r="J82"/>
  <c r="K82"/>
  <c r="L82"/>
  <c r="E83"/>
  <c r="G83"/>
  <c r="J83"/>
  <c r="K83"/>
  <c r="L83"/>
  <c r="E84"/>
  <c r="G84"/>
  <c r="J84"/>
  <c r="K84"/>
  <c r="L84"/>
  <c r="E85"/>
  <c r="G85"/>
  <c r="J85"/>
  <c r="K85"/>
  <c r="L85"/>
  <c r="E86"/>
  <c r="G86"/>
  <c r="J86"/>
  <c r="K86"/>
  <c r="L86"/>
  <c r="E87"/>
  <c r="G87"/>
  <c r="J87"/>
  <c r="K87"/>
  <c r="L87"/>
  <c r="E88"/>
  <c r="G88"/>
  <c r="J88"/>
  <c r="K88"/>
  <c r="L88"/>
  <c r="E89"/>
  <c r="G89"/>
  <c r="J89"/>
  <c r="K89"/>
  <c r="L89"/>
  <c r="E90"/>
  <c r="G90"/>
  <c r="J90"/>
  <c r="K90"/>
  <c r="L90"/>
  <c r="E91"/>
  <c r="G91"/>
  <c r="J91"/>
  <c r="K91"/>
  <c r="L91"/>
  <c r="E92"/>
  <c r="G92"/>
  <c r="J92"/>
  <c r="K92"/>
  <c r="L92"/>
  <c r="E93"/>
  <c r="G93"/>
  <c r="J93"/>
  <c r="K93"/>
  <c r="L93"/>
  <c r="E94"/>
  <c r="G94"/>
  <c r="J94"/>
  <c r="K94"/>
  <c r="L94"/>
  <c r="E95"/>
  <c r="G95"/>
  <c r="J95"/>
  <c r="K95"/>
  <c r="L95"/>
  <c r="E96"/>
  <c r="G96"/>
  <c r="J96"/>
  <c r="K96"/>
  <c r="L96"/>
  <c r="E97"/>
  <c r="G97"/>
  <c r="J97"/>
  <c r="K97"/>
  <c r="L97"/>
  <c r="E98"/>
  <c r="G98"/>
  <c r="J98"/>
  <c r="K98"/>
  <c r="L98"/>
  <c r="E99"/>
  <c r="G99"/>
  <c r="J99"/>
  <c r="K99"/>
  <c r="L99"/>
  <c r="E100"/>
  <c r="G100"/>
  <c r="J100"/>
  <c r="K100"/>
  <c r="L100"/>
  <c r="E101"/>
  <c r="G101"/>
  <c r="J101"/>
  <c r="K101"/>
  <c r="L101"/>
  <c r="E102"/>
  <c r="G102"/>
  <c r="J102"/>
  <c r="K102"/>
  <c r="L102"/>
  <c r="E103"/>
  <c r="G103"/>
  <c r="J103"/>
  <c r="K103"/>
  <c r="L103"/>
  <c r="E104"/>
  <c r="G104"/>
  <c r="J104"/>
  <c r="K104"/>
  <c r="L104"/>
  <c r="E105"/>
  <c r="G105"/>
  <c r="J105"/>
  <c r="K105"/>
  <c r="L105"/>
  <c r="E106"/>
  <c r="G106"/>
  <c r="J106"/>
  <c r="K106"/>
  <c r="L106"/>
  <c r="E107"/>
  <c r="G107"/>
  <c r="J107"/>
  <c r="K107"/>
  <c r="L107"/>
  <c r="E108"/>
  <c r="G108"/>
  <c r="J108"/>
  <c r="K108"/>
  <c r="L108"/>
  <c r="E109"/>
  <c r="G109"/>
  <c r="J109"/>
  <c r="K109"/>
  <c r="L109"/>
  <c r="E110"/>
  <c r="G110"/>
  <c r="J110"/>
  <c r="K110"/>
  <c r="L110"/>
  <c r="E111"/>
  <c r="G111"/>
  <c r="J111"/>
  <c r="K111"/>
  <c r="L111"/>
  <c r="E112"/>
  <c r="G112"/>
  <c r="J112"/>
  <c r="K112"/>
  <c r="L112"/>
  <c r="E113"/>
  <c r="G113"/>
  <c r="J113"/>
  <c r="K113"/>
  <c r="L113"/>
  <c r="E114"/>
  <c r="G114"/>
  <c r="J114"/>
  <c r="K114"/>
  <c r="L114"/>
  <c r="E115"/>
  <c r="G115"/>
  <c r="J115"/>
  <c r="K115"/>
  <c r="L115"/>
  <c r="E116"/>
  <c r="G116"/>
  <c r="J116"/>
  <c r="K116"/>
  <c r="L116"/>
  <c r="E117"/>
  <c r="G117"/>
  <c r="J117"/>
  <c r="K117"/>
  <c r="L117"/>
  <c r="E118"/>
  <c r="G118"/>
  <c r="J118"/>
  <c r="K118"/>
  <c r="L118"/>
  <c r="E119"/>
  <c r="G119"/>
  <c r="J119"/>
  <c r="K119"/>
  <c r="L119"/>
  <c r="E120"/>
  <c r="G120"/>
  <c r="J120"/>
  <c r="K120"/>
  <c r="L120"/>
  <c r="E121"/>
  <c r="G121"/>
  <c r="J121"/>
  <c r="K121"/>
  <c r="L121"/>
  <c r="E122"/>
  <c r="G122"/>
  <c r="J122"/>
  <c r="K122"/>
  <c r="L122"/>
  <c r="E123"/>
  <c r="G123"/>
  <c r="J123"/>
  <c r="K123"/>
  <c r="L123"/>
  <c r="E124"/>
  <c r="G124"/>
  <c r="J124"/>
  <c r="K124"/>
  <c r="L124"/>
  <c r="E125"/>
  <c r="G125"/>
  <c r="J125"/>
  <c r="K125"/>
  <c r="L125"/>
  <c r="E126"/>
  <c r="G126"/>
  <c r="J126"/>
  <c r="K126"/>
  <c r="L126"/>
  <c r="E127"/>
  <c r="G127"/>
  <c r="J127"/>
  <c r="K127"/>
  <c r="L127"/>
  <c r="E128"/>
  <c r="G128"/>
  <c r="J128"/>
  <c r="K128"/>
  <c r="L128"/>
  <c r="E129"/>
  <c r="G129"/>
  <c r="J129"/>
  <c r="K129"/>
  <c r="L129"/>
  <c r="E130"/>
  <c r="G130"/>
  <c r="J130"/>
  <c r="K130"/>
  <c r="L130"/>
  <c r="E131"/>
  <c r="G131"/>
  <c r="J131"/>
  <c r="K131"/>
  <c r="L131"/>
  <c r="E132"/>
  <c r="G132"/>
  <c r="J132"/>
  <c r="K132"/>
  <c r="L132"/>
  <c r="E133"/>
  <c r="G133"/>
  <c r="J133"/>
  <c r="K133"/>
  <c r="L133"/>
  <c r="E134"/>
  <c r="G134"/>
  <c r="J134"/>
  <c r="K134"/>
  <c r="L134"/>
  <c r="E135"/>
  <c r="G135"/>
  <c r="J135"/>
  <c r="K135"/>
  <c r="L135"/>
  <c r="E136"/>
  <c r="G136"/>
  <c r="J136"/>
  <c r="K136"/>
  <c r="L136"/>
  <c r="E137"/>
  <c r="G137"/>
  <c r="J137"/>
  <c r="K137"/>
  <c r="L137"/>
  <c r="E138"/>
  <c r="G138"/>
  <c r="J138"/>
  <c r="K138"/>
  <c r="L138"/>
  <c r="E139"/>
  <c r="G139"/>
  <c r="J139"/>
  <c r="K139"/>
  <c r="L139"/>
  <c r="E140"/>
  <c r="G140"/>
  <c r="J140"/>
  <c r="K140"/>
  <c r="L140"/>
  <c r="E141"/>
  <c r="G141"/>
  <c r="J141"/>
  <c r="K141"/>
  <c r="L141"/>
  <c r="E142"/>
  <c r="G142"/>
  <c r="J142"/>
  <c r="K142"/>
  <c r="L142"/>
  <c r="E143"/>
  <c r="G143"/>
  <c r="J143"/>
  <c r="K143"/>
  <c r="L143"/>
  <c r="E144"/>
  <c r="G144"/>
  <c r="J144"/>
  <c r="K144"/>
  <c r="L144"/>
  <c r="E145"/>
  <c r="G145"/>
  <c r="J145"/>
  <c r="K145"/>
  <c r="L145"/>
  <c r="E146"/>
  <c r="G146"/>
  <c r="J146"/>
  <c r="K146"/>
  <c r="L146"/>
  <c r="E147"/>
  <c r="G147"/>
  <c r="J147"/>
  <c r="K147"/>
  <c r="L147"/>
  <c r="E148"/>
  <c r="G148"/>
  <c r="J148"/>
  <c r="K148"/>
  <c r="L148"/>
  <c r="E149"/>
  <c r="G149"/>
  <c r="J149"/>
  <c r="K149"/>
  <c r="L149"/>
  <c r="E150"/>
  <c r="G150"/>
  <c r="J150"/>
  <c r="K150"/>
  <c r="L150"/>
  <c r="E151"/>
  <c r="G151"/>
  <c r="J151"/>
  <c r="K151"/>
  <c r="L151"/>
  <c r="E152"/>
  <c r="G152"/>
  <c r="J152"/>
  <c r="K152"/>
  <c r="L152"/>
  <c r="E153"/>
  <c r="G153"/>
  <c r="J153"/>
  <c r="K153"/>
  <c r="L153"/>
  <c r="E154"/>
  <c r="G154"/>
  <c r="J154"/>
  <c r="K154"/>
  <c r="L154"/>
  <c r="E155"/>
  <c r="G155"/>
  <c r="J155"/>
  <c r="K155"/>
  <c r="L155"/>
  <c r="E156"/>
  <c r="G156"/>
  <c r="J156"/>
  <c r="K156"/>
  <c r="L156"/>
  <c r="E157"/>
  <c r="G157"/>
  <c r="J157"/>
  <c r="K157"/>
  <c r="L157"/>
  <c r="E158"/>
  <c r="G158"/>
  <c r="J158"/>
  <c r="K158"/>
  <c r="L158"/>
  <c r="E159"/>
  <c r="G159"/>
  <c r="J159"/>
  <c r="K159"/>
  <c r="L159"/>
  <c r="E160"/>
  <c r="G160"/>
  <c r="J160"/>
  <c r="K160"/>
  <c r="L160"/>
  <c r="E161"/>
  <c r="G161"/>
  <c r="J161"/>
  <c r="K161"/>
  <c r="L161"/>
  <c r="E162"/>
  <c r="G162"/>
  <c r="J162"/>
  <c r="K162"/>
  <c r="L162"/>
  <c r="E163"/>
  <c r="G163"/>
  <c r="J163"/>
  <c r="K163"/>
  <c r="L163"/>
  <c r="E164"/>
  <c r="G164"/>
  <c r="J164"/>
  <c r="K164"/>
  <c r="L164"/>
  <c r="E165"/>
  <c r="G165"/>
  <c r="J165"/>
  <c r="K165"/>
  <c r="L165"/>
  <c r="E166"/>
  <c r="G166"/>
  <c r="J166"/>
  <c r="K166"/>
  <c r="L166"/>
  <c r="E167"/>
  <c r="G167"/>
  <c r="J167"/>
  <c r="K167"/>
  <c r="L167"/>
  <c r="E168"/>
  <c r="G168"/>
  <c r="J168"/>
  <c r="K168"/>
  <c r="L168"/>
  <c r="E169"/>
  <c r="G169"/>
  <c r="J169"/>
  <c r="K169"/>
  <c r="L169"/>
  <c r="E170"/>
  <c r="G170"/>
  <c r="J170"/>
  <c r="K170"/>
  <c r="L170"/>
  <c r="E171"/>
  <c r="G171"/>
  <c r="J171"/>
  <c r="K171"/>
  <c r="L171"/>
  <c r="E172"/>
  <c r="G172"/>
  <c r="J172"/>
  <c r="K172"/>
  <c r="L172"/>
  <c r="E173"/>
  <c r="G173"/>
  <c r="J173"/>
  <c r="K173"/>
  <c r="L173"/>
  <c r="E174"/>
  <c r="G174"/>
  <c r="J174"/>
  <c r="K174"/>
  <c r="L174"/>
  <c r="E175"/>
  <c r="G175"/>
  <c r="J175"/>
  <c r="K175"/>
  <c r="L175"/>
  <c r="E176"/>
  <c r="G176"/>
  <c r="J176"/>
  <c r="K176"/>
  <c r="L176"/>
  <c r="E177"/>
  <c r="G177"/>
  <c r="J177"/>
  <c r="K177"/>
  <c r="L177"/>
  <c r="E178"/>
  <c r="G178"/>
  <c r="J178"/>
  <c r="K178"/>
  <c r="L178"/>
  <c r="E179"/>
  <c r="G179"/>
  <c r="J179"/>
  <c r="K179"/>
  <c r="L179"/>
  <c r="E180"/>
  <c r="G180"/>
  <c r="J180"/>
  <c r="K180"/>
  <c r="L180"/>
  <c r="E181"/>
  <c r="G181"/>
  <c r="J181"/>
  <c r="K181"/>
  <c r="L181"/>
  <c r="E182"/>
  <c r="G182"/>
  <c r="J182"/>
  <c r="K182"/>
  <c r="L182"/>
  <c r="E183"/>
  <c r="G183"/>
  <c r="J183"/>
  <c r="K183"/>
  <c r="L183"/>
  <c r="E184"/>
  <c r="G184"/>
  <c r="J184"/>
  <c r="K184"/>
  <c r="L184"/>
  <c r="E185"/>
  <c r="G185"/>
  <c r="J185"/>
  <c r="K185"/>
  <c r="L185"/>
  <c r="E186"/>
  <c r="G186"/>
  <c r="J186"/>
  <c r="K186"/>
  <c r="L186"/>
  <c r="E187"/>
  <c r="G187"/>
  <c r="J187"/>
  <c r="K187"/>
  <c r="L187"/>
  <c r="E188"/>
  <c r="G188"/>
  <c r="J188"/>
  <c r="K188"/>
  <c r="L188"/>
  <c r="E189"/>
  <c r="G189"/>
  <c r="J189"/>
  <c r="K189"/>
  <c r="L189"/>
  <c r="E190"/>
  <c r="G190"/>
  <c r="J190"/>
  <c r="K190"/>
  <c r="L190"/>
  <c r="E191"/>
  <c r="G191"/>
  <c r="J191"/>
  <c r="K191"/>
  <c r="L191"/>
  <c r="E192"/>
  <c r="G192"/>
  <c r="J192"/>
  <c r="K192"/>
  <c r="L192"/>
  <c r="E193"/>
  <c r="G193"/>
  <c r="J193"/>
  <c r="K193"/>
  <c r="L193"/>
  <c r="E194"/>
  <c r="G194"/>
  <c r="J194"/>
  <c r="K194"/>
  <c r="L194"/>
  <c r="E195"/>
  <c r="G195"/>
  <c r="J195"/>
  <c r="K195"/>
  <c r="L195"/>
  <c r="E196"/>
  <c r="G196"/>
  <c r="J196"/>
  <c r="K196"/>
  <c r="L196"/>
  <c r="E197"/>
  <c r="G197"/>
  <c r="J197"/>
  <c r="K197"/>
  <c r="L197"/>
  <c r="E198"/>
  <c r="G198"/>
  <c r="J198"/>
  <c r="K198"/>
  <c r="L198"/>
  <c r="E199"/>
  <c r="G199"/>
  <c r="J199"/>
  <c r="K199"/>
  <c r="L199"/>
  <c r="E200"/>
  <c r="G200"/>
  <c r="J200"/>
  <c r="K200"/>
  <c r="L200"/>
  <c r="E201"/>
  <c r="G201"/>
  <c r="J201"/>
  <c r="K201"/>
  <c r="L201"/>
  <c r="E202"/>
  <c r="G202"/>
  <c r="J202"/>
  <c r="K202"/>
  <c r="L202"/>
  <c r="E203"/>
  <c r="G203"/>
  <c r="J203"/>
  <c r="K203"/>
  <c r="L203"/>
  <c r="E204"/>
  <c r="G204"/>
  <c r="J204"/>
  <c r="K204"/>
  <c r="L204"/>
  <c r="E205"/>
  <c r="G205"/>
  <c r="J205"/>
  <c r="K205"/>
  <c r="L205"/>
  <c r="E206"/>
  <c r="G206"/>
  <c r="J206"/>
  <c r="K206"/>
  <c r="L206"/>
  <c r="E207"/>
  <c r="G207"/>
  <c r="J207"/>
  <c r="K207"/>
  <c r="L207"/>
  <c r="E208"/>
  <c r="G208"/>
  <c r="J208"/>
  <c r="K208"/>
  <c r="L208"/>
  <c r="E209"/>
  <c r="G209"/>
  <c r="J209"/>
  <c r="K209"/>
  <c r="L209"/>
  <c r="E210"/>
  <c r="G210"/>
  <c r="J210"/>
  <c r="K210"/>
  <c r="L210"/>
  <c r="E211"/>
  <c r="G211"/>
  <c r="J211"/>
  <c r="K211"/>
  <c r="L211"/>
  <c r="E212"/>
  <c r="G212"/>
  <c r="J212"/>
  <c r="K212"/>
  <c r="L212"/>
  <c r="E213"/>
  <c r="G213"/>
  <c r="J213"/>
  <c r="K213"/>
  <c r="L213"/>
  <c r="E214"/>
  <c r="G214"/>
  <c r="J214"/>
  <c r="K214"/>
  <c r="L214"/>
  <c r="E215"/>
  <c r="G215"/>
  <c r="J215"/>
  <c r="K215"/>
  <c r="L215"/>
  <c r="E216"/>
  <c r="G216"/>
  <c r="J216"/>
  <c r="K216"/>
  <c r="L216"/>
  <c r="E217"/>
  <c r="G217"/>
  <c r="J217"/>
  <c r="K217"/>
  <c r="L217"/>
  <c r="E218"/>
  <c r="G218"/>
  <c r="J218"/>
  <c r="K218"/>
  <c r="L218"/>
  <c r="E219"/>
  <c r="G219"/>
  <c r="J219"/>
  <c r="K219"/>
  <c r="L219"/>
  <c r="E220"/>
  <c r="G220"/>
  <c r="J220"/>
  <c r="K220"/>
  <c r="L220"/>
  <c r="E221"/>
  <c r="G221"/>
  <c r="J221"/>
  <c r="K221"/>
  <c r="L221"/>
  <c r="E222"/>
  <c r="G222"/>
  <c r="J222"/>
  <c r="K222"/>
  <c r="L222"/>
  <c r="E223"/>
  <c r="G223"/>
  <c r="J223"/>
  <c r="K223"/>
  <c r="L223"/>
  <c r="E224"/>
  <c r="G224"/>
  <c r="J224"/>
  <c r="K224"/>
  <c r="L224"/>
  <c r="E225"/>
  <c r="G225"/>
  <c r="J225"/>
  <c r="K225"/>
  <c r="L225"/>
  <c r="E226"/>
  <c r="G226"/>
  <c r="J226"/>
  <c r="K226"/>
  <c r="L226"/>
  <c r="E227"/>
  <c r="G227"/>
  <c r="J227"/>
  <c r="K227"/>
  <c r="L227"/>
  <c r="E228"/>
  <c r="G228"/>
  <c r="J228"/>
  <c r="K228"/>
  <c r="L228"/>
  <c r="E229"/>
  <c r="G229"/>
  <c r="J229"/>
  <c r="K229"/>
  <c r="L229"/>
  <c r="E230"/>
  <c r="G230"/>
  <c r="J230"/>
  <c r="K230"/>
  <c r="L230"/>
  <c r="E231"/>
  <c r="G231"/>
  <c r="J231"/>
  <c r="K231"/>
  <c r="L231"/>
  <c r="E232"/>
  <c r="G232"/>
  <c r="J232"/>
  <c r="K232"/>
  <c r="L232"/>
  <c r="E233"/>
  <c r="G233"/>
  <c r="J233"/>
  <c r="K233"/>
  <c r="L233"/>
  <c r="E234"/>
  <c r="G234"/>
  <c r="J234"/>
  <c r="K234"/>
  <c r="L234"/>
  <c r="E235"/>
  <c r="G235"/>
  <c r="J235"/>
  <c r="K235"/>
  <c r="L235"/>
  <c r="E236"/>
  <c r="G236"/>
  <c r="J236"/>
  <c r="K236"/>
  <c r="L236"/>
  <c r="E237"/>
  <c r="G237"/>
  <c r="J237"/>
  <c r="K237"/>
  <c r="L237"/>
  <c r="E238"/>
  <c r="G238"/>
  <c r="J238"/>
  <c r="K238"/>
  <c r="L238"/>
  <c r="E239"/>
  <c r="G239"/>
  <c r="J239"/>
  <c r="K239"/>
  <c r="L239"/>
  <c r="E240"/>
  <c r="G240"/>
  <c r="J240"/>
  <c r="K240"/>
  <c r="L240"/>
  <c r="E241"/>
  <c r="G241"/>
  <c r="J241"/>
  <c r="K241"/>
  <c r="L241"/>
  <c r="E242"/>
  <c r="G242"/>
  <c r="J242"/>
  <c r="K242"/>
  <c r="L242"/>
  <c r="E243"/>
  <c r="G243"/>
  <c r="J243"/>
  <c r="K243"/>
  <c r="L243"/>
  <c r="E244"/>
  <c r="G244"/>
  <c r="J244"/>
  <c r="K244"/>
  <c r="L244"/>
  <c r="E245"/>
  <c r="G245"/>
  <c r="J245"/>
  <c r="K245"/>
  <c r="L245"/>
  <c r="E246"/>
  <c r="G246"/>
  <c r="J246"/>
  <c r="K246"/>
  <c r="L246"/>
  <c r="E247"/>
  <c r="G247"/>
  <c r="J247"/>
  <c r="K247"/>
  <c r="L247"/>
  <c r="E248"/>
  <c r="G248"/>
  <c r="J248"/>
  <c r="K248"/>
  <c r="L248"/>
  <c r="E249"/>
  <c r="G249"/>
  <c r="J249"/>
  <c r="K249"/>
  <c r="L249"/>
  <c r="E250"/>
  <c r="G250"/>
  <c r="J250"/>
  <c r="K250"/>
  <c r="L250"/>
  <c r="E251"/>
  <c r="G251"/>
  <c r="J251"/>
  <c r="K251"/>
  <c r="L251"/>
  <c r="E252"/>
  <c r="G252"/>
  <c r="J252"/>
  <c r="K252"/>
  <c r="L252"/>
  <c r="E253"/>
  <c r="G253"/>
  <c r="J253"/>
  <c r="K253"/>
  <c r="L253"/>
  <c r="E254"/>
  <c r="G254"/>
  <c r="J254"/>
  <c r="K254"/>
  <c r="L254"/>
  <c r="E255"/>
  <c r="G255"/>
  <c r="J255"/>
  <c r="K255"/>
  <c r="L255"/>
  <c r="E256"/>
  <c r="G256"/>
  <c r="J256"/>
  <c r="K256"/>
  <c r="L256"/>
  <c r="E257"/>
  <c r="G257"/>
  <c r="J257"/>
  <c r="K257"/>
  <c r="L257"/>
  <c r="E258"/>
  <c r="G258"/>
  <c r="J258"/>
  <c r="K258"/>
  <c r="L258"/>
  <c r="E259"/>
  <c r="G259"/>
  <c r="J259"/>
  <c r="K259"/>
  <c r="L259"/>
  <c r="E260"/>
  <c r="G260"/>
  <c r="J260"/>
  <c r="K260"/>
  <c r="L260"/>
  <c r="E261"/>
  <c r="G261"/>
  <c r="J261"/>
  <c r="K261"/>
  <c r="L261"/>
  <c r="E262"/>
  <c r="G262"/>
  <c r="J262"/>
  <c r="K262"/>
  <c r="L262"/>
  <c r="E263"/>
  <c r="G263"/>
  <c r="J263"/>
  <c r="K263"/>
  <c r="L263"/>
  <c r="E264"/>
  <c r="G264"/>
  <c r="J264"/>
  <c r="K264"/>
  <c r="L264"/>
  <c r="E265"/>
  <c r="G265"/>
  <c r="J265"/>
  <c r="K265"/>
  <c r="L265"/>
  <c r="E266"/>
  <c r="G266"/>
  <c r="J266"/>
  <c r="K266"/>
  <c r="L266"/>
  <c r="E267"/>
  <c r="G267"/>
  <c r="J267"/>
  <c r="K267"/>
  <c r="L267"/>
  <c r="E268"/>
  <c r="G268"/>
  <c r="J268"/>
  <c r="K268"/>
  <c r="L268"/>
  <c r="E269"/>
  <c r="G269"/>
  <c r="J269"/>
  <c r="K269"/>
  <c r="L269"/>
  <c r="E270"/>
  <c r="G270"/>
  <c r="J270"/>
  <c r="K270"/>
  <c r="L270"/>
  <c r="E271"/>
  <c r="G271"/>
  <c r="J271"/>
  <c r="K271"/>
  <c r="L271"/>
  <c r="E272"/>
  <c r="G272"/>
  <c r="J272"/>
  <c r="K272"/>
  <c r="L272"/>
  <c r="E273"/>
  <c r="G273"/>
  <c r="J273"/>
  <c r="K273"/>
  <c r="L273"/>
  <c r="E274"/>
  <c r="G274"/>
  <c r="J274"/>
  <c r="K274"/>
  <c r="L274"/>
  <c r="E275"/>
  <c r="G275"/>
  <c r="J275"/>
  <c r="K275"/>
  <c r="L275"/>
  <c r="E276"/>
  <c r="G276"/>
  <c r="J276"/>
  <c r="K276"/>
  <c r="L276"/>
  <c r="E277"/>
  <c r="G277"/>
  <c r="J277"/>
  <c r="K277"/>
  <c r="L277"/>
  <c r="E278"/>
  <c r="G278"/>
  <c r="J278"/>
  <c r="K278"/>
  <c r="L278"/>
  <c r="E279"/>
  <c r="G279"/>
  <c r="J279"/>
  <c r="K279"/>
  <c r="L279"/>
  <c r="E280"/>
  <c r="G280"/>
  <c r="J280"/>
  <c r="K280"/>
  <c r="L280"/>
  <c r="E281"/>
  <c r="G281"/>
  <c r="J281"/>
  <c r="K281"/>
  <c r="L281"/>
  <c r="E282"/>
  <c r="G282"/>
  <c r="J282"/>
  <c r="K282"/>
  <c r="L282"/>
  <c r="E283"/>
  <c r="G283"/>
  <c r="J283"/>
  <c r="K283"/>
  <c r="L283"/>
  <c r="E284"/>
  <c r="G284"/>
  <c r="J284"/>
  <c r="K284"/>
  <c r="L284"/>
  <c r="E285"/>
  <c r="G285"/>
  <c r="J285"/>
  <c r="K285"/>
  <c r="L285"/>
  <c r="E286"/>
  <c r="G286"/>
  <c r="J286"/>
  <c r="K286"/>
  <c r="L286"/>
  <c r="E287"/>
  <c r="G287"/>
  <c r="J287"/>
  <c r="K287"/>
  <c r="L287"/>
  <c r="E288"/>
  <c r="G288"/>
  <c r="J288"/>
  <c r="K288"/>
  <c r="L288"/>
  <c r="E289"/>
  <c r="G289"/>
  <c r="J289"/>
  <c r="K289"/>
  <c r="L289"/>
  <c r="E290"/>
  <c r="G290"/>
  <c r="J290"/>
  <c r="K290"/>
  <c r="L290"/>
  <c r="E291"/>
  <c r="G291"/>
  <c r="J291"/>
  <c r="K291"/>
  <c r="L291"/>
  <c r="E292"/>
  <c r="G292"/>
  <c r="J292"/>
  <c r="K292"/>
  <c r="L292"/>
  <c r="E293"/>
  <c r="G293"/>
  <c r="J293"/>
  <c r="K293"/>
  <c r="L293"/>
  <c r="E294"/>
  <c r="G294"/>
  <c r="J294"/>
  <c r="K294"/>
  <c r="L294"/>
  <c r="E295"/>
  <c r="G295"/>
  <c r="J295"/>
  <c r="K295"/>
  <c r="L295"/>
  <c r="E296"/>
  <c r="G296"/>
  <c r="J296"/>
  <c r="K296"/>
  <c r="L296"/>
  <c r="E297"/>
  <c r="G297"/>
  <c r="J297"/>
  <c r="K297"/>
  <c r="L297"/>
  <c r="E298"/>
  <c r="G298"/>
  <c r="J298"/>
  <c r="K298"/>
  <c r="L298"/>
  <c r="E299"/>
  <c r="G299"/>
  <c r="J299"/>
  <c r="K299"/>
  <c r="L299"/>
  <c r="E300"/>
  <c r="G300"/>
  <c r="J300"/>
  <c r="K300"/>
  <c r="L300"/>
  <c r="E301"/>
  <c r="G301"/>
  <c r="J301"/>
  <c r="K301"/>
  <c r="L301"/>
  <c r="E302"/>
  <c r="G302"/>
  <c r="J302"/>
  <c r="K302"/>
  <c r="L302"/>
  <c r="E303"/>
  <c r="G303"/>
  <c r="J303"/>
  <c r="K303"/>
  <c r="L303"/>
  <c r="E304"/>
  <c r="G304"/>
  <c r="J304"/>
  <c r="K304"/>
  <c r="L304"/>
  <c r="E305"/>
  <c r="G305"/>
  <c r="J305"/>
  <c r="K305"/>
  <c r="L305"/>
  <c r="E306"/>
  <c r="G306"/>
  <c r="J306"/>
  <c r="K306"/>
  <c r="L306"/>
  <c r="E307"/>
  <c r="G307"/>
  <c r="J307"/>
  <c r="K307"/>
  <c r="L307"/>
  <c r="E308"/>
  <c r="G308"/>
  <c r="J308"/>
  <c r="K308"/>
  <c r="L308"/>
  <c r="E309"/>
  <c r="G309"/>
  <c r="J309"/>
  <c r="K309"/>
  <c r="L309"/>
  <c r="E310"/>
  <c r="G310"/>
  <c r="J310"/>
  <c r="K310"/>
  <c r="L310"/>
  <c r="E311"/>
  <c r="G311"/>
  <c r="J311"/>
  <c r="K311"/>
  <c r="L311"/>
  <c r="E312"/>
  <c r="G312"/>
  <c r="J312"/>
  <c r="K312"/>
  <c r="L312"/>
  <c r="E313"/>
  <c r="G313"/>
  <c r="J313"/>
  <c r="K313"/>
  <c r="L313"/>
  <c r="E314"/>
  <c r="G314"/>
  <c r="J314"/>
  <c r="K314"/>
  <c r="L314"/>
  <c r="E315"/>
  <c r="G315"/>
  <c r="J315"/>
  <c r="K315"/>
  <c r="L315"/>
  <c r="E316"/>
  <c r="G316"/>
  <c r="J316"/>
  <c r="K316"/>
  <c r="L316"/>
  <c r="E317"/>
  <c r="G317"/>
  <c r="J317"/>
  <c r="K317"/>
  <c r="L317"/>
  <c r="E318"/>
  <c r="G318"/>
  <c r="J318"/>
  <c r="K318"/>
  <c r="L318"/>
  <c r="E319"/>
  <c r="G319"/>
  <c r="J319"/>
  <c r="K319"/>
  <c r="L319"/>
  <c r="E320"/>
  <c r="G320"/>
  <c r="J320"/>
  <c r="K320"/>
  <c r="L320"/>
  <c r="E321"/>
  <c r="G321"/>
  <c r="J321"/>
  <c r="K321"/>
  <c r="L321"/>
  <c r="E322"/>
  <c r="G322"/>
  <c r="J322"/>
  <c r="K322"/>
  <c r="L322"/>
  <c r="E323"/>
  <c r="G323"/>
  <c r="J323"/>
  <c r="K323"/>
  <c r="L323"/>
  <c r="E324"/>
  <c r="G324"/>
  <c r="J324"/>
  <c r="K324"/>
  <c r="L324"/>
  <c r="E325"/>
  <c r="G325"/>
  <c r="J325"/>
  <c r="K325"/>
  <c r="L325"/>
  <c r="E326"/>
  <c r="G326"/>
  <c r="J326"/>
  <c r="K326"/>
  <c r="L326"/>
  <c r="E327"/>
  <c r="G327"/>
  <c r="J327"/>
  <c r="K327"/>
  <c r="L327"/>
  <c r="E328"/>
  <c r="G328"/>
  <c r="J328"/>
  <c r="K328"/>
  <c r="L328"/>
  <c r="E329"/>
  <c r="G329"/>
  <c r="J329"/>
  <c r="K329"/>
  <c r="L329"/>
  <c r="E330"/>
  <c r="G330"/>
  <c r="J330"/>
  <c r="K330"/>
  <c r="L330"/>
  <c r="E331"/>
  <c r="G331"/>
  <c r="J331"/>
  <c r="K331"/>
  <c r="L331"/>
  <c r="E332"/>
  <c r="G332"/>
  <c r="J332"/>
  <c r="K332"/>
  <c r="L332"/>
  <c r="E333"/>
  <c r="G333"/>
  <c r="J333"/>
  <c r="K333"/>
  <c r="L333"/>
  <c r="E334"/>
  <c r="G334"/>
  <c r="J334"/>
  <c r="K334"/>
  <c r="L334"/>
  <c r="E335"/>
  <c r="G335"/>
  <c r="J335"/>
  <c r="K335"/>
  <c r="L335"/>
  <c r="E336"/>
  <c r="G336"/>
  <c r="J336"/>
  <c r="K336"/>
  <c r="L336"/>
  <c r="E337"/>
  <c r="G337"/>
  <c r="J337"/>
  <c r="K337"/>
  <c r="L337"/>
  <c r="E338"/>
  <c r="G338"/>
  <c r="J338"/>
  <c r="K338"/>
  <c r="L338"/>
  <c r="E339"/>
  <c r="G339"/>
  <c r="J339"/>
  <c r="K339"/>
  <c r="L339"/>
  <c r="E340"/>
  <c r="G340"/>
  <c r="J340"/>
  <c r="K340"/>
  <c r="L340"/>
  <c r="E341"/>
  <c r="G341"/>
  <c r="J341"/>
  <c r="K341"/>
  <c r="L341"/>
  <c r="E342"/>
  <c r="G342"/>
  <c r="J342"/>
  <c r="K342"/>
  <c r="L342"/>
  <c r="E343"/>
  <c r="G343"/>
  <c r="J343"/>
  <c r="K343"/>
  <c r="L343"/>
  <c r="E344"/>
  <c r="G344"/>
  <c r="J344"/>
  <c r="K344"/>
  <c r="L344"/>
  <c r="E345"/>
  <c r="G345"/>
  <c r="J345"/>
  <c r="K345"/>
  <c r="L345"/>
  <c r="E346"/>
  <c r="G346"/>
  <c r="J346"/>
  <c r="K346"/>
  <c r="L346"/>
  <c r="E347"/>
  <c r="G347"/>
  <c r="J347"/>
  <c r="K347"/>
  <c r="L347"/>
  <c r="E348"/>
  <c r="G348"/>
  <c r="J348"/>
  <c r="K348"/>
  <c r="L348"/>
  <c r="E349"/>
  <c r="G349"/>
  <c r="J349"/>
  <c r="K349"/>
  <c r="L349"/>
  <c r="E350"/>
  <c r="G350"/>
  <c r="J350"/>
  <c r="K350"/>
  <c r="L350"/>
  <c r="E351"/>
  <c r="G351"/>
  <c r="J351"/>
  <c r="K351"/>
  <c r="L351"/>
  <c r="E352"/>
  <c r="G352"/>
  <c r="J352"/>
  <c r="K352"/>
  <c r="L352"/>
  <c r="E353"/>
  <c r="G353"/>
  <c r="J353"/>
  <c r="K353"/>
  <c r="L353"/>
  <c r="E354"/>
  <c r="G354"/>
  <c r="J354"/>
  <c r="K354"/>
  <c r="L354"/>
  <c r="E355"/>
  <c r="G355"/>
  <c r="J355"/>
  <c r="K355"/>
  <c r="L355"/>
  <c r="E356"/>
  <c r="G356"/>
  <c r="J356"/>
  <c r="K356"/>
  <c r="L356"/>
  <c r="E357"/>
  <c r="G357"/>
  <c r="J357"/>
  <c r="K357"/>
  <c r="L357"/>
  <c r="E358"/>
  <c r="G358"/>
  <c r="J358"/>
  <c r="K358"/>
  <c r="L358"/>
  <c r="E359"/>
  <c r="G359"/>
  <c r="J359"/>
  <c r="K359"/>
  <c r="L359"/>
  <c r="E360"/>
  <c r="G360"/>
  <c r="J360"/>
  <c r="K360"/>
  <c r="L360"/>
  <c r="E361"/>
  <c r="G361"/>
  <c r="J361"/>
  <c r="K361"/>
  <c r="L361"/>
  <c r="E362"/>
  <c r="G362"/>
  <c r="J362"/>
  <c r="K362"/>
  <c r="L362"/>
  <c r="E363"/>
  <c r="G363"/>
  <c r="J363"/>
  <c r="K363"/>
  <c r="L363"/>
  <c r="E364"/>
  <c r="G364"/>
  <c r="J364"/>
  <c r="K364"/>
  <c r="L364"/>
  <c r="E365"/>
  <c r="G365"/>
  <c r="J365"/>
  <c r="K365"/>
  <c r="L365"/>
  <c r="E366"/>
  <c r="G366"/>
  <c r="J366"/>
  <c r="K366"/>
  <c r="L366"/>
  <c r="E367"/>
  <c r="G367"/>
  <c r="J367"/>
  <c r="K367"/>
  <c r="L367"/>
  <c r="E368"/>
  <c r="G368"/>
  <c r="J368"/>
  <c r="K368"/>
  <c r="L368"/>
  <c r="E369"/>
  <c r="G369"/>
  <c r="J369"/>
  <c r="K369"/>
  <c r="L369"/>
  <c r="E370"/>
  <c r="G370"/>
  <c r="J370"/>
  <c r="K370"/>
  <c r="L370"/>
  <c r="E371"/>
  <c r="G371"/>
  <c r="J371"/>
  <c r="K371"/>
  <c r="L371"/>
  <c r="E372"/>
  <c r="G372"/>
  <c r="J372"/>
  <c r="K372"/>
  <c r="L372"/>
  <c r="E373"/>
  <c r="G373"/>
  <c r="J373"/>
  <c r="K373"/>
  <c r="L373"/>
  <c r="E374"/>
  <c r="G374"/>
  <c r="J374"/>
  <c r="K374"/>
  <c r="L374"/>
  <c r="E375"/>
  <c r="G375"/>
  <c r="J375"/>
  <c r="K375"/>
  <c r="L375"/>
  <c r="E376"/>
  <c r="G376"/>
  <c r="J376"/>
  <c r="K376"/>
  <c r="L376"/>
  <c r="E377"/>
  <c r="G377"/>
  <c r="J377"/>
  <c r="K377"/>
  <c r="L377"/>
  <c r="E378"/>
  <c r="G378"/>
  <c r="J378"/>
  <c r="K378"/>
  <c r="L378"/>
  <c r="E379"/>
  <c r="G379"/>
  <c r="J379"/>
  <c r="K379"/>
  <c r="L379"/>
  <c r="E380"/>
  <c r="G380"/>
  <c r="J380"/>
  <c r="K380"/>
  <c r="L380"/>
  <c r="E381"/>
  <c r="G381"/>
  <c r="J381"/>
  <c r="K381"/>
  <c r="L381"/>
  <c r="E382"/>
  <c r="G382"/>
  <c r="J382"/>
  <c r="K382"/>
  <c r="L382"/>
  <c r="E383"/>
  <c r="G383"/>
  <c r="J383"/>
  <c r="K383"/>
  <c r="L383"/>
  <c r="E384"/>
  <c r="G384"/>
  <c r="J384"/>
  <c r="K384"/>
  <c r="L384"/>
  <c r="E385"/>
  <c r="G385"/>
  <c r="J385"/>
  <c r="K385"/>
  <c r="L385"/>
  <c r="E386"/>
  <c r="G386"/>
  <c r="J386"/>
  <c r="K386"/>
  <c r="L386"/>
  <c r="E387"/>
  <c r="G387"/>
  <c r="J387"/>
  <c r="K387"/>
  <c r="L387"/>
  <c r="E388"/>
  <c r="G388"/>
  <c r="J388"/>
  <c r="K388"/>
  <c r="L388"/>
  <c r="E389"/>
  <c r="G389"/>
  <c r="J389"/>
  <c r="K389"/>
  <c r="L389"/>
  <c r="E390"/>
  <c r="G390"/>
  <c r="J390"/>
  <c r="K390"/>
  <c r="L390"/>
  <c r="E391"/>
  <c r="G391"/>
  <c r="J391"/>
  <c r="K391"/>
  <c r="L391"/>
  <c r="E392"/>
  <c r="G392"/>
  <c r="J392"/>
  <c r="K392"/>
  <c r="L392"/>
  <c r="E393"/>
  <c r="G393"/>
  <c r="J393"/>
  <c r="K393"/>
  <c r="L393"/>
  <c r="E394"/>
  <c r="G394"/>
  <c r="J394"/>
  <c r="K394"/>
  <c r="L394"/>
  <c r="E395"/>
  <c r="G395"/>
  <c r="J395"/>
  <c r="K395"/>
  <c r="L395"/>
  <c r="E396"/>
  <c r="G396"/>
  <c r="J396"/>
  <c r="K396"/>
  <c r="L396"/>
  <c r="E397"/>
  <c r="G397"/>
  <c r="J397"/>
  <c r="K397"/>
  <c r="L397"/>
  <c r="E398"/>
  <c r="G398"/>
  <c r="J398"/>
  <c r="K398"/>
  <c r="L398"/>
  <c r="E399"/>
  <c r="G399"/>
  <c r="J399"/>
  <c r="K399"/>
  <c r="L399"/>
  <c r="E400"/>
  <c r="G400"/>
  <c r="J400"/>
  <c r="K400"/>
  <c r="L400"/>
  <c r="E401"/>
  <c r="G401"/>
  <c r="J401"/>
  <c r="K401"/>
  <c r="L401"/>
  <c r="E402"/>
  <c r="G402"/>
  <c r="J402"/>
  <c r="K402"/>
  <c r="L402"/>
  <c r="E403"/>
  <c r="G403"/>
  <c r="J403"/>
  <c r="K403"/>
  <c r="L403"/>
  <c r="E404"/>
  <c r="G404"/>
  <c r="J404"/>
  <c r="K404"/>
  <c r="L404"/>
  <c r="E405"/>
  <c r="G405"/>
  <c r="J405"/>
  <c r="K405"/>
  <c r="L405"/>
  <c r="E406"/>
  <c r="G406"/>
  <c r="J406"/>
  <c r="K406"/>
  <c r="L406"/>
  <c r="E407"/>
  <c r="G407"/>
  <c r="J407"/>
  <c r="K407"/>
  <c r="L407"/>
  <c r="E408"/>
  <c r="G408"/>
  <c r="J408"/>
  <c r="K408"/>
  <c r="L408"/>
  <c r="E409"/>
  <c r="G409"/>
  <c r="J409"/>
  <c r="K409"/>
  <c r="L409"/>
  <c r="E410"/>
  <c r="G410"/>
  <c r="J410"/>
  <c r="K410"/>
  <c r="L410"/>
  <c r="E411"/>
  <c r="G411"/>
  <c r="J411"/>
  <c r="K411"/>
  <c r="L411"/>
  <c r="E412"/>
  <c r="G412"/>
  <c r="J412"/>
  <c r="K412"/>
  <c r="L412"/>
  <c r="E413"/>
  <c r="G413"/>
  <c r="J413"/>
  <c r="K413"/>
  <c r="L413"/>
  <c r="E414"/>
  <c r="G414"/>
  <c r="J414"/>
  <c r="K414"/>
  <c r="L414"/>
  <c r="E415"/>
  <c r="G415"/>
  <c r="J415"/>
  <c r="K415"/>
  <c r="L415"/>
  <c r="E416"/>
  <c r="G416"/>
  <c r="J416"/>
  <c r="K416"/>
  <c r="L416"/>
  <c r="E417"/>
  <c r="G417"/>
  <c r="J417"/>
  <c r="K417"/>
  <c r="L417"/>
  <c r="E418"/>
  <c r="G418"/>
  <c r="J418"/>
  <c r="K418"/>
  <c r="L418"/>
  <c r="E419"/>
  <c r="G419"/>
  <c r="J419"/>
  <c r="K419"/>
  <c r="L419"/>
  <c r="E420"/>
  <c r="G420"/>
  <c r="J420"/>
  <c r="K420"/>
  <c r="L420"/>
  <c r="E421"/>
  <c r="G421"/>
  <c r="J421"/>
  <c r="K421"/>
  <c r="L421"/>
  <c r="E422"/>
  <c r="G422"/>
  <c r="J422"/>
  <c r="K422"/>
  <c r="L422"/>
  <c r="E423"/>
  <c r="G423"/>
  <c r="J423"/>
  <c r="K423"/>
  <c r="L423"/>
  <c r="E424"/>
  <c r="G424"/>
  <c r="J424"/>
  <c r="K424"/>
  <c r="L424"/>
  <c r="E425"/>
  <c r="G425"/>
  <c r="J425"/>
  <c r="K425"/>
  <c r="L425"/>
  <c r="E426"/>
  <c r="G426"/>
  <c r="J426"/>
  <c r="K426"/>
  <c r="L426"/>
  <c r="E427"/>
  <c r="G427"/>
  <c r="J427"/>
  <c r="K427"/>
  <c r="L427"/>
  <c r="E428"/>
  <c r="G428"/>
  <c r="J428"/>
  <c r="K428"/>
  <c r="L428"/>
  <c r="E429"/>
  <c r="G429"/>
  <c r="J429"/>
  <c r="K429"/>
  <c r="L429"/>
  <c r="E430"/>
  <c r="G430"/>
  <c r="J430"/>
  <c r="K430"/>
  <c r="L430"/>
  <c r="E431"/>
  <c r="G431"/>
  <c r="J431"/>
  <c r="K431"/>
  <c r="L431"/>
  <c r="E432"/>
  <c r="G432"/>
  <c r="J432"/>
  <c r="K432"/>
  <c r="L432"/>
  <c r="E433"/>
  <c r="G433"/>
  <c r="J433"/>
  <c r="K433"/>
  <c r="L433"/>
  <c r="E434"/>
  <c r="G434"/>
  <c r="J434"/>
  <c r="K434"/>
  <c r="L434"/>
  <c r="E435"/>
  <c r="G435"/>
  <c r="J435"/>
  <c r="K435"/>
  <c r="L435"/>
  <c r="E436"/>
  <c r="G436"/>
  <c r="J436"/>
  <c r="K436"/>
  <c r="L436"/>
  <c r="E437"/>
  <c r="G437"/>
  <c r="J437"/>
  <c r="K437"/>
  <c r="L437"/>
  <c r="E438"/>
  <c r="G438"/>
  <c r="J438"/>
  <c r="K438"/>
  <c r="L438"/>
  <c r="E439"/>
  <c r="G439"/>
  <c r="J439"/>
  <c r="K439"/>
  <c r="L439"/>
  <c r="E440"/>
  <c r="G440"/>
  <c r="J440"/>
  <c r="K440"/>
  <c r="L440"/>
  <c r="E441"/>
  <c r="G441"/>
  <c r="J441"/>
  <c r="K441"/>
  <c r="L441"/>
  <c r="E442"/>
  <c r="G442"/>
  <c r="J442"/>
  <c r="K442"/>
  <c r="L442"/>
  <c r="E443"/>
  <c r="G443"/>
  <c r="J443"/>
  <c r="K443"/>
  <c r="L443"/>
  <c r="E444"/>
  <c r="G444"/>
  <c r="J444"/>
  <c r="K444"/>
  <c r="L444"/>
  <c r="E445"/>
  <c r="G445"/>
  <c r="J445"/>
  <c r="K445"/>
  <c r="L445"/>
  <c r="E446"/>
  <c r="G446"/>
  <c r="J446"/>
  <c r="K446"/>
  <c r="L446"/>
  <c r="E447"/>
  <c r="G447"/>
  <c r="J447"/>
  <c r="K447"/>
  <c r="L447"/>
  <c r="E448"/>
  <c r="G448"/>
  <c r="J448"/>
  <c r="K448"/>
  <c r="L448"/>
  <c r="E449"/>
  <c r="G449"/>
  <c r="J449"/>
  <c r="K449"/>
  <c r="L449"/>
  <c r="E450"/>
  <c r="G450"/>
  <c r="J450"/>
  <c r="K450"/>
  <c r="L450"/>
  <c r="E451"/>
  <c r="G451"/>
  <c r="J451"/>
  <c r="K451"/>
  <c r="L451"/>
  <c r="E452"/>
  <c r="G452"/>
  <c r="J452"/>
  <c r="K452"/>
  <c r="L452"/>
  <c r="E453"/>
  <c r="G453"/>
  <c r="J453"/>
  <c r="K453"/>
  <c r="L453"/>
  <c r="E454"/>
  <c r="G454"/>
  <c r="J454"/>
  <c r="K454"/>
  <c r="L454"/>
  <c r="E455"/>
  <c r="G455"/>
  <c r="J455"/>
  <c r="K455"/>
  <c r="L455"/>
  <c r="E456"/>
  <c r="G456"/>
  <c r="J456"/>
  <c r="K456"/>
  <c r="L456"/>
  <c r="E457"/>
  <c r="G457"/>
  <c r="J457"/>
  <c r="K457"/>
  <c r="L457"/>
  <c r="E458"/>
  <c r="G458"/>
  <c r="J458"/>
  <c r="K458"/>
  <c r="L458"/>
  <c r="E459"/>
  <c r="G459"/>
  <c r="J459"/>
  <c r="K459"/>
  <c r="L459"/>
  <c r="E460"/>
  <c r="G460"/>
  <c r="J460"/>
  <c r="K460"/>
  <c r="L460"/>
  <c r="E461"/>
  <c r="G461"/>
  <c r="J461"/>
  <c r="K461"/>
  <c r="L461"/>
  <c r="E462"/>
  <c r="G462"/>
  <c r="J462"/>
  <c r="K462"/>
  <c r="L462"/>
  <c r="E463"/>
  <c r="G463"/>
  <c r="J463"/>
  <c r="K463"/>
  <c r="L463"/>
  <c r="E464"/>
  <c r="G464"/>
  <c r="J464"/>
  <c r="K464"/>
  <c r="L464"/>
  <c r="E465"/>
  <c r="G465"/>
  <c r="J465"/>
  <c r="K465"/>
  <c r="L465"/>
  <c r="E466"/>
  <c r="G466"/>
  <c r="J466"/>
  <c r="K466"/>
  <c r="L466"/>
  <c r="E467"/>
  <c r="G467"/>
  <c r="J467"/>
  <c r="K467"/>
  <c r="L467"/>
  <c r="E468"/>
  <c r="G468"/>
  <c r="J468"/>
  <c r="K468"/>
  <c r="L468"/>
  <c r="E469"/>
  <c r="G469"/>
  <c r="J469"/>
  <c r="K469"/>
  <c r="L469"/>
  <c r="E470"/>
  <c r="G470"/>
  <c r="J470"/>
  <c r="K470"/>
  <c r="L470"/>
  <c r="E471"/>
  <c r="G471"/>
  <c r="J471"/>
  <c r="K471"/>
  <c r="L471"/>
  <c r="E472"/>
  <c r="G472"/>
  <c r="J472"/>
  <c r="K472"/>
  <c r="L472"/>
  <c r="E473"/>
  <c r="G473"/>
  <c r="J473"/>
  <c r="K473"/>
  <c r="L473"/>
  <c r="E474"/>
  <c r="G474"/>
  <c r="J474"/>
  <c r="K474"/>
  <c r="L474"/>
  <c r="E475"/>
  <c r="G475"/>
  <c r="J475"/>
  <c r="K475"/>
  <c r="L475"/>
  <c r="E476"/>
  <c r="G476"/>
  <c r="J476"/>
  <c r="K476"/>
  <c r="L476"/>
  <c r="E477"/>
  <c r="G477"/>
  <c r="J477"/>
  <c r="K477"/>
  <c r="L477"/>
  <c r="E478"/>
  <c r="G478"/>
  <c r="J478"/>
  <c r="K478"/>
  <c r="L478"/>
  <c r="E479"/>
  <c r="G479"/>
  <c r="J479"/>
  <c r="K479"/>
  <c r="L479"/>
  <c r="E480"/>
  <c r="G480"/>
  <c r="J480"/>
  <c r="K480"/>
  <c r="L480"/>
  <c r="E481"/>
  <c r="G481"/>
  <c r="J481"/>
  <c r="K481"/>
  <c r="L481"/>
  <c r="E482"/>
  <c r="G482"/>
  <c r="J482"/>
  <c r="K482"/>
  <c r="L482"/>
  <c r="E483"/>
  <c r="G483"/>
  <c r="J483"/>
  <c r="K483"/>
  <c r="L483"/>
  <c r="E484"/>
  <c r="G484"/>
  <c r="J484"/>
  <c r="K484"/>
  <c r="L484"/>
  <c r="E485"/>
  <c r="G485"/>
  <c r="J485"/>
  <c r="K485"/>
  <c r="L485"/>
  <c r="E486"/>
  <c r="G486"/>
  <c r="J486"/>
  <c r="K486"/>
  <c r="L486"/>
  <c r="E487"/>
  <c r="G487"/>
  <c r="J487"/>
  <c r="K487"/>
  <c r="L487"/>
  <c r="E488"/>
  <c r="G488"/>
  <c r="J488"/>
  <c r="K488"/>
  <c r="L488"/>
  <c r="E489"/>
  <c r="G489"/>
  <c r="J489"/>
  <c r="K489"/>
  <c r="L489"/>
  <c r="E490"/>
  <c r="G490"/>
  <c r="J490"/>
  <c r="K490"/>
  <c r="L490"/>
  <c r="E491"/>
  <c r="G491"/>
  <c r="J491"/>
  <c r="K491"/>
  <c r="L491"/>
  <c r="E492"/>
  <c r="G492"/>
  <c r="J492"/>
  <c r="K492"/>
  <c r="L492"/>
  <c r="E493"/>
  <c r="G493"/>
  <c r="J493"/>
  <c r="K493"/>
  <c r="L493"/>
  <c r="E494"/>
  <c r="G494"/>
  <c r="J494"/>
  <c r="K494"/>
  <c r="L494"/>
  <c r="E495"/>
  <c r="G495"/>
  <c r="J495"/>
  <c r="K495"/>
  <c r="L495"/>
  <c r="E496"/>
  <c r="G496"/>
  <c r="J496"/>
  <c r="K496"/>
  <c r="L496"/>
  <c r="E497"/>
  <c r="G497"/>
  <c r="J497"/>
  <c r="K497"/>
  <c r="L497"/>
  <c r="E498"/>
  <c r="G498"/>
  <c r="J498"/>
  <c r="K498"/>
  <c r="L498"/>
  <c r="E499"/>
  <c r="G499"/>
  <c r="J499"/>
  <c r="K499"/>
  <c r="L499"/>
  <c r="E500"/>
  <c r="G500"/>
  <c r="J500"/>
  <c r="K500"/>
  <c r="L500"/>
  <c r="E501"/>
  <c r="G501"/>
  <c r="J501"/>
  <c r="K501"/>
  <c r="L501"/>
  <c r="E502"/>
  <c r="G502"/>
  <c r="J502"/>
  <c r="K502"/>
  <c r="L502"/>
  <c r="E503"/>
  <c r="G503"/>
  <c r="J503"/>
  <c r="K503"/>
  <c r="L503"/>
  <c r="E504"/>
  <c r="G504"/>
  <c r="J504"/>
  <c r="K504"/>
  <c r="L504"/>
  <c r="E505"/>
  <c r="G505"/>
  <c r="J505"/>
  <c r="K505"/>
  <c r="L505"/>
  <c r="E506"/>
  <c r="G506"/>
  <c r="J506"/>
  <c r="K506"/>
  <c r="L506"/>
  <c r="E507"/>
  <c r="G507"/>
  <c r="J507"/>
  <c r="K507"/>
  <c r="L507"/>
  <c r="E508"/>
  <c r="G508"/>
  <c r="J508"/>
  <c r="K508"/>
  <c r="L508"/>
  <c r="E509"/>
  <c r="G509"/>
  <c r="J509"/>
  <c r="K509"/>
  <c r="L509"/>
  <c r="E510"/>
  <c r="G510"/>
  <c r="J510"/>
  <c r="K510"/>
  <c r="L510"/>
  <c r="E511"/>
  <c r="G511"/>
  <c r="J511"/>
  <c r="K511"/>
  <c r="L511"/>
  <c r="E512"/>
  <c r="G512"/>
  <c r="J512"/>
  <c r="K512"/>
  <c r="L512"/>
  <c r="E513"/>
  <c r="G513"/>
  <c r="J513"/>
  <c r="K513"/>
  <c r="L513"/>
  <c r="E514"/>
  <c r="G514"/>
  <c r="J514"/>
  <c r="K514"/>
  <c r="L514"/>
  <c r="E515"/>
  <c r="G515"/>
  <c r="J515"/>
  <c r="K515"/>
  <c r="L515"/>
  <c r="E516"/>
  <c r="G516"/>
  <c r="J516"/>
  <c r="K516"/>
  <c r="L516"/>
  <c r="E517"/>
  <c r="G517"/>
  <c r="J517"/>
  <c r="K517"/>
  <c r="L517"/>
  <c r="E518"/>
  <c r="G518"/>
  <c r="J518"/>
  <c r="K518"/>
  <c r="L518"/>
  <c r="E519"/>
  <c r="G519"/>
  <c r="J519"/>
  <c r="K519"/>
  <c r="L519"/>
  <c r="E520"/>
  <c r="G520"/>
  <c r="J520"/>
  <c r="K520"/>
  <c r="L520"/>
  <c r="E521"/>
  <c r="G521"/>
  <c r="J521"/>
  <c r="K521"/>
  <c r="L521"/>
  <c r="E522"/>
  <c r="G522"/>
  <c r="J522"/>
  <c r="K522"/>
  <c r="L522"/>
  <c r="E523"/>
  <c r="G523"/>
  <c r="J523"/>
  <c r="K523"/>
  <c r="L523"/>
  <c r="E524"/>
  <c r="G524"/>
  <c r="J524"/>
  <c r="K524"/>
  <c r="L524"/>
  <c r="E525"/>
  <c r="G525"/>
  <c r="J525"/>
  <c r="K525"/>
  <c r="L525"/>
  <c r="E526"/>
  <c r="G526"/>
  <c r="J526"/>
  <c r="K526"/>
  <c r="L526"/>
  <c r="E527"/>
  <c r="G527"/>
  <c r="J527"/>
  <c r="K527"/>
  <c r="L527"/>
  <c r="E528"/>
  <c r="G528"/>
  <c r="J528"/>
  <c r="K528"/>
  <c r="L528"/>
  <c r="E529"/>
  <c r="G529"/>
  <c r="J529"/>
  <c r="K529"/>
  <c r="L529"/>
  <c r="E530"/>
  <c r="G530"/>
  <c r="J530"/>
  <c r="K530"/>
  <c r="L530"/>
  <c r="E531"/>
  <c r="G531"/>
  <c r="J531"/>
  <c r="K531"/>
  <c r="L531"/>
  <c r="E532"/>
  <c r="G532"/>
  <c r="J532"/>
  <c r="K532"/>
  <c r="L532"/>
  <c r="E533"/>
  <c r="G533"/>
  <c r="J533"/>
  <c r="K533"/>
  <c r="L533"/>
  <c r="E534"/>
  <c r="G534"/>
  <c r="J534"/>
  <c r="K534"/>
  <c r="L534"/>
  <c r="E535"/>
  <c r="G535"/>
  <c r="J535"/>
  <c r="K535"/>
  <c r="L535"/>
  <c r="E536"/>
  <c r="G536"/>
  <c r="J536"/>
  <c r="K536"/>
  <c r="L536"/>
  <c r="E537"/>
  <c r="G537"/>
  <c r="J537"/>
  <c r="K537"/>
  <c r="L537"/>
  <c r="E538"/>
  <c r="G538"/>
  <c r="J538"/>
  <c r="K538"/>
  <c r="L538"/>
  <c r="E539"/>
  <c r="G539"/>
  <c r="J539"/>
  <c r="K539"/>
  <c r="L539"/>
  <c r="E540"/>
  <c r="G540"/>
  <c r="J540"/>
  <c r="K540"/>
  <c r="L540"/>
  <c r="E541"/>
  <c r="G541"/>
  <c r="J541"/>
  <c r="K541"/>
  <c r="L541"/>
  <c r="E542"/>
  <c r="G542"/>
  <c r="J542"/>
  <c r="K542"/>
  <c r="L542"/>
  <c r="E543"/>
  <c r="G543"/>
  <c r="J543"/>
  <c r="K543"/>
  <c r="L543"/>
  <c r="E544"/>
  <c r="G544"/>
  <c r="J544"/>
  <c r="K544"/>
  <c r="L544"/>
  <c r="E545"/>
  <c r="G545"/>
  <c r="J545"/>
  <c r="K545"/>
  <c r="L545"/>
  <c r="E546"/>
  <c r="G546"/>
  <c r="J546"/>
  <c r="K546"/>
  <c r="L546"/>
  <c r="E547"/>
  <c r="G547"/>
  <c r="J547"/>
  <c r="K547"/>
  <c r="L547"/>
  <c r="E548"/>
  <c r="G548"/>
  <c r="J548"/>
  <c r="K548"/>
  <c r="L548"/>
  <c r="E549"/>
  <c r="G549"/>
  <c r="J549"/>
  <c r="K549"/>
  <c r="L549"/>
  <c r="E550"/>
  <c r="G550"/>
  <c r="J550"/>
  <c r="K550"/>
  <c r="L550"/>
  <c r="E551"/>
  <c r="G551"/>
  <c r="J551"/>
  <c r="K551"/>
  <c r="L551"/>
  <c r="E552"/>
  <c r="G552"/>
  <c r="J552"/>
  <c r="K552"/>
  <c r="L552"/>
  <c r="E553"/>
  <c r="G553"/>
  <c r="J553"/>
  <c r="K553"/>
  <c r="L553"/>
  <c r="E554"/>
  <c r="G554"/>
  <c r="J554"/>
  <c r="K554"/>
  <c r="L554"/>
  <c r="E555"/>
  <c r="G555"/>
  <c r="J555"/>
  <c r="K555"/>
  <c r="L555"/>
  <c r="E556"/>
  <c r="G556"/>
  <c r="J556"/>
  <c r="K556"/>
  <c r="L556"/>
  <c r="E557"/>
  <c r="G557"/>
  <c r="J557"/>
  <c r="K557"/>
  <c r="L557"/>
  <c r="E558"/>
  <c r="G558"/>
  <c r="J558"/>
  <c r="K558"/>
  <c r="L558"/>
  <c r="E559"/>
  <c r="G559"/>
  <c r="J559"/>
  <c r="K559"/>
  <c r="L559"/>
  <c r="E560"/>
  <c r="G560"/>
  <c r="J560"/>
  <c r="K560"/>
  <c r="L560"/>
  <c r="E561"/>
  <c r="G561"/>
  <c r="J561"/>
  <c r="K561"/>
  <c r="L561"/>
  <c r="E562"/>
  <c r="G562"/>
  <c r="J562"/>
  <c r="K562"/>
  <c r="L562"/>
  <c r="E563"/>
  <c r="G563"/>
  <c r="J563"/>
  <c r="K563"/>
  <c r="L563"/>
  <c r="E564"/>
  <c r="G564"/>
  <c r="J564"/>
  <c r="K564"/>
  <c r="L564"/>
  <c r="E565"/>
  <c r="G565"/>
  <c r="J565"/>
  <c r="K565"/>
  <c r="L565"/>
  <c r="E566"/>
  <c r="G566"/>
  <c r="J566"/>
  <c r="K566"/>
  <c r="L566"/>
  <c r="E567"/>
  <c r="G567"/>
  <c r="J567"/>
  <c r="K567"/>
  <c r="L567"/>
  <c r="E568"/>
  <c r="G568"/>
  <c r="J568"/>
  <c r="K568"/>
  <c r="L568"/>
  <c r="E569"/>
  <c r="G569"/>
  <c r="J569"/>
  <c r="K569"/>
  <c r="L569"/>
  <c r="E570"/>
  <c r="G570"/>
  <c r="J570"/>
  <c r="K570"/>
  <c r="L570"/>
  <c r="E571"/>
  <c r="G571"/>
  <c r="J571"/>
  <c r="K571"/>
  <c r="L571"/>
  <c r="E572"/>
  <c r="G572"/>
  <c r="J572"/>
  <c r="K572"/>
  <c r="L572"/>
  <c r="E573"/>
  <c r="G573"/>
  <c r="J573"/>
  <c r="K573"/>
  <c r="L573"/>
  <c r="E574"/>
  <c r="G574"/>
  <c r="J574"/>
  <c r="K574"/>
  <c r="L574"/>
  <c r="E575"/>
  <c r="G575"/>
  <c r="J575"/>
  <c r="K575"/>
  <c r="L575"/>
  <c r="E576"/>
  <c r="G576"/>
  <c r="J576"/>
  <c r="K576"/>
  <c r="L576"/>
  <c r="E577"/>
  <c r="G577"/>
  <c r="J577"/>
  <c r="K577"/>
  <c r="L577"/>
  <c r="E578"/>
  <c r="G578"/>
  <c r="J578"/>
  <c r="K578"/>
  <c r="L578"/>
  <c r="E579"/>
  <c r="G579"/>
  <c r="J579"/>
  <c r="K579"/>
  <c r="L579"/>
  <c r="E580"/>
  <c r="G580"/>
  <c r="J580"/>
  <c r="K580"/>
  <c r="L580"/>
  <c r="E581"/>
  <c r="G581"/>
  <c r="J581"/>
  <c r="K581"/>
  <c r="L581"/>
  <c r="E582"/>
  <c r="G582"/>
  <c r="J582"/>
  <c r="K582"/>
  <c r="L582"/>
  <c r="E583"/>
  <c r="G583"/>
  <c r="J583"/>
  <c r="K583"/>
  <c r="L583"/>
  <c r="E584"/>
  <c r="G584"/>
  <c r="J584"/>
  <c r="K584"/>
  <c r="L584"/>
  <c r="E585"/>
  <c r="G585"/>
  <c r="J585"/>
  <c r="K585"/>
  <c r="L585"/>
  <c r="E586"/>
  <c r="G586"/>
  <c r="J586"/>
  <c r="K586"/>
  <c r="L586"/>
  <c r="E587"/>
  <c r="G587"/>
  <c r="J587"/>
  <c r="K587"/>
  <c r="L587"/>
  <c r="E588"/>
  <c r="G588"/>
  <c r="J588"/>
  <c r="K588"/>
  <c r="L588"/>
  <c r="E589"/>
  <c r="G589"/>
  <c r="J589"/>
  <c r="K589"/>
  <c r="L589"/>
  <c r="E590"/>
  <c r="G590"/>
  <c r="J590"/>
  <c r="K590"/>
  <c r="L590"/>
  <c r="E591"/>
  <c r="G591"/>
  <c r="J591"/>
  <c r="K591"/>
  <c r="L591"/>
  <c r="E592"/>
  <c r="G592"/>
  <c r="J592"/>
  <c r="K592"/>
  <c r="L592"/>
  <c r="E593"/>
  <c r="G593"/>
  <c r="J593"/>
  <c r="K593"/>
  <c r="L593"/>
  <c r="E594"/>
  <c r="G594"/>
  <c r="J594"/>
  <c r="K594"/>
  <c r="L594"/>
  <c r="E595"/>
  <c r="G595"/>
  <c r="J595"/>
  <c r="K595"/>
  <c r="L595"/>
  <c r="E596"/>
  <c r="G596"/>
  <c r="J596"/>
  <c r="K596"/>
  <c r="L596"/>
  <c r="E597"/>
  <c r="G597"/>
  <c r="J597"/>
  <c r="K597"/>
  <c r="L597"/>
  <c r="E598"/>
  <c r="G598"/>
  <c r="J598"/>
  <c r="K598"/>
  <c r="L598"/>
  <c r="E599"/>
  <c r="G599"/>
  <c r="J599"/>
  <c r="K599"/>
  <c r="L599"/>
  <c r="E600"/>
  <c r="G600"/>
  <c r="J600"/>
  <c r="K600"/>
  <c r="L600"/>
  <c r="E601"/>
  <c r="G601"/>
  <c r="J601"/>
  <c r="K601"/>
  <c r="L601"/>
  <c r="E602"/>
  <c r="G602"/>
  <c r="J602"/>
  <c r="K602"/>
  <c r="L602"/>
  <c r="E603"/>
  <c r="G603"/>
  <c r="J603"/>
  <c r="K603"/>
  <c r="L603"/>
  <c r="E604"/>
  <c r="G604"/>
  <c r="J604"/>
  <c r="K604"/>
  <c r="L604"/>
  <c r="E605"/>
  <c r="G605"/>
  <c r="J605"/>
  <c r="K605"/>
  <c r="L605"/>
  <c r="E606"/>
  <c r="G606"/>
  <c r="J606"/>
  <c r="K606"/>
  <c r="L606"/>
  <c r="E607"/>
  <c r="G607"/>
  <c r="J607"/>
  <c r="K607"/>
  <c r="L607"/>
  <c r="E608"/>
  <c r="G608"/>
  <c r="J608"/>
  <c r="K608"/>
  <c r="L608"/>
  <c r="E609"/>
  <c r="G609"/>
  <c r="J609"/>
  <c r="K609"/>
  <c r="L609"/>
  <c r="E610"/>
  <c r="G610"/>
  <c r="J610"/>
  <c r="K610"/>
  <c r="L610"/>
  <c r="E611"/>
  <c r="G611"/>
  <c r="J611"/>
  <c r="K611"/>
  <c r="L611"/>
  <c r="E612"/>
  <c r="G612"/>
  <c r="J612"/>
  <c r="K612"/>
  <c r="L612"/>
  <c r="E613"/>
  <c r="G613"/>
  <c r="J613"/>
  <c r="K613"/>
  <c r="L613"/>
  <c r="E614"/>
  <c r="G614"/>
  <c r="J614"/>
  <c r="K614"/>
  <c r="L614"/>
  <c r="E615"/>
  <c r="G615"/>
  <c r="J615"/>
  <c r="K615"/>
  <c r="L615"/>
  <c r="E616"/>
  <c r="G616"/>
  <c r="J616"/>
  <c r="K616"/>
  <c r="L616"/>
  <c r="E617"/>
  <c r="G617"/>
  <c r="J617"/>
  <c r="K617"/>
  <c r="L617"/>
  <c r="E618"/>
  <c r="G618"/>
  <c r="J618"/>
  <c r="K618"/>
  <c r="L618"/>
  <c r="E619"/>
  <c r="G619"/>
  <c r="J619"/>
  <c r="K619"/>
  <c r="L619"/>
  <c r="E620"/>
  <c r="G620"/>
  <c r="J620"/>
  <c r="K620"/>
  <c r="L620"/>
  <c r="E621"/>
  <c r="G621"/>
  <c r="J621"/>
  <c r="K621"/>
  <c r="L621"/>
  <c r="E622"/>
  <c r="G622"/>
  <c r="J622"/>
  <c r="K622"/>
  <c r="L622"/>
  <c r="E623"/>
  <c r="G623"/>
  <c r="J623"/>
  <c r="K623"/>
  <c r="L623"/>
  <c r="E624"/>
  <c r="G624"/>
  <c r="J624"/>
  <c r="K624"/>
  <c r="L624"/>
  <c r="E625"/>
  <c r="G625"/>
  <c r="J625"/>
  <c r="K625"/>
  <c r="L625"/>
  <c r="E626"/>
  <c r="G626"/>
  <c r="J626"/>
  <c r="K626"/>
  <c r="L626"/>
  <c r="E627"/>
  <c r="G627"/>
  <c r="J627"/>
  <c r="K627"/>
  <c r="L627"/>
  <c r="E628"/>
  <c r="G628"/>
  <c r="J628"/>
  <c r="K628"/>
  <c r="L628"/>
  <c r="E629"/>
  <c r="G629"/>
  <c r="J629"/>
  <c r="K629"/>
  <c r="L629"/>
  <c r="E630"/>
  <c r="G630"/>
  <c r="J630"/>
  <c r="K630"/>
  <c r="L630"/>
  <c r="E631"/>
  <c r="G631"/>
  <c r="J631"/>
  <c r="K631"/>
  <c r="L631"/>
  <c r="E632"/>
  <c r="G632"/>
  <c r="J632"/>
  <c r="K632"/>
  <c r="L632"/>
  <c r="E633"/>
  <c r="G633"/>
  <c r="J633"/>
  <c r="K633"/>
  <c r="L633"/>
  <c r="E634"/>
  <c r="G634"/>
  <c r="J634"/>
  <c r="K634"/>
  <c r="L634"/>
  <c r="E635"/>
  <c r="G635"/>
  <c r="J635"/>
  <c r="K635"/>
  <c r="L635"/>
  <c r="E636"/>
  <c r="G636"/>
  <c r="J636"/>
  <c r="K636"/>
  <c r="L636"/>
  <c r="E637"/>
  <c r="G637"/>
  <c r="J637"/>
  <c r="K637"/>
  <c r="L637"/>
  <c r="E638"/>
  <c r="G638"/>
  <c r="J638"/>
  <c r="K638"/>
  <c r="L638"/>
  <c r="E639"/>
  <c r="G639"/>
  <c r="J639"/>
  <c r="K639"/>
  <c r="L639"/>
  <c r="E640"/>
  <c r="G640"/>
  <c r="J640"/>
  <c r="K640"/>
  <c r="L640"/>
  <c r="E641"/>
  <c r="G641"/>
  <c r="J641"/>
  <c r="K641"/>
  <c r="L641"/>
  <c r="E642"/>
  <c r="G642"/>
  <c r="J642"/>
  <c r="K642"/>
  <c r="L642"/>
  <c r="E643"/>
  <c r="G643"/>
  <c r="J643"/>
  <c r="K643"/>
  <c r="L643"/>
  <c r="E644"/>
  <c r="G644"/>
  <c r="J644"/>
  <c r="K644"/>
  <c r="L644"/>
  <c r="E645"/>
  <c r="G645"/>
  <c r="J645"/>
  <c r="K645"/>
  <c r="L645"/>
  <c r="E646"/>
  <c r="G646"/>
  <c r="J646"/>
  <c r="K646"/>
  <c r="L646"/>
  <c r="E647"/>
  <c r="G647"/>
  <c r="J647"/>
  <c r="K647"/>
  <c r="L647"/>
  <c r="E648"/>
  <c r="G648"/>
  <c r="J648"/>
  <c r="K648"/>
  <c r="L648"/>
  <c r="E649"/>
  <c r="G649"/>
  <c r="J649"/>
  <c r="K649"/>
  <c r="L649"/>
  <c r="E650"/>
  <c r="G650"/>
  <c r="J650"/>
  <c r="K650"/>
  <c r="L650"/>
  <c r="E651"/>
  <c r="G651"/>
  <c r="J651"/>
  <c r="K651"/>
  <c r="L651"/>
  <c r="E652"/>
  <c r="G652"/>
  <c r="J652"/>
  <c r="K652"/>
  <c r="L652"/>
  <c r="E653"/>
  <c r="G653"/>
  <c r="J653"/>
  <c r="K653"/>
  <c r="L653"/>
  <c r="E654"/>
  <c r="G654"/>
  <c r="J654"/>
  <c r="K654"/>
  <c r="L654"/>
  <c r="E655"/>
  <c r="G655"/>
  <c r="J655"/>
  <c r="K655"/>
  <c r="L655"/>
  <c r="E656"/>
  <c r="G656"/>
  <c r="J656"/>
  <c r="K656"/>
  <c r="L656"/>
  <c r="E657"/>
  <c r="G657"/>
  <c r="J657"/>
  <c r="K657"/>
  <c r="L657"/>
  <c r="E658"/>
  <c r="G658"/>
  <c r="J658"/>
  <c r="K658"/>
  <c r="L658"/>
  <c r="E659"/>
  <c r="G659"/>
  <c r="J659"/>
  <c r="K659"/>
  <c r="L659"/>
  <c r="E660"/>
  <c r="G660"/>
  <c r="J660"/>
  <c r="K660"/>
  <c r="L660"/>
  <c r="E661"/>
  <c r="G661"/>
  <c r="J661"/>
  <c r="K661"/>
  <c r="L661"/>
  <c r="E662"/>
  <c r="G662"/>
  <c r="J662"/>
  <c r="K662"/>
  <c r="L662"/>
  <c r="E663"/>
  <c r="G663"/>
  <c r="J663"/>
  <c r="K663"/>
  <c r="L663"/>
  <c r="E664"/>
  <c r="G664"/>
  <c r="J664"/>
  <c r="K664"/>
  <c r="L664"/>
  <c r="E665"/>
  <c r="G665"/>
  <c r="J665"/>
  <c r="K665"/>
  <c r="L665"/>
  <c r="E666"/>
  <c r="G666"/>
  <c r="J666"/>
  <c r="K666"/>
  <c r="L666"/>
  <c r="E667"/>
  <c r="G667"/>
  <c r="J667"/>
  <c r="K667"/>
  <c r="L667"/>
  <c r="E668"/>
  <c r="G668"/>
  <c r="J668"/>
  <c r="K668"/>
  <c r="L668"/>
  <c r="E669"/>
  <c r="G669"/>
  <c r="J669"/>
  <c r="K669"/>
  <c r="L669"/>
  <c r="E670"/>
  <c r="G670"/>
  <c r="J670"/>
  <c r="K670"/>
  <c r="L670"/>
  <c r="E671"/>
  <c r="G671"/>
  <c r="J671"/>
  <c r="K671"/>
  <c r="L671"/>
  <c r="E672"/>
  <c r="G672"/>
  <c r="J672"/>
  <c r="K672"/>
  <c r="L672"/>
  <c r="E673"/>
  <c r="G673"/>
  <c r="J673"/>
  <c r="K673"/>
  <c r="L673"/>
  <c r="E674"/>
  <c r="G674"/>
  <c r="J674"/>
  <c r="K674"/>
  <c r="L674"/>
  <c r="E675"/>
  <c r="G675"/>
  <c r="J675"/>
  <c r="K675"/>
  <c r="L675"/>
  <c r="E676"/>
  <c r="G676"/>
  <c r="J676"/>
  <c r="K676"/>
  <c r="L676"/>
  <c r="E677"/>
  <c r="G677"/>
  <c r="J677"/>
  <c r="K677"/>
  <c r="L677"/>
  <c r="E678"/>
  <c r="G678"/>
  <c r="J678"/>
  <c r="K678"/>
  <c r="L678"/>
  <c r="E679"/>
  <c r="G679"/>
  <c r="J679"/>
  <c r="K679"/>
  <c r="L679"/>
  <c r="E680"/>
  <c r="G680"/>
  <c r="J680"/>
  <c r="K680"/>
  <c r="L680"/>
  <c r="E681"/>
  <c r="G681"/>
  <c r="J681"/>
  <c r="K681"/>
  <c r="L681"/>
  <c r="E682"/>
  <c r="G682"/>
  <c r="J682"/>
  <c r="K682"/>
  <c r="L682"/>
  <c r="E683"/>
  <c r="G683"/>
  <c r="J683"/>
  <c r="K683"/>
  <c r="L683"/>
  <c r="E684"/>
  <c r="G684"/>
  <c r="J684"/>
  <c r="K684"/>
  <c r="L684"/>
  <c r="E685"/>
  <c r="G685"/>
  <c r="J685"/>
  <c r="K685"/>
  <c r="L685"/>
  <c r="E686"/>
  <c r="G686"/>
  <c r="J686"/>
  <c r="K686"/>
  <c r="L686"/>
  <c r="E687"/>
  <c r="G687"/>
  <c r="J687"/>
  <c r="K687"/>
  <c r="L687"/>
  <c r="E688"/>
  <c r="G688"/>
  <c r="J688"/>
  <c r="K688"/>
  <c r="L688"/>
  <c r="E689"/>
  <c r="G689"/>
  <c r="J689"/>
  <c r="K689"/>
  <c r="L689"/>
  <c r="E690"/>
  <c r="G690"/>
  <c r="J690"/>
  <c r="K690"/>
  <c r="L690"/>
  <c r="E691"/>
  <c r="G691"/>
  <c r="J691"/>
  <c r="K691"/>
  <c r="L691"/>
  <c r="E692"/>
  <c r="G692"/>
  <c r="J692"/>
  <c r="K692"/>
  <c r="L692"/>
  <c r="E693"/>
  <c r="G693"/>
  <c r="J693"/>
  <c r="K693"/>
  <c r="L693"/>
  <c r="E694"/>
  <c r="G694"/>
  <c r="J694"/>
  <c r="K694"/>
  <c r="L694"/>
  <c r="E695"/>
  <c r="G695"/>
  <c r="J695"/>
  <c r="K695"/>
  <c r="L695"/>
  <c r="E696"/>
  <c r="G696"/>
  <c r="J696"/>
  <c r="K696"/>
  <c r="L696"/>
  <c r="E697"/>
  <c r="G697"/>
  <c r="J697"/>
  <c r="K697"/>
  <c r="L697"/>
  <c r="E698"/>
  <c r="G698"/>
  <c r="J698"/>
  <c r="K698"/>
  <c r="L698"/>
  <c r="E699"/>
  <c r="G699"/>
  <c r="J699"/>
  <c r="K699"/>
  <c r="L699"/>
  <c r="E700"/>
  <c r="G700"/>
  <c r="J700"/>
  <c r="K700"/>
  <c r="L700"/>
  <c r="E701"/>
  <c r="G701"/>
  <c r="J701"/>
  <c r="K701"/>
  <c r="L701"/>
  <c r="E702"/>
  <c r="G702"/>
  <c r="J702"/>
  <c r="K702"/>
  <c r="L702"/>
  <c r="E703"/>
  <c r="G703"/>
  <c r="J703"/>
  <c r="K703"/>
  <c r="L703"/>
  <c r="E704"/>
  <c r="G704"/>
  <c r="J704"/>
  <c r="K704"/>
  <c r="L704"/>
  <c r="E705"/>
  <c r="G705"/>
  <c r="J705"/>
  <c r="K705"/>
  <c r="L705"/>
  <c r="E706"/>
  <c r="G706"/>
  <c r="J706"/>
  <c r="K706"/>
  <c r="L706"/>
  <c r="E707"/>
  <c r="G707"/>
  <c r="J707"/>
  <c r="K707"/>
  <c r="L707"/>
  <c r="E708"/>
  <c r="G708"/>
  <c r="J708"/>
  <c r="K708"/>
  <c r="L708"/>
  <c r="E709"/>
  <c r="G709"/>
  <c r="J709"/>
  <c r="K709"/>
  <c r="L709"/>
  <c r="E710"/>
  <c r="G710"/>
  <c r="J710"/>
  <c r="K710"/>
  <c r="L710"/>
  <c r="E711"/>
  <c r="G711"/>
  <c r="J711"/>
  <c r="K711"/>
  <c r="L711"/>
  <c r="E712"/>
  <c r="G712"/>
  <c r="J712"/>
  <c r="K712"/>
  <c r="L712"/>
  <c r="E713"/>
  <c r="G713"/>
  <c r="J713"/>
  <c r="K713"/>
  <c r="L713"/>
  <c r="E714"/>
  <c r="G714"/>
  <c r="J714"/>
  <c r="K714"/>
  <c r="L714"/>
  <c r="E715"/>
  <c r="G715"/>
  <c r="J715"/>
  <c r="K715"/>
  <c r="L715"/>
  <c r="E716"/>
  <c r="G716"/>
  <c r="J716"/>
  <c r="K716"/>
  <c r="L716"/>
  <c r="E717"/>
  <c r="G717"/>
  <c r="J717"/>
  <c r="K717"/>
  <c r="L717"/>
  <c r="E718"/>
  <c r="G718"/>
  <c r="J718"/>
  <c r="K718"/>
  <c r="L718"/>
  <c r="E719"/>
  <c r="G719"/>
  <c r="J719"/>
  <c r="K719"/>
  <c r="L719"/>
  <c r="E720"/>
  <c r="G720"/>
  <c r="J720"/>
  <c r="K720"/>
  <c r="L720"/>
  <c r="E721"/>
  <c r="G721"/>
  <c r="J721"/>
  <c r="K721"/>
  <c r="L721"/>
  <c r="E722"/>
  <c r="G722"/>
  <c r="J722"/>
  <c r="K722"/>
  <c r="L722"/>
  <c r="E723"/>
  <c r="G723"/>
  <c r="J723"/>
  <c r="K723"/>
  <c r="L723"/>
  <c r="E724"/>
  <c r="G724"/>
  <c r="J724"/>
  <c r="K724"/>
  <c r="L724"/>
  <c r="E725"/>
  <c r="G725"/>
  <c r="J725"/>
  <c r="K725"/>
  <c r="L725"/>
  <c r="E726"/>
  <c r="G726"/>
  <c r="J726"/>
  <c r="K726"/>
  <c r="L726"/>
  <c r="E727"/>
  <c r="G727"/>
  <c r="J727"/>
  <c r="K727"/>
  <c r="L727"/>
  <c r="E728"/>
  <c r="G728"/>
  <c r="J728"/>
  <c r="K728"/>
  <c r="L728"/>
  <c r="E729"/>
  <c r="G729"/>
  <c r="J729"/>
  <c r="K729"/>
  <c r="L729"/>
  <c r="E730"/>
  <c r="G730"/>
  <c r="J730"/>
  <c r="K730"/>
  <c r="L730"/>
  <c r="E731"/>
  <c r="G731"/>
  <c r="J731"/>
  <c r="K731"/>
  <c r="L731"/>
  <c r="E732"/>
  <c r="G732"/>
  <c r="J732"/>
  <c r="K732"/>
  <c r="L732"/>
  <c r="E733"/>
  <c r="G733"/>
  <c r="J733"/>
  <c r="K733"/>
  <c r="L733"/>
  <c r="E734"/>
  <c r="G734"/>
  <c r="J734"/>
  <c r="K734"/>
  <c r="L734"/>
  <c r="E735"/>
  <c r="G735"/>
  <c r="J735"/>
  <c r="K735"/>
  <c r="L735"/>
  <c r="E736"/>
  <c r="G736"/>
  <c r="J736"/>
  <c r="K736"/>
  <c r="L736"/>
  <c r="E737"/>
  <c r="G737"/>
  <c r="J737"/>
  <c r="K737"/>
  <c r="L737"/>
  <c r="E738"/>
  <c r="G738"/>
  <c r="J738"/>
  <c r="K738"/>
  <c r="L738"/>
  <c r="E739"/>
  <c r="G739"/>
  <c r="J739"/>
  <c r="K739"/>
  <c r="L739"/>
  <c r="E740"/>
  <c r="G740"/>
  <c r="J740"/>
  <c r="K740"/>
  <c r="L740"/>
  <c r="E741"/>
  <c r="G741"/>
  <c r="J741"/>
  <c r="K741"/>
  <c r="L741"/>
  <c r="E742"/>
  <c r="G742"/>
  <c r="J742"/>
  <c r="K742"/>
  <c r="L742"/>
  <c r="E743"/>
  <c r="G743"/>
  <c r="J743"/>
  <c r="K743"/>
  <c r="L743"/>
  <c r="E744"/>
  <c r="G744"/>
  <c r="J744"/>
  <c r="K744"/>
  <c r="L744"/>
  <c r="E745"/>
  <c r="G745"/>
  <c r="J745"/>
  <c r="K745"/>
  <c r="L745"/>
  <c r="E746"/>
  <c r="G746"/>
  <c r="J746"/>
  <c r="K746"/>
  <c r="L746"/>
  <c r="E747"/>
  <c r="G747"/>
  <c r="J747"/>
  <c r="K747"/>
  <c r="L747"/>
  <c r="E748"/>
  <c r="G748"/>
  <c r="J748"/>
  <c r="K748"/>
  <c r="L748"/>
  <c r="E749"/>
  <c r="G749"/>
  <c r="J749"/>
  <c r="K749"/>
  <c r="L749"/>
  <c r="E750"/>
  <c r="G750"/>
  <c r="J750"/>
  <c r="K750"/>
  <c r="L750"/>
  <c r="E751"/>
  <c r="G751"/>
  <c r="J751"/>
  <c r="K751"/>
  <c r="L751"/>
  <c r="E752"/>
  <c r="G752"/>
  <c r="J752"/>
  <c r="K752"/>
  <c r="L752"/>
  <c r="E753"/>
  <c r="G753"/>
  <c r="J753"/>
  <c r="K753"/>
  <c r="L753"/>
  <c r="E754"/>
  <c r="G754"/>
  <c r="J754"/>
  <c r="K754"/>
  <c r="L754"/>
  <c r="E755"/>
  <c r="G755"/>
  <c r="J755"/>
  <c r="K755"/>
  <c r="L755"/>
  <c r="E756"/>
  <c r="G756"/>
  <c r="J756"/>
  <c r="K756"/>
  <c r="L756"/>
  <c r="E757"/>
  <c r="G757"/>
  <c r="J757"/>
  <c r="K757"/>
  <c r="L757"/>
  <c r="E758"/>
  <c r="G758"/>
  <c r="J758"/>
  <c r="K758"/>
  <c r="L758"/>
  <c r="E759"/>
  <c r="G759"/>
  <c r="J759"/>
  <c r="K759"/>
  <c r="L759"/>
  <c r="E760"/>
  <c r="G760"/>
  <c r="J760"/>
  <c r="K760"/>
  <c r="L760"/>
  <c r="E761"/>
  <c r="G761"/>
  <c r="J761"/>
  <c r="K761"/>
  <c r="L761"/>
  <c r="E762"/>
  <c r="G762"/>
  <c r="J762"/>
  <c r="K762"/>
  <c r="L762"/>
  <c r="E763"/>
  <c r="G763"/>
  <c r="J763"/>
  <c r="K763"/>
  <c r="L763"/>
  <c r="E764"/>
  <c r="G764"/>
  <c r="J764"/>
  <c r="K764"/>
  <c r="L764"/>
  <c r="E765"/>
  <c r="G765"/>
  <c r="J765"/>
  <c r="K765"/>
  <c r="L765"/>
  <c r="E766"/>
  <c r="G766"/>
  <c r="J766"/>
  <c r="K766"/>
  <c r="L766"/>
  <c r="E767"/>
  <c r="G767"/>
  <c r="J767"/>
  <c r="K767"/>
  <c r="L767"/>
  <c r="E768"/>
  <c r="G768"/>
  <c r="J768"/>
  <c r="K768"/>
  <c r="L768"/>
  <c r="E769"/>
  <c r="G769"/>
  <c r="J769"/>
  <c r="K769"/>
  <c r="L769"/>
  <c r="E770"/>
  <c r="G770"/>
  <c r="J770"/>
  <c r="K770"/>
  <c r="L770"/>
  <c r="E771"/>
  <c r="G771"/>
  <c r="J771"/>
  <c r="K771"/>
  <c r="L771"/>
  <c r="E772"/>
  <c r="G772"/>
  <c r="J772"/>
  <c r="K772"/>
  <c r="L772"/>
  <c r="E773"/>
  <c r="G773"/>
  <c r="J773"/>
  <c r="K773"/>
  <c r="L773"/>
  <c r="E774"/>
  <c r="G774"/>
  <c r="J774"/>
  <c r="K774"/>
  <c r="L774"/>
  <c r="E775"/>
  <c r="G775"/>
  <c r="J775"/>
  <c r="K775"/>
  <c r="L775"/>
  <c r="E776"/>
  <c r="G776"/>
  <c r="J776"/>
  <c r="K776"/>
  <c r="L776"/>
  <c r="E777"/>
  <c r="G777"/>
  <c r="J777"/>
  <c r="K777"/>
  <c r="L777"/>
  <c r="E778"/>
  <c r="G778"/>
  <c r="J778"/>
  <c r="K778"/>
  <c r="L778"/>
  <c r="E779"/>
  <c r="G779"/>
  <c r="J779"/>
  <c r="K779"/>
  <c r="L779"/>
  <c r="E780"/>
  <c r="G780"/>
  <c r="J780"/>
  <c r="K780"/>
  <c r="L780"/>
  <c r="E781"/>
  <c r="G781"/>
  <c r="J781"/>
  <c r="K781"/>
  <c r="L781"/>
  <c r="E782"/>
  <c r="G782"/>
  <c r="J782"/>
  <c r="K782"/>
  <c r="L782"/>
  <c r="E783"/>
  <c r="G783"/>
  <c r="J783"/>
  <c r="K783"/>
  <c r="L783"/>
  <c r="E784"/>
  <c r="G784"/>
  <c r="J784"/>
  <c r="K784"/>
  <c r="L784"/>
  <c r="E785"/>
  <c r="G785"/>
  <c r="J785"/>
  <c r="K785"/>
  <c r="L785"/>
  <c r="E786"/>
  <c r="G786"/>
  <c r="J786"/>
  <c r="K786"/>
  <c r="L786"/>
  <c r="E787"/>
  <c r="G787"/>
  <c r="J787"/>
  <c r="K787"/>
  <c r="L787"/>
  <c r="E788"/>
  <c r="G788"/>
  <c r="J788"/>
  <c r="K788"/>
  <c r="L788"/>
  <c r="E789"/>
  <c r="G789"/>
  <c r="J789"/>
  <c r="K789"/>
  <c r="L789"/>
  <c r="E790"/>
  <c r="G790"/>
  <c r="J790"/>
  <c r="K790"/>
  <c r="L790"/>
  <c r="E791"/>
  <c r="G791"/>
  <c r="J791"/>
  <c r="K791"/>
  <c r="L791"/>
  <c r="E792"/>
  <c r="G792"/>
  <c r="J792"/>
  <c r="K792"/>
  <c r="L792"/>
  <c r="E793"/>
  <c r="G793"/>
  <c r="J793"/>
  <c r="K793"/>
  <c r="L793"/>
  <c r="E794"/>
  <c r="G794"/>
  <c r="J794"/>
  <c r="K794"/>
  <c r="L794"/>
  <c r="E795"/>
  <c r="G795"/>
  <c r="J795"/>
  <c r="K795"/>
  <c r="L795"/>
  <c r="E796"/>
  <c r="G796"/>
  <c r="J796"/>
  <c r="K796"/>
  <c r="L796"/>
  <c r="E797"/>
  <c r="G797"/>
  <c r="J797"/>
  <c r="K797"/>
  <c r="L797"/>
  <c r="E798"/>
  <c r="G798"/>
  <c r="J798"/>
  <c r="K798"/>
  <c r="L798"/>
  <c r="E799"/>
  <c r="G799"/>
  <c r="J799"/>
  <c r="K799"/>
  <c r="L799"/>
  <c r="E800"/>
  <c r="G800"/>
  <c r="J800"/>
  <c r="K800"/>
  <c r="L800"/>
  <c r="E801"/>
  <c r="G801"/>
  <c r="J801"/>
  <c r="K801"/>
  <c r="L801"/>
  <c r="E802"/>
  <c r="G802"/>
  <c r="J802"/>
  <c r="K802"/>
  <c r="L802"/>
  <c r="E803"/>
  <c r="G803"/>
  <c r="J803"/>
  <c r="K803"/>
  <c r="L803"/>
  <c r="E804"/>
  <c r="G804"/>
  <c r="J804"/>
  <c r="K804"/>
  <c r="L804"/>
  <c r="E805"/>
  <c r="G805"/>
  <c r="J805"/>
  <c r="K805"/>
  <c r="L805"/>
  <c r="E806"/>
  <c r="G806"/>
  <c r="J806"/>
  <c r="K806"/>
  <c r="L806"/>
  <c r="E807"/>
  <c r="G807"/>
  <c r="J807"/>
  <c r="K807"/>
  <c r="L807"/>
  <c r="E808"/>
  <c r="G808"/>
  <c r="J808"/>
  <c r="K808"/>
  <c r="L808"/>
  <c r="E809"/>
  <c r="G809"/>
  <c r="J809"/>
  <c r="K809"/>
  <c r="L809"/>
  <c r="E810"/>
  <c r="G810"/>
  <c r="J810"/>
  <c r="K810"/>
  <c r="L810"/>
  <c r="E811"/>
  <c r="G811"/>
  <c r="J811"/>
  <c r="K811"/>
  <c r="L811"/>
  <c r="E812"/>
  <c r="G812"/>
  <c r="J812"/>
  <c r="K812"/>
  <c r="L812"/>
  <c r="E813"/>
  <c r="G813"/>
  <c r="J813"/>
  <c r="K813"/>
  <c r="L813"/>
  <c r="E814"/>
  <c r="G814"/>
  <c r="J814"/>
  <c r="K814"/>
  <c r="L814"/>
  <c r="E815"/>
  <c r="G815"/>
  <c r="J815"/>
  <c r="K815"/>
  <c r="L815"/>
  <c r="E816"/>
  <c r="G816"/>
  <c r="J816"/>
  <c r="K816"/>
  <c r="L816"/>
  <c r="E817"/>
  <c r="G817"/>
  <c r="J817"/>
  <c r="K817"/>
  <c r="L817"/>
  <c r="E818"/>
  <c r="G818"/>
  <c r="J818"/>
  <c r="K818"/>
  <c r="L818"/>
  <c r="E819"/>
  <c r="G819"/>
  <c r="J819"/>
  <c r="K819"/>
  <c r="L819"/>
  <c r="E820"/>
  <c r="G820"/>
  <c r="J820"/>
  <c r="K820"/>
  <c r="L820"/>
  <c r="E821"/>
  <c r="G821"/>
  <c r="J821"/>
  <c r="K821"/>
  <c r="L821"/>
  <c r="E822"/>
  <c r="G822"/>
  <c r="J822"/>
  <c r="K822"/>
  <c r="L822"/>
  <c r="E823"/>
  <c r="G823"/>
  <c r="J823"/>
  <c r="K823"/>
  <c r="L823"/>
  <c r="E824"/>
  <c r="G824"/>
  <c r="J824"/>
  <c r="K824"/>
  <c r="L824"/>
  <c r="E825"/>
  <c r="G825"/>
  <c r="J825"/>
  <c r="K825"/>
  <c r="L825"/>
  <c r="E826"/>
  <c r="G826"/>
  <c r="J826"/>
  <c r="K826"/>
  <c r="L826"/>
  <c r="E827"/>
  <c r="G827"/>
  <c r="J827"/>
  <c r="K827"/>
  <c r="L827"/>
  <c r="E828"/>
  <c r="G828"/>
  <c r="J828"/>
  <c r="K828"/>
  <c r="L828"/>
  <c r="E829"/>
  <c r="G829"/>
  <c r="J829"/>
  <c r="K829"/>
  <c r="L829"/>
  <c r="E830"/>
  <c r="G830"/>
  <c r="J830"/>
  <c r="K830"/>
  <c r="L830"/>
  <c r="E831"/>
  <c r="G831"/>
  <c r="J831"/>
  <c r="K831"/>
  <c r="L831"/>
  <c r="E832"/>
  <c r="G832"/>
  <c r="J832"/>
  <c r="K832"/>
  <c r="L832"/>
  <c r="E833"/>
  <c r="G833"/>
  <c r="J833"/>
  <c r="K833"/>
  <c r="L833"/>
  <c r="E834"/>
  <c r="G834"/>
  <c r="J834"/>
  <c r="K834"/>
  <c r="L834"/>
  <c r="E835"/>
  <c r="G835"/>
  <c r="J835"/>
  <c r="K835"/>
  <c r="L835"/>
  <c r="E836"/>
  <c r="G836"/>
  <c r="J836"/>
  <c r="K836"/>
  <c r="L836"/>
  <c r="E837"/>
  <c r="G837"/>
  <c r="J837"/>
  <c r="K837"/>
  <c r="L837"/>
  <c r="E838"/>
  <c r="G838"/>
  <c r="J838"/>
  <c r="K838"/>
  <c r="L838"/>
  <c r="E839"/>
  <c r="G839"/>
  <c r="J839"/>
  <c r="K839"/>
  <c r="L839"/>
  <c r="E840"/>
  <c r="G840"/>
  <c r="J840"/>
  <c r="K840"/>
  <c r="L840"/>
  <c r="E841"/>
  <c r="G841"/>
  <c r="J841"/>
  <c r="K841"/>
  <c r="L841"/>
  <c r="E842"/>
  <c r="G842"/>
  <c r="J842"/>
  <c r="K842"/>
  <c r="L842"/>
  <c r="E843"/>
  <c r="G843"/>
  <c r="J843"/>
  <c r="K843"/>
  <c r="L843"/>
  <c r="E844"/>
  <c r="G844"/>
  <c r="J844"/>
  <c r="K844"/>
  <c r="L844"/>
  <c r="E845"/>
  <c r="G845"/>
  <c r="J845"/>
  <c r="K845"/>
  <c r="L845"/>
  <c r="E846"/>
  <c r="G846"/>
  <c r="J846"/>
  <c r="K846"/>
  <c r="L846"/>
  <c r="E847"/>
  <c r="G847"/>
  <c r="J847"/>
  <c r="K847"/>
  <c r="L847"/>
  <c r="E848"/>
  <c r="G848"/>
  <c r="J848"/>
  <c r="K848"/>
  <c r="L848"/>
  <c r="E849"/>
  <c r="G849"/>
  <c r="J849"/>
  <c r="K849"/>
  <c r="L849"/>
  <c r="E850"/>
  <c r="G850"/>
  <c r="J850"/>
  <c r="K850"/>
  <c r="L850"/>
  <c r="E851"/>
  <c r="G851"/>
  <c r="J851"/>
  <c r="K851"/>
  <c r="L851"/>
  <c r="E852"/>
  <c r="G852"/>
  <c r="J852"/>
  <c r="K852"/>
  <c r="L852"/>
  <c r="E853"/>
  <c r="G853"/>
  <c r="J853"/>
  <c r="K853"/>
  <c r="L853"/>
  <c r="E854"/>
  <c r="G854"/>
  <c r="J854"/>
  <c r="K854"/>
  <c r="L854"/>
  <c r="E855"/>
  <c r="G855"/>
  <c r="J855"/>
  <c r="K855"/>
  <c r="L855"/>
  <c r="E856"/>
  <c r="G856"/>
  <c r="J856"/>
  <c r="K856"/>
  <c r="L856"/>
  <c r="E857"/>
  <c r="G857"/>
  <c r="J857"/>
  <c r="K857"/>
  <c r="L857"/>
  <c r="E858"/>
  <c r="G858"/>
  <c r="J858"/>
  <c r="K858"/>
  <c r="L858"/>
  <c r="E859"/>
  <c r="G859"/>
  <c r="J859"/>
  <c r="K859"/>
  <c r="L859"/>
  <c r="E860"/>
  <c r="G860"/>
  <c r="J860"/>
  <c r="K860"/>
  <c r="L860"/>
  <c r="E861"/>
  <c r="G861"/>
  <c r="J861"/>
  <c r="K861"/>
  <c r="L861"/>
  <c r="E862"/>
  <c r="G862"/>
  <c r="J862"/>
  <c r="K862"/>
  <c r="L862"/>
  <c r="E863"/>
  <c r="G863"/>
  <c r="J863"/>
  <c r="K863"/>
  <c r="L863"/>
  <c r="E864"/>
  <c r="G864"/>
  <c r="J864"/>
  <c r="K864"/>
  <c r="L864"/>
  <c r="E865"/>
  <c r="G865"/>
  <c r="J865"/>
  <c r="K865"/>
  <c r="L865"/>
  <c r="E866"/>
  <c r="G866"/>
  <c r="J866"/>
  <c r="K866"/>
  <c r="L866"/>
  <c r="E867"/>
  <c r="G867"/>
  <c r="J867"/>
  <c r="K867"/>
  <c r="L867"/>
  <c r="E868"/>
  <c r="G868"/>
  <c r="J868"/>
  <c r="K868"/>
  <c r="L868"/>
  <c r="E869"/>
  <c r="G869"/>
  <c r="J869"/>
  <c r="K869"/>
  <c r="L869"/>
  <c r="E870"/>
  <c r="G870"/>
  <c r="J870"/>
  <c r="K870"/>
  <c r="L870"/>
  <c r="E871"/>
  <c r="G871"/>
  <c r="J871"/>
  <c r="K871"/>
  <c r="L871"/>
  <c r="E872"/>
  <c r="G872"/>
  <c r="J872"/>
  <c r="K872"/>
  <c r="L872"/>
  <c r="E873"/>
  <c r="G873"/>
  <c r="J873"/>
  <c r="K873"/>
  <c r="L873"/>
  <c r="E874"/>
  <c r="G874"/>
  <c r="J874"/>
  <c r="K874"/>
  <c r="L874"/>
  <c r="E875"/>
  <c r="G875"/>
  <c r="J875"/>
  <c r="K875"/>
  <c r="L875"/>
  <c r="E876"/>
  <c r="G876"/>
  <c r="J876"/>
  <c r="K876"/>
  <c r="L876"/>
  <c r="E877"/>
  <c r="G877"/>
  <c r="J877"/>
  <c r="K877"/>
  <c r="L877"/>
  <c r="E878"/>
  <c r="G878"/>
  <c r="J878"/>
  <c r="K878"/>
  <c r="L878"/>
  <c r="E879"/>
  <c r="G879"/>
  <c r="J879"/>
  <c r="K879"/>
  <c r="L879"/>
  <c r="E880"/>
  <c r="G880"/>
  <c r="J880"/>
  <c r="K880"/>
  <c r="L880"/>
  <c r="E881"/>
  <c r="G881"/>
  <c r="J881"/>
  <c r="K881"/>
  <c r="L881"/>
  <c r="E882"/>
  <c r="G882"/>
  <c r="J882"/>
  <c r="K882"/>
  <c r="L882"/>
  <c r="E883"/>
  <c r="G883"/>
  <c r="J883"/>
  <c r="K883"/>
  <c r="L883"/>
  <c r="E884"/>
  <c r="G884"/>
  <c r="J884"/>
  <c r="K884"/>
  <c r="L884"/>
  <c r="E885"/>
  <c r="G885"/>
  <c r="J885"/>
  <c r="K885"/>
  <c r="L885"/>
  <c r="E886"/>
  <c r="G886"/>
  <c r="J886"/>
  <c r="K886"/>
  <c r="L886"/>
  <c r="E887"/>
  <c r="G887"/>
  <c r="J887"/>
  <c r="K887"/>
  <c r="L887"/>
  <c r="E888"/>
  <c r="G888"/>
  <c r="J888"/>
  <c r="K888"/>
  <c r="L888"/>
  <c r="E889"/>
  <c r="G889"/>
  <c r="J889"/>
  <c r="K889"/>
  <c r="L889"/>
  <c r="E890"/>
  <c r="G890"/>
  <c r="J890"/>
  <c r="K890"/>
  <c r="L890"/>
  <c r="E891"/>
  <c r="G891"/>
  <c r="J891"/>
  <c r="K891"/>
  <c r="L891"/>
  <c r="E892"/>
  <c r="G892"/>
  <c r="J892"/>
  <c r="K892"/>
  <c r="L892"/>
  <c r="E893"/>
  <c r="G893"/>
  <c r="J893"/>
  <c r="K893"/>
  <c r="L893"/>
  <c r="E894"/>
  <c r="G894"/>
  <c r="J894"/>
  <c r="K894"/>
  <c r="L894"/>
  <c r="E895"/>
  <c r="G895"/>
  <c r="J895"/>
  <c r="K895"/>
  <c r="L895"/>
  <c r="E896"/>
  <c r="G896"/>
  <c r="J896"/>
  <c r="K896"/>
  <c r="L896"/>
  <c r="E897"/>
  <c r="G897"/>
  <c r="J897"/>
  <c r="K897"/>
  <c r="L897"/>
  <c r="E898"/>
  <c r="G898"/>
  <c r="J898"/>
  <c r="K898"/>
  <c r="L898"/>
  <c r="E899"/>
  <c r="G899"/>
  <c r="J899"/>
  <c r="K899"/>
  <c r="L899"/>
  <c r="E900"/>
  <c r="G900"/>
  <c r="J900"/>
  <c r="K900"/>
  <c r="L900"/>
  <c r="E901"/>
  <c r="G901"/>
  <c r="J901"/>
  <c r="K901"/>
  <c r="L901"/>
  <c r="E902"/>
  <c r="G902"/>
  <c r="J902"/>
  <c r="K902"/>
  <c r="L902"/>
  <c r="E903"/>
  <c r="G903"/>
  <c r="J903"/>
  <c r="K903"/>
  <c r="L903"/>
  <c r="E904"/>
  <c r="G904"/>
  <c r="J904"/>
  <c r="K904"/>
  <c r="L904"/>
  <c r="E905"/>
  <c r="G905"/>
  <c r="J905"/>
  <c r="K905"/>
  <c r="L905"/>
  <c r="E906"/>
  <c r="G906"/>
  <c r="J906"/>
  <c r="K906"/>
  <c r="L906"/>
  <c r="E907"/>
  <c r="G907"/>
  <c r="J907"/>
  <c r="K907"/>
  <c r="L907"/>
  <c r="E908"/>
  <c r="G908"/>
  <c r="J908"/>
  <c r="K908"/>
  <c r="L908"/>
  <c r="E909"/>
  <c r="G909"/>
  <c r="J909"/>
  <c r="K909"/>
  <c r="L909"/>
  <c r="E910"/>
  <c r="G910"/>
  <c r="J910"/>
  <c r="K910"/>
  <c r="L910"/>
  <c r="E911"/>
  <c r="G911"/>
  <c r="J911"/>
  <c r="K911"/>
  <c r="L911"/>
  <c r="E912"/>
  <c r="G912"/>
  <c r="J912"/>
  <c r="K912"/>
  <c r="L912"/>
  <c r="E913"/>
  <c r="G913"/>
  <c r="J913"/>
  <c r="K913"/>
  <c r="L913"/>
  <c r="E914"/>
  <c r="G914"/>
  <c r="J914"/>
  <c r="K914"/>
  <c r="L914"/>
  <c r="E915"/>
  <c r="G915"/>
  <c r="J915"/>
  <c r="K915"/>
  <c r="L915"/>
  <c r="E916"/>
  <c r="G916"/>
  <c r="J916"/>
  <c r="K916"/>
  <c r="L916"/>
  <c r="E917"/>
  <c r="G917"/>
  <c r="J917"/>
  <c r="K917"/>
  <c r="L917"/>
  <c r="E918"/>
  <c r="G918"/>
  <c r="J918"/>
  <c r="K918"/>
  <c r="L918"/>
  <c r="E919"/>
  <c r="G919"/>
  <c r="J919"/>
  <c r="K919"/>
  <c r="L919"/>
  <c r="E920"/>
  <c r="G920"/>
  <c r="J920"/>
  <c r="K920"/>
  <c r="L920"/>
  <c r="E921"/>
  <c r="G921"/>
  <c r="J921"/>
  <c r="K921"/>
  <c r="L921"/>
  <c r="E922"/>
  <c r="G922"/>
  <c r="J922"/>
  <c r="K922"/>
  <c r="L922"/>
  <c r="E923"/>
  <c r="G923"/>
  <c r="J923"/>
  <c r="K923"/>
  <c r="L923"/>
  <c r="E924"/>
  <c r="G924"/>
  <c r="J924"/>
  <c r="K924"/>
  <c r="L924"/>
  <c r="E925"/>
  <c r="G925"/>
  <c r="J925"/>
  <c r="K925"/>
  <c r="L925"/>
  <c r="E926"/>
  <c r="G926"/>
  <c r="J926"/>
  <c r="K926"/>
  <c r="L926"/>
  <c r="E927"/>
  <c r="G927"/>
  <c r="J927"/>
  <c r="K927"/>
  <c r="L927"/>
  <c r="E928"/>
  <c r="G928"/>
  <c r="J928"/>
  <c r="K928"/>
  <c r="L928"/>
  <c r="E929"/>
  <c r="G929"/>
  <c r="J929"/>
  <c r="K929"/>
  <c r="L929"/>
  <c r="E930"/>
  <c r="G930"/>
  <c r="J930"/>
  <c r="K930"/>
  <c r="L930"/>
  <c r="E931"/>
  <c r="G931"/>
  <c r="J931"/>
  <c r="K931"/>
  <c r="L931"/>
  <c r="E932"/>
  <c r="G932"/>
  <c r="J932"/>
  <c r="K932"/>
  <c r="L932"/>
  <c r="E933"/>
  <c r="G933"/>
  <c r="J933"/>
  <c r="K933"/>
  <c r="L933"/>
  <c r="E934"/>
  <c r="G934"/>
  <c r="J934"/>
  <c r="K934"/>
  <c r="L934"/>
  <c r="E935"/>
  <c r="G935"/>
  <c r="J935"/>
  <c r="K935"/>
  <c r="L935"/>
  <c r="E936"/>
  <c r="G936"/>
  <c r="J936"/>
  <c r="K936"/>
  <c r="L936"/>
  <c r="E937"/>
  <c r="G937"/>
  <c r="J937"/>
  <c r="K937"/>
  <c r="L937"/>
  <c r="E938"/>
  <c r="G938"/>
  <c r="J938"/>
  <c r="K938"/>
  <c r="L938"/>
  <c r="E939"/>
  <c r="G939"/>
  <c r="J939"/>
  <c r="K939"/>
  <c r="L939"/>
  <c r="E940"/>
  <c r="G940"/>
  <c r="J940"/>
  <c r="K940"/>
  <c r="L940"/>
  <c r="E941"/>
  <c r="G941"/>
  <c r="J941"/>
  <c r="K941"/>
  <c r="L941"/>
  <c r="E942"/>
  <c r="G942"/>
  <c r="J942"/>
  <c r="K942"/>
  <c r="L942"/>
  <c r="E943"/>
  <c r="G943"/>
  <c r="J943"/>
  <c r="K943"/>
  <c r="L943"/>
  <c r="E944"/>
  <c r="G944"/>
  <c r="J944"/>
  <c r="K944"/>
  <c r="L944"/>
  <c r="E945"/>
  <c r="G945"/>
  <c r="J945"/>
  <c r="K945"/>
  <c r="L945"/>
  <c r="E946"/>
  <c r="G946"/>
  <c r="J946"/>
  <c r="K946"/>
  <c r="L946"/>
  <c r="E947"/>
  <c r="G947"/>
  <c r="J947"/>
  <c r="K947"/>
  <c r="L947"/>
  <c r="E948"/>
  <c r="G948"/>
  <c r="J948"/>
  <c r="K948"/>
  <c r="L948"/>
  <c r="E949"/>
  <c r="G949"/>
  <c r="J949"/>
  <c r="K949"/>
  <c r="L949"/>
  <c r="E950"/>
  <c r="G950"/>
  <c r="J950"/>
  <c r="K950"/>
  <c r="L950"/>
  <c r="E951"/>
  <c r="G951"/>
  <c r="J951"/>
  <c r="K951"/>
  <c r="L951"/>
  <c r="E952"/>
  <c r="G952"/>
  <c r="J952"/>
  <c r="K952"/>
  <c r="L952"/>
  <c r="E953"/>
  <c r="G953"/>
  <c r="J953"/>
  <c r="K953"/>
  <c r="L953"/>
  <c r="E954"/>
  <c r="G954"/>
  <c r="J954"/>
  <c r="K954"/>
  <c r="L954"/>
  <c r="E955"/>
  <c r="G955"/>
  <c r="J955"/>
  <c r="K955"/>
  <c r="L955"/>
  <c r="E956"/>
  <c r="G956"/>
  <c r="J956"/>
  <c r="K956"/>
  <c r="L956"/>
  <c r="E957"/>
  <c r="G957"/>
  <c r="J957"/>
  <c r="K957"/>
  <c r="L957"/>
  <c r="E958"/>
  <c r="G958"/>
  <c r="J958"/>
  <c r="K958"/>
  <c r="L958"/>
  <c r="E959"/>
  <c r="G959"/>
  <c r="J959"/>
  <c r="K959"/>
  <c r="L959"/>
  <c r="E960"/>
  <c r="G960"/>
  <c r="J960"/>
  <c r="K960"/>
  <c r="L960"/>
  <c r="E961"/>
  <c r="G961"/>
  <c r="J961"/>
  <c r="K961"/>
  <c r="L961"/>
  <c r="E962"/>
  <c r="G962"/>
  <c r="J962"/>
  <c r="K962"/>
  <c r="L962"/>
  <c r="E963"/>
  <c r="G963"/>
  <c r="J963"/>
  <c r="K963"/>
  <c r="L963"/>
  <c r="E964"/>
  <c r="G964"/>
  <c r="J964"/>
  <c r="K964"/>
  <c r="L964"/>
  <c r="E965"/>
  <c r="G965"/>
  <c r="J965"/>
  <c r="K965"/>
  <c r="L965"/>
  <c r="E966"/>
  <c r="G966"/>
  <c r="J966"/>
  <c r="K966"/>
  <c r="L966"/>
  <c r="E967"/>
  <c r="G967"/>
  <c r="J967"/>
  <c r="K967"/>
  <c r="L967"/>
  <c r="E968"/>
  <c r="G968"/>
  <c r="J968"/>
  <c r="K968"/>
  <c r="L968"/>
  <c r="E969"/>
  <c r="G969"/>
  <c r="J969"/>
  <c r="K969"/>
  <c r="L969"/>
  <c r="E970"/>
  <c r="G970"/>
  <c r="J970"/>
  <c r="K970"/>
  <c r="L970"/>
  <c r="E971"/>
  <c r="G971"/>
  <c r="J971"/>
  <c r="K971"/>
  <c r="L971"/>
  <c r="E972"/>
  <c r="G972"/>
  <c r="J972"/>
  <c r="K972"/>
  <c r="L972"/>
  <c r="E973"/>
  <c r="G973"/>
  <c r="J973"/>
  <c r="K973"/>
  <c r="L973"/>
  <c r="E974"/>
  <c r="G974"/>
  <c r="J974"/>
  <c r="K974"/>
  <c r="L974"/>
  <c r="E975"/>
  <c r="G975"/>
  <c r="J975"/>
  <c r="K975"/>
  <c r="L975"/>
  <c r="E976"/>
  <c r="G976"/>
  <c r="J976"/>
  <c r="K976"/>
  <c r="L976"/>
  <c r="E977"/>
  <c r="G977"/>
  <c r="J977"/>
  <c r="K977"/>
  <c r="L977"/>
  <c r="E978"/>
  <c r="G978"/>
  <c r="J978"/>
  <c r="K978"/>
  <c r="L978"/>
  <c r="E979"/>
  <c r="G979"/>
  <c r="J979"/>
  <c r="K979"/>
  <c r="L979"/>
  <c r="E980"/>
  <c r="G980"/>
  <c r="J980"/>
  <c r="K980"/>
  <c r="L980"/>
  <c r="E981"/>
  <c r="G981"/>
  <c r="J981"/>
  <c r="K981"/>
  <c r="L981"/>
  <c r="E982"/>
  <c r="G982"/>
  <c r="J982"/>
  <c r="K982"/>
  <c r="L982"/>
  <c r="E983"/>
  <c r="G983"/>
  <c r="J983"/>
  <c r="K983"/>
  <c r="L983"/>
  <c r="E984"/>
  <c r="G984"/>
  <c r="J984"/>
  <c r="K984"/>
  <c r="L984"/>
  <c r="E985"/>
  <c r="G985"/>
  <c r="J985"/>
  <c r="K985"/>
  <c r="L985"/>
  <c r="E986"/>
  <c r="G986"/>
  <c r="J986"/>
  <c r="K986"/>
  <c r="L986"/>
  <c r="E987"/>
  <c r="G987"/>
  <c r="J987"/>
  <c r="K987"/>
  <c r="L987"/>
  <c r="E988"/>
  <c r="G988"/>
  <c r="J988"/>
  <c r="K988"/>
  <c r="L988"/>
  <c r="E989"/>
  <c r="G989"/>
  <c r="J989"/>
  <c r="K989"/>
  <c r="L989"/>
  <c r="E990"/>
  <c r="G990"/>
  <c r="J990"/>
  <c r="K990"/>
  <c r="L990"/>
  <c r="E991"/>
  <c r="G991"/>
  <c r="J991"/>
  <c r="K991"/>
  <c r="L991"/>
  <c r="E992"/>
  <c r="G992"/>
  <c r="J992"/>
  <c r="K992"/>
  <c r="L992"/>
  <c r="E993"/>
  <c r="G993"/>
  <c r="J993"/>
  <c r="K993"/>
  <c r="L993"/>
  <c r="E994"/>
  <c r="G994"/>
  <c r="J994"/>
  <c r="K994"/>
  <c r="L994"/>
  <c r="E995"/>
  <c r="G995"/>
  <c r="J995"/>
  <c r="K995"/>
  <c r="L995"/>
  <c r="E996"/>
  <c r="G996"/>
  <c r="J996"/>
  <c r="K996"/>
  <c r="L996"/>
  <c r="E997"/>
  <c r="G997"/>
  <c r="J997"/>
  <c r="K997"/>
  <c r="L997"/>
  <c r="E998"/>
  <c r="G998"/>
  <c r="J998"/>
  <c r="K998"/>
  <c r="L998"/>
  <c r="E999"/>
  <c r="G999"/>
  <c r="J999"/>
  <c r="K999"/>
  <c r="L999"/>
  <c r="E1000"/>
  <c r="G1000"/>
  <c r="J1000"/>
  <c r="K1000"/>
  <c r="L1000"/>
  <c r="E1001"/>
  <c r="G1001"/>
  <c r="J1001"/>
  <c r="K1001"/>
  <c r="L1001"/>
  <c r="E1002"/>
  <c r="G1002"/>
  <c r="J1002"/>
  <c r="K1002"/>
  <c r="L1002"/>
  <c r="E1003"/>
  <c r="G1003"/>
  <c r="J1003"/>
  <c r="K1003"/>
  <c r="L1003"/>
  <c r="E1004"/>
  <c r="G1004"/>
  <c r="J1004"/>
  <c r="K1004"/>
  <c r="L1004"/>
  <c r="E1005"/>
  <c r="G1005"/>
  <c r="J1005"/>
  <c r="K1005"/>
  <c r="L1005"/>
  <c r="E1006"/>
  <c r="G1006"/>
  <c r="J1006"/>
  <c r="K1006"/>
  <c r="L1006"/>
  <c r="E1007"/>
  <c r="G1007"/>
  <c r="J1007"/>
  <c r="K1007"/>
  <c r="L1007"/>
  <c r="E1008"/>
  <c r="G1008"/>
  <c r="J1008"/>
  <c r="K1008"/>
  <c r="L1008"/>
  <c r="E1009"/>
  <c r="G1009"/>
  <c r="J1009"/>
  <c r="K1009"/>
  <c r="L1009"/>
  <c r="E1010"/>
  <c r="G1010"/>
  <c r="J1010"/>
  <c r="K1010"/>
  <c r="L1010"/>
  <c r="E1011"/>
  <c r="G1011"/>
  <c r="J1011"/>
  <c r="K1011"/>
  <c r="L1011"/>
  <c r="E1012"/>
  <c r="G1012"/>
  <c r="J1012"/>
  <c r="K1012"/>
  <c r="L1012"/>
  <c r="E1013"/>
  <c r="G1013"/>
  <c r="J1013"/>
  <c r="K1013"/>
  <c r="L1013"/>
  <c r="E1014"/>
  <c r="G1014"/>
  <c r="J1014"/>
  <c r="K1014"/>
  <c r="L1014"/>
  <c r="E1015"/>
  <c r="G1015"/>
  <c r="J1015"/>
  <c r="K1015"/>
  <c r="L1015"/>
  <c r="E1016"/>
  <c r="G1016"/>
  <c r="J1016"/>
  <c r="K1016"/>
  <c r="L1016"/>
  <c r="E1017"/>
  <c r="G1017"/>
  <c r="J1017"/>
  <c r="K1017"/>
  <c r="L1017"/>
  <c r="E1018"/>
  <c r="G1018"/>
  <c r="J1018"/>
  <c r="K1018"/>
  <c r="L1018"/>
  <c r="E1019"/>
  <c r="G1019"/>
  <c r="J1019"/>
  <c r="K1019"/>
  <c r="L1019"/>
  <c r="E1020"/>
  <c r="G1020"/>
  <c r="J1020"/>
  <c r="K1020"/>
  <c r="L1020"/>
  <c r="E1021"/>
  <c r="G1021"/>
  <c r="J1021"/>
  <c r="K1021"/>
  <c r="L1021"/>
  <c r="E1022"/>
  <c r="G1022"/>
  <c r="J1022"/>
  <c r="K1022"/>
  <c r="L1022"/>
  <c r="E1023"/>
  <c r="G1023"/>
  <c r="J1023"/>
  <c r="K1023"/>
  <c r="L1023"/>
  <c r="E1024"/>
  <c r="G1024"/>
  <c r="J1024"/>
  <c r="K1024"/>
  <c r="L1024"/>
  <c r="E1025"/>
  <c r="G1025"/>
  <c r="J1025"/>
  <c r="K1025"/>
  <c r="L1025"/>
  <c r="E1026"/>
  <c r="G1026"/>
  <c r="J1026"/>
  <c r="K1026"/>
  <c r="L1026"/>
  <c r="E1027"/>
  <c r="G1027"/>
  <c r="J1027"/>
  <c r="K1027"/>
  <c r="L1027"/>
  <c r="E1028"/>
  <c r="G1028"/>
  <c r="J1028"/>
  <c r="K1028"/>
  <c r="L1028"/>
  <c r="E1029"/>
  <c r="G1029"/>
  <c r="J1029"/>
  <c r="K1029"/>
  <c r="L1029"/>
  <c r="E1030"/>
  <c r="G1030"/>
  <c r="J1030"/>
  <c r="K1030"/>
  <c r="L1030"/>
  <c r="E1031"/>
  <c r="G1031"/>
  <c r="J1031"/>
  <c r="K1031"/>
  <c r="L1031"/>
  <c r="E1032"/>
  <c r="G1032"/>
  <c r="J1032"/>
  <c r="K1032"/>
  <c r="L1032"/>
  <c r="E1033"/>
  <c r="G1033"/>
  <c r="J1033"/>
  <c r="K1033"/>
  <c r="L1033"/>
  <c r="E1034"/>
  <c r="G1034"/>
  <c r="J1034"/>
  <c r="K1034"/>
  <c r="L1034"/>
  <c r="E1035"/>
  <c r="G1035"/>
  <c r="J1035"/>
  <c r="K1035"/>
  <c r="L1035"/>
  <c r="E1036"/>
  <c r="G1036"/>
  <c r="J1036"/>
  <c r="K1036"/>
  <c r="L1036"/>
  <c r="E1037"/>
  <c r="G1037"/>
  <c r="J1037"/>
  <c r="K1037"/>
  <c r="L1037"/>
  <c r="E1038"/>
  <c r="G1038"/>
  <c r="J1038"/>
  <c r="K1038"/>
  <c r="L1038"/>
  <c r="E1039"/>
  <c r="G1039"/>
  <c r="J1039"/>
  <c r="K1039"/>
  <c r="L1039"/>
  <c r="E1040"/>
  <c r="G1040"/>
  <c r="J1040"/>
  <c r="K1040"/>
  <c r="L1040"/>
  <c r="E1041"/>
  <c r="G1041"/>
  <c r="J1041"/>
  <c r="K1041"/>
  <c r="L1041"/>
  <c r="E1042"/>
  <c r="G1042"/>
  <c r="J1042"/>
  <c r="K1042"/>
  <c r="L1042"/>
  <c r="E1043"/>
  <c r="G1043"/>
  <c r="J1043"/>
  <c r="K1043"/>
  <c r="L1043"/>
  <c r="E1044"/>
  <c r="G1044"/>
  <c r="J1044"/>
  <c r="K1044"/>
  <c r="L1044"/>
  <c r="E1045"/>
  <c r="G1045"/>
  <c r="J1045"/>
  <c r="K1045"/>
  <c r="L1045"/>
  <c r="E1"/>
  <c r="J7"/>
  <c r="E9"/>
  <c r="E10"/>
  <c r="E11"/>
  <c r="G6"/>
  <c r="G7"/>
  <c r="G8"/>
  <c r="J8"/>
  <c r="K8" s="1"/>
  <c r="L8" s="1"/>
  <c r="G9"/>
  <c r="J9"/>
  <c r="K9"/>
  <c r="L9"/>
  <c r="G10"/>
  <c r="J10"/>
  <c r="K10"/>
  <c r="L10"/>
  <c r="G11"/>
  <c r="J11"/>
  <c r="K11"/>
  <c r="L11"/>
  <c r="L1"/>
  <c r="K1"/>
  <c r="J1"/>
  <c r="G1"/>
  <c r="K1" i="1"/>
  <c r="E1" s="1"/>
  <c r="G2" s="1"/>
  <c r="J6" i="2"/>
  <c r="K6" l="1"/>
  <c r="L6" s="1"/>
  <c r="K7"/>
  <c r="L7" s="1"/>
</calcChain>
</file>

<file path=xl/sharedStrings.xml><?xml version="1.0" encoding="utf-8"?>
<sst xmlns="http://schemas.openxmlformats.org/spreadsheetml/2006/main" count="35" uniqueCount="21">
  <si>
    <t>a</t>
  </si>
  <si>
    <t>ollll</t>
  </si>
  <si>
    <t>v</t>
  </si>
  <si>
    <t>poli</t>
  </si>
  <si>
    <t>mpol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</si>
  <si>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</si>
  <si>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</si>
  <si>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</si>
  <si>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</si>
  <si>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</si>
  <si>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</si>
  <si>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</si>
  <si>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</si>
  <si>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</si>
  <si>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</si>
  <si>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</si>
  <si>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C</t>
  </si>
  <si>
    <t>D</t>
  </si>
  <si>
    <t>H</t>
  </si>
  <si>
    <t>J</t>
  </si>
  <si>
    <t>S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</si>
</sst>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0"/>
      <name val="Arial"/>
      <family val="2"/>
    </font>
    <font>
      <sz val="8"/>
      <name val="Arial"/>
    </font>
    <font>
      <b/>
      <sz val="14"/>
      <name val="Arial"/>
      <family val="2"/>
    </font>
    <font>
      <b/>
      <sz val="20"/>
      <name val="Arial"/>
      <family val="2"/>
    </font>
    <font>
      <b/>
      <sz val="10"/>
      <color indexed="10"/>
      <name val="Arial"/>
      <family val="2"/>
    </font>
    <font>
      <b/>
      <sz val="10"/>
      <color indexed="15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2" fontId="1" fillId="6" borderId="1" xfId="0" applyNumberFormat="1" applyFont="1" applyFill="1" applyBorder="1" applyAlignment="1">
      <alignment horizontal="center"/>
    </xf>
    <xf numFmtId="2" fontId="3" fillId="7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2" fontId="1" fillId="8" borderId="1" xfId="0" applyNumberFormat="1" applyFont="1" applyFill="1" applyBorder="1" applyAlignment="1">
      <alignment horizontal="center" vertical="center"/>
    </xf>
    <xf numFmtId="0" fontId="1" fillId="10" borderId="0" xfId="0" applyFont="1" applyFill="1" applyBorder="1" applyAlignment="1">
      <alignment horizontal="center" vertical="center"/>
    </xf>
    <xf numFmtId="2" fontId="1" fillId="10" borderId="0" xfId="0" applyNumberFormat="1" applyFont="1" applyFill="1" applyBorder="1" applyAlignment="1">
      <alignment horizontal="center" vertical="center"/>
    </xf>
    <xf numFmtId="2" fontId="1" fillId="10" borderId="0" xfId="0" applyNumberFormat="1" applyFont="1" applyFill="1" applyBorder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0" fontId="1" fillId="11" borderId="0" xfId="0" applyFont="1" applyFill="1" applyAlignment="1">
      <alignment horizontal="center" vertical="center"/>
    </xf>
    <xf numFmtId="0" fontId="0" fillId="11" borderId="0" xfId="0" applyFill="1" applyAlignment="1">
      <alignment vertical="center"/>
    </xf>
    <xf numFmtId="0" fontId="1" fillId="12" borderId="1" xfId="0" applyFont="1" applyFill="1" applyBorder="1" applyAlignment="1">
      <alignment horizontal="center" vertical="center"/>
    </xf>
    <xf numFmtId="2" fontId="3" fillId="12" borderId="1" xfId="0" applyNumberFormat="1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14" fontId="1" fillId="12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2" fontId="1" fillId="10" borderId="0" xfId="0" applyNumberFormat="1" applyFont="1" applyFill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046"/>
  <sheetViews>
    <sheetView showGridLines="0" tabSelected="1" topLeftCell="A2" workbookViewId="0">
      <selection activeCell="G7" sqref="G7"/>
    </sheetView>
  </sheetViews>
  <sheetFormatPr baseColWidth="10" defaultRowHeight="12.75"/>
  <cols>
    <col min="1" max="1" width="12.7109375" customWidth="1"/>
    <col min="2" max="3" width="12" customWidth="1"/>
    <col min="4" max="4" width="30.7109375" customWidth="1"/>
    <col min="5" max="6" width="12" customWidth="1"/>
    <col min="7" max="7" width="16.7109375" customWidth="1"/>
    <col min="8" max="8" width="12.7109375" customWidth="1"/>
    <col min="9" max="9" width="12" customWidth="1"/>
    <col min="10" max="10" width="16.7109375" customWidth="1"/>
    <col min="11" max="11" width="13.7109375" customWidth="1"/>
    <col min="12" max="12" width="15.5703125" customWidth="1"/>
  </cols>
  <sheetData>
    <row r="1" spans="1:12" ht="24.95" customHeight="1" thickTop="1" thickBot="1">
      <c r="A1" s="25"/>
      <c r="B1" s="25"/>
      <c r="C1" s="22"/>
      <c r="D1" s="22"/>
      <c r="E1" s="3" t="str">
        <f>IF(F1,INT(opérations!$E$1/F1+0.5),"")</f>
        <v/>
      </c>
      <c r="F1" s="24"/>
      <c r="G1" s="4" t="str">
        <f>IF(F1,IF(C1="A",E1*F1*1.004,E1*F1*0.996),"")</f>
        <v/>
      </c>
      <c r="H1" s="23"/>
      <c r="I1" s="24"/>
      <c r="J1" s="4" t="str">
        <f>IF(I1,IF(C1="A",I1*E1*0.996,I1*E1*1.004),"")</f>
        <v/>
      </c>
      <c r="K1" s="7" t="str">
        <f>IF(I1,IF(C1="A",J1-G1,G1-J1),"")</f>
        <v/>
      </c>
      <c r="L1" s="6" t="str">
        <f>IF(I1,K1/G1*100,"")</f>
        <v/>
      </c>
    </row>
    <row r="2" spans="1:12" ht="14.25" thickTop="1" thickBo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13.5" thickTop="1">
      <c r="A3" s="29" t="s">
        <v>20</v>
      </c>
      <c r="B3" s="30"/>
      <c r="C3" s="33">
        <v>3000</v>
      </c>
      <c r="D3" s="34"/>
      <c r="E3" s="20"/>
      <c r="F3" s="20"/>
      <c r="G3" s="20"/>
      <c r="H3" s="20"/>
      <c r="I3" s="20"/>
      <c r="J3" s="20"/>
      <c r="K3" s="20"/>
      <c r="L3" s="20"/>
    </row>
    <row r="4" spans="1:12" ht="13.5" thickBot="1">
      <c r="A4" s="31"/>
      <c r="B4" s="32"/>
      <c r="C4" s="35"/>
      <c r="D4" s="36"/>
      <c r="E4" s="20"/>
      <c r="F4" s="20"/>
      <c r="G4" s="20"/>
      <c r="H4" s="20"/>
      <c r="I4" s="20"/>
      <c r="J4" s="20"/>
      <c r="K4" s="20"/>
      <c r="L4" s="20"/>
    </row>
    <row r="5" spans="1:12" ht="24.95" customHeight="1" thickTop="1" thickBot="1">
      <c r="A5" s="22" t="s">
        <v>0</v>
      </c>
      <c r="B5" s="22" t="s">
        <v>5</v>
      </c>
      <c r="C5" s="22" t="s">
        <v>6</v>
      </c>
      <c r="D5" s="22" t="s">
        <v>7</v>
      </c>
      <c r="E5" s="5" t="s">
        <v>8</v>
      </c>
      <c r="F5" s="22" t="s">
        <v>9</v>
      </c>
      <c r="G5" s="5" t="s">
        <v>10</v>
      </c>
      <c r="H5" s="22" t="s">
        <v>11</v>
      </c>
      <c r="I5" s="22" t="s">
        <v>12</v>
      </c>
      <c r="J5" s="5" t="s">
        <v>13</v>
      </c>
      <c r="K5" s="26" t="s">
        <v>14</v>
      </c>
      <c r="L5" s="27" t="s">
        <v>15</v>
      </c>
    </row>
    <row r="6" spans="1:12" ht="24.95" customHeight="1" thickTop="1" thickBot="1">
      <c r="A6" s="25">
        <v>41366</v>
      </c>
      <c r="B6" s="25"/>
      <c r="C6" s="22" t="s">
        <v>0</v>
      </c>
      <c r="D6" s="22" t="s">
        <v>1</v>
      </c>
      <c r="E6" s="3">
        <v>45</v>
      </c>
      <c r="F6" s="24">
        <v>21</v>
      </c>
      <c r="G6" s="4">
        <f t="shared" ref="G6:G11" si="0">IF(F6,IF(C6="A",E6*F6*1.004,E6*F6*0.996),"")</f>
        <v>948.78</v>
      </c>
      <c r="H6" s="25">
        <v>41378</v>
      </c>
      <c r="I6" s="24">
        <v>54</v>
      </c>
      <c r="J6" s="4">
        <f t="shared" ref="J6:J11" si="1">IF(I6,IF(C6="A",I6*E6*0.996,I6*E6*1.004),"")</f>
        <v>2420.2800000000002</v>
      </c>
      <c r="K6" s="7">
        <f t="shared" ref="K6:K11" si="2">IF(I6,IF(C6="A",J6-G6,G6-J6),"")</f>
        <v>1471.5000000000002</v>
      </c>
      <c r="L6" s="6">
        <f t="shared" ref="L6:L11" si="3">IF(I6,K6/G6*100,"")</f>
        <v>155.09391007398978</v>
      </c>
    </row>
    <row r="7" spans="1:12" ht="24.95" customHeight="1" thickTop="1" thickBot="1">
      <c r="A7" s="25">
        <v>41369</v>
      </c>
      <c r="B7" s="25"/>
      <c r="C7" s="22" t="s">
        <v>2</v>
      </c>
      <c r="D7" s="22" t="s">
        <v>3</v>
      </c>
      <c r="E7" s="3">
        <v>54</v>
      </c>
      <c r="F7" s="24">
        <v>22</v>
      </c>
      <c r="G7" s="4">
        <f t="shared" si="0"/>
        <v>1183.248</v>
      </c>
      <c r="H7" s="25">
        <v>41384</v>
      </c>
      <c r="I7" s="24">
        <v>18</v>
      </c>
      <c r="J7" s="4">
        <f t="shared" si="1"/>
        <v>975.88800000000003</v>
      </c>
      <c r="K7" s="7">
        <f t="shared" si="2"/>
        <v>207.36</v>
      </c>
      <c r="L7" s="6">
        <f t="shared" si="3"/>
        <v>17.524644030668128</v>
      </c>
    </row>
    <row r="8" spans="1:12" ht="24.95" customHeight="1" thickTop="1" thickBot="1">
      <c r="A8" s="25">
        <v>41402</v>
      </c>
      <c r="B8" s="25"/>
      <c r="C8" s="22" t="s">
        <v>2</v>
      </c>
      <c r="D8" s="22" t="s">
        <v>4</v>
      </c>
      <c r="E8" s="3">
        <v>25</v>
      </c>
      <c r="F8" s="24">
        <v>34</v>
      </c>
      <c r="G8" s="4">
        <f t="shared" si="0"/>
        <v>846.6</v>
      </c>
      <c r="H8" s="25">
        <v>41493</v>
      </c>
      <c r="I8" s="24">
        <v>59</v>
      </c>
      <c r="J8" s="4">
        <f t="shared" si="1"/>
        <v>1480.9</v>
      </c>
      <c r="K8" s="7">
        <f t="shared" si="2"/>
        <v>-634.30000000000007</v>
      </c>
      <c r="L8" s="6">
        <f t="shared" si="3"/>
        <v>-74.92322230096859</v>
      </c>
    </row>
    <row r="9" spans="1:12" ht="24.95" customHeight="1" thickTop="1" thickBot="1">
      <c r="A9" s="25"/>
      <c r="B9" s="25"/>
      <c r="C9" s="22"/>
      <c r="D9" s="22"/>
      <c r="E9" s="3" t="str">
        <f>IF(F9,INT(opérations!$E$1/F9+0.5),"")</f>
        <v/>
      </c>
      <c r="F9" s="24"/>
      <c r="G9" s="4" t="str">
        <f t="shared" si="0"/>
        <v/>
      </c>
      <c r="H9" s="25"/>
      <c r="I9" s="24"/>
      <c r="J9" s="4" t="str">
        <f t="shared" si="1"/>
        <v/>
      </c>
      <c r="K9" s="7" t="str">
        <f t="shared" si="2"/>
        <v/>
      </c>
      <c r="L9" s="6" t="str">
        <f t="shared" si="3"/>
        <v/>
      </c>
    </row>
    <row r="10" spans="1:12" ht="24.95" customHeight="1" thickTop="1" thickBot="1">
      <c r="A10" s="25"/>
      <c r="B10" s="25"/>
      <c r="C10" s="22"/>
      <c r="D10" s="22"/>
      <c r="E10" s="3" t="str">
        <f>IF(F10,INT(opérations!$E$1/F10+0.5),"")</f>
        <v/>
      </c>
      <c r="F10" s="24"/>
      <c r="G10" s="4" t="str">
        <f t="shared" si="0"/>
        <v/>
      </c>
      <c r="H10" s="25"/>
      <c r="I10" s="24"/>
      <c r="J10" s="4" t="str">
        <f t="shared" si="1"/>
        <v/>
      </c>
      <c r="K10" s="7" t="str">
        <f t="shared" si="2"/>
        <v/>
      </c>
      <c r="L10" s="6" t="str">
        <f t="shared" si="3"/>
        <v/>
      </c>
    </row>
    <row r="11" spans="1:12" ht="24.95" customHeight="1" thickTop="1" thickBot="1">
      <c r="A11" s="25"/>
      <c r="B11" s="25"/>
      <c r="C11" s="22"/>
      <c r="D11" s="22"/>
      <c r="E11" s="3" t="str">
        <f>IF(F11,INT(opérations!$E$1/F11+0.5),"")</f>
        <v/>
      </c>
      <c r="F11" s="24"/>
      <c r="G11" s="4" t="str">
        <f t="shared" si="0"/>
        <v/>
      </c>
      <c r="H11" s="25"/>
      <c r="I11" s="24"/>
      <c r="J11" s="4" t="str">
        <f t="shared" si="1"/>
        <v/>
      </c>
      <c r="K11" s="7" t="str">
        <f t="shared" si="2"/>
        <v/>
      </c>
      <c r="L11" s="6" t="str">
        <f t="shared" si="3"/>
        <v/>
      </c>
    </row>
    <row r="12" spans="1:12" ht="24.95" customHeight="1" thickTop="1" thickBot="1">
      <c r="A12" s="25"/>
      <c r="B12" s="25"/>
      <c r="C12" s="22"/>
      <c r="D12" s="22"/>
      <c r="E12" s="3" t="str">
        <f>IF(F12,INT(opérations!$E$1/F12+0.5),"")</f>
        <v/>
      </c>
      <c r="F12" s="24"/>
      <c r="G12" s="4" t="str">
        <f t="shared" ref="G12:G18" si="4">IF(F12,IF(C12="A",E12*F12*1.004,E12*F12*0.996),"")</f>
        <v/>
      </c>
      <c r="H12" s="25"/>
      <c r="I12" s="24"/>
      <c r="J12" s="4" t="str">
        <f t="shared" ref="J12:J18" si="5">IF(I12,IF(C12="A",I12*E12*0.996,I12*E12*1.004),"")</f>
        <v/>
      </c>
      <c r="K12" s="7" t="str">
        <f t="shared" ref="K12:K18" si="6">IF(I12,IF(C12="A",J12-G12,G12-J12),"")</f>
        <v/>
      </c>
      <c r="L12" s="6" t="str">
        <f t="shared" ref="L12:L18" si="7">IF(I12,K12/G12*100,"")</f>
        <v/>
      </c>
    </row>
    <row r="13" spans="1:12" ht="24.95" customHeight="1" thickTop="1" thickBot="1">
      <c r="A13" s="25"/>
      <c r="B13" s="25"/>
      <c r="C13" s="22"/>
      <c r="D13" s="22"/>
      <c r="E13" s="3" t="str">
        <f>IF(F13,INT(opérations!$E$1/F13+0.5),"")</f>
        <v/>
      </c>
      <c r="F13" s="24"/>
      <c r="G13" s="4" t="str">
        <f t="shared" si="4"/>
        <v/>
      </c>
      <c r="H13" s="25"/>
      <c r="I13" s="24"/>
      <c r="J13" s="4" t="str">
        <f t="shared" si="5"/>
        <v/>
      </c>
      <c r="K13" s="7" t="str">
        <f t="shared" si="6"/>
        <v/>
      </c>
      <c r="L13" s="6" t="str">
        <f t="shared" si="7"/>
        <v/>
      </c>
    </row>
    <row r="14" spans="1:12" ht="24.95" customHeight="1" thickTop="1" thickBot="1">
      <c r="A14" s="25"/>
      <c r="B14" s="25"/>
      <c r="C14" s="22"/>
      <c r="D14" s="22"/>
      <c r="E14" s="3" t="str">
        <f>IF(F14,INT(opérations!$E$1/F14+0.5),"")</f>
        <v/>
      </c>
      <c r="F14" s="24"/>
      <c r="G14" s="4" t="str">
        <f t="shared" si="4"/>
        <v/>
      </c>
      <c r="H14" s="25"/>
      <c r="I14" s="24"/>
      <c r="J14" s="4" t="str">
        <f t="shared" si="5"/>
        <v/>
      </c>
      <c r="K14" s="7" t="str">
        <f t="shared" si="6"/>
        <v/>
      </c>
      <c r="L14" s="6" t="str">
        <f t="shared" si="7"/>
        <v/>
      </c>
    </row>
    <row r="15" spans="1:12" ht="24.95" customHeight="1" thickTop="1" thickBot="1">
      <c r="A15" s="25"/>
      <c r="B15" s="25"/>
      <c r="C15" s="22"/>
      <c r="D15" s="22"/>
      <c r="E15" s="3" t="str">
        <f>IF(F15,INT(opérations!$E$1/F15+0.5),"")</f>
        <v/>
      </c>
      <c r="F15" s="24"/>
      <c r="G15" s="4" t="str">
        <f t="shared" si="4"/>
        <v/>
      </c>
      <c r="H15" s="25"/>
      <c r="I15" s="24"/>
      <c r="J15" s="4" t="str">
        <f t="shared" si="5"/>
        <v/>
      </c>
      <c r="K15" s="7" t="str">
        <f t="shared" si="6"/>
        <v/>
      </c>
      <c r="L15" s="6" t="str">
        <f t="shared" si="7"/>
        <v/>
      </c>
    </row>
    <row r="16" spans="1:12" ht="19.5" thickTop="1" thickBot="1">
      <c r="A16" s="25"/>
      <c r="B16" s="25"/>
      <c r="C16" s="22"/>
      <c r="D16" s="22"/>
      <c r="E16" s="3" t="str">
        <f>IF(F16,INT(opérations!$E$1/F16+0.5),"")</f>
        <v/>
      </c>
      <c r="F16" s="24"/>
      <c r="G16" s="4" t="str">
        <f t="shared" si="4"/>
        <v/>
      </c>
      <c r="H16" s="25"/>
      <c r="I16" s="24"/>
      <c r="J16" s="4" t="str">
        <f t="shared" si="5"/>
        <v/>
      </c>
      <c r="K16" s="7" t="str">
        <f t="shared" si="6"/>
        <v/>
      </c>
      <c r="L16" s="6" t="str">
        <f t="shared" si="7"/>
        <v/>
      </c>
    </row>
    <row r="17" spans="1:12" ht="19.5" thickTop="1" thickBot="1">
      <c r="A17" s="25"/>
      <c r="B17" s="25"/>
      <c r="C17" s="22"/>
      <c r="D17" s="22"/>
      <c r="E17" s="3" t="str">
        <f>IF(F17,INT(opérations!$E$1/F17+0.5),"")</f>
        <v/>
      </c>
      <c r="F17" s="24"/>
      <c r="G17" s="4" t="str">
        <f t="shared" si="4"/>
        <v/>
      </c>
      <c r="H17" s="25"/>
      <c r="I17" s="24"/>
      <c r="J17" s="4" t="str">
        <f t="shared" si="5"/>
        <v/>
      </c>
      <c r="K17" s="7" t="str">
        <f t="shared" si="6"/>
        <v/>
      </c>
      <c r="L17" s="6" t="str">
        <f t="shared" si="7"/>
        <v/>
      </c>
    </row>
    <row r="18" spans="1:12" ht="19.5" thickTop="1" thickBot="1">
      <c r="A18" s="25"/>
      <c r="B18" s="25"/>
      <c r="C18" s="22"/>
      <c r="D18" s="22"/>
      <c r="E18" s="3" t="str">
        <f>IF(F18,INT(opérations!$E$1/F18+0.5),"")</f>
        <v/>
      </c>
      <c r="F18" s="24"/>
      <c r="G18" s="4" t="str">
        <f t="shared" si="4"/>
        <v/>
      </c>
      <c r="H18" s="25"/>
      <c r="I18" s="24"/>
      <c r="J18" s="4" t="str">
        <f t="shared" si="5"/>
        <v/>
      </c>
      <c r="K18" s="7" t="str">
        <f t="shared" si="6"/>
        <v/>
      </c>
      <c r="L18" s="6" t="str">
        <f t="shared" si="7"/>
        <v/>
      </c>
    </row>
    <row r="19" spans="1:12" ht="19.5" thickTop="1" thickBot="1">
      <c r="A19" s="25"/>
      <c r="B19" s="25"/>
      <c r="C19" s="22"/>
      <c r="D19" s="22"/>
      <c r="E19" s="3" t="str">
        <f>IF(F19,INT(opérations!$E$1/F19+0.5),"")</f>
        <v/>
      </c>
      <c r="F19" s="24"/>
      <c r="G19" s="4" t="str">
        <f t="shared" ref="G19:G79" si="8">IF(F19,IF(C19="A",E19*F19*1.004,E19*F19*0.996),"")</f>
        <v/>
      </c>
      <c r="H19" s="25"/>
      <c r="I19" s="24"/>
      <c r="J19" s="4" t="str">
        <f t="shared" ref="J19:J79" si="9">IF(I19,IF(C19="A",I19*E19*0.996,I19*E19*1.004),"")</f>
        <v/>
      </c>
      <c r="K19" s="7" t="str">
        <f t="shared" ref="K19:K79" si="10">IF(I19,IF(C19="A",J19-G19,G19-J19),"")</f>
        <v/>
      </c>
      <c r="L19" s="6" t="str">
        <f t="shared" ref="L19:L79" si="11">IF(I19,K19/G19*100,"")</f>
        <v/>
      </c>
    </row>
    <row r="20" spans="1:12" ht="19.5" thickTop="1" thickBot="1">
      <c r="A20" s="25"/>
      <c r="B20" s="25"/>
      <c r="C20" s="22"/>
      <c r="D20" s="22"/>
      <c r="E20" s="3" t="str">
        <f>IF(F20,INT(opérations!$E$1/F20+0.5),"")</f>
        <v/>
      </c>
      <c r="F20" s="24"/>
      <c r="G20" s="4" t="str">
        <f t="shared" si="8"/>
        <v/>
      </c>
      <c r="H20" s="25"/>
      <c r="I20" s="24"/>
      <c r="J20" s="4" t="str">
        <f t="shared" si="9"/>
        <v/>
      </c>
      <c r="K20" s="7" t="str">
        <f t="shared" si="10"/>
        <v/>
      </c>
      <c r="L20" s="6" t="str">
        <f t="shared" si="11"/>
        <v/>
      </c>
    </row>
    <row r="21" spans="1:12" ht="19.5" thickTop="1" thickBot="1">
      <c r="A21" s="25"/>
      <c r="B21" s="25"/>
      <c r="C21" s="22"/>
      <c r="D21" s="22"/>
      <c r="E21" s="3" t="str">
        <f>IF(F21,INT(opérations!$E$1/F21+0.5),"")</f>
        <v/>
      </c>
      <c r="F21" s="24"/>
      <c r="G21" s="4" t="str">
        <f t="shared" si="8"/>
        <v/>
      </c>
      <c r="H21" s="25"/>
      <c r="I21" s="24"/>
      <c r="J21" s="4" t="str">
        <f t="shared" si="9"/>
        <v/>
      </c>
      <c r="K21" s="7" t="str">
        <f t="shared" si="10"/>
        <v/>
      </c>
      <c r="L21" s="6" t="str">
        <f t="shared" si="11"/>
        <v/>
      </c>
    </row>
    <row r="22" spans="1:12" ht="19.5" thickTop="1" thickBot="1">
      <c r="A22" s="25"/>
      <c r="B22" s="25"/>
      <c r="C22" s="22"/>
      <c r="D22" s="22"/>
      <c r="E22" s="3" t="str">
        <f>IF(F22,INT(opérations!$E$1/F22+0.5),"")</f>
        <v/>
      </c>
      <c r="F22" s="24"/>
      <c r="G22" s="4" t="str">
        <f t="shared" si="8"/>
        <v/>
      </c>
      <c r="H22" s="25"/>
      <c r="I22" s="24"/>
      <c r="J22" s="4" t="str">
        <f t="shared" si="9"/>
        <v/>
      </c>
      <c r="K22" s="7" t="str">
        <f t="shared" si="10"/>
        <v/>
      </c>
      <c r="L22" s="6" t="str">
        <f t="shared" si="11"/>
        <v/>
      </c>
    </row>
    <row r="23" spans="1:12" ht="19.5" thickTop="1" thickBot="1">
      <c r="A23" s="25"/>
      <c r="B23" s="25"/>
      <c r="C23" s="22"/>
      <c r="D23" s="22"/>
      <c r="E23" s="3" t="str">
        <f>IF(F23,INT(opérations!$E$1/F23+0.5),"")</f>
        <v/>
      </c>
      <c r="F23" s="24"/>
      <c r="G23" s="4" t="str">
        <f t="shared" si="8"/>
        <v/>
      </c>
      <c r="H23" s="25"/>
      <c r="I23" s="24"/>
      <c r="J23" s="4" t="str">
        <f t="shared" si="9"/>
        <v/>
      </c>
      <c r="K23" s="7" t="str">
        <f t="shared" si="10"/>
        <v/>
      </c>
      <c r="L23" s="6" t="str">
        <f t="shared" si="11"/>
        <v/>
      </c>
    </row>
    <row r="24" spans="1:12" ht="19.5" thickTop="1" thickBot="1">
      <c r="A24" s="25"/>
      <c r="B24" s="25"/>
      <c r="C24" s="22"/>
      <c r="D24" s="22"/>
      <c r="E24" s="3" t="str">
        <f>IF(F24,INT(opérations!$E$1/F24+0.5),"")</f>
        <v/>
      </c>
      <c r="F24" s="24"/>
      <c r="G24" s="4" t="str">
        <f t="shared" si="8"/>
        <v/>
      </c>
      <c r="H24" s="25"/>
      <c r="I24" s="24"/>
      <c r="J24" s="4" t="str">
        <f t="shared" si="9"/>
        <v/>
      </c>
      <c r="K24" s="7" t="str">
        <f t="shared" si="10"/>
        <v/>
      </c>
      <c r="L24" s="6" t="str">
        <f t="shared" si="11"/>
        <v/>
      </c>
    </row>
    <row r="25" spans="1:12" ht="19.5" thickTop="1" thickBot="1">
      <c r="A25" s="25"/>
      <c r="B25" s="25"/>
      <c r="C25" s="22"/>
      <c r="D25" s="22"/>
      <c r="E25" s="3" t="str">
        <f>IF(F25,INT(opérations!$E$1/F25+0.5),"")</f>
        <v/>
      </c>
      <c r="F25" s="24"/>
      <c r="G25" s="4" t="str">
        <f t="shared" si="8"/>
        <v/>
      </c>
      <c r="H25" s="25"/>
      <c r="I25" s="24"/>
      <c r="J25" s="4" t="str">
        <f t="shared" si="9"/>
        <v/>
      </c>
      <c r="K25" s="7" t="str">
        <f t="shared" si="10"/>
        <v/>
      </c>
      <c r="L25" s="6" t="str">
        <f t="shared" si="11"/>
        <v/>
      </c>
    </row>
    <row r="26" spans="1:12" ht="19.5" thickTop="1" thickBot="1">
      <c r="A26" s="25"/>
      <c r="B26" s="25"/>
      <c r="C26" s="22"/>
      <c r="D26" s="22"/>
      <c r="E26" s="3" t="str">
        <f>IF(F26,INT(opérations!$E$1/F26+0.5),"")</f>
        <v/>
      </c>
      <c r="F26" s="24"/>
      <c r="G26" s="4" t="str">
        <f t="shared" si="8"/>
        <v/>
      </c>
      <c r="H26" s="25"/>
      <c r="I26" s="24"/>
      <c r="J26" s="4" t="str">
        <f t="shared" si="9"/>
        <v/>
      </c>
      <c r="K26" s="7" t="str">
        <f t="shared" si="10"/>
        <v/>
      </c>
      <c r="L26" s="6" t="str">
        <f t="shared" si="11"/>
        <v/>
      </c>
    </row>
    <row r="27" spans="1:12" ht="19.5" thickTop="1" thickBot="1">
      <c r="A27" s="25"/>
      <c r="B27" s="25"/>
      <c r="C27" s="22"/>
      <c r="D27" s="22"/>
      <c r="E27" s="3" t="str">
        <f>IF(F27,INT(opérations!$E$1/F27+0.5),"")</f>
        <v/>
      </c>
      <c r="F27" s="24"/>
      <c r="G27" s="4" t="str">
        <f t="shared" si="8"/>
        <v/>
      </c>
      <c r="H27" s="25"/>
      <c r="I27" s="24"/>
      <c r="J27" s="4" t="str">
        <f t="shared" si="9"/>
        <v/>
      </c>
      <c r="K27" s="7" t="str">
        <f t="shared" si="10"/>
        <v/>
      </c>
      <c r="L27" s="6" t="str">
        <f t="shared" si="11"/>
        <v/>
      </c>
    </row>
    <row r="28" spans="1:12" ht="19.5" thickTop="1" thickBot="1">
      <c r="A28" s="25"/>
      <c r="B28" s="25"/>
      <c r="C28" s="22"/>
      <c r="D28" s="22"/>
      <c r="E28" s="3" t="str">
        <f>IF(F28,INT(opérations!$E$1/F28+0.5),"")</f>
        <v/>
      </c>
      <c r="F28" s="24"/>
      <c r="G28" s="4" t="str">
        <f t="shared" si="8"/>
        <v/>
      </c>
      <c r="H28" s="25"/>
      <c r="I28" s="24"/>
      <c r="J28" s="4" t="str">
        <f t="shared" si="9"/>
        <v/>
      </c>
      <c r="K28" s="7" t="str">
        <f t="shared" si="10"/>
        <v/>
      </c>
      <c r="L28" s="6" t="str">
        <f t="shared" si="11"/>
        <v/>
      </c>
    </row>
    <row r="29" spans="1:12" ht="19.5" thickTop="1" thickBot="1">
      <c r="A29" s="25"/>
      <c r="B29" s="25"/>
      <c r="C29" s="22"/>
      <c r="D29" s="22"/>
      <c r="E29" s="3" t="str">
        <f>IF(F29,INT(opérations!$E$1/F29+0.5),"")</f>
        <v/>
      </c>
      <c r="F29" s="24"/>
      <c r="G29" s="4" t="str">
        <f t="shared" si="8"/>
        <v/>
      </c>
      <c r="H29" s="25"/>
      <c r="I29" s="24"/>
      <c r="J29" s="4" t="str">
        <f t="shared" si="9"/>
        <v/>
      </c>
      <c r="K29" s="7" t="str">
        <f t="shared" si="10"/>
        <v/>
      </c>
      <c r="L29" s="6" t="str">
        <f t="shared" si="11"/>
        <v/>
      </c>
    </row>
    <row r="30" spans="1:12" ht="19.5" thickTop="1" thickBot="1">
      <c r="A30" s="25"/>
      <c r="B30" s="25"/>
      <c r="C30" s="22"/>
      <c r="D30" s="22"/>
      <c r="E30" s="3" t="str">
        <f>IF(F30,INT(opérations!$E$1/F30+0.5),"")</f>
        <v/>
      </c>
      <c r="F30" s="24"/>
      <c r="G30" s="4" t="str">
        <f t="shared" si="8"/>
        <v/>
      </c>
      <c r="H30" s="25"/>
      <c r="I30" s="24"/>
      <c r="J30" s="4" t="str">
        <f t="shared" si="9"/>
        <v/>
      </c>
      <c r="K30" s="7" t="str">
        <f t="shared" si="10"/>
        <v/>
      </c>
      <c r="L30" s="6" t="str">
        <f t="shared" si="11"/>
        <v/>
      </c>
    </row>
    <row r="31" spans="1:12" ht="19.5" thickTop="1" thickBot="1">
      <c r="A31" s="25"/>
      <c r="B31" s="25"/>
      <c r="C31" s="22"/>
      <c r="D31" s="22"/>
      <c r="E31" s="3" t="str">
        <f>IF(F31,INT(opérations!$E$1/F31+0.5),"")</f>
        <v/>
      </c>
      <c r="F31" s="24"/>
      <c r="G31" s="4" t="str">
        <f t="shared" si="8"/>
        <v/>
      </c>
      <c r="H31" s="25"/>
      <c r="I31" s="24"/>
      <c r="J31" s="4" t="str">
        <f t="shared" si="9"/>
        <v/>
      </c>
      <c r="K31" s="7" t="str">
        <f t="shared" si="10"/>
        <v/>
      </c>
      <c r="L31" s="6" t="str">
        <f t="shared" si="11"/>
        <v/>
      </c>
    </row>
    <row r="32" spans="1:12" ht="19.5" thickTop="1" thickBot="1">
      <c r="A32" s="25"/>
      <c r="B32" s="25"/>
      <c r="C32" s="22"/>
      <c r="D32" s="22"/>
      <c r="E32" s="3" t="str">
        <f>IF(F32,INT(opérations!$E$1/F32+0.5),"")</f>
        <v/>
      </c>
      <c r="F32" s="24"/>
      <c r="G32" s="4" t="str">
        <f t="shared" si="8"/>
        <v/>
      </c>
      <c r="H32" s="25"/>
      <c r="I32" s="24"/>
      <c r="J32" s="4" t="str">
        <f t="shared" si="9"/>
        <v/>
      </c>
      <c r="K32" s="7" t="str">
        <f t="shared" si="10"/>
        <v/>
      </c>
      <c r="L32" s="6" t="str">
        <f t="shared" si="11"/>
        <v/>
      </c>
    </row>
    <row r="33" spans="1:12" ht="19.5" thickTop="1" thickBot="1">
      <c r="A33" s="25"/>
      <c r="B33" s="25"/>
      <c r="C33" s="22"/>
      <c r="D33" s="22"/>
      <c r="E33" s="3" t="str">
        <f>IF(F33,INT(opérations!$E$1/F33+0.5),"")</f>
        <v/>
      </c>
      <c r="F33" s="24"/>
      <c r="G33" s="4" t="str">
        <f t="shared" si="8"/>
        <v/>
      </c>
      <c r="H33" s="25"/>
      <c r="I33" s="24"/>
      <c r="J33" s="4" t="str">
        <f t="shared" si="9"/>
        <v/>
      </c>
      <c r="K33" s="7" t="str">
        <f t="shared" si="10"/>
        <v/>
      </c>
      <c r="L33" s="6" t="str">
        <f t="shared" si="11"/>
        <v/>
      </c>
    </row>
    <row r="34" spans="1:12" ht="19.5" thickTop="1" thickBot="1">
      <c r="A34" s="25"/>
      <c r="B34" s="25"/>
      <c r="C34" s="22"/>
      <c r="D34" s="22"/>
      <c r="E34" s="3" t="str">
        <f>IF(F34,INT(opérations!$E$1/F34+0.5),"")</f>
        <v/>
      </c>
      <c r="F34" s="24"/>
      <c r="G34" s="4" t="str">
        <f t="shared" si="8"/>
        <v/>
      </c>
      <c r="H34" s="25"/>
      <c r="I34" s="24"/>
      <c r="J34" s="4" t="str">
        <f t="shared" si="9"/>
        <v/>
      </c>
      <c r="K34" s="7" t="str">
        <f t="shared" si="10"/>
        <v/>
      </c>
      <c r="L34" s="6" t="str">
        <f t="shared" si="11"/>
        <v/>
      </c>
    </row>
    <row r="35" spans="1:12" ht="19.5" thickTop="1" thickBot="1">
      <c r="A35" s="25"/>
      <c r="B35" s="25"/>
      <c r="C35" s="22"/>
      <c r="D35" s="22"/>
      <c r="E35" s="3" t="str">
        <f>IF(F35,INT(opérations!$E$1/F35+0.5),"")</f>
        <v/>
      </c>
      <c r="F35" s="24"/>
      <c r="G35" s="4" t="str">
        <f t="shared" si="8"/>
        <v/>
      </c>
      <c r="H35" s="25"/>
      <c r="I35" s="24"/>
      <c r="J35" s="4" t="str">
        <f t="shared" si="9"/>
        <v/>
      </c>
      <c r="K35" s="7" t="str">
        <f t="shared" si="10"/>
        <v/>
      </c>
      <c r="L35" s="6" t="str">
        <f t="shared" si="11"/>
        <v/>
      </c>
    </row>
    <row r="36" spans="1:12" ht="19.5" thickTop="1" thickBot="1">
      <c r="A36" s="25"/>
      <c r="B36" s="25"/>
      <c r="C36" s="22"/>
      <c r="D36" s="22"/>
      <c r="E36" s="3" t="str">
        <f>IF(F36,INT(opérations!$E$1/F36+0.5),"")</f>
        <v/>
      </c>
      <c r="F36" s="24"/>
      <c r="G36" s="4" t="str">
        <f t="shared" si="8"/>
        <v/>
      </c>
      <c r="H36" s="25"/>
      <c r="I36" s="24"/>
      <c r="J36" s="4" t="str">
        <f t="shared" si="9"/>
        <v/>
      </c>
      <c r="K36" s="7" t="str">
        <f t="shared" si="10"/>
        <v/>
      </c>
      <c r="L36" s="6" t="str">
        <f t="shared" si="11"/>
        <v/>
      </c>
    </row>
    <row r="37" spans="1:12" ht="19.5" thickTop="1" thickBot="1">
      <c r="A37" s="25"/>
      <c r="B37" s="25"/>
      <c r="C37" s="22"/>
      <c r="D37" s="22"/>
      <c r="E37" s="3" t="str">
        <f>IF(F37,INT(opérations!$E$1/F37+0.5),"")</f>
        <v/>
      </c>
      <c r="F37" s="24"/>
      <c r="G37" s="4" t="str">
        <f t="shared" si="8"/>
        <v/>
      </c>
      <c r="H37" s="25"/>
      <c r="I37" s="24"/>
      <c r="J37" s="4" t="str">
        <f t="shared" si="9"/>
        <v/>
      </c>
      <c r="K37" s="7" t="str">
        <f t="shared" si="10"/>
        <v/>
      </c>
      <c r="L37" s="6" t="str">
        <f t="shared" si="11"/>
        <v/>
      </c>
    </row>
    <row r="38" spans="1:12" ht="19.5" thickTop="1" thickBot="1">
      <c r="A38" s="25"/>
      <c r="B38" s="25"/>
      <c r="C38" s="22"/>
      <c r="D38" s="22"/>
      <c r="E38" s="3" t="str">
        <f>IF(F38,INT(opérations!$E$1/F38+0.5),"")</f>
        <v/>
      </c>
      <c r="F38" s="24"/>
      <c r="G38" s="4" t="str">
        <f t="shared" si="8"/>
        <v/>
      </c>
      <c r="H38" s="25"/>
      <c r="I38" s="24"/>
      <c r="J38" s="4" t="str">
        <f t="shared" si="9"/>
        <v/>
      </c>
      <c r="K38" s="7" t="str">
        <f t="shared" si="10"/>
        <v/>
      </c>
      <c r="L38" s="6" t="str">
        <f t="shared" si="11"/>
        <v/>
      </c>
    </row>
    <row r="39" spans="1:12" ht="19.5" thickTop="1" thickBot="1">
      <c r="A39" s="25"/>
      <c r="B39" s="25"/>
      <c r="C39" s="22"/>
      <c r="D39" s="22"/>
      <c r="E39" s="3" t="str">
        <f>IF(F39,INT(opérations!$E$1/F39+0.5),"")</f>
        <v/>
      </c>
      <c r="F39" s="24"/>
      <c r="G39" s="4" t="str">
        <f t="shared" si="8"/>
        <v/>
      </c>
      <c r="H39" s="25"/>
      <c r="I39" s="24"/>
      <c r="J39" s="4" t="str">
        <f t="shared" si="9"/>
        <v/>
      </c>
      <c r="K39" s="7" t="str">
        <f t="shared" si="10"/>
        <v/>
      </c>
      <c r="L39" s="6" t="str">
        <f t="shared" si="11"/>
        <v/>
      </c>
    </row>
    <row r="40" spans="1:12" ht="19.5" thickTop="1" thickBot="1">
      <c r="A40" s="25"/>
      <c r="B40" s="25"/>
      <c r="C40" s="22"/>
      <c r="D40" s="22"/>
      <c r="E40" s="3" t="str">
        <f>IF(F40,INT(opérations!$E$1/F40+0.5),"")</f>
        <v/>
      </c>
      <c r="F40" s="24"/>
      <c r="G40" s="4" t="str">
        <f t="shared" si="8"/>
        <v/>
      </c>
      <c r="H40" s="25"/>
      <c r="I40" s="24"/>
      <c r="J40" s="4" t="str">
        <f t="shared" si="9"/>
        <v/>
      </c>
      <c r="K40" s="7" t="str">
        <f t="shared" si="10"/>
        <v/>
      </c>
      <c r="L40" s="6" t="str">
        <f t="shared" si="11"/>
        <v/>
      </c>
    </row>
    <row r="41" spans="1:12" ht="19.5" thickTop="1" thickBot="1">
      <c r="A41" s="25"/>
      <c r="B41" s="25"/>
      <c r="C41" s="22"/>
      <c r="D41" s="22"/>
      <c r="E41" s="3" t="str">
        <f>IF(F41,INT(opérations!$E$1/F41+0.5),"")</f>
        <v/>
      </c>
      <c r="F41" s="24"/>
      <c r="G41" s="4" t="str">
        <f t="shared" si="8"/>
        <v/>
      </c>
      <c r="H41" s="25"/>
      <c r="I41" s="24"/>
      <c r="J41" s="4" t="str">
        <f t="shared" si="9"/>
        <v/>
      </c>
      <c r="K41" s="7" t="str">
        <f t="shared" si="10"/>
        <v/>
      </c>
      <c r="L41" s="6" t="str">
        <f t="shared" si="11"/>
        <v/>
      </c>
    </row>
    <row r="42" spans="1:12" ht="19.5" thickTop="1" thickBot="1">
      <c r="A42" s="25"/>
      <c r="B42" s="25"/>
      <c r="C42" s="22"/>
      <c r="D42" s="22"/>
      <c r="E42" s="3" t="str">
        <f>IF(F42,INT(opérations!$E$1/F42+0.5),"")</f>
        <v/>
      </c>
      <c r="F42" s="24"/>
      <c r="G42" s="4" t="str">
        <f t="shared" si="8"/>
        <v/>
      </c>
      <c r="H42" s="25"/>
      <c r="I42" s="24"/>
      <c r="J42" s="4" t="str">
        <f t="shared" si="9"/>
        <v/>
      </c>
      <c r="K42" s="7" t="str">
        <f t="shared" si="10"/>
        <v/>
      </c>
      <c r="L42" s="6" t="str">
        <f t="shared" si="11"/>
        <v/>
      </c>
    </row>
    <row r="43" spans="1:12" ht="19.5" thickTop="1" thickBot="1">
      <c r="A43" s="25"/>
      <c r="B43" s="25"/>
      <c r="C43" s="22"/>
      <c r="D43" s="22"/>
      <c r="E43" s="3" t="str">
        <f>IF(F43,INT(opérations!$E$1/F43+0.5),"")</f>
        <v/>
      </c>
      <c r="F43" s="24"/>
      <c r="G43" s="4" t="str">
        <f t="shared" si="8"/>
        <v/>
      </c>
      <c r="H43" s="25"/>
      <c r="I43" s="24"/>
      <c r="J43" s="4" t="str">
        <f t="shared" si="9"/>
        <v/>
      </c>
      <c r="K43" s="7" t="str">
        <f t="shared" si="10"/>
        <v/>
      </c>
      <c r="L43" s="6" t="str">
        <f t="shared" si="11"/>
        <v/>
      </c>
    </row>
    <row r="44" spans="1:12" ht="19.5" thickTop="1" thickBot="1">
      <c r="A44" s="25"/>
      <c r="B44" s="25"/>
      <c r="C44" s="22"/>
      <c r="D44" s="22"/>
      <c r="E44" s="3" t="str">
        <f>IF(F44,INT(opérations!$E$1/F44+0.5),"")</f>
        <v/>
      </c>
      <c r="F44" s="24"/>
      <c r="G44" s="4" t="str">
        <f t="shared" si="8"/>
        <v/>
      </c>
      <c r="H44" s="25"/>
      <c r="I44" s="24"/>
      <c r="J44" s="4" t="str">
        <f t="shared" si="9"/>
        <v/>
      </c>
      <c r="K44" s="7" t="str">
        <f t="shared" si="10"/>
        <v/>
      </c>
      <c r="L44" s="6" t="str">
        <f t="shared" si="11"/>
        <v/>
      </c>
    </row>
    <row r="45" spans="1:12" ht="19.5" thickTop="1" thickBot="1">
      <c r="A45" s="25"/>
      <c r="B45" s="25"/>
      <c r="C45" s="22"/>
      <c r="D45" s="22"/>
      <c r="E45" s="3" t="str">
        <f>IF(F45,INT(opérations!$E$1/F45+0.5),"")</f>
        <v/>
      </c>
      <c r="F45" s="24"/>
      <c r="G45" s="4" t="str">
        <f t="shared" si="8"/>
        <v/>
      </c>
      <c r="H45" s="25"/>
      <c r="I45" s="24"/>
      <c r="J45" s="4" t="str">
        <f t="shared" si="9"/>
        <v/>
      </c>
      <c r="K45" s="7" t="str">
        <f t="shared" si="10"/>
        <v/>
      </c>
      <c r="L45" s="6" t="str">
        <f t="shared" si="11"/>
        <v/>
      </c>
    </row>
    <row r="46" spans="1:12" ht="19.5" thickTop="1" thickBot="1">
      <c r="A46" s="25"/>
      <c r="B46" s="25"/>
      <c r="C46" s="22"/>
      <c r="D46" s="22"/>
      <c r="E46" s="3" t="str">
        <f>IF(F46,INT(opérations!$E$1/F46+0.5),"")</f>
        <v/>
      </c>
      <c r="F46" s="24"/>
      <c r="G46" s="4" t="str">
        <f t="shared" si="8"/>
        <v/>
      </c>
      <c r="H46" s="25"/>
      <c r="I46" s="24"/>
      <c r="J46" s="4" t="str">
        <f t="shared" si="9"/>
        <v/>
      </c>
      <c r="K46" s="7" t="str">
        <f t="shared" si="10"/>
        <v/>
      </c>
      <c r="L46" s="6" t="str">
        <f t="shared" si="11"/>
        <v/>
      </c>
    </row>
    <row r="47" spans="1:12" ht="19.5" thickTop="1" thickBot="1">
      <c r="A47" s="25"/>
      <c r="B47" s="25"/>
      <c r="C47" s="22"/>
      <c r="D47" s="22"/>
      <c r="E47" s="3" t="str">
        <f>IF(F47,INT(opérations!$E$1/F47+0.5),"")</f>
        <v/>
      </c>
      <c r="F47" s="24"/>
      <c r="G47" s="4" t="str">
        <f t="shared" si="8"/>
        <v/>
      </c>
      <c r="H47" s="25"/>
      <c r="I47" s="24"/>
      <c r="J47" s="4" t="str">
        <f t="shared" si="9"/>
        <v/>
      </c>
      <c r="K47" s="7" t="str">
        <f t="shared" si="10"/>
        <v/>
      </c>
      <c r="L47" s="6" t="str">
        <f t="shared" si="11"/>
        <v/>
      </c>
    </row>
    <row r="48" spans="1:12" ht="19.5" thickTop="1" thickBot="1">
      <c r="A48" s="25"/>
      <c r="B48" s="25"/>
      <c r="C48" s="22"/>
      <c r="D48" s="22"/>
      <c r="E48" s="3" t="str">
        <f>IF(F48,INT(opérations!$E$1/F48+0.5),"")</f>
        <v/>
      </c>
      <c r="F48" s="24"/>
      <c r="G48" s="4" t="str">
        <f t="shared" si="8"/>
        <v/>
      </c>
      <c r="H48" s="25"/>
      <c r="I48" s="24"/>
      <c r="J48" s="4" t="str">
        <f t="shared" si="9"/>
        <v/>
      </c>
      <c r="K48" s="7" t="str">
        <f t="shared" si="10"/>
        <v/>
      </c>
      <c r="L48" s="6" t="str">
        <f t="shared" si="11"/>
        <v/>
      </c>
    </row>
    <row r="49" spans="1:12" ht="19.5" thickTop="1" thickBot="1">
      <c r="A49" s="25"/>
      <c r="B49" s="25"/>
      <c r="C49" s="22"/>
      <c r="D49" s="22"/>
      <c r="E49" s="3" t="str">
        <f>IF(F49,INT(opérations!$E$1/F49+0.5),"")</f>
        <v/>
      </c>
      <c r="F49" s="24"/>
      <c r="G49" s="4" t="str">
        <f t="shared" si="8"/>
        <v/>
      </c>
      <c r="H49" s="25"/>
      <c r="I49" s="24"/>
      <c r="J49" s="4" t="str">
        <f t="shared" si="9"/>
        <v/>
      </c>
      <c r="K49" s="7" t="str">
        <f t="shared" si="10"/>
        <v/>
      </c>
      <c r="L49" s="6" t="str">
        <f t="shared" si="11"/>
        <v/>
      </c>
    </row>
    <row r="50" spans="1:12" ht="19.5" thickTop="1" thickBot="1">
      <c r="A50" s="25"/>
      <c r="B50" s="25"/>
      <c r="C50" s="22"/>
      <c r="D50" s="22"/>
      <c r="E50" s="3" t="str">
        <f>IF(F50,INT(opérations!$E$1/F50+0.5),"")</f>
        <v/>
      </c>
      <c r="F50" s="24"/>
      <c r="G50" s="4" t="str">
        <f t="shared" si="8"/>
        <v/>
      </c>
      <c r="H50" s="25"/>
      <c r="I50" s="24"/>
      <c r="J50" s="4" t="str">
        <f t="shared" si="9"/>
        <v/>
      </c>
      <c r="K50" s="7" t="str">
        <f t="shared" si="10"/>
        <v/>
      </c>
      <c r="L50" s="6" t="str">
        <f t="shared" si="11"/>
        <v/>
      </c>
    </row>
    <row r="51" spans="1:12" ht="19.5" thickTop="1" thickBot="1">
      <c r="A51" s="25"/>
      <c r="B51" s="25"/>
      <c r="C51" s="22"/>
      <c r="D51" s="22"/>
      <c r="E51" s="3" t="str">
        <f>IF(F51,INT(opérations!$E$1/F51+0.5),"")</f>
        <v/>
      </c>
      <c r="F51" s="24"/>
      <c r="G51" s="4" t="str">
        <f t="shared" si="8"/>
        <v/>
      </c>
      <c r="H51" s="25"/>
      <c r="I51" s="24"/>
      <c r="J51" s="4" t="str">
        <f t="shared" si="9"/>
        <v/>
      </c>
      <c r="K51" s="7" t="str">
        <f t="shared" si="10"/>
        <v/>
      </c>
      <c r="L51" s="6" t="str">
        <f t="shared" si="11"/>
        <v/>
      </c>
    </row>
    <row r="52" spans="1:12" ht="19.5" thickTop="1" thickBot="1">
      <c r="A52" s="25"/>
      <c r="B52" s="25"/>
      <c r="C52" s="22"/>
      <c r="D52" s="22"/>
      <c r="E52" s="3" t="str">
        <f>IF(F52,INT(opérations!$E$1/F52+0.5),"")</f>
        <v/>
      </c>
      <c r="F52" s="24"/>
      <c r="G52" s="4" t="str">
        <f t="shared" si="8"/>
        <v/>
      </c>
      <c r="H52" s="25"/>
      <c r="I52" s="24"/>
      <c r="J52" s="4" t="str">
        <f t="shared" si="9"/>
        <v/>
      </c>
      <c r="K52" s="7" t="str">
        <f t="shared" si="10"/>
        <v/>
      </c>
      <c r="L52" s="6" t="str">
        <f t="shared" si="11"/>
        <v/>
      </c>
    </row>
    <row r="53" spans="1:12" ht="19.5" thickTop="1" thickBot="1">
      <c r="A53" s="25"/>
      <c r="B53" s="25"/>
      <c r="C53" s="22"/>
      <c r="D53" s="22"/>
      <c r="E53" s="3" t="str">
        <f>IF(F53,INT(opérations!$E$1/F53+0.5),"")</f>
        <v/>
      </c>
      <c r="F53" s="24"/>
      <c r="G53" s="4" t="str">
        <f t="shared" si="8"/>
        <v/>
      </c>
      <c r="H53" s="25"/>
      <c r="I53" s="24"/>
      <c r="J53" s="4" t="str">
        <f t="shared" si="9"/>
        <v/>
      </c>
      <c r="K53" s="7" t="str">
        <f t="shared" si="10"/>
        <v/>
      </c>
      <c r="L53" s="6" t="str">
        <f t="shared" si="11"/>
        <v/>
      </c>
    </row>
    <row r="54" spans="1:12" ht="19.5" thickTop="1" thickBot="1">
      <c r="A54" s="25"/>
      <c r="B54" s="25"/>
      <c r="C54" s="22"/>
      <c r="D54" s="22"/>
      <c r="E54" s="3" t="str">
        <f>IF(F54,INT(opérations!$E$1/F54+0.5),"")</f>
        <v/>
      </c>
      <c r="F54" s="24"/>
      <c r="G54" s="4" t="str">
        <f t="shared" si="8"/>
        <v/>
      </c>
      <c r="H54" s="25"/>
      <c r="I54" s="24"/>
      <c r="J54" s="4" t="str">
        <f t="shared" si="9"/>
        <v/>
      </c>
      <c r="K54" s="7" t="str">
        <f t="shared" si="10"/>
        <v/>
      </c>
      <c r="L54" s="6" t="str">
        <f t="shared" si="11"/>
        <v/>
      </c>
    </row>
    <row r="55" spans="1:12" ht="19.5" thickTop="1" thickBot="1">
      <c r="A55" s="25"/>
      <c r="B55" s="25"/>
      <c r="C55" s="22"/>
      <c r="D55" s="22"/>
      <c r="E55" s="3" t="str">
        <f>IF(F55,INT(opérations!$E$1/F55+0.5),"")</f>
        <v/>
      </c>
      <c r="F55" s="24"/>
      <c r="G55" s="4" t="str">
        <f t="shared" si="8"/>
        <v/>
      </c>
      <c r="H55" s="25"/>
      <c r="I55" s="24"/>
      <c r="J55" s="4" t="str">
        <f t="shared" si="9"/>
        <v/>
      </c>
      <c r="K55" s="7" t="str">
        <f t="shared" si="10"/>
        <v/>
      </c>
      <c r="L55" s="6" t="str">
        <f t="shared" si="11"/>
        <v/>
      </c>
    </row>
    <row r="56" spans="1:12" ht="19.5" thickTop="1" thickBot="1">
      <c r="A56" s="25"/>
      <c r="B56" s="25"/>
      <c r="C56" s="22"/>
      <c r="D56" s="22"/>
      <c r="E56" s="3" t="str">
        <f>IF(F56,INT(opérations!$E$1/F56+0.5),"")</f>
        <v/>
      </c>
      <c r="F56" s="24"/>
      <c r="G56" s="4" t="str">
        <f t="shared" si="8"/>
        <v/>
      </c>
      <c r="H56" s="25"/>
      <c r="I56" s="24"/>
      <c r="J56" s="4" t="str">
        <f t="shared" si="9"/>
        <v/>
      </c>
      <c r="K56" s="7" t="str">
        <f t="shared" si="10"/>
        <v/>
      </c>
      <c r="L56" s="6" t="str">
        <f t="shared" si="11"/>
        <v/>
      </c>
    </row>
    <row r="57" spans="1:12" ht="19.5" thickTop="1" thickBot="1">
      <c r="A57" s="25"/>
      <c r="B57" s="25"/>
      <c r="C57" s="22"/>
      <c r="D57" s="22"/>
      <c r="E57" s="3" t="str">
        <f>IF(F57,INT(opérations!$E$1/F57+0.5),"")</f>
        <v/>
      </c>
      <c r="F57" s="24"/>
      <c r="G57" s="4" t="str">
        <f t="shared" si="8"/>
        <v/>
      </c>
      <c r="H57" s="25"/>
      <c r="I57" s="24"/>
      <c r="J57" s="4" t="str">
        <f t="shared" si="9"/>
        <v/>
      </c>
      <c r="K57" s="7" t="str">
        <f t="shared" si="10"/>
        <v/>
      </c>
      <c r="L57" s="6" t="str">
        <f t="shared" si="11"/>
        <v/>
      </c>
    </row>
    <row r="58" spans="1:12" ht="19.5" thickTop="1" thickBot="1">
      <c r="A58" s="25"/>
      <c r="B58" s="25"/>
      <c r="C58" s="22"/>
      <c r="D58" s="22"/>
      <c r="E58" s="3" t="str">
        <f>IF(F58,INT(opérations!$E$1/F58+0.5),"")</f>
        <v/>
      </c>
      <c r="F58" s="24"/>
      <c r="G58" s="4" t="str">
        <f t="shared" si="8"/>
        <v/>
      </c>
      <c r="H58" s="25"/>
      <c r="I58" s="24"/>
      <c r="J58" s="4" t="str">
        <f t="shared" si="9"/>
        <v/>
      </c>
      <c r="K58" s="7" t="str">
        <f t="shared" si="10"/>
        <v/>
      </c>
      <c r="L58" s="6" t="str">
        <f t="shared" si="11"/>
        <v/>
      </c>
    </row>
    <row r="59" spans="1:12" ht="19.5" thickTop="1" thickBot="1">
      <c r="A59" s="25"/>
      <c r="B59" s="25"/>
      <c r="C59" s="22"/>
      <c r="D59" s="22"/>
      <c r="E59" s="3" t="str">
        <f>IF(F59,INT(opérations!$E$1/F59+0.5),"")</f>
        <v/>
      </c>
      <c r="F59" s="24"/>
      <c r="G59" s="4" t="str">
        <f t="shared" si="8"/>
        <v/>
      </c>
      <c r="H59" s="25"/>
      <c r="I59" s="24"/>
      <c r="J59" s="4" t="str">
        <f t="shared" si="9"/>
        <v/>
      </c>
      <c r="K59" s="7" t="str">
        <f t="shared" si="10"/>
        <v/>
      </c>
      <c r="L59" s="6" t="str">
        <f t="shared" si="11"/>
        <v/>
      </c>
    </row>
    <row r="60" spans="1:12" ht="19.5" thickTop="1" thickBot="1">
      <c r="A60" s="25"/>
      <c r="B60" s="25"/>
      <c r="C60" s="22"/>
      <c r="D60" s="22"/>
      <c r="E60" s="3" t="str">
        <f>IF(F60,INT(opérations!$E$1/F60+0.5),"")</f>
        <v/>
      </c>
      <c r="F60" s="24"/>
      <c r="G60" s="4" t="str">
        <f t="shared" si="8"/>
        <v/>
      </c>
      <c r="H60" s="25"/>
      <c r="I60" s="24"/>
      <c r="J60" s="4" t="str">
        <f t="shared" si="9"/>
        <v/>
      </c>
      <c r="K60" s="7" t="str">
        <f t="shared" si="10"/>
        <v/>
      </c>
      <c r="L60" s="6" t="str">
        <f t="shared" si="11"/>
        <v/>
      </c>
    </row>
    <row r="61" spans="1:12" ht="19.5" thickTop="1" thickBot="1">
      <c r="A61" s="25"/>
      <c r="B61" s="25"/>
      <c r="C61" s="22"/>
      <c r="D61" s="22"/>
      <c r="E61" s="3" t="str">
        <f>IF(F61,INT(opérations!$E$1/F61+0.5),"")</f>
        <v/>
      </c>
      <c r="F61" s="24"/>
      <c r="G61" s="4" t="str">
        <f t="shared" si="8"/>
        <v/>
      </c>
      <c r="H61" s="25"/>
      <c r="I61" s="24"/>
      <c r="J61" s="4" t="str">
        <f t="shared" si="9"/>
        <v/>
      </c>
      <c r="K61" s="7" t="str">
        <f t="shared" si="10"/>
        <v/>
      </c>
      <c r="L61" s="6" t="str">
        <f t="shared" si="11"/>
        <v/>
      </c>
    </row>
    <row r="62" spans="1:12" ht="19.5" thickTop="1" thickBot="1">
      <c r="A62" s="25"/>
      <c r="B62" s="25"/>
      <c r="C62" s="22"/>
      <c r="D62" s="22"/>
      <c r="E62" s="3" t="str">
        <f>IF(F62,INT(opérations!$E$1/F62+0.5),"")</f>
        <v/>
      </c>
      <c r="F62" s="24"/>
      <c r="G62" s="4" t="str">
        <f t="shared" si="8"/>
        <v/>
      </c>
      <c r="H62" s="25"/>
      <c r="I62" s="24"/>
      <c r="J62" s="4" t="str">
        <f t="shared" si="9"/>
        <v/>
      </c>
      <c r="K62" s="7" t="str">
        <f t="shared" si="10"/>
        <v/>
      </c>
      <c r="L62" s="6" t="str">
        <f t="shared" si="11"/>
        <v/>
      </c>
    </row>
    <row r="63" spans="1:12" ht="19.5" thickTop="1" thickBot="1">
      <c r="A63" s="25"/>
      <c r="B63" s="25"/>
      <c r="C63" s="22"/>
      <c r="D63" s="22"/>
      <c r="E63" s="3" t="str">
        <f>IF(F63,INT(opérations!$E$1/F63+0.5),"")</f>
        <v/>
      </c>
      <c r="F63" s="24"/>
      <c r="G63" s="4" t="str">
        <f t="shared" si="8"/>
        <v/>
      </c>
      <c r="H63" s="25"/>
      <c r="I63" s="24"/>
      <c r="J63" s="4" t="str">
        <f t="shared" si="9"/>
        <v/>
      </c>
      <c r="K63" s="7" t="str">
        <f t="shared" si="10"/>
        <v/>
      </c>
      <c r="L63" s="6" t="str">
        <f t="shared" si="11"/>
        <v/>
      </c>
    </row>
    <row r="64" spans="1:12" ht="19.5" thickTop="1" thickBot="1">
      <c r="A64" s="25"/>
      <c r="B64" s="25"/>
      <c r="C64" s="22"/>
      <c r="D64" s="22"/>
      <c r="E64" s="3" t="str">
        <f>IF(F64,INT(opérations!$E$1/F64+0.5),"")</f>
        <v/>
      </c>
      <c r="F64" s="24"/>
      <c r="G64" s="4" t="str">
        <f t="shared" si="8"/>
        <v/>
      </c>
      <c r="H64" s="25"/>
      <c r="I64" s="24"/>
      <c r="J64" s="4" t="str">
        <f t="shared" si="9"/>
        <v/>
      </c>
      <c r="K64" s="7" t="str">
        <f t="shared" si="10"/>
        <v/>
      </c>
      <c r="L64" s="6" t="str">
        <f t="shared" si="11"/>
        <v/>
      </c>
    </row>
    <row r="65" spans="1:12" ht="19.5" thickTop="1" thickBot="1">
      <c r="A65" s="25"/>
      <c r="B65" s="25"/>
      <c r="C65" s="22"/>
      <c r="D65" s="22"/>
      <c r="E65" s="3" t="str">
        <f>IF(F65,INT(opérations!$E$1/F65+0.5),"")</f>
        <v/>
      </c>
      <c r="F65" s="24"/>
      <c r="G65" s="4" t="str">
        <f t="shared" si="8"/>
        <v/>
      </c>
      <c r="H65" s="25"/>
      <c r="I65" s="24"/>
      <c r="J65" s="4" t="str">
        <f t="shared" si="9"/>
        <v/>
      </c>
      <c r="K65" s="7" t="str">
        <f t="shared" si="10"/>
        <v/>
      </c>
      <c r="L65" s="6" t="str">
        <f t="shared" si="11"/>
        <v/>
      </c>
    </row>
    <row r="66" spans="1:12" ht="19.5" thickTop="1" thickBot="1">
      <c r="A66" s="25"/>
      <c r="B66" s="25"/>
      <c r="C66" s="22"/>
      <c r="D66" s="22"/>
      <c r="E66" s="3" t="str">
        <f>IF(F66,INT(opérations!$E$1/F66+0.5),"")</f>
        <v/>
      </c>
      <c r="F66" s="24"/>
      <c r="G66" s="4" t="str">
        <f t="shared" si="8"/>
        <v/>
      </c>
      <c r="H66" s="25"/>
      <c r="I66" s="24"/>
      <c r="J66" s="4" t="str">
        <f t="shared" si="9"/>
        <v/>
      </c>
      <c r="K66" s="7" t="str">
        <f t="shared" si="10"/>
        <v/>
      </c>
      <c r="L66" s="6" t="str">
        <f t="shared" si="11"/>
        <v/>
      </c>
    </row>
    <row r="67" spans="1:12" ht="19.5" thickTop="1" thickBot="1">
      <c r="A67" s="25"/>
      <c r="B67" s="25"/>
      <c r="C67" s="22"/>
      <c r="D67" s="22"/>
      <c r="E67" s="3" t="str">
        <f>IF(F67,INT(opérations!$E$1/F67+0.5),"")</f>
        <v/>
      </c>
      <c r="F67" s="24"/>
      <c r="G67" s="4" t="str">
        <f t="shared" si="8"/>
        <v/>
      </c>
      <c r="H67" s="25"/>
      <c r="I67" s="24"/>
      <c r="J67" s="4" t="str">
        <f t="shared" si="9"/>
        <v/>
      </c>
      <c r="K67" s="7" t="str">
        <f t="shared" si="10"/>
        <v/>
      </c>
      <c r="L67" s="6" t="str">
        <f t="shared" si="11"/>
        <v/>
      </c>
    </row>
    <row r="68" spans="1:12" ht="19.5" thickTop="1" thickBot="1">
      <c r="A68" s="25"/>
      <c r="B68" s="25"/>
      <c r="C68" s="22"/>
      <c r="D68" s="22"/>
      <c r="E68" s="3" t="str">
        <f>IF(F68,INT(opérations!$E$1/F68+0.5),"")</f>
        <v/>
      </c>
      <c r="F68" s="24"/>
      <c r="G68" s="4" t="str">
        <f t="shared" si="8"/>
        <v/>
      </c>
      <c r="H68" s="25"/>
      <c r="I68" s="24"/>
      <c r="J68" s="4" t="str">
        <f t="shared" si="9"/>
        <v/>
      </c>
      <c r="K68" s="7" t="str">
        <f t="shared" si="10"/>
        <v/>
      </c>
      <c r="L68" s="6" t="str">
        <f t="shared" si="11"/>
        <v/>
      </c>
    </row>
    <row r="69" spans="1:12" ht="19.5" thickTop="1" thickBot="1">
      <c r="A69" s="25"/>
      <c r="B69" s="25"/>
      <c r="C69" s="22"/>
      <c r="D69" s="22"/>
      <c r="E69" s="3" t="str">
        <f>IF(F69,INT(opérations!$E$1/F69+0.5),"")</f>
        <v/>
      </c>
      <c r="F69" s="24"/>
      <c r="G69" s="4" t="str">
        <f t="shared" si="8"/>
        <v/>
      </c>
      <c r="H69" s="25"/>
      <c r="I69" s="24"/>
      <c r="J69" s="4" t="str">
        <f t="shared" si="9"/>
        <v/>
      </c>
      <c r="K69" s="7" t="str">
        <f t="shared" si="10"/>
        <v/>
      </c>
      <c r="L69" s="6" t="str">
        <f t="shared" si="11"/>
        <v/>
      </c>
    </row>
    <row r="70" spans="1:12" ht="19.5" thickTop="1" thickBot="1">
      <c r="A70" s="25"/>
      <c r="B70" s="25"/>
      <c r="C70" s="22"/>
      <c r="D70" s="22"/>
      <c r="E70" s="3" t="str">
        <f>IF(F70,INT(opérations!$E$1/F70+0.5),"")</f>
        <v/>
      </c>
      <c r="F70" s="24"/>
      <c r="G70" s="4" t="str">
        <f t="shared" si="8"/>
        <v/>
      </c>
      <c r="H70" s="25"/>
      <c r="I70" s="24"/>
      <c r="J70" s="4" t="str">
        <f t="shared" si="9"/>
        <v/>
      </c>
      <c r="K70" s="7" t="str">
        <f t="shared" si="10"/>
        <v/>
      </c>
      <c r="L70" s="6" t="str">
        <f t="shared" si="11"/>
        <v/>
      </c>
    </row>
    <row r="71" spans="1:12" ht="19.5" thickTop="1" thickBot="1">
      <c r="A71" s="25"/>
      <c r="B71" s="25"/>
      <c r="C71" s="22"/>
      <c r="D71" s="22"/>
      <c r="E71" s="3" t="str">
        <f>IF(F71,INT(opérations!$E$1/F71+0.5),"")</f>
        <v/>
      </c>
      <c r="F71" s="24"/>
      <c r="G71" s="4" t="str">
        <f t="shared" si="8"/>
        <v/>
      </c>
      <c r="H71" s="25"/>
      <c r="I71" s="24"/>
      <c r="J71" s="4" t="str">
        <f t="shared" si="9"/>
        <v/>
      </c>
      <c r="K71" s="7" t="str">
        <f t="shared" si="10"/>
        <v/>
      </c>
      <c r="L71" s="6" t="str">
        <f t="shared" si="11"/>
        <v/>
      </c>
    </row>
    <row r="72" spans="1:12" ht="19.5" thickTop="1" thickBot="1">
      <c r="A72" s="25"/>
      <c r="B72" s="25"/>
      <c r="C72" s="22"/>
      <c r="D72" s="22"/>
      <c r="E72" s="3" t="str">
        <f>IF(F72,INT(opérations!$E$1/F72+0.5),"")</f>
        <v/>
      </c>
      <c r="F72" s="24"/>
      <c r="G72" s="4" t="str">
        <f t="shared" si="8"/>
        <v/>
      </c>
      <c r="H72" s="25"/>
      <c r="I72" s="24"/>
      <c r="J72" s="4" t="str">
        <f t="shared" si="9"/>
        <v/>
      </c>
      <c r="K72" s="7" t="str">
        <f t="shared" si="10"/>
        <v/>
      </c>
      <c r="L72" s="6" t="str">
        <f t="shared" si="11"/>
        <v/>
      </c>
    </row>
    <row r="73" spans="1:12" ht="19.5" thickTop="1" thickBot="1">
      <c r="A73" s="25"/>
      <c r="B73" s="25"/>
      <c r="C73" s="22"/>
      <c r="D73" s="22"/>
      <c r="E73" s="3" t="str">
        <f>IF(F73,INT(opérations!$E$1/F73+0.5),"")</f>
        <v/>
      </c>
      <c r="F73" s="24"/>
      <c r="G73" s="4" t="str">
        <f t="shared" si="8"/>
        <v/>
      </c>
      <c r="H73" s="25"/>
      <c r="I73" s="24"/>
      <c r="J73" s="4" t="str">
        <f t="shared" si="9"/>
        <v/>
      </c>
      <c r="K73" s="7" t="str">
        <f t="shared" si="10"/>
        <v/>
      </c>
      <c r="L73" s="6" t="str">
        <f t="shared" si="11"/>
        <v/>
      </c>
    </row>
    <row r="74" spans="1:12" ht="19.5" thickTop="1" thickBot="1">
      <c r="A74" s="25"/>
      <c r="B74" s="25"/>
      <c r="C74" s="22"/>
      <c r="D74" s="22"/>
      <c r="E74" s="3" t="str">
        <f>IF(F74,INT(opérations!$E$1/F74+0.5),"")</f>
        <v/>
      </c>
      <c r="F74" s="24"/>
      <c r="G74" s="4" t="str">
        <f t="shared" si="8"/>
        <v/>
      </c>
      <c r="H74" s="25"/>
      <c r="I74" s="24"/>
      <c r="J74" s="4" t="str">
        <f t="shared" si="9"/>
        <v/>
      </c>
      <c r="K74" s="7" t="str">
        <f t="shared" si="10"/>
        <v/>
      </c>
      <c r="L74" s="6" t="str">
        <f t="shared" si="11"/>
        <v/>
      </c>
    </row>
    <row r="75" spans="1:12" ht="19.5" thickTop="1" thickBot="1">
      <c r="A75" s="25"/>
      <c r="B75" s="25"/>
      <c r="C75" s="22"/>
      <c r="D75" s="22"/>
      <c r="E75" s="3" t="str">
        <f>IF(F75,INT(opérations!$E$1/F75+0.5),"")</f>
        <v/>
      </c>
      <c r="F75" s="24"/>
      <c r="G75" s="4" t="str">
        <f t="shared" si="8"/>
        <v/>
      </c>
      <c r="H75" s="25"/>
      <c r="I75" s="24"/>
      <c r="J75" s="4" t="str">
        <f t="shared" si="9"/>
        <v/>
      </c>
      <c r="K75" s="7" t="str">
        <f t="shared" si="10"/>
        <v/>
      </c>
      <c r="L75" s="6" t="str">
        <f t="shared" si="11"/>
        <v/>
      </c>
    </row>
    <row r="76" spans="1:12" ht="19.5" thickTop="1" thickBot="1">
      <c r="A76" s="25"/>
      <c r="B76" s="25"/>
      <c r="C76" s="22"/>
      <c r="D76" s="22"/>
      <c r="E76" s="3" t="str">
        <f>IF(F76,INT(opérations!$E$1/F76+0.5),"")</f>
        <v/>
      </c>
      <c r="F76" s="24"/>
      <c r="G76" s="4" t="str">
        <f t="shared" si="8"/>
        <v/>
      </c>
      <c r="H76" s="25"/>
      <c r="I76" s="24"/>
      <c r="J76" s="4" t="str">
        <f t="shared" si="9"/>
        <v/>
      </c>
      <c r="K76" s="7" t="str">
        <f t="shared" si="10"/>
        <v/>
      </c>
      <c r="L76" s="6" t="str">
        <f t="shared" si="11"/>
        <v/>
      </c>
    </row>
    <row r="77" spans="1:12" ht="19.5" thickTop="1" thickBot="1">
      <c r="A77" s="25"/>
      <c r="B77" s="25"/>
      <c r="C77" s="22"/>
      <c r="D77" s="22"/>
      <c r="E77" s="3" t="str">
        <f>IF(F77,INT(opérations!$E$1/F77+0.5),"")</f>
        <v/>
      </c>
      <c r="F77" s="24"/>
      <c r="G77" s="4" t="str">
        <f t="shared" si="8"/>
        <v/>
      </c>
      <c r="H77" s="25"/>
      <c r="I77" s="24"/>
      <c r="J77" s="4" t="str">
        <f t="shared" si="9"/>
        <v/>
      </c>
      <c r="K77" s="7" t="str">
        <f t="shared" si="10"/>
        <v/>
      </c>
      <c r="L77" s="6" t="str">
        <f t="shared" si="11"/>
        <v/>
      </c>
    </row>
    <row r="78" spans="1:12" ht="19.5" thickTop="1" thickBot="1">
      <c r="A78" s="25"/>
      <c r="B78" s="25"/>
      <c r="C78" s="22"/>
      <c r="D78" s="22"/>
      <c r="E78" s="3" t="str">
        <f>IF(F78,INT(opérations!$E$1/F78+0.5),"")</f>
        <v/>
      </c>
      <c r="F78" s="24"/>
      <c r="G78" s="4" t="str">
        <f t="shared" si="8"/>
        <v/>
      </c>
      <c r="H78" s="25"/>
      <c r="I78" s="24"/>
      <c r="J78" s="4" t="str">
        <f t="shared" si="9"/>
        <v/>
      </c>
      <c r="K78" s="7" t="str">
        <f t="shared" si="10"/>
        <v/>
      </c>
      <c r="L78" s="6" t="str">
        <f t="shared" si="11"/>
        <v/>
      </c>
    </row>
    <row r="79" spans="1:12" ht="19.5" thickTop="1" thickBot="1">
      <c r="A79" s="25"/>
      <c r="B79" s="25"/>
      <c r="C79" s="22"/>
      <c r="D79" s="22"/>
      <c r="E79" s="3" t="str">
        <f>IF(F79,INT(opérations!$E$1/F79+0.5),"")</f>
        <v/>
      </c>
      <c r="F79" s="24"/>
      <c r="G79" s="4" t="str">
        <f t="shared" si="8"/>
        <v/>
      </c>
      <c r="H79" s="25"/>
      <c r="I79" s="24"/>
      <c r="J79" s="4" t="str">
        <f t="shared" si="9"/>
        <v/>
      </c>
      <c r="K79" s="7" t="str">
        <f t="shared" si="10"/>
        <v/>
      </c>
      <c r="L79" s="6" t="str">
        <f t="shared" si="11"/>
        <v/>
      </c>
    </row>
    <row r="80" spans="1:12" ht="19.5" thickTop="1" thickBot="1">
      <c r="A80" s="25"/>
      <c r="B80" s="25"/>
      <c r="C80" s="22"/>
      <c r="D80" s="22"/>
      <c r="E80" s="3" t="str">
        <f>IF(F80,INT(opérations!$E$1/F80+0.5),"")</f>
        <v/>
      </c>
      <c r="F80" s="24"/>
      <c r="G80" s="4" t="str">
        <f t="shared" ref="G80:G143" si="12">IF(F80,IF(C80="A",E80*F80*1.004,E80*F80*0.996),"")</f>
        <v/>
      </c>
      <c r="H80" s="25"/>
      <c r="I80" s="24"/>
      <c r="J80" s="4" t="str">
        <f t="shared" ref="J80:J143" si="13">IF(I80,IF(C80="A",I80*E80*0.996,I80*E80*1.004),"")</f>
        <v/>
      </c>
      <c r="K80" s="7" t="str">
        <f t="shared" ref="K80:K143" si="14">IF(I80,IF(C80="A",J80-G80,G80-J80),"")</f>
        <v/>
      </c>
      <c r="L80" s="6" t="str">
        <f t="shared" ref="L80:L143" si="15">IF(I80,K80/G80*100,"")</f>
        <v/>
      </c>
    </row>
    <row r="81" spans="1:12" ht="19.5" thickTop="1" thickBot="1">
      <c r="A81" s="25"/>
      <c r="B81" s="25"/>
      <c r="C81" s="22"/>
      <c r="D81" s="22"/>
      <c r="E81" s="3" t="str">
        <f>IF(F81,INT(opérations!$E$1/F81+0.5),"")</f>
        <v/>
      </c>
      <c r="F81" s="24"/>
      <c r="G81" s="4" t="str">
        <f t="shared" si="12"/>
        <v/>
      </c>
      <c r="H81" s="25"/>
      <c r="I81" s="24"/>
      <c r="J81" s="4" t="str">
        <f t="shared" si="13"/>
        <v/>
      </c>
      <c r="K81" s="7" t="str">
        <f t="shared" si="14"/>
        <v/>
      </c>
      <c r="L81" s="6" t="str">
        <f t="shared" si="15"/>
        <v/>
      </c>
    </row>
    <row r="82" spans="1:12" ht="19.5" thickTop="1" thickBot="1">
      <c r="A82" s="25"/>
      <c r="B82" s="25"/>
      <c r="C82" s="22"/>
      <c r="D82" s="22"/>
      <c r="E82" s="3" t="str">
        <f>IF(F82,INT(opérations!$E$1/F82+0.5),"")</f>
        <v/>
      </c>
      <c r="F82" s="24"/>
      <c r="G82" s="4" t="str">
        <f t="shared" si="12"/>
        <v/>
      </c>
      <c r="H82" s="25"/>
      <c r="I82" s="24"/>
      <c r="J82" s="4" t="str">
        <f t="shared" si="13"/>
        <v/>
      </c>
      <c r="K82" s="7" t="str">
        <f t="shared" si="14"/>
        <v/>
      </c>
      <c r="L82" s="6" t="str">
        <f t="shared" si="15"/>
        <v/>
      </c>
    </row>
    <row r="83" spans="1:12" ht="19.5" thickTop="1" thickBot="1">
      <c r="A83" s="25"/>
      <c r="B83" s="25"/>
      <c r="C83" s="22"/>
      <c r="D83" s="22"/>
      <c r="E83" s="3" t="str">
        <f>IF(F83,INT(opérations!$E$1/F83+0.5),"")</f>
        <v/>
      </c>
      <c r="F83" s="24"/>
      <c r="G83" s="4" t="str">
        <f t="shared" si="12"/>
        <v/>
      </c>
      <c r="H83" s="25"/>
      <c r="I83" s="24"/>
      <c r="J83" s="4" t="str">
        <f t="shared" si="13"/>
        <v/>
      </c>
      <c r="K83" s="7" t="str">
        <f t="shared" si="14"/>
        <v/>
      </c>
      <c r="L83" s="6" t="str">
        <f t="shared" si="15"/>
        <v/>
      </c>
    </row>
    <row r="84" spans="1:12" ht="19.5" thickTop="1" thickBot="1">
      <c r="A84" s="25"/>
      <c r="B84" s="25"/>
      <c r="C84" s="22"/>
      <c r="D84" s="22"/>
      <c r="E84" s="3" t="str">
        <f>IF(F84,INT(opérations!$E$1/F84+0.5),"")</f>
        <v/>
      </c>
      <c r="F84" s="24"/>
      <c r="G84" s="4" t="str">
        <f t="shared" si="12"/>
        <v/>
      </c>
      <c r="H84" s="25"/>
      <c r="I84" s="24"/>
      <c r="J84" s="4" t="str">
        <f t="shared" si="13"/>
        <v/>
      </c>
      <c r="K84" s="7" t="str">
        <f t="shared" si="14"/>
        <v/>
      </c>
      <c r="L84" s="6" t="str">
        <f t="shared" si="15"/>
        <v/>
      </c>
    </row>
    <row r="85" spans="1:12" ht="19.5" thickTop="1" thickBot="1">
      <c r="A85" s="25"/>
      <c r="B85" s="25"/>
      <c r="C85" s="22"/>
      <c r="D85" s="22"/>
      <c r="E85" s="3" t="str">
        <f>IF(F85,INT(opérations!$E$1/F85+0.5),"")</f>
        <v/>
      </c>
      <c r="F85" s="24"/>
      <c r="G85" s="4" t="str">
        <f t="shared" si="12"/>
        <v/>
      </c>
      <c r="H85" s="25"/>
      <c r="I85" s="24"/>
      <c r="J85" s="4" t="str">
        <f t="shared" si="13"/>
        <v/>
      </c>
      <c r="K85" s="7" t="str">
        <f t="shared" si="14"/>
        <v/>
      </c>
      <c r="L85" s="6" t="str">
        <f t="shared" si="15"/>
        <v/>
      </c>
    </row>
    <row r="86" spans="1:12" ht="19.5" thickTop="1" thickBot="1">
      <c r="A86" s="25"/>
      <c r="B86" s="25"/>
      <c r="C86" s="22"/>
      <c r="D86" s="22"/>
      <c r="E86" s="3" t="str">
        <f>IF(F86,INT(opérations!$E$1/F86+0.5),"")</f>
        <v/>
      </c>
      <c r="F86" s="24"/>
      <c r="G86" s="4" t="str">
        <f t="shared" si="12"/>
        <v/>
      </c>
      <c r="H86" s="25"/>
      <c r="I86" s="24"/>
      <c r="J86" s="4" t="str">
        <f t="shared" si="13"/>
        <v/>
      </c>
      <c r="K86" s="7" t="str">
        <f t="shared" si="14"/>
        <v/>
      </c>
      <c r="L86" s="6" t="str">
        <f t="shared" si="15"/>
        <v/>
      </c>
    </row>
    <row r="87" spans="1:12" ht="19.5" thickTop="1" thickBot="1">
      <c r="A87" s="25"/>
      <c r="B87" s="25"/>
      <c r="C87" s="22"/>
      <c r="D87" s="22"/>
      <c r="E87" s="3" t="str">
        <f>IF(F87,INT(opérations!$E$1/F87+0.5),"")</f>
        <v/>
      </c>
      <c r="F87" s="24"/>
      <c r="G87" s="4" t="str">
        <f t="shared" si="12"/>
        <v/>
      </c>
      <c r="H87" s="25"/>
      <c r="I87" s="24"/>
      <c r="J87" s="4" t="str">
        <f t="shared" si="13"/>
        <v/>
      </c>
      <c r="K87" s="7" t="str">
        <f t="shared" si="14"/>
        <v/>
      </c>
      <c r="L87" s="6" t="str">
        <f t="shared" si="15"/>
        <v/>
      </c>
    </row>
    <row r="88" spans="1:12" ht="19.5" thickTop="1" thickBot="1">
      <c r="A88" s="25"/>
      <c r="B88" s="25"/>
      <c r="C88" s="22"/>
      <c r="D88" s="22"/>
      <c r="E88" s="3" t="str">
        <f>IF(F88,INT(opérations!$E$1/F88+0.5),"")</f>
        <v/>
      </c>
      <c r="F88" s="24"/>
      <c r="G88" s="4" t="str">
        <f t="shared" si="12"/>
        <v/>
      </c>
      <c r="H88" s="25"/>
      <c r="I88" s="24"/>
      <c r="J88" s="4" t="str">
        <f t="shared" si="13"/>
        <v/>
      </c>
      <c r="K88" s="7" t="str">
        <f t="shared" si="14"/>
        <v/>
      </c>
      <c r="L88" s="6" t="str">
        <f t="shared" si="15"/>
        <v/>
      </c>
    </row>
    <row r="89" spans="1:12" ht="19.5" thickTop="1" thickBot="1">
      <c r="A89" s="25"/>
      <c r="B89" s="25"/>
      <c r="C89" s="22"/>
      <c r="D89" s="22"/>
      <c r="E89" s="3" t="str">
        <f>IF(F89,INT(opérations!$E$1/F89+0.5),"")</f>
        <v/>
      </c>
      <c r="F89" s="24"/>
      <c r="G89" s="4" t="str">
        <f t="shared" si="12"/>
        <v/>
      </c>
      <c r="H89" s="25"/>
      <c r="I89" s="24"/>
      <c r="J89" s="4" t="str">
        <f t="shared" si="13"/>
        <v/>
      </c>
      <c r="K89" s="7" t="str">
        <f t="shared" si="14"/>
        <v/>
      </c>
      <c r="L89" s="6" t="str">
        <f t="shared" si="15"/>
        <v/>
      </c>
    </row>
    <row r="90" spans="1:12" ht="19.5" thickTop="1" thickBot="1">
      <c r="A90" s="25"/>
      <c r="B90" s="25"/>
      <c r="C90" s="22"/>
      <c r="D90" s="22"/>
      <c r="E90" s="3" t="str">
        <f>IF(F90,INT(opérations!$E$1/F90+0.5),"")</f>
        <v/>
      </c>
      <c r="F90" s="24"/>
      <c r="G90" s="4" t="str">
        <f t="shared" si="12"/>
        <v/>
      </c>
      <c r="H90" s="25"/>
      <c r="I90" s="24"/>
      <c r="J90" s="4" t="str">
        <f t="shared" si="13"/>
        <v/>
      </c>
      <c r="K90" s="7" t="str">
        <f t="shared" si="14"/>
        <v/>
      </c>
      <c r="L90" s="6" t="str">
        <f t="shared" si="15"/>
        <v/>
      </c>
    </row>
    <row r="91" spans="1:12" ht="19.5" thickTop="1" thickBot="1">
      <c r="A91" s="25"/>
      <c r="B91" s="25"/>
      <c r="C91" s="22"/>
      <c r="D91" s="22"/>
      <c r="E91" s="3" t="str">
        <f>IF(F91,INT(opérations!$E$1/F91+0.5),"")</f>
        <v/>
      </c>
      <c r="F91" s="24"/>
      <c r="G91" s="4" t="str">
        <f t="shared" si="12"/>
        <v/>
      </c>
      <c r="H91" s="25"/>
      <c r="I91" s="24"/>
      <c r="J91" s="4" t="str">
        <f t="shared" si="13"/>
        <v/>
      </c>
      <c r="K91" s="7" t="str">
        <f t="shared" si="14"/>
        <v/>
      </c>
      <c r="L91" s="6" t="str">
        <f t="shared" si="15"/>
        <v/>
      </c>
    </row>
    <row r="92" spans="1:12" ht="19.5" thickTop="1" thickBot="1">
      <c r="A92" s="25"/>
      <c r="B92" s="25"/>
      <c r="C92" s="22"/>
      <c r="D92" s="22"/>
      <c r="E92" s="3" t="str">
        <f>IF(F92,INT(opérations!$E$1/F92+0.5),"")</f>
        <v/>
      </c>
      <c r="F92" s="24"/>
      <c r="G92" s="4" t="str">
        <f t="shared" si="12"/>
        <v/>
      </c>
      <c r="H92" s="25"/>
      <c r="I92" s="24"/>
      <c r="J92" s="4" t="str">
        <f t="shared" si="13"/>
        <v/>
      </c>
      <c r="K92" s="7" t="str">
        <f t="shared" si="14"/>
        <v/>
      </c>
      <c r="L92" s="6" t="str">
        <f t="shared" si="15"/>
        <v/>
      </c>
    </row>
    <row r="93" spans="1:12" ht="19.5" thickTop="1" thickBot="1">
      <c r="A93" s="25"/>
      <c r="B93" s="25"/>
      <c r="C93" s="22"/>
      <c r="D93" s="22"/>
      <c r="E93" s="3" t="str">
        <f>IF(F93,INT(opérations!$E$1/F93+0.5),"")</f>
        <v/>
      </c>
      <c r="F93" s="24"/>
      <c r="G93" s="4" t="str">
        <f t="shared" si="12"/>
        <v/>
      </c>
      <c r="H93" s="25"/>
      <c r="I93" s="24"/>
      <c r="J93" s="4" t="str">
        <f t="shared" si="13"/>
        <v/>
      </c>
      <c r="K93" s="7" t="str">
        <f t="shared" si="14"/>
        <v/>
      </c>
      <c r="L93" s="6" t="str">
        <f t="shared" si="15"/>
        <v/>
      </c>
    </row>
    <row r="94" spans="1:12" ht="19.5" thickTop="1" thickBot="1">
      <c r="A94" s="25"/>
      <c r="B94" s="25"/>
      <c r="C94" s="22"/>
      <c r="D94" s="22"/>
      <c r="E94" s="3" t="str">
        <f>IF(F94,INT(opérations!$E$1/F94+0.5),"")</f>
        <v/>
      </c>
      <c r="F94" s="24"/>
      <c r="G94" s="4" t="str">
        <f t="shared" si="12"/>
        <v/>
      </c>
      <c r="H94" s="25"/>
      <c r="I94" s="24"/>
      <c r="J94" s="4" t="str">
        <f t="shared" si="13"/>
        <v/>
      </c>
      <c r="K94" s="7" t="str">
        <f t="shared" si="14"/>
        <v/>
      </c>
      <c r="L94" s="6" t="str">
        <f t="shared" si="15"/>
        <v/>
      </c>
    </row>
    <row r="95" spans="1:12" ht="19.5" thickTop="1" thickBot="1">
      <c r="A95" s="25"/>
      <c r="B95" s="25"/>
      <c r="C95" s="22"/>
      <c r="D95" s="22"/>
      <c r="E95" s="3" t="str">
        <f>IF(F95,INT(opérations!$E$1/F95+0.5),"")</f>
        <v/>
      </c>
      <c r="F95" s="24"/>
      <c r="G95" s="4" t="str">
        <f t="shared" si="12"/>
        <v/>
      </c>
      <c r="H95" s="25"/>
      <c r="I95" s="24"/>
      <c r="J95" s="4" t="str">
        <f t="shared" si="13"/>
        <v/>
      </c>
      <c r="K95" s="7" t="str">
        <f t="shared" si="14"/>
        <v/>
      </c>
      <c r="L95" s="6" t="str">
        <f t="shared" si="15"/>
        <v/>
      </c>
    </row>
    <row r="96" spans="1:12" ht="19.5" thickTop="1" thickBot="1">
      <c r="A96" s="25"/>
      <c r="B96" s="25"/>
      <c r="C96" s="22"/>
      <c r="D96" s="22"/>
      <c r="E96" s="3" t="str">
        <f>IF(F96,INT(opérations!$E$1/F96+0.5),"")</f>
        <v/>
      </c>
      <c r="F96" s="24"/>
      <c r="G96" s="4" t="str">
        <f t="shared" si="12"/>
        <v/>
      </c>
      <c r="H96" s="25"/>
      <c r="I96" s="24"/>
      <c r="J96" s="4" t="str">
        <f t="shared" si="13"/>
        <v/>
      </c>
      <c r="K96" s="7" t="str">
        <f t="shared" si="14"/>
        <v/>
      </c>
      <c r="L96" s="6" t="str">
        <f t="shared" si="15"/>
        <v/>
      </c>
    </row>
    <row r="97" spans="1:12" ht="19.5" thickTop="1" thickBot="1">
      <c r="A97" s="25"/>
      <c r="B97" s="25"/>
      <c r="C97" s="22"/>
      <c r="D97" s="22"/>
      <c r="E97" s="3" t="str">
        <f>IF(F97,INT(opérations!$E$1/F97+0.5),"")</f>
        <v/>
      </c>
      <c r="F97" s="24"/>
      <c r="G97" s="4" t="str">
        <f t="shared" si="12"/>
        <v/>
      </c>
      <c r="H97" s="25"/>
      <c r="I97" s="24"/>
      <c r="J97" s="4" t="str">
        <f t="shared" si="13"/>
        <v/>
      </c>
      <c r="K97" s="7" t="str">
        <f t="shared" si="14"/>
        <v/>
      </c>
      <c r="L97" s="6" t="str">
        <f t="shared" si="15"/>
        <v/>
      </c>
    </row>
    <row r="98" spans="1:12" ht="19.5" thickTop="1" thickBot="1">
      <c r="A98" s="25"/>
      <c r="B98" s="25"/>
      <c r="C98" s="22"/>
      <c r="D98" s="22"/>
      <c r="E98" s="3" t="str">
        <f>IF(F98,INT(opérations!$E$1/F98+0.5),"")</f>
        <v/>
      </c>
      <c r="F98" s="24"/>
      <c r="G98" s="4" t="str">
        <f t="shared" si="12"/>
        <v/>
      </c>
      <c r="H98" s="25"/>
      <c r="I98" s="24"/>
      <c r="J98" s="4" t="str">
        <f t="shared" si="13"/>
        <v/>
      </c>
      <c r="K98" s="7" t="str">
        <f t="shared" si="14"/>
        <v/>
      </c>
      <c r="L98" s="6" t="str">
        <f t="shared" si="15"/>
        <v/>
      </c>
    </row>
    <row r="99" spans="1:12" ht="19.5" thickTop="1" thickBot="1">
      <c r="A99" s="25"/>
      <c r="B99" s="25"/>
      <c r="C99" s="22"/>
      <c r="D99" s="22"/>
      <c r="E99" s="3" t="str">
        <f>IF(F99,INT(opérations!$E$1/F99+0.5),"")</f>
        <v/>
      </c>
      <c r="F99" s="24"/>
      <c r="G99" s="4" t="str">
        <f t="shared" si="12"/>
        <v/>
      </c>
      <c r="H99" s="25"/>
      <c r="I99" s="24"/>
      <c r="J99" s="4" t="str">
        <f t="shared" si="13"/>
        <v/>
      </c>
      <c r="K99" s="7" t="str">
        <f t="shared" si="14"/>
        <v/>
      </c>
      <c r="L99" s="6" t="str">
        <f t="shared" si="15"/>
        <v/>
      </c>
    </row>
    <row r="100" spans="1:12" ht="19.5" thickTop="1" thickBot="1">
      <c r="A100" s="25"/>
      <c r="B100" s="25"/>
      <c r="C100" s="22"/>
      <c r="D100" s="22"/>
      <c r="E100" s="3" t="str">
        <f>IF(F100,INT(opérations!$E$1/F100+0.5),"")</f>
        <v/>
      </c>
      <c r="F100" s="24"/>
      <c r="G100" s="4" t="str">
        <f t="shared" si="12"/>
        <v/>
      </c>
      <c r="H100" s="25"/>
      <c r="I100" s="24"/>
      <c r="J100" s="4" t="str">
        <f t="shared" si="13"/>
        <v/>
      </c>
      <c r="K100" s="7" t="str">
        <f t="shared" si="14"/>
        <v/>
      </c>
      <c r="L100" s="6" t="str">
        <f t="shared" si="15"/>
        <v/>
      </c>
    </row>
    <row r="101" spans="1:12" ht="19.5" thickTop="1" thickBot="1">
      <c r="A101" s="25"/>
      <c r="B101" s="25"/>
      <c r="C101" s="22"/>
      <c r="D101" s="22"/>
      <c r="E101" s="3" t="str">
        <f>IF(F101,INT(opérations!$E$1/F101+0.5),"")</f>
        <v/>
      </c>
      <c r="F101" s="24"/>
      <c r="G101" s="4" t="str">
        <f t="shared" si="12"/>
        <v/>
      </c>
      <c r="H101" s="25"/>
      <c r="I101" s="24"/>
      <c r="J101" s="4" t="str">
        <f t="shared" si="13"/>
        <v/>
      </c>
      <c r="K101" s="7" t="str">
        <f t="shared" si="14"/>
        <v/>
      </c>
      <c r="L101" s="6" t="str">
        <f t="shared" si="15"/>
        <v/>
      </c>
    </row>
    <row r="102" spans="1:12" ht="19.5" thickTop="1" thickBot="1">
      <c r="A102" s="25"/>
      <c r="B102" s="25"/>
      <c r="C102" s="22"/>
      <c r="D102" s="22"/>
      <c r="E102" s="3" t="str">
        <f>IF(F102,INT(opérations!$E$1/F102+0.5),"")</f>
        <v/>
      </c>
      <c r="F102" s="24"/>
      <c r="G102" s="4" t="str">
        <f t="shared" si="12"/>
        <v/>
      </c>
      <c r="H102" s="25"/>
      <c r="I102" s="24"/>
      <c r="J102" s="4" t="str">
        <f t="shared" si="13"/>
        <v/>
      </c>
      <c r="K102" s="7" t="str">
        <f t="shared" si="14"/>
        <v/>
      </c>
      <c r="L102" s="6" t="str">
        <f t="shared" si="15"/>
        <v/>
      </c>
    </row>
    <row r="103" spans="1:12" ht="19.5" thickTop="1" thickBot="1">
      <c r="A103" s="25"/>
      <c r="B103" s="25"/>
      <c r="C103" s="22"/>
      <c r="D103" s="22"/>
      <c r="E103" s="3" t="str">
        <f>IF(F103,INT(opérations!$E$1/F103+0.5),"")</f>
        <v/>
      </c>
      <c r="F103" s="24"/>
      <c r="G103" s="4" t="str">
        <f t="shared" si="12"/>
        <v/>
      </c>
      <c r="H103" s="25"/>
      <c r="I103" s="24"/>
      <c r="J103" s="4" t="str">
        <f t="shared" si="13"/>
        <v/>
      </c>
      <c r="K103" s="7" t="str">
        <f t="shared" si="14"/>
        <v/>
      </c>
      <c r="L103" s="6" t="str">
        <f t="shared" si="15"/>
        <v/>
      </c>
    </row>
    <row r="104" spans="1:12" ht="19.5" thickTop="1" thickBot="1">
      <c r="A104" s="25"/>
      <c r="B104" s="25"/>
      <c r="C104" s="22"/>
      <c r="D104" s="22"/>
      <c r="E104" s="3" t="str">
        <f>IF(F104,INT(opérations!$E$1/F104+0.5),"")</f>
        <v/>
      </c>
      <c r="F104" s="24"/>
      <c r="G104" s="4" t="str">
        <f t="shared" si="12"/>
        <v/>
      </c>
      <c r="H104" s="25"/>
      <c r="I104" s="24"/>
      <c r="J104" s="4" t="str">
        <f t="shared" si="13"/>
        <v/>
      </c>
      <c r="K104" s="7" t="str">
        <f t="shared" si="14"/>
        <v/>
      </c>
      <c r="L104" s="6" t="str">
        <f t="shared" si="15"/>
        <v/>
      </c>
    </row>
    <row r="105" spans="1:12" ht="19.5" thickTop="1" thickBot="1">
      <c r="A105" s="25"/>
      <c r="B105" s="25"/>
      <c r="C105" s="22"/>
      <c r="D105" s="22"/>
      <c r="E105" s="3" t="str">
        <f>IF(F105,INT(opérations!$E$1/F105+0.5),"")</f>
        <v/>
      </c>
      <c r="F105" s="24"/>
      <c r="G105" s="4" t="str">
        <f t="shared" si="12"/>
        <v/>
      </c>
      <c r="H105" s="25"/>
      <c r="I105" s="24"/>
      <c r="J105" s="4" t="str">
        <f t="shared" si="13"/>
        <v/>
      </c>
      <c r="K105" s="7" t="str">
        <f t="shared" si="14"/>
        <v/>
      </c>
      <c r="L105" s="6" t="str">
        <f t="shared" si="15"/>
        <v/>
      </c>
    </row>
    <row r="106" spans="1:12" ht="19.5" thickTop="1" thickBot="1">
      <c r="A106" s="25"/>
      <c r="B106" s="25"/>
      <c r="C106" s="22"/>
      <c r="D106" s="22"/>
      <c r="E106" s="3" t="str">
        <f>IF(F106,INT(opérations!$E$1/F106+0.5),"")</f>
        <v/>
      </c>
      <c r="F106" s="24"/>
      <c r="G106" s="4" t="str">
        <f t="shared" si="12"/>
        <v/>
      </c>
      <c r="H106" s="25"/>
      <c r="I106" s="24"/>
      <c r="J106" s="4" t="str">
        <f t="shared" si="13"/>
        <v/>
      </c>
      <c r="K106" s="7" t="str">
        <f t="shared" si="14"/>
        <v/>
      </c>
      <c r="L106" s="6" t="str">
        <f t="shared" si="15"/>
        <v/>
      </c>
    </row>
    <row r="107" spans="1:12" ht="19.5" thickTop="1" thickBot="1">
      <c r="A107" s="25"/>
      <c r="B107" s="25"/>
      <c r="C107" s="22"/>
      <c r="D107" s="22"/>
      <c r="E107" s="3" t="str">
        <f>IF(F107,INT(opérations!$E$1/F107+0.5),"")</f>
        <v/>
      </c>
      <c r="F107" s="24"/>
      <c r="G107" s="4" t="str">
        <f t="shared" si="12"/>
        <v/>
      </c>
      <c r="H107" s="25"/>
      <c r="I107" s="24"/>
      <c r="J107" s="4" t="str">
        <f t="shared" si="13"/>
        <v/>
      </c>
      <c r="K107" s="7" t="str">
        <f t="shared" si="14"/>
        <v/>
      </c>
      <c r="L107" s="6" t="str">
        <f t="shared" si="15"/>
        <v/>
      </c>
    </row>
    <row r="108" spans="1:12" ht="19.5" thickTop="1" thickBot="1">
      <c r="A108" s="25"/>
      <c r="B108" s="25"/>
      <c r="C108" s="22"/>
      <c r="D108" s="22"/>
      <c r="E108" s="3" t="str">
        <f>IF(F108,INT(opérations!$E$1/F108+0.5),"")</f>
        <v/>
      </c>
      <c r="F108" s="24"/>
      <c r="G108" s="4" t="str">
        <f t="shared" si="12"/>
        <v/>
      </c>
      <c r="H108" s="25"/>
      <c r="I108" s="24"/>
      <c r="J108" s="4" t="str">
        <f t="shared" si="13"/>
        <v/>
      </c>
      <c r="K108" s="7" t="str">
        <f t="shared" si="14"/>
        <v/>
      </c>
      <c r="L108" s="6" t="str">
        <f t="shared" si="15"/>
        <v/>
      </c>
    </row>
    <row r="109" spans="1:12" ht="19.5" thickTop="1" thickBot="1">
      <c r="A109" s="25"/>
      <c r="B109" s="25"/>
      <c r="C109" s="22"/>
      <c r="D109" s="22"/>
      <c r="E109" s="3" t="str">
        <f>IF(F109,INT(opérations!$E$1/F109+0.5),"")</f>
        <v/>
      </c>
      <c r="F109" s="24"/>
      <c r="G109" s="4" t="str">
        <f t="shared" si="12"/>
        <v/>
      </c>
      <c r="H109" s="25"/>
      <c r="I109" s="24"/>
      <c r="J109" s="4" t="str">
        <f t="shared" si="13"/>
        <v/>
      </c>
      <c r="K109" s="7" t="str">
        <f t="shared" si="14"/>
        <v/>
      </c>
      <c r="L109" s="6" t="str">
        <f t="shared" si="15"/>
        <v/>
      </c>
    </row>
    <row r="110" spans="1:12" ht="19.5" thickTop="1" thickBot="1">
      <c r="A110" s="25"/>
      <c r="B110" s="25"/>
      <c r="C110" s="22"/>
      <c r="D110" s="22"/>
      <c r="E110" s="3" t="str">
        <f>IF(F110,INT(opérations!$E$1/F110+0.5),"")</f>
        <v/>
      </c>
      <c r="F110" s="24"/>
      <c r="G110" s="4" t="str">
        <f t="shared" si="12"/>
        <v/>
      </c>
      <c r="H110" s="25"/>
      <c r="I110" s="24"/>
      <c r="J110" s="4" t="str">
        <f t="shared" si="13"/>
        <v/>
      </c>
      <c r="K110" s="7" t="str">
        <f t="shared" si="14"/>
        <v/>
      </c>
      <c r="L110" s="6" t="str">
        <f t="shared" si="15"/>
        <v/>
      </c>
    </row>
    <row r="111" spans="1:12" ht="19.5" thickTop="1" thickBot="1">
      <c r="A111" s="25"/>
      <c r="B111" s="25"/>
      <c r="C111" s="22"/>
      <c r="D111" s="22"/>
      <c r="E111" s="3" t="str">
        <f>IF(F111,INT(opérations!$E$1/F111+0.5),"")</f>
        <v/>
      </c>
      <c r="F111" s="24"/>
      <c r="G111" s="4" t="str">
        <f t="shared" si="12"/>
        <v/>
      </c>
      <c r="H111" s="25"/>
      <c r="I111" s="24"/>
      <c r="J111" s="4" t="str">
        <f t="shared" si="13"/>
        <v/>
      </c>
      <c r="K111" s="7" t="str">
        <f t="shared" si="14"/>
        <v/>
      </c>
      <c r="L111" s="6" t="str">
        <f t="shared" si="15"/>
        <v/>
      </c>
    </row>
    <row r="112" spans="1:12" ht="19.5" thickTop="1" thickBot="1">
      <c r="A112" s="25"/>
      <c r="B112" s="25"/>
      <c r="C112" s="22"/>
      <c r="D112" s="22"/>
      <c r="E112" s="3" t="str">
        <f>IF(F112,INT(opérations!$E$1/F112+0.5),"")</f>
        <v/>
      </c>
      <c r="F112" s="24"/>
      <c r="G112" s="4" t="str">
        <f t="shared" si="12"/>
        <v/>
      </c>
      <c r="H112" s="25"/>
      <c r="I112" s="24"/>
      <c r="J112" s="4" t="str">
        <f t="shared" si="13"/>
        <v/>
      </c>
      <c r="K112" s="7" t="str">
        <f t="shared" si="14"/>
        <v/>
      </c>
      <c r="L112" s="6" t="str">
        <f t="shared" si="15"/>
        <v/>
      </c>
    </row>
    <row r="113" spans="1:12" ht="19.5" thickTop="1" thickBot="1">
      <c r="A113" s="25"/>
      <c r="B113" s="25"/>
      <c r="C113" s="22"/>
      <c r="D113" s="22"/>
      <c r="E113" s="3" t="str">
        <f>IF(F113,INT(opérations!$E$1/F113+0.5),"")</f>
        <v/>
      </c>
      <c r="F113" s="24"/>
      <c r="G113" s="4" t="str">
        <f t="shared" si="12"/>
        <v/>
      </c>
      <c r="H113" s="25"/>
      <c r="I113" s="24"/>
      <c r="J113" s="4" t="str">
        <f t="shared" si="13"/>
        <v/>
      </c>
      <c r="K113" s="7" t="str">
        <f t="shared" si="14"/>
        <v/>
      </c>
      <c r="L113" s="6" t="str">
        <f t="shared" si="15"/>
        <v/>
      </c>
    </row>
    <row r="114" spans="1:12" ht="19.5" thickTop="1" thickBot="1">
      <c r="A114" s="25"/>
      <c r="B114" s="25"/>
      <c r="C114" s="22"/>
      <c r="D114" s="22"/>
      <c r="E114" s="3" t="str">
        <f>IF(F114,INT(opérations!$E$1/F114+0.5),"")</f>
        <v/>
      </c>
      <c r="F114" s="24"/>
      <c r="G114" s="4" t="str">
        <f t="shared" si="12"/>
        <v/>
      </c>
      <c r="H114" s="25"/>
      <c r="I114" s="24"/>
      <c r="J114" s="4" t="str">
        <f t="shared" si="13"/>
        <v/>
      </c>
      <c r="K114" s="7" t="str">
        <f t="shared" si="14"/>
        <v/>
      </c>
      <c r="L114" s="6" t="str">
        <f t="shared" si="15"/>
        <v/>
      </c>
    </row>
    <row r="115" spans="1:12" ht="19.5" thickTop="1" thickBot="1">
      <c r="A115" s="25"/>
      <c r="B115" s="25"/>
      <c r="C115" s="22"/>
      <c r="D115" s="22"/>
      <c r="E115" s="3" t="str">
        <f>IF(F115,INT(opérations!$E$1/F115+0.5),"")</f>
        <v/>
      </c>
      <c r="F115" s="24"/>
      <c r="G115" s="4" t="str">
        <f t="shared" si="12"/>
        <v/>
      </c>
      <c r="H115" s="25"/>
      <c r="I115" s="24"/>
      <c r="J115" s="4" t="str">
        <f t="shared" si="13"/>
        <v/>
      </c>
      <c r="K115" s="7" t="str">
        <f t="shared" si="14"/>
        <v/>
      </c>
      <c r="L115" s="6" t="str">
        <f t="shared" si="15"/>
        <v/>
      </c>
    </row>
    <row r="116" spans="1:12" ht="19.5" thickTop="1" thickBot="1">
      <c r="A116" s="25"/>
      <c r="B116" s="25"/>
      <c r="C116" s="22"/>
      <c r="D116" s="22"/>
      <c r="E116" s="3" t="str">
        <f>IF(F116,INT(opérations!$E$1/F116+0.5),"")</f>
        <v/>
      </c>
      <c r="F116" s="24"/>
      <c r="G116" s="4" t="str">
        <f t="shared" si="12"/>
        <v/>
      </c>
      <c r="H116" s="25"/>
      <c r="I116" s="24"/>
      <c r="J116" s="4" t="str">
        <f t="shared" si="13"/>
        <v/>
      </c>
      <c r="K116" s="7" t="str">
        <f t="shared" si="14"/>
        <v/>
      </c>
      <c r="L116" s="6" t="str">
        <f t="shared" si="15"/>
        <v/>
      </c>
    </row>
    <row r="117" spans="1:12" ht="19.5" thickTop="1" thickBot="1">
      <c r="A117" s="25"/>
      <c r="B117" s="25"/>
      <c r="C117" s="22"/>
      <c r="D117" s="22"/>
      <c r="E117" s="3" t="str">
        <f>IF(F117,INT(opérations!$E$1/F117+0.5),"")</f>
        <v/>
      </c>
      <c r="F117" s="24"/>
      <c r="G117" s="4" t="str">
        <f t="shared" si="12"/>
        <v/>
      </c>
      <c r="H117" s="25"/>
      <c r="I117" s="24"/>
      <c r="J117" s="4" t="str">
        <f t="shared" si="13"/>
        <v/>
      </c>
      <c r="K117" s="7" t="str">
        <f t="shared" si="14"/>
        <v/>
      </c>
      <c r="L117" s="6" t="str">
        <f t="shared" si="15"/>
        <v/>
      </c>
    </row>
    <row r="118" spans="1:12" ht="19.5" thickTop="1" thickBot="1">
      <c r="A118" s="25"/>
      <c r="B118" s="25"/>
      <c r="C118" s="22"/>
      <c r="D118" s="22"/>
      <c r="E118" s="3" t="str">
        <f>IF(F118,INT(opérations!$E$1/F118+0.5),"")</f>
        <v/>
      </c>
      <c r="F118" s="24"/>
      <c r="G118" s="4" t="str">
        <f t="shared" si="12"/>
        <v/>
      </c>
      <c r="H118" s="25"/>
      <c r="I118" s="24"/>
      <c r="J118" s="4" t="str">
        <f t="shared" si="13"/>
        <v/>
      </c>
      <c r="K118" s="7" t="str">
        <f t="shared" si="14"/>
        <v/>
      </c>
      <c r="L118" s="6" t="str">
        <f t="shared" si="15"/>
        <v/>
      </c>
    </row>
    <row r="119" spans="1:12" ht="19.5" thickTop="1" thickBot="1">
      <c r="A119" s="25"/>
      <c r="B119" s="25"/>
      <c r="C119" s="22"/>
      <c r="D119" s="22"/>
      <c r="E119" s="3" t="str">
        <f>IF(F119,INT(opérations!$E$1/F119+0.5),"")</f>
        <v/>
      </c>
      <c r="F119" s="24"/>
      <c r="G119" s="4" t="str">
        <f t="shared" si="12"/>
        <v/>
      </c>
      <c r="H119" s="25"/>
      <c r="I119" s="24"/>
      <c r="J119" s="4" t="str">
        <f t="shared" si="13"/>
        <v/>
      </c>
      <c r="K119" s="7" t="str">
        <f t="shared" si="14"/>
        <v/>
      </c>
      <c r="L119" s="6" t="str">
        <f t="shared" si="15"/>
        <v/>
      </c>
    </row>
    <row r="120" spans="1:12" ht="19.5" thickTop="1" thickBot="1">
      <c r="A120" s="25"/>
      <c r="B120" s="25"/>
      <c r="C120" s="22"/>
      <c r="D120" s="22"/>
      <c r="E120" s="3" t="str">
        <f>IF(F120,INT(opérations!$E$1/F120+0.5),"")</f>
        <v/>
      </c>
      <c r="F120" s="24"/>
      <c r="G120" s="4" t="str">
        <f t="shared" si="12"/>
        <v/>
      </c>
      <c r="H120" s="25"/>
      <c r="I120" s="24"/>
      <c r="J120" s="4" t="str">
        <f t="shared" si="13"/>
        <v/>
      </c>
      <c r="K120" s="7" t="str">
        <f t="shared" si="14"/>
        <v/>
      </c>
      <c r="L120" s="6" t="str">
        <f t="shared" si="15"/>
        <v/>
      </c>
    </row>
    <row r="121" spans="1:12" ht="19.5" thickTop="1" thickBot="1">
      <c r="A121" s="25"/>
      <c r="B121" s="25"/>
      <c r="C121" s="22"/>
      <c r="D121" s="22"/>
      <c r="E121" s="3" t="str">
        <f>IF(F121,INT(opérations!$E$1/F121+0.5),"")</f>
        <v/>
      </c>
      <c r="F121" s="24"/>
      <c r="G121" s="4" t="str">
        <f t="shared" si="12"/>
        <v/>
      </c>
      <c r="H121" s="25"/>
      <c r="I121" s="24"/>
      <c r="J121" s="4" t="str">
        <f t="shared" si="13"/>
        <v/>
      </c>
      <c r="K121" s="7" t="str">
        <f t="shared" si="14"/>
        <v/>
      </c>
      <c r="L121" s="6" t="str">
        <f t="shared" si="15"/>
        <v/>
      </c>
    </row>
    <row r="122" spans="1:12" ht="19.5" thickTop="1" thickBot="1">
      <c r="A122" s="25"/>
      <c r="B122" s="25"/>
      <c r="C122" s="22"/>
      <c r="D122" s="22"/>
      <c r="E122" s="3" t="str">
        <f>IF(F122,INT(opérations!$E$1/F122+0.5),"")</f>
        <v/>
      </c>
      <c r="F122" s="24"/>
      <c r="G122" s="4" t="str">
        <f t="shared" si="12"/>
        <v/>
      </c>
      <c r="H122" s="25"/>
      <c r="I122" s="24"/>
      <c r="J122" s="4" t="str">
        <f t="shared" si="13"/>
        <v/>
      </c>
      <c r="K122" s="7" t="str">
        <f t="shared" si="14"/>
        <v/>
      </c>
      <c r="L122" s="6" t="str">
        <f t="shared" si="15"/>
        <v/>
      </c>
    </row>
    <row r="123" spans="1:12" ht="19.5" thickTop="1" thickBot="1">
      <c r="A123" s="25"/>
      <c r="B123" s="25"/>
      <c r="C123" s="22"/>
      <c r="D123" s="22"/>
      <c r="E123" s="3" t="str">
        <f>IF(F123,INT(opérations!$E$1/F123+0.5),"")</f>
        <v/>
      </c>
      <c r="F123" s="24"/>
      <c r="G123" s="4" t="str">
        <f t="shared" si="12"/>
        <v/>
      </c>
      <c r="H123" s="25"/>
      <c r="I123" s="24"/>
      <c r="J123" s="4" t="str">
        <f t="shared" si="13"/>
        <v/>
      </c>
      <c r="K123" s="7" t="str">
        <f t="shared" si="14"/>
        <v/>
      </c>
      <c r="L123" s="6" t="str">
        <f t="shared" si="15"/>
        <v/>
      </c>
    </row>
    <row r="124" spans="1:12" ht="19.5" thickTop="1" thickBot="1">
      <c r="A124" s="25"/>
      <c r="B124" s="25"/>
      <c r="C124" s="22"/>
      <c r="D124" s="22"/>
      <c r="E124" s="3" t="str">
        <f>IF(F124,INT(opérations!$E$1/F124+0.5),"")</f>
        <v/>
      </c>
      <c r="F124" s="24"/>
      <c r="G124" s="4" t="str">
        <f t="shared" si="12"/>
        <v/>
      </c>
      <c r="H124" s="25"/>
      <c r="I124" s="24"/>
      <c r="J124" s="4" t="str">
        <f t="shared" si="13"/>
        <v/>
      </c>
      <c r="K124" s="7" t="str">
        <f t="shared" si="14"/>
        <v/>
      </c>
      <c r="L124" s="6" t="str">
        <f t="shared" si="15"/>
        <v/>
      </c>
    </row>
    <row r="125" spans="1:12" ht="19.5" thickTop="1" thickBot="1">
      <c r="A125" s="25"/>
      <c r="B125" s="25"/>
      <c r="C125" s="22"/>
      <c r="D125" s="22"/>
      <c r="E125" s="3" t="str">
        <f>IF(F125,INT(opérations!$E$1/F125+0.5),"")</f>
        <v/>
      </c>
      <c r="F125" s="24"/>
      <c r="G125" s="4" t="str">
        <f t="shared" si="12"/>
        <v/>
      </c>
      <c r="H125" s="25"/>
      <c r="I125" s="24"/>
      <c r="J125" s="4" t="str">
        <f t="shared" si="13"/>
        <v/>
      </c>
      <c r="K125" s="7" t="str">
        <f t="shared" si="14"/>
        <v/>
      </c>
      <c r="L125" s="6" t="str">
        <f t="shared" si="15"/>
        <v/>
      </c>
    </row>
    <row r="126" spans="1:12" ht="19.5" thickTop="1" thickBot="1">
      <c r="A126" s="25"/>
      <c r="B126" s="25"/>
      <c r="C126" s="22"/>
      <c r="D126" s="22"/>
      <c r="E126" s="3" t="str">
        <f>IF(F126,INT(opérations!$E$1/F126+0.5),"")</f>
        <v/>
      </c>
      <c r="F126" s="24"/>
      <c r="G126" s="4" t="str">
        <f t="shared" si="12"/>
        <v/>
      </c>
      <c r="H126" s="25"/>
      <c r="I126" s="24"/>
      <c r="J126" s="4" t="str">
        <f t="shared" si="13"/>
        <v/>
      </c>
      <c r="K126" s="7" t="str">
        <f t="shared" si="14"/>
        <v/>
      </c>
      <c r="L126" s="6" t="str">
        <f t="shared" si="15"/>
        <v/>
      </c>
    </row>
    <row r="127" spans="1:12" ht="19.5" thickTop="1" thickBot="1">
      <c r="A127" s="25"/>
      <c r="B127" s="25"/>
      <c r="C127" s="22"/>
      <c r="D127" s="22"/>
      <c r="E127" s="3" t="str">
        <f>IF(F127,INT(opérations!$E$1/F127+0.5),"")</f>
        <v/>
      </c>
      <c r="F127" s="24"/>
      <c r="G127" s="4" t="str">
        <f t="shared" si="12"/>
        <v/>
      </c>
      <c r="H127" s="25"/>
      <c r="I127" s="24"/>
      <c r="J127" s="4" t="str">
        <f t="shared" si="13"/>
        <v/>
      </c>
      <c r="K127" s="7" t="str">
        <f t="shared" si="14"/>
        <v/>
      </c>
      <c r="L127" s="6" t="str">
        <f t="shared" si="15"/>
        <v/>
      </c>
    </row>
    <row r="128" spans="1:12" ht="19.5" thickTop="1" thickBot="1">
      <c r="A128" s="25"/>
      <c r="B128" s="25"/>
      <c r="C128" s="22"/>
      <c r="D128" s="22"/>
      <c r="E128" s="3" t="str">
        <f>IF(F128,INT(opérations!$E$1/F128+0.5),"")</f>
        <v/>
      </c>
      <c r="F128" s="24"/>
      <c r="G128" s="4" t="str">
        <f t="shared" si="12"/>
        <v/>
      </c>
      <c r="H128" s="25"/>
      <c r="I128" s="24"/>
      <c r="J128" s="4" t="str">
        <f t="shared" si="13"/>
        <v/>
      </c>
      <c r="K128" s="7" t="str">
        <f t="shared" si="14"/>
        <v/>
      </c>
      <c r="L128" s="6" t="str">
        <f t="shared" si="15"/>
        <v/>
      </c>
    </row>
    <row r="129" spans="1:12" ht="19.5" thickTop="1" thickBot="1">
      <c r="A129" s="25"/>
      <c r="B129" s="25"/>
      <c r="C129" s="22"/>
      <c r="D129" s="22"/>
      <c r="E129" s="3" t="str">
        <f>IF(F129,INT(opérations!$E$1/F129+0.5),"")</f>
        <v/>
      </c>
      <c r="F129" s="24"/>
      <c r="G129" s="4" t="str">
        <f t="shared" si="12"/>
        <v/>
      </c>
      <c r="H129" s="25"/>
      <c r="I129" s="24"/>
      <c r="J129" s="4" t="str">
        <f t="shared" si="13"/>
        <v/>
      </c>
      <c r="K129" s="7" t="str">
        <f t="shared" si="14"/>
        <v/>
      </c>
      <c r="L129" s="6" t="str">
        <f t="shared" si="15"/>
        <v/>
      </c>
    </row>
    <row r="130" spans="1:12" ht="19.5" thickTop="1" thickBot="1">
      <c r="A130" s="25"/>
      <c r="B130" s="25"/>
      <c r="C130" s="22"/>
      <c r="D130" s="22"/>
      <c r="E130" s="3" t="str">
        <f>IF(F130,INT(opérations!$E$1/F130+0.5),"")</f>
        <v/>
      </c>
      <c r="F130" s="24"/>
      <c r="G130" s="4" t="str">
        <f t="shared" si="12"/>
        <v/>
      </c>
      <c r="H130" s="25"/>
      <c r="I130" s="24"/>
      <c r="J130" s="4" t="str">
        <f t="shared" si="13"/>
        <v/>
      </c>
      <c r="K130" s="7" t="str">
        <f t="shared" si="14"/>
        <v/>
      </c>
      <c r="L130" s="6" t="str">
        <f t="shared" si="15"/>
        <v/>
      </c>
    </row>
    <row r="131" spans="1:12" ht="19.5" thickTop="1" thickBot="1">
      <c r="A131" s="25"/>
      <c r="B131" s="25"/>
      <c r="C131" s="22"/>
      <c r="D131" s="22"/>
      <c r="E131" s="3" t="str">
        <f>IF(F131,INT(opérations!$E$1/F131+0.5),"")</f>
        <v/>
      </c>
      <c r="F131" s="24"/>
      <c r="G131" s="4" t="str">
        <f t="shared" si="12"/>
        <v/>
      </c>
      <c r="H131" s="25"/>
      <c r="I131" s="24"/>
      <c r="J131" s="4" t="str">
        <f t="shared" si="13"/>
        <v/>
      </c>
      <c r="K131" s="7" t="str">
        <f t="shared" si="14"/>
        <v/>
      </c>
      <c r="L131" s="6" t="str">
        <f t="shared" si="15"/>
        <v/>
      </c>
    </row>
    <row r="132" spans="1:12" ht="19.5" thickTop="1" thickBot="1">
      <c r="A132" s="25"/>
      <c r="B132" s="25"/>
      <c r="C132" s="22"/>
      <c r="D132" s="22"/>
      <c r="E132" s="3" t="str">
        <f>IF(F132,INT(opérations!$E$1/F132+0.5),"")</f>
        <v/>
      </c>
      <c r="F132" s="24"/>
      <c r="G132" s="4" t="str">
        <f t="shared" si="12"/>
        <v/>
      </c>
      <c r="H132" s="25"/>
      <c r="I132" s="24"/>
      <c r="J132" s="4" t="str">
        <f t="shared" si="13"/>
        <v/>
      </c>
      <c r="K132" s="7" t="str">
        <f t="shared" si="14"/>
        <v/>
      </c>
      <c r="L132" s="6" t="str">
        <f t="shared" si="15"/>
        <v/>
      </c>
    </row>
    <row r="133" spans="1:12" ht="19.5" thickTop="1" thickBot="1">
      <c r="A133" s="25"/>
      <c r="B133" s="25"/>
      <c r="C133" s="22"/>
      <c r="D133" s="22"/>
      <c r="E133" s="3" t="str">
        <f>IF(F133,INT(opérations!$E$1/F133+0.5),"")</f>
        <v/>
      </c>
      <c r="F133" s="24"/>
      <c r="G133" s="4" t="str">
        <f t="shared" si="12"/>
        <v/>
      </c>
      <c r="H133" s="25"/>
      <c r="I133" s="24"/>
      <c r="J133" s="4" t="str">
        <f t="shared" si="13"/>
        <v/>
      </c>
      <c r="K133" s="7" t="str">
        <f t="shared" si="14"/>
        <v/>
      </c>
      <c r="L133" s="6" t="str">
        <f t="shared" si="15"/>
        <v/>
      </c>
    </row>
    <row r="134" spans="1:12" ht="19.5" thickTop="1" thickBot="1">
      <c r="A134" s="25"/>
      <c r="B134" s="25"/>
      <c r="C134" s="22"/>
      <c r="D134" s="22"/>
      <c r="E134" s="3" t="str">
        <f>IF(F134,INT(opérations!$E$1/F134+0.5),"")</f>
        <v/>
      </c>
      <c r="F134" s="24"/>
      <c r="G134" s="4" t="str">
        <f t="shared" si="12"/>
        <v/>
      </c>
      <c r="H134" s="25"/>
      <c r="I134" s="24"/>
      <c r="J134" s="4" t="str">
        <f t="shared" si="13"/>
        <v/>
      </c>
      <c r="K134" s="7" t="str">
        <f t="shared" si="14"/>
        <v/>
      </c>
      <c r="L134" s="6" t="str">
        <f t="shared" si="15"/>
        <v/>
      </c>
    </row>
    <row r="135" spans="1:12" ht="19.5" thickTop="1" thickBot="1">
      <c r="A135" s="25"/>
      <c r="B135" s="25"/>
      <c r="C135" s="22"/>
      <c r="D135" s="22"/>
      <c r="E135" s="3" t="str">
        <f>IF(F135,INT(opérations!$E$1/F135+0.5),"")</f>
        <v/>
      </c>
      <c r="F135" s="24"/>
      <c r="G135" s="4" t="str">
        <f t="shared" si="12"/>
        <v/>
      </c>
      <c r="H135" s="25"/>
      <c r="I135" s="24"/>
      <c r="J135" s="4" t="str">
        <f t="shared" si="13"/>
        <v/>
      </c>
      <c r="K135" s="7" t="str">
        <f t="shared" si="14"/>
        <v/>
      </c>
      <c r="L135" s="6" t="str">
        <f t="shared" si="15"/>
        <v/>
      </c>
    </row>
    <row r="136" spans="1:12" ht="19.5" thickTop="1" thickBot="1">
      <c r="A136" s="25"/>
      <c r="B136" s="25"/>
      <c r="C136" s="22"/>
      <c r="D136" s="22"/>
      <c r="E136" s="3" t="str">
        <f>IF(F136,INT(opérations!$E$1/F136+0.5),"")</f>
        <v/>
      </c>
      <c r="F136" s="24"/>
      <c r="G136" s="4" t="str">
        <f t="shared" si="12"/>
        <v/>
      </c>
      <c r="H136" s="25"/>
      <c r="I136" s="24"/>
      <c r="J136" s="4" t="str">
        <f t="shared" si="13"/>
        <v/>
      </c>
      <c r="K136" s="7" t="str">
        <f t="shared" si="14"/>
        <v/>
      </c>
      <c r="L136" s="6" t="str">
        <f t="shared" si="15"/>
        <v/>
      </c>
    </row>
    <row r="137" spans="1:12" ht="19.5" thickTop="1" thickBot="1">
      <c r="A137" s="25"/>
      <c r="B137" s="25"/>
      <c r="C137" s="22"/>
      <c r="D137" s="22"/>
      <c r="E137" s="3" t="str">
        <f>IF(F137,INT(opérations!$E$1/F137+0.5),"")</f>
        <v/>
      </c>
      <c r="F137" s="24"/>
      <c r="G137" s="4" t="str">
        <f t="shared" si="12"/>
        <v/>
      </c>
      <c r="H137" s="25"/>
      <c r="I137" s="24"/>
      <c r="J137" s="4" t="str">
        <f t="shared" si="13"/>
        <v/>
      </c>
      <c r="K137" s="7" t="str">
        <f t="shared" si="14"/>
        <v/>
      </c>
      <c r="L137" s="6" t="str">
        <f t="shared" si="15"/>
        <v/>
      </c>
    </row>
    <row r="138" spans="1:12" ht="19.5" thickTop="1" thickBot="1">
      <c r="A138" s="25"/>
      <c r="B138" s="25"/>
      <c r="C138" s="22"/>
      <c r="D138" s="22"/>
      <c r="E138" s="3" t="str">
        <f>IF(F138,INT(opérations!$E$1/F138+0.5),"")</f>
        <v/>
      </c>
      <c r="F138" s="24"/>
      <c r="G138" s="4" t="str">
        <f t="shared" si="12"/>
        <v/>
      </c>
      <c r="H138" s="25"/>
      <c r="I138" s="24"/>
      <c r="J138" s="4" t="str">
        <f t="shared" si="13"/>
        <v/>
      </c>
      <c r="K138" s="7" t="str">
        <f t="shared" si="14"/>
        <v/>
      </c>
      <c r="L138" s="6" t="str">
        <f t="shared" si="15"/>
        <v/>
      </c>
    </row>
    <row r="139" spans="1:12" ht="19.5" thickTop="1" thickBot="1">
      <c r="A139" s="25"/>
      <c r="B139" s="25"/>
      <c r="C139" s="22"/>
      <c r="D139" s="22"/>
      <c r="E139" s="3" t="str">
        <f>IF(F139,INT(opérations!$E$1/F139+0.5),"")</f>
        <v/>
      </c>
      <c r="F139" s="24"/>
      <c r="G139" s="4" t="str">
        <f t="shared" si="12"/>
        <v/>
      </c>
      <c r="H139" s="25"/>
      <c r="I139" s="24"/>
      <c r="J139" s="4" t="str">
        <f t="shared" si="13"/>
        <v/>
      </c>
      <c r="K139" s="7" t="str">
        <f t="shared" si="14"/>
        <v/>
      </c>
      <c r="L139" s="6" t="str">
        <f t="shared" si="15"/>
        <v/>
      </c>
    </row>
    <row r="140" spans="1:12" ht="19.5" thickTop="1" thickBot="1">
      <c r="A140" s="25"/>
      <c r="B140" s="25"/>
      <c r="C140" s="22"/>
      <c r="D140" s="22"/>
      <c r="E140" s="3" t="str">
        <f>IF(F140,INT(opérations!$E$1/F140+0.5),"")</f>
        <v/>
      </c>
      <c r="F140" s="24"/>
      <c r="G140" s="4" t="str">
        <f t="shared" si="12"/>
        <v/>
      </c>
      <c r="H140" s="25"/>
      <c r="I140" s="24"/>
      <c r="J140" s="4" t="str">
        <f t="shared" si="13"/>
        <v/>
      </c>
      <c r="K140" s="7" t="str">
        <f t="shared" si="14"/>
        <v/>
      </c>
      <c r="L140" s="6" t="str">
        <f t="shared" si="15"/>
        <v/>
      </c>
    </row>
    <row r="141" spans="1:12" ht="19.5" thickTop="1" thickBot="1">
      <c r="A141" s="25"/>
      <c r="B141" s="25"/>
      <c r="C141" s="22"/>
      <c r="D141" s="22"/>
      <c r="E141" s="3" t="str">
        <f>IF(F141,INT(opérations!$E$1/F141+0.5),"")</f>
        <v/>
      </c>
      <c r="F141" s="24"/>
      <c r="G141" s="4" t="str">
        <f t="shared" si="12"/>
        <v/>
      </c>
      <c r="H141" s="25"/>
      <c r="I141" s="24"/>
      <c r="J141" s="4" t="str">
        <f t="shared" si="13"/>
        <v/>
      </c>
      <c r="K141" s="7" t="str">
        <f t="shared" si="14"/>
        <v/>
      </c>
      <c r="L141" s="6" t="str">
        <f t="shared" si="15"/>
        <v/>
      </c>
    </row>
    <row r="142" spans="1:12" ht="19.5" thickTop="1" thickBot="1">
      <c r="A142" s="25"/>
      <c r="B142" s="25"/>
      <c r="C142" s="22"/>
      <c r="D142" s="22"/>
      <c r="E142" s="3" t="str">
        <f>IF(F142,INT(opérations!$E$1/F142+0.5),"")</f>
        <v/>
      </c>
      <c r="F142" s="24"/>
      <c r="G142" s="4" t="str">
        <f t="shared" si="12"/>
        <v/>
      </c>
      <c r="H142" s="25"/>
      <c r="I142" s="24"/>
      <c r="J142" s="4" t="str">
        <f t="shared" si="13"/>
        <v/>
      </c>
      <c r="K142" s="7" t="str">
        <f t="shared" si="14"/>
        <v/>
      </c>
      <c r="L142" s="6" t="str">
        <f t="shared" si="15"/>
        <v/>
      </c>
    </row>
    <row r="143" spans="1:12" ht="19.5" thickTop="1" thickBot="1">
      <c r="A143" s="25"/>
      <c r="B143" s="25"/>
      <c r="C143" s="22"/>
      <c r="D143" s="22"/>
      <c r="E143" s="3" t="str">
        <f>IF(F143,INT(opérations!$E$1/F143+0.5),"")</f>
        <v/>
      </c>
      <c r="F143" s="24"/>
      <c r="G143" s="4" t="str">
        <f t="shared" si="12"/>
        <v/>
      </c>
      <c r="H143" s="25"/>
      <c r="I143" s="24"/>
      <c r="J143" s="4" t="str">
        <f t="shared" si="13"/>
        <v/>
      </c>
      <c r="K143" s="7" t="str">
        <f t="shared" si="14"/>
        <v/>
      </c>
      <c r="L143" s="6" t="str">
        <f t="shared" si="15"/>
        <v/>
      </c>
    </row>
    <row r="144" spans="1:12" ht="19.5" thickTop="1" thickBot="1">
      <c r="A144" s="25"/>
      <c r="B144" s="25"/>
      <c r="C144" s="22"/>
      <c r="D144" s="22"/>
      <c r="E144" s="3" t="str">
        <f>IF(F144,INT(opérations!$E$1/F144+0.5),"")</f>
        <v/>
      </c>
      <c r="F144" s="24"/>
      <c r="G144" s="4" t="str">
        <f t="shared" ref="G144:G207" si="16">IF(F144,IF(C144="A",E144*F144*1.004,E144*F144*0.996),"")</f>
        <v/>
      </c>
      <c r="H144" s="25"/>
      <c r="I144" s="24"/>
      <c r="J144" s="4" t="str">
        <f t="shared" ref="J144:J207" si="17">IF(I144,IF(C144="A",I144*E144*0.996,I144*E144*1.004),"")</f>
        <v/>
      </c>
      <c r="K144" s="7" t="str">
        <f t="shared" ref="K144:K207" si="18">IF(I144,IF(C144="A",J144-G144,G144-J144),"")</f>
        <v/>
      </c>
      <c r="L144" s="6" t="str">
        <f t="shared" ref="L144:L207" si="19">IF(I144,K144/G144*100,"")</f>
        <v/>
      </c>
    </row>
    <row r="145" spans="1:12" ht="19.5" thickTop="1" thickBot="1">
      <c r="A145" s="25"/>
      <c r="B145" s="25"/>
      <c r="C145" s="22"/>
      <c r="D145" s="22"/>
      <c r="E145" s="3" t="str">
        <f>IF(F145,INT(opérations!$E$1/F145+0.5),"")</f>
        <v/>
      </c>
      <c r="F145" s="24"/>
      <c r="G145" s="4" t="str">
        <f t="shared" si="16"/>
        <v/>
      </c>
      <c r="H145" s="25"/>
      <c r="I145" s="24"/>
      <c r="J145" s="4" t="str">
        <f t="shared" si="17"/>
        <v/>
      </c>
      <c r="K145" s="7" t="str">
        <f t="shared" si="18"/>
        <v/>
      </c>
      <c r="L145" s="6" t="str">
        <f t="shared" si="19"/>
        <v/>
      </c>
    </row>
    <row r="146" spans="1:12" ht="19.5" thickTop="1" thickBot="1">
      <c r="A146" s="25"/>
      <c r="B146" s="25"/>
      <c r="C146" s="22"/>
      <c r="D146" s="22"/>
      <c r="E146" s="3" t="str">
        <f>IF(F146,INT(opérations!$E$1/F146+0.5),"")</f>
        <v/>
      </c>
      <c r="F146" s="24"/>
      <c r="G146" s="4" t="str">
        <f t="shared" si="16"/>
        <v/>
      </c>
      <c r="H146" s="25"/>
      <c r="I146" s="24"/>
      <c r="J146" s="4" t="str">
        <f t="shared" si="17"/>
        <v/>
      </c>
      <c r="K146" s="7" t="str">
        <f t="shared" si="18"/>
        <v/>
      </c>
      <c r="L146" s="6" t="str">
        <f t="shared" si="19"/>
        <v/>
      </c>
    </row>
    <row r="147" spans="1:12" ht="19.5" thickTop="1" thickBot="1">
      <c r="A147" s="25"/>
      <c r="B147" s="25"/>
      <c r="C147" s="22"/>
      <c r="D147" s="22"/>
      <c r="E147" s="3" t="str">
        <f>IF(F147,INT(opérations!$E$1/F147+0.5),"")</f>
        <v/>
      </c>
      <c r="F147" s="24"/>
      <c r="G147" s="4" t="str">
        <f t="shared" si="16"/>
        <v/>
      </c>
      <c r="H147" s="25"/>
      <c r="I147" s="24"/>
      <c r="J147" s="4" t="str">
        <f t="shared" si="17"/>
        <v/>
      </c>
      <c r="K147" s="7" t="str">
        <f t="shared" si="18"/>
        <v/>
      </c>
      <c r="L147" s="6" t="str">
        <f t="shared" si="19"/>
        <v/>
      </c>
    </row>
    <row r="148" spans="1:12" ht="19.5" thickTop="1" thickBot="1">
      <c r="A148" s="25"/>
      <c r="B148" s="25"/>
      <c r="C148" s="22"/>
      <c r="D148" s="22"/>
      <c r="E148" s="3" t="str">
        <f>IF(F148,INT(opérations!$E$1/F148+0.5),"")</f>
        <v/>
      </c>
      <c r="F148" s="24"/>
      <c r="G148" s="4" t="str">
        <f t="shared" si="16"/>
        <v/>
      </c>
      <c r="H148" s="25"/>
      <c r="I148" s="24"/>
      <c r="J148" s="4" t="str">
        <f t="shared" si="17"/>
        <v/>
      </c>
      <c r="K148" s="7" t="str">
        <f t="shared" si="18"/>
        <v/>
      </c>
      <c r="L148" s="6" t="str">
        <f t="shared" si="19"/>
        <v/>
      </c>
    </row>
    <row r="149" spans="1:12" ht="19.5" thickTop="1" thickBot="1">
      <c r="A149" s="25"/>
      <c r="B149" s="25"/>
      <c r="C149" s="22"/>
      <c r="D149" s="22"/>
      <c r="E149" s="3" t="str">
        <f>IF(F149,INT(opérations!$E$1/F149+0.5),"")</f>
        <v/>
      </c>
      <c r="F149" s="24"/>
      <c r="G149" s="4" t="str">
        <f t="shared" si="16"/>
        <v/>
      </c>
      <c r="H149" s="25"/>
      <c r="I149" s="24"/>
      <c r="J149" s="4" t="str">
        <f t="shared" si="17"/>
        <v/>
      </c>
      <c r="K149" s="7" t="str">
        <f t="shared" si="18"/>
        <v/>
      </c>
      <c r="L149" s="6" t="str">
        <f t="shared" si="19"/>
        <v/>
      </c>
    </row>
    <row r="150" spans="1:12" ht="19.5" thickTop="1" thickBot="1">
      <c r="A150" s="25"/>
      <c r="B150" s="25"/>
      <c r="C150" s="22"/>
      <c r="D150" s="22"/>
      <c r="E150" s="3" t="str">
        <f>IF(F150,INT(opérations!$E$1/F150+0.5),"")</f>
        <v/>
      </c>
      <c r="F150" s="24"/>
      <c r="G150" s="4" t="str">
        <f t="shared" si="16"/>
        <v/>
      </c>
      <c r="H150" s="25"/>
      <c r="I150" s="24"/>
      <c r="J150" s="4" t="str">
        <f t="shared" si="17"/>
        <v/>
      </c>
      <c r="K150" s="7" t="str">
        <f t="shared" si="18"/>
        <v/>
      </c>
      <c r="L150" s="6" t="str">
        <f t="shared" si="19"/>
        <v/>
      </c>
    </row>
    <row r="151" spans="1:12" ht="19.5" thickTop="1" thickBot="1">
      <c r="A151" s="25"/>
      <c r="B151" s="25"/>
      <c r="C151" s="22"/>
      <c r="D151" s="22"/>
      <c r="E151" s="3" t="str">
        <f>IF(F151,INT(opérations!$E$1/F151+0.5),"")</f>
        <v/>
      </c>
      <c r="F151" s="24"/>
      <c r="G151" s="4" t="str">
        <f t="shared" si="16"/>
        <v/>
      </c>
      <c r="H151" s="25"/>
      <c r="I151" s="24"/>
      <c r="J151" s="4" t="str">
        <f t="shared" si="17"/>
        <v/>
      </c>
      <c r="K151" s="7" t="str">
        <f t="shared" si="18"/>
        <v/>
      </c>
      <c r="L151" s="6" t="str">
        <f t="shared" si="19"/>
        <v/>
      </c>
    </row>
    <row r="152" spans="1:12" ht="19.5" thickTop="1" thickBot="1">
      <c r="A152" s="25"/>
      <c r="B152" s="25"/>
      <c r="C152" s="22"/>
      <c r="D152" s="22"/>
      <c r="E152" s="3" t="str">
        <f>IF(F152,INT(opérations!$E$1/F152+0.5),"")</f>
        <v/>
      </c>
      <c r="F152" s="24"/>
      <c r="G152" s="4" t="str">
        <f t="shared" si="16"/>
        <v/>
      </c>
      <c r="H152" s="25"/>
      <c r="I152" s="24"/>
      <c r="J152" s="4" t="str">
        <f t="shared" si="17"/>
        <v/>
      </c>
      <c r="K152" s="7" t="str">
        <f t="shared" si="18"/>
        <v/>
      </c>
      <c r="L152" s="6" t="str">
        <f t="shared" si="19"/>
        <v/>
      </c>
    </row>
    <row r="153" spans="1:12" ht="19.5" thickTop="1" thickBot="1">
      <c r="A153" s="25"/>
      <c r="B153" s="25"/>
      <c r="C153" s="22"/>
      <c r="D153" s="22"/>
      <c r="E153" s="3" t="str">
        <f>IF(F153,INT(opérations!$E$1/F153+0.5),"")</f>
        <v/>
      </c>
      <c r="F153" s="24"/>
      <c r="G153" s="4" t="str">
        <f t="shared" si="16"/>
        <v/>
      </c>
      <c r="H153" s="25"/>
      <c r="I153" s="24"/>
      <c r="J153" s="4" t="str">
        <f t="shared" si="17"/>
        <v/>
      </c>
      <c r="K153" s="7" t="str">
        <f t="shared" si="18"/>
        <v/>
      </c>
      <c r="L153" s="6" t="str">
        <f t="shared" si="19"/>
        <v/>
      </c>
    </row>
    <row r="154" spans="1:12" ht="19.5" thickTop="1" thickBot="1">
      <c r="A154" s="25"/>
      <c r="B154" s="25"/>
      <c r="C154" s="22"/>
      <c r="D154" s="22"/>
      <c r="E154" s="3" t="str">
        <f>IF(F154,INT(opérations!$E$1/F154+0.5),"")</f>
        <v/>
      </c>
      <c r="F154" s="24"/>
      <c r="G154" s="4" t="str">
        <f t="shared" si="16"/>
        <v/>
      </c>
      <c r="H154" s="25"/>
      <c r="I154" s="24"/>
      <c r="J154" s="4" t="str">
        <f t="shared" si="17"/>
        <v/>
      </c>
      <c r="K154" s="7" t="str">
        <f t="shared" si="18"/>
        <v/>
      </c>
      <c r="L154" s="6" t="str">
        <f t="shared" si="19"/>
        <v/>
      </c>
    </row>
    <row r="155" spans="1:12" ht="19.5" thickTop="1" thickBot="1">
      <c r="A155" s="25"/>
      <c r="B155" s="25"/>
      <c r="C155" s="22"/>
      <c r="D155" s="22"/>
      <c r="E155" s="3" t="str">
        <f>IF(F155,INT(opérations!$E$1/F155+0.5),"")</f>
        <v/>
      </c>
      <c r="F155" s="24"/>
      <c r="G155" s="4" t="str">
        <f t="shared" si="16"/>
        <v/>
      </c>
      <c r="H155" s="25"/>
      <c r="I155" s="24"/>
      <c r="J155" s="4" t="str">
        <f t="shared" si="17"/>
        <v/>
      </c>
      <c r="K155" s="7" t="str">
        <f t="shared" si="18"/>
        <v/>
      </c>
      <c r="L155" s="6" t="str">
        <f t="shared" si="19"/>
        <v/>
      </c>
    </row>
    <row r="156" spans="1:12" ht="19.5" thickTop="1" thickBot="1">
      <c r="A156" s="25"/>
      <c r="B156" s="25"/>
      <c r="C156" s="22"/>
      <c r="D156" s="22"/>
      <c r="E156" s="3" t="str">
        <f>IF(F156,INT(opérations!$E$1/F156+0.5),"")</f>
        <v/>
      </c>
      <c r="F156" s="24"/>
      <c r="G156" s="4" t="str">
        <f t="shared" si="16"/>
        <v/>
      </c>
      <c r="H156" s="25"/>
      <c r="I156" s="24"/>
      <c r="J156" s="4" t="str">
        <f t="shared" si="17"/>
        <v/>
      </c>
      <c r="K156" s="7" t="str">
        <f t="shared" si="18"/>
        <v/>
      </c>
      <c r="L156" s="6" t="str">
        <f t="shared" si="19"/>
        <v/>
      </c>
    </row>
    <row r="157" spans="1:12" ht="19.5" thickTop="1" thickBot="1">
      <c r="A157" s="25"/>
      <c r="B157" s="25"/>
      <c r="C157" s="22"/>
      <c r="D157" s="22"/>
      <c r="E157" s="3" t="str">
        <f>IF(F157,INT(opérations!$E$1/F157+0.5),"")</f>
        <v/>
      </c>
      <c r="F157" s="24"/>
      <c r="G157" s="4" t="str">
        <f t="shared" si="16"/>
        <v/>
      </c>
      <c r="H157" s="25"/>
      <c r="I157" s="24"/>
      <c r="J157" s="4" t="str">
        <f t="shared" si="17"/>
        <v/>
      </c>
      <c r="K157" s="7" t="str">
        <f t="shared" si="18"/>
        <v/>
      </c>
      <c r="L157" s="6" t="str">
        <f t="shared" si="19"/>
        <v/>
      </c>
    </row>
    <row r="158" spans="1:12" ht="19.5" thickTop="1" thickBot="1">
      <c r="A158" s="25"/>
      <c r="B158" s="25"/>
      <c r="C158" s="22"/>
      <c r="D158" s="22"/>
      <c r="E158" s="3" t="str">
        <f>IF(F158,INT(opérations!$E$1/F158+0.5),"")</f>
        <v/>
      </c>
      <c r="F158" s="24"/>
      <c r="G158" s="4" t="str">
        <f t="shared" si="16"/>
        <v/>
      </c>
      <c r="H158" s="25"/>
      <c r="I158" s="24"/>
      <c r="J158" s="4" t="str">
        <f t="shared" si="17"/>
        <v/>
      </c>
      <c r="K158" s="7" t="str">
        <f t="shared" si="18"/>
        <v/>
      </c>
      <c r="L158" s="6" t="str">
        <f t="shared" si="19"/>
        <v/>
      </c>
    </row>
    <row r="159" spans="1:12" ht="19.5" thickTop="1" thickBot="1">
      <c r="A159" s="25"/>
      <c r="B159" s="25"/>
      <c r="C159" s="22"/>
      <c r="D159" s="22"/>
      <c r="E159" s="3" t="str">
        <f>IF(F159,INT(opérations!$E$1/F159+0.5),"")</f>
        <v/>
      </c>
      <c r="F159" s="24"/>
      <c r="G159" s="4" t="str">
        <f t="shared" si="16"/>
        <v/>
      </c>
      <c r="H159" s="25"/>
      <c r="I159" s="24"/>
      <c r="J159" s="4" t="str">
        <f t="shared" si="17"/>
        <v/>
      </c>
      <c r="K159" s="7" t="str">
        <f t="shared" si="18"/>
        <v/>
      </c>
      <c r="L159" s="6" t="str">
        <f t="shared" si="19"/>
        <v/>
      </c>
    </row>
    <row r="160" spans="1:12" ht="19.5" thickTop="1" thickBot="1">
      <c r="A160" s="25"/>
      <c r="B160" s="25"/>
      <c r="C160" s="22"/>
      <c r="D160" s="22"/>
      <c r="E160" s="3" t="str">
        <f>IF(F160,INT(opérations!$E$1/F160+0.5),"")</f>
        <v/>
      </c>
      <c r="F160" s="24"/>
      <c r="G160" s="4" t="str">
        <f t="shared" si="16"/>
        <v/>
      </c>
      <c r="H160" s="25"/>
      <c r="I160" s="24"/>
      <c r="J160" s="4" t="str">
        <f t="shared" si="17"/>
        <v/>
      </c>
      <c r="K160" s="7" t="str">
        <f t="shared" si="18"/>
        <v/>
      </c>
      <c r="L160" s="6" t="str">
        <f t="shared" si="19"/>
        <v/>
      </c>
    </row>
    <row r="161" spans="1:12" ht="19.5" thickTop="1" thickBot="1">
      <c r="A161" s="25"/>
      <c r="B161" s="25"/>
      <c r="C161" s="22"/>
      <c r="D161" s="22"/>
      <c r="E161" s="3" t="str">
        <f>IF(F161,INT(opérations!$E$1/F161+0.5),"")</f>
        <v/>
      </c>
      <c r="F161" s="24"/>
      <c r="G161" s="4" t="str">
        <f t="shared" si="16"/>
        <v/>
      </c>
      <c r="H161" s="25"/>
      <c r="I161" s="24"/>
      <c r="J161" s="4" t="str">
        <f t="shared" si="17"/>
        <v/>
      </c>
      <c r="K161" s="7" t="str">
        <f t="shared" si="18"/>
        <v/>
      </c>
      <c r="L161" s="6" t="str">
        <f t="shared" si="19"/>
        <v/>
      </c>
    </row>
    <row r="162" spans="1:12" ht="19.5" thickTop="1" thickBot="1">
      <c r="A162" s="25"/>
      <c r="B162" s="25"/>
      <c r="C162" s="22"/>
      <c r="D162" s="22"/>
      <c r="E162" s="3" t="str">
        <f>IF(F162,INT(opérations!$E$1/F162+0.5),"")</f>
        <v/>
      </c>
      <c r="F162" s="24"/>
      <c r="G162" s="4" t="str">
        <f t="shared" si="16"/>
        <v/>
      </c>
      <c r="H162" s="25"/>
      <c r="I162" s="24"/>
      <c r="J162" s="4" t="str">
        <f t="shared" si="17"/>
        <v/>
      </c>
      <c r="K162" s="7" t="str">
        <f t="shared" si="18"/>
        <v/>
      </c>
      <c r="L162" s="6" t="str">
        <f t="shared" si="19"/>
        <v/>
      </c>
    </row>
    <row r="163" spans="1:12" ht="19.5" thickTop="1" thickBot="1">
      <c r="A163" s="25"/>
      <c r="B163" s="25"/>
      <c r="C163" s="22"/>
      <c r="D163" s="22"/>
      <c r="E163" s="3" t="str">
        <f>IF(F163,INT(opérations!$E$1/F163+0.5),"")</f>
        <v/>
      </c>
      <c r="F163" s="24"/>
      <c r="G163" s="4" t="str">
        <f t="shared" si="16"/>
        <v/>
      </c>
      <c r="H163" s="25"/>
      <c r="I163" s="24"/>
      <c r="J163" s="4" t="str">
        <f t="shared" si="17"/>
        <v/>
      </c>
      <c r="K163" s="7" t="str">
        <f t="shared" si="18"/>
        <v/>
      </c>
      <c r="L163" s="6" t="str">
        <f t="shared" si="19"/>
        <v/>
      </c>
    </row>
    <row r="164" spans="1:12" ht="19.5" thickTop="1" thickBot="1">
      <c r="A164" s="25"/>
      <c r="B164" s="25"/>
      <c r="C164" s="22"/>
      <c r="D164" s="22"/>
      <c r="E164" s="3" t="str">
        <f>IF(F164,INT(opérations!$E$1/F164+0.5),"")</f>
        <v/>
      </c>
      <c r="F164" s="24"/>
      <c r="G164" s="4" t="str">
        <f t="shared" si="16"/>
        <v/>
      </c>
      <c r="H164" s="25"/>
      <c r="I164" s="24"/>
      <c r="J164" s="4" t="str">
        <f t="shared" si="17"/>
        <v/>
      </c>
      <c r="K164" s="7" t="str">
        <f t="shared" si="18"/>
        <v/>
      </c>
      <c r="L164" s="6" t="str">
        <f t="shared" si="19"/>
        <v/>
      </c>
    </row>
    <row r="165" spans="1:12" ht="19.5" thickTop="1" thickBot="1">
      <c r="A165" s="25"/>
      <c r="B165" s="25"/>
      <c r="C165" s="22"/>
      <c r="D165" s="22"/>
      <c r="E165" s="3" t="str">
        <f>IF(F165,INT(opérations!$E$1/F165+0.5),"")</f>
        <v/>
      </c>
      <c r="F165" s="24"/>
      <c r="G165" s="4" t="str">
        <f t="shared" si="16"/>
        <v/>
      </c>
      <c r="H165" s="25"/>
      <c r="I165" s="24"/>
      <c r="J165" s="4" t="str">
        <f t="shared" si="17"/>
        <v/>
      </c>
      <c r="K165" s="7" t="str">
        <f t="shared" si="18"/>
        <v/>
      </c>
      <c r="L165" s="6" t="str">
        <f t="shared" si="19"/>
        <v/>
      </c>
    </row>
    <row r="166" spans="1:12" ht="19.5" thickTop="1" thickBot="1">
      <c r="A166" s="25"/>
      <c r="B166" s="25"/>
      <c r="C166" s="22"/>
      <c r="D166" s="22"/>
      <c r="E166" s="3" t="str">
        <f>IF(F166,INT(opérations!$E$1/F166+0.5),"")</f>
        <v/>
      </c>
      <c r="F166" s="24"/>
      <c r="G166" s="4" t="str">
        <f t="shared" si="16"/>
        <v/>
      </c>
      <c r="H166" s="25"/>
      <c r="I166" s="24"/>
      <c r="J166" s="4" t="str">
        <f t="shared" si="17"/>
        <v/>
      </c>
      <c r="K166" s="7" t="str">
        <f t="shared" si="18"/>
        <v/>
      </c>
      <c r="L166" s="6" t="str">
        <f t="shared" si="19"/>
        <v/>
      </c>
    </row>
    <row r="167" spans="1:12" ht="19.5" thickTop="1" thickBot="1">
      <c r="A167" s="25"/>
      <c r="B167" s="25"/>
      <c r="C167" s="22"/>
      <c r="D167" s="22"/>
      <c r="E167" s="3" t="str">
        <f>IF(F167,INT(opérations!$E$1/F167+0.5),"")</f>
        <v/>
      </c>
      <c r="F167" s="24"/>
      <c r="G167" s="4" t="str">
        <f t="shared" si="16"/>
        <v/>
      </c>
      <c r="H167" s="25"/>
      <c r="I167" s="24"/>
      <c r="J167" s="4" t="str">
        <f t="shared" si="17"/>
        <v/>
      </c>
      <c r="K167" s="7" t="str">
        <f t="shared" si="18"/>
        <v/>
      </c>
      <c r="L167" s="6" t="str">
        <f t="shared" si="19"/>
        <v/>
      </c>
    </row>
    <row r="168" spans="1:12" ht="19.5" thickTop="1" thickBot="1">
      <c r="A168" s="25"/>
      <c r="B168" s="25"/>
      <c r="C168" s="22"/>
      <c r="D168" s="22"/>
      <c r="E168" s="3" t="str">
        <f>IF(F168,INT(opérations!$E$1/F168+0.5),"")</f>
        <v/>
      </c>
      <c r="F168" s="24"/>
      <c r="G168" s="4" t="str">
        <f t="shared" si="16"/>
        <v/>
      </c>
      <c r="H168" s="25"/>
      <c r="I168" s="24"/>
      <c r="J168" s="4" t="str">
        <f t="shared" si="17"/>
        <v/>
      </c>
      <c r="K168" s="7" t="str">
        <f t="shared" si="18"/>
        <v/>
      </c>
      <c r="L168" s="6" t="str">
        <f t="shared" si="19"/>
        <v/>
      </c>
    </row>
    <row r="169" spans="1:12" ht="19.5" thickTop="1" thickBot="1">
      <c r="A169" s="25"/>
      <c r="B169" s="25"/>
      <c r="C169" s="22"/>
      <c r="D169" s="22"/>
      <c r="E169" s="3" t="str">
        <f>IF(F169,INT(opérations!$E$1/F169+0.5),"")</f>
        <v/>
      </c>
      <c r="F169" s="24"/>
      <c r="G169" s="4" t="str">
        <f t="shared" si="16"/>
        <v/>
      </c>
      <c r="H169" s="25"/>
      <c r="I169" s="24"/>
      <c r="J169" s="4" t="str">
        <f t="shared" si="17"/>
        <v/>
      </c>
      <c r="K169" s="7" t="str">
        <f t="shared" si="18"/>
        <v/>
      </c>
      <c r="L169" s="6" t="str">
        <f t="shared" si="19"/>
        <v/>
      </c>
    </row>
    <row r="170" spans="1:12" ht="19.5" thickTop="1" thickBot="1">
      <c r="A170" s="25"/>
      <c r="B170" s="25"/>
      <c r="C170" s="22"/>
      <c r="D170" s="22"/>
      <c r="E170" s="3" t="str">
        <f>IF(F170,INT(opérations!$E$1/F170+0.5),"")</f>
        <v/>
      </c>
      <c r="F170" s="24"/>
      <c r="G170" s="4" t="str">
        <f t="shared" si="16"/>
        <v/>
      </c>
      <c r="H170" s="25"/>
      <c r="I170" s="24"/>
      <c r="J170" s="4" t="str">
        <f t="shared" si="17"/>
        <v/>
      </c>
      <c r="K170" s="7" t="str">
        <f t="shared" si="18"/>
        <v/>
      </c>
      <c r="L170" s="6" t="str">
        <f t="shared" si="19"/>
        <v/>
      </c>
    </row>
    <row r="171" spans="1:12" ht="19.5" thickTop="1" thickBot="1">
      <c r="A171" s="25"/>
      <c r="B171" s="25"/>
      <c r="C171" s="22"/>
      <c r="D171" s="22"/>
      <c r="E171" s="3" t="str">
        <f>IF(F171,INT(opérations!$E$1/F171+0.5),"")</f>
        <v/>
      </c>
      <c r="F171" s="24"/>
      <c r="G171" s="4" t="str">
        <f t="shared" si="16"/>
        <v/>
      </c>
      <c r="H171" s="25"/>
      <c r="I171" s="24"/>
      <c r="J171" s="4" t="str">
        <f t="shared" si="17"/>
        <v/>
      </c>
      <c r="K171" s="7" t="str">
        <f t="shared" si="18"/>
        <v/>
      </c>
      <c r="L171" s="6" t="str">
        <f t="shared" si="19"/>
        <v/>
      </c>
    </row>
    <row r="172" spans="1:12" ht="19.5" thickTop="1" thickBot="1">
      <c r="A172" s="25"/>
      <c r="B172" s="25"/>
      <c r="C172" s="22"/>
      <c r="D172" s="22"/>
      <c r="E172" s="3" t="str">
        <f>IF(F172,INT(opérations!$E$1/F172+0.5),"")</f>
        <v/>
      </c>
      <c r="F172" s="24"/>
      <c r="G172" s="4" t="str">
        <f t="shared" si="16"/>
        <v/>
      </c>
      <c r="H172" s="25"/>
      <c r="I172" s="24"/>
      <c r="J172" s="4" t="str">
        <f t="shared" si="17"/>
        <v/>
      </c>
      <c r="K172" s="7" t="str">
        <f t="shared" si="18"/>
        <v/>
      </c>
      <c r="L172" s="6" t="str">
        <f t="shared" si="19"/>
        <v/>
      </c>
    </row>
    <row r="173" spans="1:12" ht="19.5" thickTop="1" thickBot="1">
      <c r="A173" s="25"/>
      <c r="B173" s="25"/>
      <c r="C173" s="22"/>
      <c r="D173" s="22"/>
      <c r="E173" s="3" t="str">
        <f>IF(F173,INT(opérations!$E$1/F173+0.5),"")</f>
        <v/>
      </c>
      <c r="F173" s="24"/>
      <c r="G173" s="4" t="str">
        <f t="shared" si="16"/>
        <v/>
      </c>
      <c r="H173" s="25"/>
      <c r="I173" s="24"/>
      <c r="J173" s="4" t="str">
        <f t="shared" si="17"/>
        <v/>
      </c>
      <c r="K173" s="7" t="str">
        <f t="shared" si="18"/>
        <v/>
      </c>
      <c r="L173" s="6" t="str">
        <f t="shared" si="19"/>
        <v/>
      </c>
    </row>
    <row r="174" spans="1:12" ht="19.5" thickTop="1" thickBot="1">
      <c r="A174" s="25"/>
      <c r="B174" s="25"/>
      <c r="C174" s="22"/>
      <c r="D174" s="22"/>
      <c r="E174" s="3" t="str">
        <f>IF(F174,INT(opérations!$E$1/F174+0.5),"")</f>
        <v/>
      </c>
      <c r="F174" s="24"/>
      <c r="G174" s="4" t="str">
        <f t="shared" si="16"/>
        <v/>
      </c>
      <c r="H174" s="25"/>
      <c r="I174" s="24"/>
      <c r="J174" s="4" t="str">
        <f t="shared" si="17"/>
        <v/>
      </c>
      <c r="K174" s="7" t="str">
        <f t="shared" si="18"/>
        <v/>
      </c>
      <c r="L174" s="6" t="str">
        <f t="shared" si="19"/>
        <v/>
      </c>
    </row>
    <row r="175" spans="1:12" ht="19.5" thickTop="1" thickBot="1">
      <c r="A175" s="25"/>
      <c r="B175" s="25"/>
      <c r="C175" s="22"/>
      <c r="D175" s="22"/>
      <c r="E175" s="3" t="str">
        <f>IF(F175,INT(opérations!$E$1/F175+0.5),"")</f>
        <v/>
      </c>
      <c r="F175" s="24"/>
      <c r="G175" s="4" t="str">
        <f t="shared" si="16"/>
        <v/>
      </c>
      <c r="H175" s="25"/>
      <c r="I175" s="24"/>
      <c r="J175" s="4" t="str">
        <f t="shared" si="17"/>
        <v/>
      </c>
      <c r="K175" s="7" t="str">
        <f t="shared" si="18"/>
        <v/>
      </c>
      <c r="L175" s="6" t="str">
        <f t="shared" si="19"/>
        <v/>
      </c>
    </row>
    <row r="176" spans="1:12" ht="19.5" thickTop="1" thickBot="1">
      <c r="A176" s="25"/>
      <c r="B176" s="25"/>
      <c r="C176" s="22"/>
      <c r="D176" s="22"/>
      <c r="E176" s="3" t="str">
        <f>IF(F176,INT(opérations!$E$1/F176+0.5),"")</f>
        <v/>
      </c>
      <c r="F176" s="24"/>
      <c r="G176" s="4" t="str">
        <f t="shared" si="16"/>
        <v/>
      </c>
      <c r="H176" s="25"/>
      <c r="I176" s="24"/>
      <c r="J176" s="4" t="str">
        <f t="shared" si="17"/>
        <v/>
      </c>
      <c r="K176" s="7" t="str">
        <f t="shared" si="18"/>
        <v/>
      </c>
      <c r="L176" s="6" t="str">
        <f t="shared" si="19"/>
        <v/>
      </c>
    </row>
    <row r="177" spans="1:12" ht="19.5" thickTop="1" thickBot="1">
      <c r="A177" s="25"/>
      <c r="B177" s="25"/>
      <c r="C177" s="22"/>
      <c r="D177" s="22"/>
      <c r="E177" s="3" t="str">
        <f>IF(F177,INT(opérations!$E$1/F177+0.5),"")</f>
        <v/>
      </c>
      <c r="F177" s="24"/>
      <c r="G177" s="4" t="str">
        <f t="shared" si="16"/>
        <v/>
      </c>
      <c r="H177" s="25"/>
      <c r="I177" s="24"/>
      <c r="J177" s="4" t="str">
        <f t="shared" si="17"/>
        <v/>
      </c>
      <c r="K177" s="7" t="str">
        <f t="shared" si="18"/>
        <v/>
      </c>
      <c r="L177" s="6" t="str">
        <f t="shared" si="19"/>
        <v/>
      </c>
    </row>
    <row r="178" spans="1:12" ht="19.5" thickTop="1" thickBot="1">
      <c r="A178" s="25"/>
      <c r="B178" s="25"/>
      <c r="C178" s="22"/>
      <c r="D178" s="22"/>
      <c r="E178" s="3" t="str">
        <f>IF(F178,INT(opérations!$E$1/F178+0.5),"")</f>
        <v/>
      </c>
      <c r="F178" s="24"/>
      <c r="G178" s="4" t="str">
        <f t="shared" si="16"/>
        <v/>
      </c>
      <c r="H178" s="25"/>
      <c r="I178" s="24"/>
      <c r="J178" s="4" t="str">
        <f t="shared" si="17"/>
        <v/>
      </c>
      <c r="K178" s="7" t="str">
        <f t="shared" si="18"/>
        <v/>
      </c>
      <c r="L178" s="6" t="str">
        <f t="shared" si="19"/>
        <v/>
      </c>
    </row>
    <row r="179" spans="1:12" ht="19.5" thickTop="1" thickBot="1">
      <c r="A179" s="25"/>
      <c r="B179" s="25"/>
      <c r="C179" s="22"/>
      <c r="D179" s="22"/>
      <c r="E179" s="3" t="str">
        <f>IF(F179,INT(opérations!$E$1/F179+0.5),"")</f>
        <v/>
      </c>
      <c r="F179" s="24"/>
      <c r="G179" s="4" t="str">
        <f t="shared" si="16"/>
        <v/>
      </c>
      <c r="H179" s="25"/>
      <c r="I179" s="24"/>
      <c r="J179" s="4" t="str">
        <f t="shared" si="17"/>
        <v/>
      </c>
      <c r="K179" s="7" t="str">
        <f t="shared" si="18"/>
        <v/>
      </c>
      <c r="L179" s="6" t="str">
        <f t="shared" si="19"/>
        <v/>
      </c>
    </row>
    <row r="180" spans="1:12" ht="19.5" thickTop="1" thickBot="1">
      <c r="A180" s="25"/>
      <c r="B180" s="25"/>
      <c r="C180" s="22"/>
      <c r="D180" s="22"/>
      <c r="E180" s="3" t="str">
        <f>IF(F180,INT(opérations!$E$1/F180+0.5),"")</f>
        <v/>
      </c>
      <c r="F180" s="24"/>
      <c r="G180" s="4" t="str">
        <f t="shared" si="16"/>
        <v/>
      </c>
      <c r="H180" s="25"/>
      <c r="I180" s="24"/>
      <c r="J180" s="4" t="str">
        <f t="shared" si="17"/>
        <v/>
      </c>
      <c r="K180" s="7" t="str">
        <f t="shared" si="18"/>
        <v/>
      </c>
      <c r="L180" s="6" t="str">
        <f t="shared" si="19"/>
        <v/>
      </c>
    </row>
    <row r="181" spans="1:12" ht="19.5" thickTop="1" thickBot="1">
      <c r="A181" s="25"/>
      <c r="B181" s="25"/>
      <c r="C181" s="22"/>
      <c r="D181" s="22"/>
      <c r="E181" s="3" t="str">
        <f>IF(F181,INT(opérations!$E$1/F181+0.5),"")</f>
        <v/>
      </c>
      <c r="F181" s="24"/>
      <c r="G181" s="4" t="str">
        <f t="shared" si="16"/>
        <v/>
      </c>
      <c r="H181" s="25"/>
      <c r="I181" s="24"/>
      <c r="J181" s="4" t="str">
        <f t="shared" si="17"/>
        <v/>
      </c>
      <c r="K181" s="7" t="str">
        <f t="shared" si="18"/>
        <v/>
      </c>
      <c r="L181" s="6" t="str">
        <f t="shared" si="19"/>
        <v/>
      </c>
    </row>
    <row r="182" spans="1:12" ht="19.5" thickTop="1" thickBot="1">
      <c r="A182" s="25"/>
      <c r="B182" s="25"/>
      <c r="C182" s="22"/>
      <c r="D182" s="22"/>
      <c r="E182" s="3" t="str">
        <f>IF(F182,INT(opérations!$E$1/F182+0.5),"")</f>
        <v/>
      </c>
      <c r="F182" s="24"/>
      <c r="G182" s="4" t="str">
        <f t="shared" si="16"/>
        <v/>
      </c>
      <c r="H182" s="25"/>
      <c r="I182" s="24"/>
      <c r="J182" s="4" t="str">
        <f t="shared" si="17"/>
        <v/>
      </c>
      <c r="K182" s="7" t="str">
        <f t="shared" si="18"/>
        <v/>
      </c>
      <c r="L182" s="6" t="str">
        <f t="shared" si="19"/>
        <v/>
      </c>
    </row>
    <row r="183" spans="1:12" ht="19.5" thickTop="1" thickBot="1">
      <c r="A183" s="25"/>
      <c r="B183" s="25"/>
      <c r="C183" s="22"/>
      <c r="D183" s="22"/>
      <c r="E183" s="3" t="str">
        <f>IF(F183,INT(opérations!$E$1/F183+0.5),"")</f>
        <v/>
      </c>
      <c r="F183" s="24"/>
      <c r="G183" s="4" t="str">
        <f t="shared" si="16"/>
        <v/>
      </c>
      <c r="H183" s="25"/>
      <c r="I183" s="24"/>
      <c r="J183" s="4" t="str">
        <f t="shared" si="17"/>
        <v/>
      </c>
      <c r="K183" s="7" t="str">
        <f t="shared" si="18"/>
        <v/>
      </c>
      <c r="L183" s="6" t="str">
        <f t="shared" si="19"/>
        <v/>
      </c>
    </row>
    <row r="184" spans="1:12" ht="19.5" thickTop="1" thickBot="1">
      <c r="A184" s="25"/>
      <c r="B184" s="25"/>
      <c r="C184" s="22"/>
      <c r="D184" s="22"/>
      <c r="E184" s="3" t="str">
        <f>IF(F184,INT(opérations!$E$1/F184+0.5),"")</f>
        <v/>
      </c>
      <c r="F184" s="24"/>
      <c r="G184" s="4" t="str">
        <f t="shared" si="16"/>
        <v/>
      </c>
      <c r="H184" s="25"/>
      <c r="I184" s="24"/>
      <c r="J184" s="4" t="str">
        <f t="shared" si="17"/>
        <v/>
      </c>
      <c r="K184" s="7" t="str">
        <f t="shared" si="18"/>
        <v/>
      </c>
      <c r="L184" s="6" t="str">
        <f t="shared" si="19"/>
        <v/>
      </c>
    </row>
    <row r="185" spans="1:12" ht="19.5" thickTop="1" thickBot="1">
      <c r="A185" s="25"/>
      <c r="B185" s="25"/>
      <c r="C185" s="22"/>
      <c r="D185" s="22"/>
      <c r="E185" s="3" t="str">
        <f>IF(F185,INT(opérations!$E$1/F185+0.5),"")</f>
        <v/>
      </c>
      <c r="F185" s="24"/>
      <c r="G185" s="4" t="str">
        <f t="shared" si="16"/>
        <v/>
      </c>
      <c r="H185" s="25"/>
      <c r="I185" s="24"/>
      <c r="J185" s="4" t="str">
        <f t="shared" si="17"/>
        <v/>
      </c>
      <c r="K185" s="7" t="str">
        <f t="shared" si="18"/>
        <v/>
      </c>
      <c r="L185" s="6" t="str">
        <f t="shared" si="19"/>
        <v/>
      </c>
    </row>
    <row r="186" spans="1:12" ht="19.5" thickTop="1" thickBot="1">
      <c r="A186" s="25"/>
      <c r="B186" s="25"/>
      <c r="C186" s="22"/>
      <c r="D186" s="22"/>
      <c r="E186" s="3" t="str">
        <f>IF(F186,INT(opérations!$E$1/F186+0.5),"")</f>
        <v/>
      </c>
      <c r="F186" s="24"/>
      <c r="G186" s="4" t="str">
        <f t="shared" si="16"/>
        <v/>
      </c>
      <c r="H186" s="25"/>
      <c r="I186" s="24"/>
      <c r="J186" s="4" t="str">
        <f t="shared" si="17"/>
        <v/>
      </c>
      <c r="K186" s="7" t="str">
        <f t="shared" si="18"/>
        <v/>
      </c>
      <c r="L186" s="6" t="str">
        <f t="shared" si="19"/>
        <v/>
      </c>
    </row>
    <row r="187" spans="1:12" ht="19.5" thickTop="1" thickBot="1">
      <c r="A187" s="25"/>
      <c r="B187" s="25"/>
      <c r="C187" s="22"/>
      <c r="D187" s="22"/>
      <c r="E187" s="3" t="str">
        <f>IF(F187,INT(opérations!$E$1/F187+0.5),"")</f>
        <v/>
      </c>
      <c r="F187" s="24"/>
      <c r="G187" s="4" t="str">
        <f t="shared" si="16"/>
        <v/>
      </c>
      <c r="H187" s="25"/>
      <c r="I187" s="24"/>
      <c r="J187" s="4" t="str">
        <f t="shared" si="17"/>
        <v/>
      </c>
      <c r="K187" s="7" t="str">
        <f t="shared" si="18"/>
        <v/>
      </c>
      <c r="L187" s="6" t="str">
        <f t="shared" si="19"/>
        <v/>
      </c>
    </row>
    <row r="188" spans="1:12" ht="19.5" thickTop="1" thickBot="1">
      <c r="A188" s="25"/>
      <c r="B188" s="25"/>
      <c r="C188" s="22"/>
      <c r="D188" s="22"/>
      <c r="E188" s="3" t="str">
        <f>IF(F188,INT(opérations!$E$1/F188+0.5),"")</f>
        <v/>
      </c>
      <c r="F188" s="24"/>
      <c r="G188" s="4" t="str">
        <f t="shared" si="16"/>
        <v/>
      </c>
      <c r="H188" s="25"/>
      <c r="I188" s="24"/>
      <c r="J188" s="4" t="str">
        <f t="shared" si="17"/>
        <v/>
      </c>
      <c r="K188" s="7" t="str">
        <f t="shared" si="18"/>
        <v/>
      </c>
      <c r="L188" s="6" t="str">
        <f t="shared" si="19"/>
        <v/>
      </c>
    </row>
    <row r="189" spans="1:12" ht="19.5" thickTop="1" thickBot="1">
      <c r="A189" s="25"/>
      <c r="B189" s="25"/>
      <c r="C189" s="22"/>
      <c r="D189" s="22"/>
      <c r="E189" s="3" t="str">
        <f>IF(F189,INT(opérations!$E$1/F189+0.5),"")</f>
        <v/>
      </c>
      <c r="F189" s="24"/>
      <c r="G189" s="4" t="str">
        <f t="shared" si="16"/>
        <v/>
      </c>
      <c r="H189" s="25"/>
      <c r="I189" s="24"/>
      <c r="J189" s="4" t="str">
        <f t="shared" si="17"/>
        <v/>
      </c>
      <c r="K189" s="7" t="str">
        <f t="shared" si="18"/>
        <v/>
      </c>
      <c r="L189" s="6" t="str">
        <f t="shared" si="19"/>
        <v/>
      </c>
    </row>
    <row r="190" spans="1:12" ht="19.5" thickTop="1" thickBot="1">
      <c r="A190" s="25"/>
      <c r="B190" s="25"/>
      <c r="C190" s="22"/>
      <c r="D190" s="22"/>
      <c r="E190" s="3" t="str">
        <f>IF(F190,INT(opérations!$E$1/F190+0.5),"")</f>
        <v/>
      </c>
      <c r="F190" s="24"/>
      <c r="G190" s="4" t="str">
        <f t="shared" si="16"/>
        <v/>
      </c>
      <c r="H190" s="25"/>
      <c r="I190" s="24"/>
      <c r="J190" s="4" t="str">
        <f t="shared" si="17"/>
        <v/>
      </c>
      <c r="K190" s="7" t="str">
        <f t="shared" si="18"/>
        <v/>
      </c>
      <c r="L190" s="6" t="str">
        <f t="shared" si="19"/>
        <v/>
      </c>
    </row>
    <row r="191" spans="1:12" ht="19.5" thickTop="1" thickBot="1">
      <c r="A191" s="25"/>
      <c r="B191" s="25"/>
      <c r="C191" s="22"/>
      <c r="D191" s="22"/>
      <c r="E191" s="3" t="str">
        <f>IF(F191,INT(opérations!$E$1/F191+0.5),"")</f>
        <v/>
      </c>
      <c r="F191" s="24"/>
      <c r="G191" s="4" t="str">
        <f t="shared" si="16"/>
        <v/>
      </c>
      <c r="H191" s="25"/>
      <c r="I191" s="24"/>
      <c r="J191" s="4" t="str">
        <f t="shared" si="17"/>
        <v/>
      </c>
      <c r="K191" s="7" t="str">
        <f t="shared" si="18"/>
        <v/>
      </c>
      <c r="L191" s="6" t="str">
        <f t="shared" si="19"/>
        <v/>
      </c>
    </row>
    <row r="192" spans="1:12" ht="19.5" thickTop="1" thickBot="1">
      <c r="A192" s="25"/>
      <c r="B192" s="25"/>
      <c r="C192" s="22"/>
      <c r="D192" s="22"/>
      <c r="E192" s="3" t="str">
        <f>IF(F192,INT(opérations!$E$1/F192+0.5),"")</f>
        <v/>
      </c>
      <c r="F192" s="24"/>
      <c r="G192" s="4" t="str">
        <f t="shared" si="16"/>
        <v/>
      </c>
      <c r="H192" s="25"/>
      <c r="I192" s="24"/>
      <c r="J192" s="4" t="str">
        <f t="shared" si="17"/>
        <v/>
      </c>
      <c r="K192" s="7" t="str">
        <f t="shared" si="18"/>
        <v/>
      </c>
      <c r="L192" s="6" t="str">
        <f t="shared" si="19"/>
        <v/>
      </c>
    </row>
    <row r="193" spans="1:12" ht="19.5" thickTop="1" thickBot="1">
      <c r="A193" s="25"/>
      <c r="B193" s="25"/>
      <c r="C193" s="22"/>
      <c r="D193" s="22"/>
      <c r="E193" s="3" t="str">
        <f>IF(F193,INT(opérations!$E$1/F193+0.5),"")</f>
        <v/>
      </c>
      <c r="F193" s="24"/>
      <c r="G193" s="4" t="str">
        <f t="shared" si="16"/>
        <v/>
      </c>
      <c r="H193" s="25"/>
      <c r="I193" s="24"/>
      <c r="J193" s="4" t="str">
        <f t="shared" si="17"/>
        <v/>
      </c>
      <c r="K193" s="7" t="str">
        <f t="shared" si="18"/>
        <v/>
      </c>
      <c r="L193" s="6" t="str">
        <f t="shared" si="19"/>
        <v/>
      </c>
    </row>
    <row r="194" spans="1:12" ht="19.5" thickTop="1" thickBot="1">
      <c r="A194" s="25"/>
      <c r="B194" s="25"/>
      <c r="C194" s="22"/>
      <c r="D194" s="22"/>
      <c r="E194" s="3" t="str">
        <f>IF(F194,INT(opérations!$E$1/F194+0.5),"")</f>
        <v/>
      </c>
      <c r="F194" s="24"/>
      <c r="G194" s="4" t="str">
        <f t="shared" si="16"/>
        <v/>
      </c>
      <c r="H194" s="25"/>
      <c r="I194" s="24"/>
      <c r="J194" s="4" t="str">
        <f t="shared" si="17"/>
        <v/>
      </c>
      <c r="K194" s="7" t="str">
        <f t="shared" si="18"/>
        <v/>
      </c>
      <c r="L194" s="6" t="str">
        <f t="shared" si="19"/>
        <v/>
      </c>
    </row>
    <row r="195" spans="1:12" ht="19.5" thickTop="1" thickBot="1">
      <c r="A195" s="25"/>
      <c r="B195" s="25"/>
      <c r="C195" s="22"/>
      <c r="D195" s="22"/>
      <c r="E195" s="3" t="str">
        <f>IF(F195,INT(opérations!$E$1/F195+0.5),"")</f>
        <v/>
      </c>
      <c r="F195" s="24"/>
      <c r="G195" s="4" t="str">
        <f t="shared" si="16"/>
        <v/>
      </c>
      <c r="H195" s="25"/>
      <c r="I195" s="24"/>
      <c r="J195" s="4" t="str">
        <f t="shared" si="17"/>
        <v/>
      </c>
      <c r="K195" s="7" t="str">
        <f t="shared" si="18"/>
        <v/>
      </c>
      <c r="L195" s="6" t="str">
        <f t="shared" si="19"/>
        <v/>
      </c>
    </row>
    <row r="196" spans="1:12" ht="19.5" thickTop="1" thickBot="1">
      <c r="A196" s="25"/>
      <c r="B196" s="25"/>
      <c r="C196" s="22"/>
      <c r="D196" s="22"/>
      <c r="E196" s="3" t="str">
        <f>IF(F196,INT(opérations!$E$1/F196+0.5),"")</f>
        <v/>
      </c>
      <c r="F196" s="24"/>
      <c r="G196" s="4" t="str">
        <f t="shared" si="16"/>
        <v/>
      </c>
      <c r="H196" s="25"/>
      <c r="I196" s="24"/>
      <c r="J196" s="4" t="str">
        <f t="shared" si="17"/>
        <v/>
      </c>
      <c r="K196" s="7" t="str">
        <f t="shared" si="18"/>
        <v/>
      </c>
      <c r="L196" s="6" t="str">
        <f t="shared" si="19"/>
        <v/>
      </c>
    </row>
    <row r="197" spans="1:12" ht="19.5" thickTop="1" thickBot="1">
      <c r="A197" s="25"/>
      <c r="B197" s="25"/>
      <c r="C197" s="22"/>
      <c r="D197" s="22"/>
      <c r="E197" s="3" t="str">
        <f>IF(F197,INT(opérations!$E$1/F197+0.5),"")</f>
        <v/>
      </c>
      <c r="F197" s="24"/>
      <c r="G197" s="4" t="str">
        <f t="shared" si="16"/>
        <v/>
      </c>
      <c r="H197" s="25"/>
      <c r="I197" s="24"/>
      <c r="J197" s="4" t="str">
        <f t="shared" si="17"/>
        <v/>
      </c>
      <c r="K197" s="7" t="str">
        <f t="shared" si="18"/>
        <v/>
      </c>
      <c r="L197" s="6" t="str">
        <f t="shared" si="19"/>
        <v/>
      </c>
    </row>
    <row r="198" spans="1:12" ht="19.5" thickTop="1" thickBot="1">
      <c r="A198" s="25"/>
      <c r="B198" s="25"/>
      <c r="C198" s="22"/>
      <c r="D198" s="22"/>
      <c r="E198" s="3" t="str">
        <f>IF(F198,INT(opérations!$E$1/F198+0.5),"")</f>
        <v/>
      </c>
      <c r="F198" s="24"/>
      <c r="G198" s="4" t="str">
        <f t="shared" si="16"/>
        <v/>
      </c>
      <c r="H198" s="25"/>
      <c r="I198" s="24"/>
      <c r="J198" s="4" t="str">
        <f t="shared" si="17"/>
        <v/>
      </c>
      <c r="K198" s="7" t="str">
        <f t="shared" si="18"/>
        <v/>
      </c>
      <c r="L198" s="6" t="str">
        <f t="shared" si="19"/>
        <v/>
      </c>
    </row>
    <row r="199" spans="1:12" ht="19.5" thickTop="1" thickBot="1">
      <c r="A199" s="25"/>
      <c r="B199" s="25"/>
      <c r="C199" s="22"/>
      <c r="D199" s="22"/>
      <c r="E199" s="3" t="str">
        <f>IF(F199,INT(opérations!$E$1/F199+0.5),"")</f>
        <v/>
      </c>
      <c r="F199" s="24"/>
      <c r="G199" s="4" t="str">
        <f t="shared" si="16"/>
        <v/>
      </c>
      <c r="H199" s="25"/>
      <c r="I199" s="24"/>
      <c r="J199" s="4" t="str">
        <f t="shared" si="17"/>
        <v/>
      </c>
      <c r="K199" s="7" t="str">
        <f t="shared" si="18"/>
        <v/>
      </c>
      <c r="L199" s="6" t="str">
        <f t="shared" si="19"/>
        <v/>
      </c>
    </row>
    <row r="200" spans="1:12" ht="19.5" thickTop="1" thickBot="1">
      <c r="A200" s="25"/>
      <c r="B200" s="25"/>
      <c r="C200" s="22"/>
      <c r="D200" s="22"/>
      <c r="E200" s="3" t="str">
        <f>IF(F200,INT(opérations!$E$1/F200+0.5),"")</f>
        <v/>
      </c>
      <c r="F200" s="24"/>
      <c r="G200" s="4" t="str">
        <f t="shared" si="16"/>
        <v/>
      </c>
      <c r="H200" s="25"/>
      <c r="I200" s="24"/>
      <c r="J200" s="4" t="str">
        <f t="shared" si="17"/>
        <v/>
      </c>
      <c r="K200" s="7" t="str">
        <f t="shared" si="18"/>
        <v/>
      </c>
      <c r="L200" s="6" t="str">
        <f t="shared" si="19"/>
        <v/>
      </c>
    </row>
    <row r="201" spans="1:12" ht="19.5" thickTop="1" thickBot="1">
      <c r="A201" s="25"/>
      <c r="B201" s="25"/>
      <c r="C201" s="22"/>
      <c r="D201" s="22"/>
      <c r="E201" s="3" t="str">
        <f>IF(F201,INT(opérations!$E$1/F201+0.5),"")</f>
        <v/>
      </c>
      <c r="F201" s="24"/>
      <c r="G201" s="4" t="str">
        <f t="shared" si="16"/>
        <v/>
      </c>
      <c r="H201" s="25"/>
      <c r="I201" s="24"/>
      <c r="J201" s="4" t="str">
        <f t="shared" si="17"/>
        <v/>
      </c>
      <c r="K201" s="7" t="str">
        <f t="shared" si="18"/>
        <v/>
      </c>
      <c r="L201" s="6" t="str">
        <f t="shared" si="19"/>
        <v/>
      </c>
    </row>
    <row r="202" spans="1:12" ht="19.5" thickTop="1" thickBot="1">
      <c r="A202" s="25"/>
      <c r="B202" s="25"/>
      <c r="C202" s="22"/>
      <c r="D202" s="22"/>
      <c r="E202" s="3" t="str">
        <f>IF(F202,INT(opérations!$E$1/F202+0.5),"")</f>
        <v/>
      </c>
      <c r="F202" s="24"/>
      <c r="G202" s="4" t="str">
        <f t="shared" si="16"/>
        <v/>
      </c>
      <c r="H202" s="25"/>
      <c r="I202" s="24"/>
      <c r="J202" s="4" t="str">
        <f t="shared" si="17"/>
        <v/>
      </c>
      <c r="K202" s="7" t="str">
        <f t="shared" si="18"/>
        <v/>
      </c>
      <c r="L202" s="6" t="str">
        <f t="shared" si="19"/>
        <v/>
      </c>
    </row>
    <row r="203" spans="1:12" ht="19.5" thickTop="1" thickBot="1">
      <c r="A203" s="25"/>
      <c r="B203" s="25"/>
      <c r="C203" s="22"/>
      <c r="D203" s="22"/>
      <c r="E203" s="3" t="str">
        <f>IF(F203,INT(opérations!$E$1/F203+0.5),"")</f>
        <v/>
      </c>
      <c r="F203" s="24"/>
      <c r="G203" s="4" t="str">
        <f t="shared" si="16"/>
        <v/>
      </c>
      <c r="H203" s="25"/>
      <c r="I203" s="24"/>
      <c r="J203" s="4" t="str">
        <f t="shared" si="17"/>
        <v/>
      </c>
      <c r="K203" s="7" t="str">
        <f t="shared" si="18"/>
        <v/>
      </c>
      <c r="L203" s="6" t="str">
        <f t="shared" si="19"/>
        <v/>
      </c>
    </row>
    <row r="204" spans="1:12" ht="19.5" thickTop="1" thickBot="1">
      <c r="A204" s="25"/>
      <c r="B204" s="25"/>
      <c r="C204" s="22"/>
      <c r="D204" s="22"/>
      <c r="E204" s="3" t="str">
        <f>IF(F204,INT(opérations!$E$1/F204+0.5),"")</f>
        <v/>
      </c>
      <c r="F204" s="24"/>
      <c r="G204" s="4" t="str">
        <f t="shared" si="16"/>
        <v/>
      </c>
      <c r="H204" s="25"/>
      <c r="I204" s="24"/>
      <c r="J204" s="4" t="str">
        <f t="shared" si="17"/>
        <v/>
      </c>
      <c r="K204" s="7" t="str">
        <f t="shared" si="18"/>
        <v/>
      </c>
      <c r="L204" s="6" t="str">
        <f t="shared" si="19"/>
        <v/>
      </c>
    </row>
    <row r="205" spans="1:12" ht="19.5" thickTop="1" thickBot="1">
      <c r="A205" s="25"/>
      <c r="B205" s="25"/>
      <c r="C205" s="22"/>
      <c r="D205" s="22"/>
      <c r="E205" s="3" t="str">
        <f>IF(F205,INT(opérations!$E$1/F205+0.5),"")</f>
        <v/>
      </c>
      <c r="F205" s="24"/>
      <c r="G205" s="4" t="str">
        <f t="shared" si="16"/>
        <v/>
      </c>
      <c r="H205" s="25"/>
      <c r="I205" s="24"/>
      <c r="J205" s="4" t="str">
        <f t="shared" si="17"/>
        <v/>
      </c>
      <c r="K205" s="7" t="str">
        <f t="shared" si="18"/>
        <v/>
      </c>
      <c r="L205" s="6" t="str">
        <f t="shared" si="19"/>
        <v/>
      </c>
    </row>
    <row r="206" spans="1:12" ht="19.5" thickTop="1" thickBot="1">
      <c r="A206" s="25"/>
      <c r="B206" s="25"/>
      <c r="C206" s="22"/>
      <c r="D206" s="22"/>
      <c r="E206" s="3" t="str">
        <f>IF(F206,INT(opérations!$E$1/F206+0.5),"")</f>
        <v/>
      </c>
      <c r="F206" s="24"/>
      <c r="G206" s="4" t="str">
        <f t="shared" si="16"/>
        <v/>
      </c>
      <c r="H206" s="25"/>
      <c r="I206" s="24"/>
      <c r="J206" s="4" t="str">
        <f t="shared" si="17"/>
        <v/>
      </c>
      <c r="K206" s="7" t="str">
        <f t="shared" si="18"/>
        <v/>
      </c>
      <c r="L206" s="6" t="str">
        <f t="shared" si="19"/>
        <v/>
      </c>
    </row>
    <row r="207" spans="1:12" ht="19.5" thickTop="1" thickBot="1">
      <c r="A207" s="25"/>
      <c r="B207" s="25"/>
      <c r="C207" s="22"/>
      <c r="D207" s="22"/>
      <c r="E207" s="3" t="str">
        <f>IF(F207,INT(opérations!$E$1/F207+0.5),"")</f>
        <v/>
      </c>
      <c r="F207" s="24"/>
      <c r="G207" s="4" t="str">
        <f t="shared" si="16"/>
        <v/>
      </c>
      <c r="H207" s="25"/>
      <c r="I207" s="24"/>
      <c r="J207" s="4" t="str">
        <f t="shared" si="17"/>
        <v/>
      </c>
      <c r="K207" s="7" t="str">
        <f t="shared" si="18"/>
        <v/>
      </c>
      <c r="L207" s="6" t="str">
        <f t="shared" si="19"/>
        <v/>
      </c>
    </row>
    <row r="208" spans="1:12" ht="19.5" thickTop="1" thickBot="1">
      <c r="A208" s="25"/>
      <c r="B208" s="25"/>
      <c r="C208" s="22"/>
      <c r="D208" s="22"/>
      <c r="E208" s="3" t="str">
        <f>IF(F208,INT(opérations!$E$1/F208+0.5),"")</f>
        <v/>
      </c>
      <c r="F208" s="24"/>
      <c r="G208" s="4" t="str">
        <f t="shared" ref="G208:G271" si="20">IF(F208,IF(C208="A",E208*F208*1.004,E208*F208*0.996),"")</f>
        <v/>
      </c>
      <c r="H208" s="25"/>
      <c r="I208" s="24"/>
      <c r="J208" s="4" t="str">
        <f t="shared" ref="J208:J271" si="21">IF(I208,IF(C208="A",I208*E208*0.996,I208*E208*1.004),"")</f>
        <v/>
      </c>
      <c r="K208" s="7" t="str">
        <f t="shared" ref="K208:K271" si="22">IF(I208,IF(C208="A",J208-G208,G208-J208),"")</f>
        <v/>
      </c>
      <c r="L208" s="6" t="str">
        <f t="shared" ref="L208:L271" si="23">IF(I208,K208/G208*100,"")</f>
        <v/>
      </c>
    </row>
    <row r="209" spans="1:12" ht="19.5" thickTop="1" thickBot="1">
      <c r="A209" s="25"/>
      <c r="B209" s="25"/>
      <c r="C209" s="22"/>
      <c r="D209" s="22"/>
      <c r="E209" s="3" t="str">
        <f>IF(F209,INT(opérations!$E$1/F209+0.5),"")</f>
        <v/>
      </c>
      <c r="F209" s="24"/>
      <c r="G209" s="4" t="str">
        <f t="shared" si="20"/>
        <v/>
      </c>
      <c r="H209" s="25"/>
      <c r="I209" s="24"/>
      <c r="J209" s="4" t="str">
        <f t="shared" si="21"/>
        <v/>
      </c>
      <c r="K209" s="7" t="str">
        <f t="shared" si="22"/>
        <v/>
      </c>
      <c r="L209" s="6" t="str">
        <f t="shared" si="23"/>
        <v/>
      </c>
    </row>
    <row r="210" spans="1:12" ht="19.5" thickTop="1" thickBot="1">
      <c r="A210" s="25"/>
      <c r="B210" s="25"/>
      <c r="C210" s="22"/>
      <c r="D210" s="22"/>
      <c r="E210" s="3" t="str">
        <f>IF(F210,INT(opérations!$E$1/F210+0.5),"")</f>
        <v/>
      </c>
      <c r="F210" s="24"/>
      <c r="G210" s="4" t="str">
        <f t="shared" si="20"/>
        <v/>
      </c>
      <c r="H210" s="25"/>
      <c r="I210" s="24"/>
      <c r="J210" s="4" t="str">
        <f t="shared" si="21"/>
        <v/>
      </c>
      <c r="K210" s="7" t="str">
        <f t="shared" si="22"/>
        <v/>
      </c>
      <c r="L210" s="6" t="str">
        <f t="shared" si="23"/>
        <v/>
      </c>
    </row>
    <row r="211" spans="1:12" ht="19.5" thickTop="1" thickBot="1">
      <c r="A211" s="25"/>
      <c r="B211" s="25"/>
      <c r="C211" s="22"/>
      <c r="D211" s="22"/>
      <c r="E211" s="3" t="str">
        <f>IF(F211,INT(opérations!$E$1/F211+0.5),"")</f>
        <v/>
      </c>
      <c r="F211" s="24"/>
      <c r="G211" s="4" t="str">
        <f t="shared" si="20"/>
        <v/>
      </c>
      <c r="H211" s="25"/>
      <c r="I211" s="24"/>
      <c r="J211" s="4" t="str">
        <f t="shared" si="21"/>
        <v/>
      </c>
      <c r="K211" s="7" t="str">
        <f t="shared" si="22"/>
        <v/>
      </c>
      <c r="L211" s="6" t="str">
        <f t="shared" si="23"/>
        <v/>
      </c>
    </row>
    <row r="212" spans="1:12" ht="19.5" thickTop="1" thickBot="1">
      <c r="A212" s="25"/>
      <c r="B212" s="25"/>
      <c r="C212" s="22"/>
      <c r="D212" s="22"/>
      <c r="E212" s="3" t="str">
        <f>IF(F212,INT(opérations!$E$1/F212+0.5),"")</f>
        <v/>
      </c>
      <c r="F212" s="24"/>
      <c r="G212" s="4" t="str">
        <f t="shared" si="20"/>
        <v/>
      </c>
      <c r="H212" s="25"/>
      <c r="I212" s="24"/>
      <c r="J212" s="4" t="str">
        <f t="shared" si="21"/>
        <v/>
      </c>
      <c r="K212" s="7" t="str">
        <f t="shared" si="22"/>
        <v/>
      </c>
      <c r="L212" s="6" t="str">
        <f t="shared" si="23"/>
        <v/>
      </c>
    </row>
    <row r="213" spans="1:12" ht="19.5" thickTop="1" thickBot="1">
      <c r="A213" s="25"/>
      <c r="B213" s="25"/>
      <c r="C213" s="22"/>
      <c r="D213" s="22"/>
      <c r="E213" s="3" t="str">
        <f>IF(F213,INT(opérations!$E$1/F213+0.5),"")</f>
        <v/>
      </c>
      <c r="F213" s="24"/>
      <c r="G213" s="4" t="str">
        <f t="shared" si="20"/>
        <v/>
      </c>
      <c r="H213" s="25"/>
      <c r="I213" s="24"/>
      <c r="J213" s="4" t="str">
        <f t="shared" si="21"/>
        <v/>
      </c>
      <c r="K213" s="7" t="str">
        <f t="shared" si="22"/>
        <v/>
      </c>
      <c r="L213" s="6" t="str">
        <f t="shared" si="23"/>
        <v/>
      </c>
    </row>
    <row r="214" spans="1:12" ht="19.5" thickTop="1" thickBot="1">
      <c r="A214" s="25"/>
      <c r="B214" s="25"/>
      <c r="C214" s="22"/>
      <c r="D214" s="22"/>
      <c r="E214" s="3" t="str">
        <f>IF(F214,INT(opérations!$E$1/F214+0.5),"")</f>
        <v/>
      </c>
      <c r="F214" s="24"/>
      <c r="G214" s="4" t="str">
        <f t="shared" si="20"/>
        <v/>
      </c>
      <c r="H214" s="25"/>
      <c r="I214" s="24"/>
      <c r="J214" s="4" t="str">
        <f t="shared" si="21"/>
        <v/>
      </c>
      <c r="K214" s="7" t="str">
        <f t="shared" si="22"/>
        <v/>
      </c>
      <c r="L214" s="6" t="str">
        <f t="shared" si="23"/>
        <v/>
      </c>
    </row>
    <row r="215" spans="1:12" ht="19.5" thickTop="1" thickBot="1">
      <c r="A215" s="25"/>
      <c r="B215" s="25"/>
      <c r="C215" s="22"/>
      <c r="D215" s="22"/>
      <c r="E215" s="3" t="str">
        <f>IF(F215,INT(opérations!$E$1/F215+0.5),"")</f>
        <v/>
      </c>
      <c r="F215" s="24"/>
      <c r="G215" s="4" t="str">
        <f t="shared" si="20"/>
        <v/>
      </c>
      <c r="H215" s="25"/>
      <c r="I215" s="24"/>
      <c r="J215" s="4" t="str">
        <f t="shared" si="21"/>
        <v/>
      </c>
      <c r="K215" s="7" t="str">
        <f t="shared" si="22"/>
        <v/>
      </c>
      <c r="L215" s="6" t="str">
        <f t="shared" si="23"/>
        <v/>
      </c>
    </row>
    <row r="216" spans="1:12" ht="19.5" thickTop="1" thickBot="1">
      <c r="A216" s="25"/>
      <c r="B216" s="25"/>
      <c r="C216" s="22"/>
      <c r="D216" s="22"/>
      <c r="E216" s="3" t="str">
        <f>IF(F216,INT(opérations!$E$1/F216+0.5),"")</f>
        <v/>
      </c>
      <c r="F216" s="24"/>
      <c r="G216" s="4" t="str">
        <f t="shared" si="20"/>
        <v/>
      </c>
      <c r="H216" s="25"/>
      <c r="I216" s="24"/>
      <c r="J216" s="4" t="str">
        <f t="shared" si="21"/>
        <v/>
      </c>
      <c r="K216" s="7" t="str">
        <f t="shared" si="22"/>
        <v/>
      </c>
      <c r="L216" s="6" t="str">
        <f t="shared" si="23"/>
        <v/>
      </c>
    </row>
    <row r="217" spans="1:12" ht="19.5" thickTop="1" thickBot="1">
      <c r="A217" s="25"/>
      <c r="B217" s="25"/>
      <c r="C217" s="22"/>
      <c r="D217" s="22"/>
      <c r="E217" s="3" t="str">
        <f>IF(F217,INT(opérations!$E$1/F217+0.5),"")</f>
        <v/>
      </c>
      <c r="F217" s="24"/>
      <c r="G217" s="4" t="str">
        <f t="shared" si="20"/>
        <v/>
      </c>
      <c r="H217" s="25"/>
      <c r="I217" s="24"/>
      <c r="J217" s="4" t="str">
        <f t="shared" si="21"/>
        <v/>
      </c>
      <c r="K217" s="7" t="str">
        <f t="shared" si="22"/>
        <v/>
      </c>
      <c r="L217" s="6" t="str">
        <f t="shared" si="23"/>
        <v/>
      </c>
    </row>
    <row r="218" spans="1:12" ht="19.5" thickTop="1" thickBot="1">
      <c r="A218" s="25"/>
      <c r="B218" s="25"/>
      <c r="C218" s="22"/>
      <c r="D218" s="22"/>
      <c r="E218" s="3" t="str">
        <f>IF(F218,INT(opérations!$E$1/F218+0.5),"")</f>
        <v/>
      </c>
      <c r="F218" s="24"/>
      <c r="G218" s="4" t="str">
        <f t="shared" si="20"/>
        <v/>
      </c>
      <c r="H218" s="25"/>
      <c r="I218" s="24"/>
      <c r="J218" s="4" t="str">
        <f t="shared" si="21"/>
        <v/>
      </c>
      <c r="K218" s="7" t="str">
        <f t="shared" si="22"/>
        <v/>
      </c>
      <c r="L218" s="6" t="str">
        <f t="shared" si="23"/>
        <v/>
      </c>
    </row>
    <row r="219" spans="1:12" ht="19.5" thickTop="1" thickBot="1">
      <c r="A219" s="25"/>
      <c r="B219" s="25"/>
      <c r="C219" s="22"/>
      <c r="D219" s="22"/>
      <c r="E219" s="3" t="str">
        <f>IF(F219,INT(opérations!$E$1/F219+0.5),"")</f>
        <v/>
      </c>
      <c r="F219" s="24"/>
      <c r="G219" s="4" t="str">
        <f t="shared" si="20"/>
        <v/>
      </c>
      <c r="H219" s="25"/>
      <c r="I219" s="24"/>
      <c r="J219" s="4" t="str">
        <f t="shared" si="21"/>
        <v/>
      </c>
      <c r="K219" s="7" t="str">
        <f t="shared" si="22"/>
        <v/>
      </c>
      <c r="L219" s="6" t="str">
        <f t="shared" si="23"/>
        <v/>
      </c>
    </row>
    <row r="220" spans="1:12" ht="19.5" thickTop="1" thickBot="1">
      <c r="A220" s="25"/>
      <c r="B220" s="25"/>
      <c r="C220" s="22"/>
      <c r="D220" s="22"/>
      <c r="E220" s="3" t="str">
        <f>IF(F220,INT(opérations!$E$1/F220+0.5),"")</f>
        <v/>
      </c>
      <c r="F220" s="24"/>
      <c r="G220" s="4" t="str">
        <f t="shared" si="20"/>
        <v/>
      </c>
      <c r="H220" s="25"/>
      <c r="I220" s="24"/>
      <c r="J220" s="4" t="str">
        <f t="shared" si="21"/>
        <v/>
      </c>
      <c r="K220" s="7" t="str">
        <f t="shared" si="22"/>
        <v/>
      </c>
      <c r="L220" s="6" t="str">
        <f t="shared" si="23"/>
        <v/>
      </c>
    </row>
    <row r="221" spans="1:12" ht="19.5" thickTop="1" thickBot="1">
      <c r="A221" s="25"/>
      <c r="B221" s="25"/>
      <c r="C221" s="22"/>
      <c r="D221" s="22"/>
      <c r="E221" s="3" t="str">
        <f>IF(F221,INT(opérations!$E$1/F221+0.5),"")</f>
        <v/>
      </c>
      <c r="F221" s="24"/>
      <c r="G221" s="4" t="str">
        <f t="shared" si="20"/>
        <v/>
      </c>
      <c r="H221" s="25"/>
      <c r="I221" s="24"/>
      <c r="J221" s="4" t="str">
        <f t="shared" si="21"/>
        <v/>
      </c>
      <c r="K221" s="7" t="str">
        <f t="shared" si="22"/>
        <v/>
      </c>
      <c r="L221" s="6" t="str">
        <f t="shared" si="23"/>
        <v/>
      </c>
    </row>
    <row r="222" spans="1:12" ht="19.5" thickTop="1" thickBot="1">
      <c r="A222" s="25"/>
      <c r="B222" s="25"/>
      <c r="C222" s="22"/>
      <c r="D222" s="22"/>
      <c r="E222" s="3" t="str">
        <f>IF(F222,INT(opérations!$E$1/F222+0.5),"")</f>
        <v/>
      </c>
      <c r="F222" s="24"/>
      <c r="G222" s="4" t="str">
        <f t="shared" si="20"/>
        <v/>
      </c>
      <c r="H222" s="25"/>
      <c r="I222" s="24"/>
      <c r="J222" s="4" t="str">
        <f t="shared" si="21"/>
        <v/>
      </c>
      <c r="K222" s="7" t="str">
        <f t="shared" si="22"/>
        <v/>
      </c>
      <c r="L222" s="6" t="str">
        <f t="shared" si="23"/>
        <v/>
      </c>
    </row>
    <row r="223" spans="1:12" ht="19.5" thickTop="1" thickBot="1">
      <c r="A223" s="25"/>
      <c r="B223" s="25"/>
      <c r="C223" s="22"/>
      <c r="D223" s="22"/>
      <c r="E223" s="3" t="str">
        <f>IF(F223,INT(opérations!$E$1/F223+0.5),"")</f>
        <v/>
      </c>
      <c r="F223" s="24"/>
      <c r="G223" s="4" t="str">
        <f t="shared" si="20"/>
        <v/>
      </c>
      <c r="H223" s="25"/>
      <c r="I223" s="24"/>
      <c r="J223" s="4" t="str">
        <f t="shared" si="21"/>
        <v/>
      </c>
      <c r="K223" s="7" t="str">
        <f t="shared" si="22"/>
        <v/>
      </c>
      <c r="L223" s="6" t="str">
        <f t="shared" si="23"/>
        <v/>
      </c>
    </row>
    <row r="224" spans="1:12" ht="19.5" thickTop="1" thickBot="1">
      <c r="A224" s="25"/>
      <c r="B224" s="25"/>
      <c r="C224" s="22"/>
      <c r="D224" s="22"/>
      <c r="E224" s="3" t="str">
        <f>IF(F224,INT(opérations!$E$1/F224+0.5),"")</f>
        <v/>
      </c>
      <c r="F224" s="24"/>
      <c r="G224" s="4" t="str">
        <f t="shared" si="20"/>
        <v/>
      </c>
      <c r="H224" s="25"/>
      <c r="I224" s="24"/>
      <c r="J224" s="4" t="str">
        <f t="shared" si="21"/>
        <v/>
      </c>
      <c r="K224" s="7" t="str">
        <f t="shared" si="22"/>
        <v/>
      </c>
      <c r="L224" s="6" t="str">
        <f t="shared" si="23"/>
        <v/>
      </c>
    </row>
    <row r="225" spans="1:12" ht="19.5" thickTop="1" thickBot="1">
      <c r="A225" s="25"/>
      <c r="B225" s="25"/>
      <c r="C225" s="22"/>
      <c r="D225" s="22"/>
      <c r="E225" s="3" t="str">
        <f>IF(F225,INT(opérations!$E$1/F225+0.5),"")</f>
        <v/>
      </c>
      <c r="F225" s="24"/>
      <c r="G225" s="4" t="str">
        <f t="shared" si="20"/>
        <v/>
      </c>
      <c r="H225" s="25"/>
      <c r="I225" s="24"/>
      <c r="J225" s="4" t="str">
        <f t="shared" si="21"/>
        <v/>
      </c>
      <c r="K225" s="7" t="str">
        <f t="shared" si="22"/>
        <v/>
      </c>
      <c r="L225" s="6" t="str">
        <f t="shared" si="23"/>
        <v/>
      </c>
    </row>
    <row r="226" spans="1:12" ht="19.5" thickTop="1" thickBot="1">
      <c r="A226" s="25"/>
      <c r="B226" s="25"/>
      <c r="C226" s="22"/>
      <c r="D226" s="22"/>
      <c r="E226" s="3" t="str">
        <f>IF(F226,INT(opérations!$E$1/F226+0.5),"")</f>
        <v/>
      </c>
      <c r="F226" s="24"/>
      <c r="G226" s="4" t="str">
        <f t="shared" si="20"/>
        <v/>
      </c>
      <c r="H226" s="25"/>
      <c r="I226" s="24"/>
      <c r="J226" s="4" t="str">
        <f t="shared" si="21"/>
        <v/>
      </c>
      <c r="K226" s="7" t="str">
        <f t="shared" si="22"/>
        <v/>
      </c>
      <c r="L226" s="6" t="str">
        <f t="shared" si="23"/>
        <v/>
      </c>
    </row>
    <row r="227" spans="1:12" ht="19.5" thickTop="1" thickBot="1">
      <c r="A227" s="25"/>
      <c r="B227" s="25"/>
      <c r="C227" s="22"/>
      <c r="D227" s="22"/>
      <c r="E227" s="3" t="str">
        <f>IF(F227,INT(opérations!$E$1/F227+0.5),"")</f>
        <v/>
      </c>
      <c r="F227" s="24"/>
      <c r="G227" s="4" t="str">
        <f t="shared" si="20"/>
        <v/>
      </c>
      <c r="H227" s="25"/>
      <c r="I227" s="24"/>
      <c r="J227" s="4" t="str">
        <f t="shared" si="21"/>
        <v/>
      </c>
      <c r="K227" s="7" t="str">
        <f t="shared" si="22"/>
        <v/>
      </c>
      <c r="L227" s="6" t="str">
        <f t="shared" si="23"/>
        <v/>
      </c>
    </row>
    <row r="228" spans="1:12" ht="19.5" thickTop="1" thickBot="1">
      <c r="A228" s="25"/>
      <c r="B228" s="25"/>
      <c r="C228" s="22"/>
      <c r="D228" s="22"/>
      <c r="E228" s="3" t="str">
        <f>IF(F228,INT(opérations!$E$1/F228+0.5),"")</f>
        <v/>
      </c>
      <c r="F228" s="24"/>
      <c r="G228" s="4" t="str">
        <f t="shared" si="20"/>
        <v/>
      </c>
      <c r="H228" s="25"/>
      <c r="I228" s="24"/>
      <c r="J228" s="4" t="str">
        <f t="shared" si="21"/>
        <v/>
      </c>
      <c r="K228" s="7" t="str">
        <f t="shared" si="22"/>
        <v/>
      </c>
      <c r="L228" s="6" t="str">
        <f t="shared" si="23"/>
        <v/>
      </c>
    </row>
    <row r="229" spans="1:12" ht="19.5" thickTop="1" thickBot="1">
      <c r="A229" s="25"/>
      <c r="B229" s="25"/>
      <c r="C229" s="22"/>
      <c r="D229" s="22"/>
      <c r="E229" s="3" t="str">
        <f>IF(F229,INT(opérations!$E$1/F229+0.5),"")</f>
        <v/>
      </c>
      <c r="F229" s="24"/>
      <c r="G229" s="4" t="str">
        <f t="shared" si="20"/>
        <v/>
      </c>
      <c r="H229" s="25"/>
      <c r="I229" s="24"/>
      <c r="J229" s="4" t="str">
        <f t="shared" si="21"/>
        <v/>
      </c>
      <c r="K229" s="7" t="str">
        <f t="shared" si="22"/>
        <v/>
      </c>
      <c r="L229" s="6" t="str">
        <f t="shared" si="23"/>
        <v/>
      </c>
    </row>
    <row r="230" spans="1:12" ht="19.5" thickTop="1" thickBot="1">
      <c r="A230" s="25"/>
      <c r="B230" s="25"/>
      <c r="C230" s="22"/>
      <c r="D230" s="22"/>
      <c r="E230" s="3" t="str">
        <f>IF(F230,INT(opérations!$E$1/F230+0.5),"")</f>
        <v/>
      </c>
      <c r="F230" s="24"/>
      <c r="G230" s="4" t="str">
        <f t="shared" si="20"/>
        <v/>
      </c>
      <c r="H230" s="25"/>
      <c r="I230" s="24"/>
      <c r="J230" s="4" t="str">
        <f t="shared" si="21"/>
        <v/>
      </c>
      <c r="K230" s="7" t="str">
        <f t="shared" si="22"/>
        <v/>
      </c>
      <c r="L230" s="6" t="str">
        <f t="shared" si="23"/>
        <v/>
      </c>
    </row>
    <row r="231" spans="1:12" ht="19.5" thickTop="1" thickBot="1">
      <c r="A231" s="25"/>
      <c r="B231" s="25"/>
      <c r="C231" s="22"/>
      <c r="D231" s="22"/>
      <c r="E231" s="3" t="str">
        <f>IF(F231,INT(opérations!$E$1/F231+0.5),"")</f>
        <v/>
      </c>
      <c r="F231" s="24"/>
      <c r="G231" s="4" t="str">
        <f t="shared" si="20"/>
        <v/>
      </c>
      <c r="H231" s="25"/>
      <c r="I231" s="24"/>
      <c r="J231" s="4" t="str">
        <f t="shared" si="21"/>
        <v/>
      </c>
      <c r="K231" s="7" t="str">
        <f t="shared" si="22"/>
        <v/>
      </c>
      <c r="L231" s="6" t="str">
        <f t="shared" si="23"/>
        <v/>
      </c>
    </row>
    <row r="232" spans="1:12" ht="19.5" thickTop="1" thickBot="1">
      <c r="A232" s="25"/>
      <c r="B232" s="25"/>
      <c r="C232" s="22"/>
      <c r="D232" s="22"/>
      <c r="E232" s="3" t="str">
        <f>IF(F232,INT(opérations!$E$1/F232+0.5),"")</f>
        <v/>
      </c>
      <c r="F232" s="24"/>
      <c r="G232" s="4" t="str">
        <f t="shared" si="20"/>
        <v/>
      </c>
      <c r="H232" s="25"/>
      <c r="I232" s="24"/>
      <c r="J232" s="4" t="str">
        <f t="shared" si="21"/>
        <v/>
      </c>
      <c r="K232" s="7" t="str">
        <f t="shared" si="22"/>
        <v/>
      </c>
      <c r="L232" s="6" t="str">
        <f t="shared" si="23"/>
        <v/>
      </c>
    </row>
    <row r="233" spans="1:12" ht="19.5" thickTop="1" thickBot="1">
      <c r="A233" s="25"/>
      <c r="B233" s="25"/>
      <c r="C233" s="22"/>
      <c r="D233" s="22"/>
      <c r="E233" s="3" t="str">
        <f>IF(F233,INT(opérations!$E$1/F233+0.5),"")</f>
        <v/>
      </c>
      <c r="F233" s="24"/>
      <c r="G233" s="4" t="str">
        <f t="shared" si="20"/>
        <v/>
      </c>
      <c r="H233" s="25"/>
      <c r="I233" s="24"/>
      <c r="J233" s="4" t="str">
        <f t="shared" si="21"/>
        <v/>
      </c>
      <c r="K233" s="7" t="str">
        <f t="shared" si="22"/>
        <v/>
      </c>
      <c r="L233" s="6" t="str">
        <f t="shared" si="23"/>
        <v/>
      </c>
    </row>
    <row r="234" spans="1:12" ht="19.5" thickTop="1" thickBot="1">
      <c r="A234" s="25"/>
      <c r="B234" s="25"/>
      <c r="C234" s="22"/>
      <c r="D234" s="22"/>
      <c r="E234" s="3" t="str">
        <f>IF(F234,INT(opérations!$E$1/F234+0.5),"")</f>
        <v/>
      </c>
      <c r="F234" s="24"/>
      <c r="G234" s="4" t="str">
        <f t="shared" si="20"/>
        <v/>
      </c>
      <c r="H234" s="25"/>
      <c r="I234" s="24"/>
      <c r="J234" s="4" t="str">
        <f t="shared" si="21"/>
        <v/>
      </c>
      <c r="K234" s="7" t="str">
        <f t="shared" si="22"/>
        <v/>
      </c>
      <c r="L234" s="6" t="str">
        <f t="shared" si="23"/>
        <v/>
      </c>
    </row>
    <row r="235" spans="1:12" ht="19.5" thickTop="1" thickBot="1">
      <c r="A235" s="25"/>
      <c r="B235" s="25"/>
      <c r="C235" s="22"/>
      <c r="D235" s="22"/>
      <c r="E235" s="3" t="str">
        <f>IF(F235,INT(opérations!$E$1/F235+0.5),"")</f>
        <v/>
      </c>
      <c r="F235" s="24"/>
      <c r="G235" s="4" t="str">
        <f t="shared" si="20"/>
        <v/>
      </c>
      <c r="H235" s="25"/>
      <c r="I235" s="24"/>
      <c r="J235" s="4" t="str">
        <f t="shared" si="21"/>
        <v/>
      </c>
      <c r="K235" s="7" t="str">
        <f t="shared" si="22"/>
        <v/>
      </c>
      <c r="L235" s="6" t="str">
        <f t="shared" si="23"/>
        <v/>
      </c>
    </row>
    <row r="236" spans="1:12" ht="19.5" thickTop="1" thickBot="1">
      <c r="A236" s="25"/>
      <c r="B236" s="25"/>
      <c r="C236" s="22"/>
      <c r="D236" s="22"/>
      <c r="E236" s="3" t="str">
        <f>IF(F236,INT(opérations!$E$1/F236+0.5),"")</f>
        <v/>
      </c>
      <c r="F236" s="24"/>
      <c r="G236" s="4" t="str">
        <f t="shared" si="20"/>
        <v/>
      </c>
      <c r="H236" s="25"/>
      <c r="I236" s="24"/>
      <c r="J236" s="4" t="str">
        <f t="shared" si="21"/>
        <v/>
      </c>
      <c r="K236" s="7" t="str">
        <f t="shared" si="22"/>
        <v/>
      </c>
      <c r="L236" s="6" t="str">
        <f t="shared" si="23"/>
        <v/>
      </c>
    </row>
    <row r="237" spans="1:12" ht="19.5" thickTop="1" thickBot="1">
      <c r="A237" s="25"/>
      <c r="B237" s="25"/>
      <c r="C237" s="22"/>
      <c r="D237" s="22"/>
      <c r="E237" s="3" t="str">
        <f>IF(F237,INT(opérations!$E$1/F237+0.5),"")</f>
        <v/>
      </c>
      <c r="F237" s="24"/>
      <c r="G237" s="4" t="str">
        <f t="shared" si="20"/>
        <v/>
      </c>
      <c r="H237" s="25"/>
      <c r="I237" s="24"/>
      <c r="J237" s="4" t="str">
        <f t="shared" si="21"/>
        <v/>
      </c>
      <c r="K237" s="7" t="str">
        <f t="shared" si="22"/>
        <v/>
      </c>
      <c r="L237" s="6" t="str">
        <f t="shared" si="23"/>
        <v/>
      </c>
    </row>
    <row r="238" spans="1:12" ht="19.5" thickTop="1" thickBot="1">
      <c r="A238" s="25"/>
      <c r="B238" s="25"/>
      <c r="C238" s="22"/>
      <c r="D238" s="22"/>
      <c r="E238" s="3" t="str">
        <f>IF(F238,INT(opérations!$E$1/F238+0.5),"")</f>
        <v/>
      </c>
      <c r="F238" s="24"/>
      <c r="G238" s="4" t="str">
        <f t="shared" si="20"/>
        <v/>
      </c>
      <c r="H238" s="25"/>
      <c r="I238" s="24"/>
      <c r="J238" s="4" t="str">
        <f t="shared" si="21"/>
        <v/>
      </c>
      <c r="K238" s="7" t="str">
        <f t="shared" si="22"/>
        <v/>
      </c>
      <c r="L238" s="6" t="str">
        <f t="shared" si="23"/>
        <v/>
      </c>
    </row>
    <row r="239" spans="1:12" ht="19.5" thickTop="1" thickBot="1">
      <c r="A239" s="25"/>
      <c r="B239" s="25"/>
      <c r="C239" s="22"/>
      <c r="D239" s="22"/>
      <c r="E239" s="3" t="str">
        <f>IF(F239,INT(opérations!$E$1/F239+0.5),"")</f>
        <v/>
      </c>
      <c r="F239" s="24"/>
      <c r="G239" s="4" t="str">
        <f t="shared" si="20"/>
        <v/>
      </c>
      <c r="H239" s="25"/>
      <c r="I239" s="24"/>
      <c r="J239" s="4" t="str">
        <f t="shared" si="21"/>
        <v/>
      </c>
      <c r="K239" s="7" t="str">
        <f t="shared" si="22"/>
        <v/>
      </c>
      <c r="L239" s="6" t="str">
        <f t="shared" si="23"/>
        <v/>
      </c>
    </row>
    <row r="240" spans="1:12" ht="19.5" thickTop="1" thickBot="1">
      <c r="A240" s="25"/>
      <c r="B240" s="25"/>
      <c r="C240" s="22"/>
      <c r="D240" s="22"/>
      <c r="E240" s="3" t="str">
        <f>IF(F240,INT(opérations!$E$1/F240+0.5),"")</f>
        <v/>
      </c>
      <c r="F240" s="24"/>
      <c r="G240" s="4" t="str">
        <f t="shared" si="20"/>
        <v/>
      </c>
      <c r="H240" s="25"/>
      <c r="I240" s="24"/>
      <c r="J240" s="4" t="str">
        <f t="shared" si="21"/>
        <v/>
      </c>
      <c r="K240" s="7" t="str">
        <f t="shared" si="22"/>
        <v/>
      </c>
      <c r="L240" s="6" t="str">
        <f t="shared" si="23"/>
        <v/>
      </c>
    </row>
    <row r="241" spans="1:12" ht="19.5" thickTop="1" thickBot="1">
      <c r="A241" s="25"/>
      <c r="B241" s="25"/>
      <c r="C241" s="22"/>
      <c r="D241" s="22"/>
      <c r="E241" s="3" t="str">
        <f>IF(F241,INT(opérations!$E$1/F241+0.5),"")</f>
        <v/>
      </c>
      <c r="F241" s="24"/>
      <c r="G241" s="4" t="str">
        <f t="shared" si="20"/>
        <v/>
      </c>
      <c r="H241" s="25"/>
      <c r="I241" s="24"/>
      <c r="J241" s="4" t="str">
        <f t="shared" si="21"/>
        <v/>
      </c>
      <c r="K241" s="7" t="str">
        <f t="shared" si="22"/>
        <v/>
      </c>
      <c r="L241" s="6" t="str">
        <f t="shared" si="23"/>
        <v/>
      </c>
    </row>
    <row r="242" spans="1:12" ht="19.5" thickTop="1" thickBot="1">
      <c r="A242" s="25"/>
      <c r="B242" s="25"/>
      <c r="C242" s="22"/>
      <c r="D242" s="22"/>
      <c r="E242" s="3" t="str">
        <f>IF(F242,INT(opérations!$E$1/F242+0.5),"")</f>
        <v/>
      </c>
      <c r="F242" s="24"/>
      <c r="G242" s="4" t="str">
        <f t="shared" si="20"/>
        <v/>
      </c>
      <c r="H242" s="25"/>
      <c r="I242" s="24"/>
      <c r="J242" s="4" t="str">
        <f t="shared" si="21"/>
        <v/>
      </c>
      <c r="K242" s="7" t="str">
        <f t="shared" si="22"/>
        <v/>
      </c>
      <c r="L242" s="6" t="str">
        <f t="shared" si="23"/>
        <v/>
      </c>
    </row>
    <row r="243" spans="1:12" ht="19.5" thickTop="1" thickBot="1">
      <c r="A243" s="25"/>
      <c r="B243" s="25"/>
      <c r="C243" s="22"/>
      <c r="D243" s="22"/>
      <c r="E243" s="3" t="str">
        <f>IF(F243,INT(opérations!$E$1/F243+0.5),"")</f>
        <v/>
      </c>
      <c r="F243" s="24"/>
      <c r="G243" s="4" t="str">
        <f t="shared" si="20"/>
        <v/>
      </c>
      <c r="H243" s="25"/>
      <c r="I243" s="24"/>
      <c r="J243" s="4" t="str">
        <f t="shared" si="21"/>
        <v/>
      </c>
      <c r="K243" s="7" t="str">
        <f t="shared" si="22"/>
        <v/>
      </c>
      <c r="L243" s="6" t="str">
        <f t="shared" si="23"/>
        <v/>
      </c>
    </row>
    <row r="244" spans="1:12" ht="19.5" thickTop="1" thickBot="1">
      <c r="A244" s="25"/>
      <c r="B244" s="25"/>
      <c r="C244" s="22"/>
      <c r="D244" s="22"/>
      <c r="E244" s="3" t="str">
        <f>IF(F244,INT(opérations!$E$1/F244+0.5),"")</f>
        <v/>
      </c>
      <c r="F244" s="24"/>
      <c r="G244" s="4" t="str">
        <f t="shared" si="20"/>
        <v/>
      </c>
      <c r="H244" s="25"/>
      <c r="I244" s="24"/>
      <c r="J244" s="4" t="str">
        <f t="shared" si="21"/>
        <v/>
      </c>
      <c r="K244" s="7" t="str">
        <f t="shared" si="22"/>
        <v/>
      </c>
      <c r="L244" s="6" t="str">
        <f t="shared" si="23"/>
        <v/>
      </c>
    </row>
    <row r="245" spans="1:12" ht="19.5" thickTop="1" thickBot="1">
      <c r="A245" s="25"/>
      <c r="B245" s="25"/>
      <c r="C245" s="22"/>
      <c r="D245" s="22"/>
      <c r="E245" s="3" t="str">
        <f>IF(F245,INT(opérations!$E$1/F245+0.5),"")</f>
        <v/>
      </c>
      <c r="F245" s="24"/>
      <c r="G245" s="4" t="str">
        <f t="shared" si="20"/>
        <v/>
      </c>
      <c r="H245" s="25"/>
      <c r="I245" s="24"/>
      <c r="J245" s="4" t="str">
        <f t="shared" si="21"/>
        <v/>
      </c>
      <c r="K245" s="7" t="str">
        <f t="shared" si="22"/>
        <v/>
      </c>
      <c r="L245" s="6" t="str">
        <f t="shared" si="23"/>
        <v/>
      </c>
    </row>
    <row r="246" spans="1:12" ht="19.5" thickTop="1" thickBot="1">
      <c r="A246" s="25"/>
      <c r="B246" s="25"/>
      <c r="C246" s="22"/>
      <c r="D246" s="22"/>
      <c r="E246" s="3" t="str">
        <f>IF(F246,INT(opérations!$E$1/F246+0.5),"")</f>
        <v/>
      </c>
      <c r="F246" s="24"/>
      <c r="G246" s="4" t="str">
        <f t="shared" si="20"/>
        <v/>
      </c>
      <c r="H246" s="25"/>
      <c r="I246" s="24"/>
      <c r="J246" s="4" t="str">
        <f t="shared" si="21"/>
        <v/>
      </c>
      <c r="K246" s="7" t="str">
        <f t="shared" si="22"/>
        <v/>
      </c>
      <c r="L246" s="6" t="str">
        <f t="shared" si="23"/>
        <v/>
      </c>
    </row>
    <row r="247" spans="1:12" ht="19.5" thickTop="1" thickBot="1">
      <c r="A247" s="25"/>
      <c r="B247" s="25"/>
      <c r="C247" s="22"/>
      <c r="D247" s="22"/>
      <c r="E247" s="3" t="str">
        <f>IF(F247,INT(opérations!$E$1/F247+0.5),"")</f>
        <v/>
      </c>
      <c r="F247" s="24"/>
      <c r="G247" s="4" t="str">
        <f t="shared" si="20"/>
        <v/>
      </c>
      <c r="H247" s="25"/>
      <c r="I247" s="24"/>
      <c r="J247" s="4" t="str">
        <f t="shared" si="21"/>
        <v/>
      </c>
      <c r="K247" s="7" t="str">
        <f t="shared" si="22"/>
        <v/>
      </c>
      <c r="L247" s="6" t="str">
        <f t="shared" si="23"/>
        <v/>
      </c>
    </row>
    <row r="248" spans="1:12" ht="19.5" thickTop="1" thickBot="1">
      <c r="A248" s="25"/>
      <c r="B248" s="25"/>
      <c r="C248" s="22"/>
      <c r="D248" s="22"/>
      <c r="E248" s="3" t="str">
        <f>IF(F248,INT(opérations!$E$1/F248+0.5),"")</f>
        <v/>
      </c>
      <c r="F248" s="24"/>
      <c r="G248" s="4" t="str">
        <f t="shared" si="20"/>
        <v/>
      </c>
      <c r="H248" s="25"/>
      <c r="I248" s="24"/>
      <c r="J248" s="4" t="str">
        <f t="shared" si="21"/>
        <v/>
      </c>
      <c r="K248" s="7" t="str">
        <f t="shared" si="22"/>
        <v/>
      </c>
      <c r="L248" s="6" t="str">
        <f t="shared" si="23"/>
        <v/>
      </c>
    </row>
    <row r="249" spans="1:12" ht="19.5" thickTop="1" thickBot="1">
      <c r="A249" s="25"/>
      <c r="B249" s="25"/>
      <c r="C249" s="22"/>
      <c r="D249" s="22"/>
      <c r="E249" s="3" t="str">
        <f>IF(F249,INT(opérations!$E$1/F249+0.5),"")</f>
        <v/>
      </c>
      <c r="F249" s="24"/>
      <c r="G249" s="4" t="str">
        <f t="shared" si="20"/>
        <v/>
      </c>
      <c r="H249" s="25"/>
      <c r="I249" s="24"/>
      <c r="J249" s="4" t="str">
        <f t="shared" si="21"/>
        <v/>
      </c>
      <c r="K249" s="7" t="str">
        <f t="shared" si="22"/>
        <v/>
      </c>
      <c r="L249" s="6" t="str">
        <f t="shared" si="23"/>
        <v/>
      </c>
    </row>
    <row r="250" spans="1:12" ht="19.5" thickTop="1" thickBot="1">
      <c r="A250" s="25"/>
      <c r="B250" s="25"/>
      <c r="C250" s="22"/>
      <c r="D250" s="22"/>
      <c r="E250" s="3" t="str">
        <f>IF(F250,INT(opérations!$E$1/F250+0.5),"")</f>
        <v/>
      </c>
      <c r="F250" s="24"/>
      <c r="G250" s="4" t="str">
        <f t="shared" si="20"/>
        <v/>
      </c>
      <c r="H250" s="25"/>
      <c r="I250" s="24"/>
      <c r="J250" s="4" t="str">
        <f t="shared" si="21"/>
        <v/>
      </c>
      <c r="K250" s="7" t="str">
        <f t="shared" si="22"/>
        <v/>
      </c>
      <c r="L250" s="6" t="str">
        <f t="shared" si="23"/>
        <v/>
      </c>
    </row>
    <row r="251" spans="1:12" ht="19.5" thickTop="1" thickBot="1">
      <c r="A251" s="25"/>
      <c r="B251" s="25"/>
      <c r="C251" s="22"/>
      <c r="D251" s="22"/>
      <c r="E251" s="3" t="str">
        <f>IF(F251,INT(opérations!$E$1/F251+0.5),"")</f>
        <v/>
      </c>
      <c r="F251" s="24"/>
      <c r="G251" s="4" t="str">
        <f t="shared" si="20"/>
        <v/>
      </c>
      <c r="H251" s="25"/>
      <c r="I251" s="24"/>
      <c r="J251" s="4" t="str">
        <f t="shared" si="21"/>
        <v/>
      </c>
      <c r="K251" s="7" t="str">
        <f t="shared" si="22"/>
        <v/>
      </c>
      <c r="L251" s="6" t="str">
        <f t="shared" si="23"/>
        <v/>
      </c>
    </row>
    <row r="252" spans="1:12" ht="19.5" thickTop="1" thickBot="1">
      <c r="A252" s="25"/>
      <c r="B252" s="25"/>
      <c r="C252" s="22"/>
      <c r="D252" s="22"/>
      <c r="E252" s="3" t="str">
        <f>IF(F252,INT(opérations!$E$1/F252+0.5),"")</f>
        <v/>
      </c>
      <c r="F252" s="24"/>
      <c r="G252" s="4" t="str">
        <f t="shared" si="20"/>
        <v/>
      </c>
      <c r="H252" s="25"/>
      <c r="I252" s="24"/>
      <c r="J252" s="4" t="str">
        <f t="shared" si="21"/>
        <v/>
      </c>
      <c r="K252" s="7" t="str">
        <f t="shared" si="22"/>
        <v/>
      </c>
      <c r="L252" s="6" t="str">
        <f t="shared" si="23"/>
        <v/>
      </c>
    </row>
    <row r="253" spans="1:12" ht="19.5" thickTop="1" thickBot="1">
      <c r="A253" s="25"/>
      <c r="B253" s="25"/>
      <c r="C253" s="22"/>
      <c r="D253" s="22"/>
      <c r="E253" s="3" t="str">
        <f>IF(F253,INT(opérations!$E$1/F253+0.5),"")</f>
        <v/>
      </c>
      <c r="F253" s="24"/>
      <c r="G253" s="4" t="str">
        <f t="shared" si="20"/>
        <v/>
      </c>
      <c r="H253" s="25"/>
      <c r="I253" s="24"/>
      <c r="J253" s="4" t="str">
        <f t="shared" si="21"/>
        <v/>
      </c>
      <c r="K253" s="7" t="str">
        <f t="shared" si="22"/>
        <v/>
      </c>
      <c r="L253" s="6" t="str">
        <f t="shared" si="23"/>
        <v/>
      </c>
    </row>
    <row r="254" spans="1:12" ht="19.5" thickTop="1" thickBot="1">
      <c r="A254" s="25"/>
      <c r="B254" s="25"/>
      <c r="C254" s="22"/>
      <c r="D254" s="22"/>
      <c r="E254" s="3" t="str">
        <f>IF(F254,INT(opérations!$E$1/F254+0.5),"")</f>
        <v/>
      </c>
      <c r="F254" s="24"/>
      <c r="G254" s="4" t="str">
        <f t="shared" si="20"/>
        <v/>
      </c>
      <c r="H254" s="25"/>
      <c r="I254" s="24"/>
      <c r="J254" s="4" t="str">
        <f t="shared" si="21"/>
        <v/>
      </c>
      <c r="K254" s="7" t="str">
        <f t="shared" si="22"/>
        <v/>
      </c>
      <c r="L254" s="6" t="str">
        <f t="shared" si="23"/>
        <v/>
      </c>
    </row>
    <row r="255" spans="1:12" ht="19.5" thickTop="1" thickBot="1">
      <c r="A255" s="25"/>
      <c r="B255" s="25"/>
      <c r="C255" s="22"/>
      <c r="D255" s="22"/>
      <c r="E255" s="3" t="str">
        <f>IF(F255,INT(opérations!$E$1/F255+0.5),"")</f>
        <v/>
      </c>
      <c r="F255" s="24"/>
      <c r="G255" s="4" t="str">
        <f t="shared" si="20"/>
        <v/>
      </c>
      <c r="H255" s="25"/>
      <c r="I255" s="24"/>
      <c r="J255" s="4" t="str">
        <f t="shared" si="21"/>
        <v/>
      </c>
      <c r="K255" s="7" t="str">
        <f t="shared" si="22"/>
        <v/>
      </c>
      <c r="L255" s="6" t="str">
        <f t="shared" si="23"/>
        <v/>
      </c>
    </row>
    <row r="256" spans="1:12" ht="19.5" thickTop="1" thickBot="1">
      <c r="A256" s="25"/>
      <c r="B256" s="25"/>
      <c r="C256" s="22"/>
      <c r="D256" s="22"/>
      <c r="E256" s="3" t="str">
        <f>IF(F256,INT(opérations!$E$1/F256+0.5),"")</f>
        <v/>
      </c>
      <c r="F256" s="24"/>
      <c r="G256" s="4" t="str">
        <f t="shared" si="20"/>
        <v/>
      </c>
      <c r="H256" s="25"/>
      <c r="I256" s="24"/>
      <c r="J256" s="4" t="str">
        <f t="shared" si="21"/>
        <v/>
      </c>
      <c r="K256" s="7" t="str">
        <f t="shared" si="22"/>
        <v/>
      </c>
      <c r="L256" s="6" t="str">
        <f t="shared" si="23"/>
        <v/>
      </c>
    </row>
    <row r="257" spans="1:12" ht="19.5" thickTop="1" thickBot="1">
      <c r="A257" s="25"/>
      <c r="B257" s="25"/>
      <c r="C257" s="22"/>
      <c r="D257" s="22"/>
      <c r="E257" s="3" t="str">
        <f>IF(F257,INT(opérations!$E$1/F257+0.5),"")</f>
        <v/>
      </c>
      <c r="F257" s="24"/>
      <c r="G257" s="4" t="str">
        <f t="shared" si="20"/>
        <v/>
      </c>
      <c r="H257" s="25"/>
      <c r="I257" s="24"/>
      <c r="J257" s="4" t="str">
        <f t="shared" si="21"/>
        <v/>
      </c>
      <c r="K257" s="7" t="str">
        <f t="shared" si="22"/>
        <v/>
      </c>
      <c r="L257" s="6" t="str">
        <f t="shared" si="23"/>
        <v/>
      </c>
    </row>
    <row r="258" spans="1:12" ht="19.5" thickTop="1" thickBot="1">
      <c r="A258" s="25"/>
      <c r="B258" s="25"/>
      <c r="C258" s="22"/>
      <c r="D258" s="22"/>
      <c r="E258" s="3" t="str">
        <f>IF(F258,INT(opérations!$E$1/F258+0.5),"")</f>
        <v/>
      </c>
      <c r="F258" s="24"/>
      <c r="G258" s="4" t="str">
        <f t="shared" si="20"/>
        <v/>
      </c>
      <c r="H258" s="25"/>
      <c r="I258" s="24"/>
      <c r="J258" s="4" t="str">
        <f t="shared" si="21"/>
        <v/>
      </c>
      <c r="K258" s="7" t="str">
        <f t="shared" si="22"/>
        <v/>
      </c>
      <c r="L258" s="6" t="str">
        <f t="shared" si="23"/>
        <v/>
      </c>
    </row>
    <row r="259" spans="1:12" ht="19.5" thickTop="1" thickBot="1">
      <c r="A259" s="25"/>
      <c r="B259" s="25"/>
      <c r="C259" s="22"/>
      <c r="D259" s="22"/>
      <c r="E259" s="3" t="str">
        <f>IF(F259,INT(opérations!$E$1/F259+0.5),"")</f>
        <v/>
      </c>
      <c r="F259" s="24"/>
      <c r="G259" s="4" t="str">
        <f t="shared" si="20"/>
        <v/>
      </c>
      <c r="H259" s="25"/>
      <c r="I259" s="24"/>
      <c r="J259" s="4" t="str">
        <f t="shared" si="21"/>
        <v/>
      </c>
      <c r="K259" s="7" t="str">
        <f t="shared" si="22"/>
        <v/>
      </c>
      <c r="L259" s="6" t="str">
        <f t="shared" si="23"/>
        <v/>
      </c>
    </row>
    <row r="260" spans="1:12" ht="19.5" thickTop="1" thickBot="1">
      <c r="A260" s="25"/>
      <c r="B260" s="25"/>
      <c r="C260" s="22"/>
      <c r="D260" s="22"/>
      <c r="E260" s="3" t="str">
        <f>IF(F260,INT(opérations!$E$1/F260+0.5),"")</f>
        <v/>
      </c>
      <c r="F260" s="24"/>
      <c r="G260" s="4" t="str">
        <f t="shared" si="20"/>
        <v/>
      </c>
      <c r="H260" s="25"/>
      <c r="I260" s="24"/>
      <c r="J260" s="4" t="str">
        <f t="shared" si="21"/>
        <v/>
      </c>
      <c r="K260" s="7" t="str">
        <f t="shared" si="22"/>
        <v/>
      </c>
      <c r="L260" s="6" t="str">
        <f t="shared" si="23"/>
        <v/>
      </c>
    </row>
    <row r="261" spans="1:12" ht="19.5" thickTop="1" thickBot="1">
      <c r="A261" s="25"/>
      <c r="B261" s="25"/>
      <c r="C261" s="22"/>
      <c r="D261" s="22"/>
      <c r="E261" s="3" t="str">
        <f>IF(F261,INT(opérations!$E$1/F261+0.5),"")</f>
        <v/>
      </c>
      <c r="F261" s="24"/>
      <c r="G261" s="4" t="str">
        <f t="shared" si="20"/>
        <v/>
      </c>
      <c r="H261" s="25"/>
      <c r="I261" s="24"/>
      <c r="J261" s="4" t="str">
        <f t="shared" si="21"/>
        <v/>
      </c>
      <c r="K261" s="7" t="str">
        <f t="shared" si="22"/>
        <v/>
      </c>
      <c r="L261" s="6" t="str">
        <f t="shared" si="23"/>
        <v/>
      </c>
    </row>
    <row r="262" spans="1:12" ht="19.5" thickTop="1" thickBot="1">
      <c r="A262" s="25"/>
      <c r="B262" s="25"/>
      <c r="C262" s="22"/>
      <c r="D262" s="22"/>
      <c r="E262" s="3" t="str">
        <f>IF(F262,INT(opérations!$E$1/F262+0.5),"")</f>
        <v/>
      </c>
      <c r="F262" s="24"/>
      <c r="G262" s="4" t="str">
        <f t="shared" si="20"/>
        <v/>
      </c>
      <c r="H262" s="25"/>
      <c r="I262" s="24"/>
      <c r="J262" s="4" t="str">
        <f t="shared" si="21"/>
        <v/>
      </c>
      <c r="K262" s="7" t="str">
        <f t="shared" si="22"/>
        <v/>
      </c>
      <c r="L262" s="6" t="str">
        <f t="shared" si="23"/>
        <v/>
      </c>
    </row>
    <row r="263" spans="1:12" ht="19.5" thickTop="1" thickBot="1">
      <c r="A263" s="25"/>
      <c r="B263" s="25"/>
      <c r="C263" s="22"/>
      <c r="D263" s="22"/>
      <c r="E263" s="3" t="str">
        <f>IF(F263,INT(opérations!$E$1/F263+0.5),"")</f>
        <v/>
      </c>
      <c r="F263" s="24"/>
      <c r="G263" s="4" t="str">
        <f t="shared" si="20"/>
        <v/>
      </c>
      <c r="H263" s="25"/>
      <c r="I263" s="24"/>
      <c r="J263" s="4" t="str">
        <f t="shared" si="21"/>
        <v/>
      </c>
      <c r="K263" s="7" t="str">
        <f t="shared" si="22"/>
        <v/>
      </c>
      <c r="L263" s="6" t="str">
        <f t="shared" si="23"/>
        <v/>
      </c>
    </row>
    <row r="264" spans="1:12" ht="19.5" thickTop="1" thickBot="1">
      <c r="A264" s="25"/>
      <c r="B264" s="25"/>
      <c r="C264" s="22"/>
      <c r="D264" s="22"/>
      <c r="E264" s="3" t="str">
        <f>IF(F264,INT(opérations!$E$1/F264+0.5),"")</f>
        <v/>
      </c>
      <c r="F264" s="24"/>
      <c r="G264" s="4" t="str">
        <f t="shared" si="20"/>
        <v/>
      </c>
      <c r="H264" s="25"/>
      <c r="I264" s="24"/>
      <c r="J264" s="4" t="str">
        <f t="shared" si="21"/>
        <v/>
      </c>
      <c r="K264" s="7" t="str">
        <f t="shared" si="22"/>
        <v/>
      </c>
      <c r="L264" s="6" t="str">
        <f t="shared" si="23"/>
        <v/>
      </c>
    </row>
    <row r="265" spans="1:12" ht="19.5" thickTop="1" thickBot="1">
      <c r="A265" s="25"/>
      <c r="B265" s="25"/>
      <c r="C265" s="22"/>
      <c r="D265" s="22"/>
      <c r="E265" s="3" t="str">
        <f>IF(F265,INT(opérations!$E$1/F265+0.5),"")</f>
        <v/>
      </c>
      <c r="F265" s="24"/>
      <c r="G265" s="4" t="str">
        <f t="shared" si="20"/>
        <v/>
      </c>
      <c r="H265" s="25"/>
      <c r="I265" s="24"/>
      <c r="J265" s="4" t="str">
        <f t="shared" si="21"/>
        <v/>
      </c>
      <c r="K265" s="7" t="str">
        <f t="shared" si="22"/>
        <v/>
      </c>
      <c r="L265" s="6" t="str">
        <f t="shared" si="23"/>
        <v/>
      </c>
    </row>
    <row r="266" spans="1:12" ht="19.5" thickTop="1" thickBot="1">
      <c r="A266" s="25"/>
      <c r="B266" s="25"/>
      <c r="C266" s="22"/>
      <c r="D266" s="22"/>
      <c r="E266" s="3" t="str">
        <f>IF(F266,INT(opérations!$E$1/F266+0.5),"")</f>
        <v/>
      </c>
      <c r="F266" s="24"/>
      <c r="G266" s="4" t="str">
        <f t="shared" si="20"/>
        <v/>
      </c>
      <c r="H266" s="25"/>
      <c r="I266" s="24"/>
      <c r="J266" s="4" t="str">
        <f t="shared" si="21"/>
        <v/>
      </c>
      <c r="K266" s="7" t="str">
        <f t="shared" si="22"/>
        <v/>
      </c>
      <c r="L266" s="6" t="str">
        <f t="shared" si="23"/>
        <v/>
      </c>
    </row>
    <row r="267" spans="1:12" ht="19.5" thickTop="1" thickBot="1">
      <c r="A267" s="25"/>
      <c r="B267" s="25"/>
      <c r="C267" s="22"/>
      <c r="D267" s="22"/>
      <c r="E267" s="3" t="str">
        <f>IF(F267,INT(opérations!$E$1/F267+0.5),"")</f>
        <v/>
      </c>
      <c r="F267" s="24"/>
      <c r="G267" s="4" t="str">
        <f t="shared" si="20"/>
        <v/>
      </c>
      <c r="H267" s="25"/>
      <c r="I267" s="24"/>
      <c r="J267" s="4" t="str">
        <f t="shared" si="21"/>
        <v/>
      </c>
      <c r="K267" s="7" t="str">
        <f t="shared" si="22"/>
        <v/>
      </c>
      <c r="L267" s="6" t="str">
        <f t="shared" si="23"/>
        <v/>
      </c>
    </row>
    <row r="268" spans="1:12" ht="19.5" thickTop="1" thickBot="1">
      <c r="A268" s="25"/>
      <c r="B268" s="25"/>
      <c r="C268" s="22"/>
      <c r="D268" s="22"/>
      <c r="E268" s="3" t="str">
        <f>IF(F268,INT(opérations!$E$1/F268+0.5),"")</f>
        <v/>
      </c>
      <c r="F268" s="24"/>
      <c r="G268" s="4" t="str">
        <f t="shared" si="20"/>
        <v/>
      </c>
      <c r="H268" s="25"/>
      <c r="I268" s="24"/>
      <c r="J268" s="4" t="str">
        <f t="shared" si="21"/>
        <v/>
      </c>
      <c r="K268" s="7" t="str">
        <f t="shared" si="22"/>
        <v/>
      </c>
      <c r="L268" s="6" t="str">
        <f t="shared" si="23"/>
        <v/>
      </c>
    </row>
    <row r="269" spans="1:12" ht="19.5" thickTop="1" thickBot="1">
      <c r="A269" s="25"/>
      <c r="B269" s="25"/>
      <c r="C269" s="22"/>
      <c r="D269" s="22"/>
      <c r="E269" s="3" t="str">
        <f>IF(F269,INT(opérations!$E$1/F269+0.5),"")</f>
        <v/>
      </c>
      <c r="F269" s="24"/>
      <c r="G269" s="4" t="str">
        <f t="shared" si="20"/>
        <v/>
      </c>
      <c r="H269" s="25"/>
      <c r="I269" s="24"/>
      <c r="J269" s="4" t="str">
        <f t="shared" si="21"/>
        <v/>
      </c>
      <c r="K269" s="7" t="str">
        <f t="shared" si="22"/>
        <v/>
      </c>
      <c r="L269" s="6" t="str">
        <f t="shared" si="23"/>
        <v/>
      </c>
    </row>
    <row r="270" spans="1:12" ht="19.5" thickTop="1" thickBot="1">
      <c r="A270" s="25"/>
      <c r="B270" s="25"/>
      <c r="C270" s="22"/>
      <c r="D270" s="22"/>
      <c r="E270" s="3" t="str">
        <f>IF(F270,INT(opérations!$E$1/F270+0.5),"")</f>
        <v/>
      </c>
      <c r="F270" s="24"/>
      <c r="G270" s="4" t="str">
        <f t="shared" si="20"/>
        <v/>
      </c>
      <c r="H270" s="25"/>
      <c r="I270" s="24"/>
      <c r="J270" s="4" t="str">
        <f t="shared" si="21"/>
        <v/>
      </c>
      <c r="K270" s="7" t="str">
        <f t="shared" si="22"/>
        <v/>
      </c>
      <c r="L270" s="6" t="str">
        <f t="shared" si="23"/>
        <v/>
      </c>
    </row>
    <row r="271" spans="1:12" ht="19.5" thickTop="1" thickBot="1">
      <c r="A271" s="25"/>
      <c r="B271" s="25"/>
      <c r="C271" s="22"/>
      <c r="D271" s="22"/>
      <c r="E271" s="3" t="str">
        <f>IF(F271,INT(opérations!$E$1/F271+0.5),"")</f>
        <v/>
      </c>
      <c r="F271" s="24"/>
      <c r="G271" s="4" t="str">
        <f t="shared" si="20"/>
        <v/>
      </c>
      <c r="H271" s="25"/>
      <c r="I271" s="24"/>
      <c r="J271" s="4" t="str">
        <f t="shared" si="21"/>
        <v/>
      </c>
      <c r="K271" s="7" t="str">
        <f t="shared" si="22"/>
        <v/>
      </c>
      <c r="L271" s="6" t="str">
        <f t="shared" si="23"/>
        <v/>
      </c>
    </row>
    <row r="272" spans="1:12" ht="19.5" thickTop="1" thickBot="1">
      <c r="A272" s="25"/>
      <c r="B272" s="25"/>
      <c r="C272" s="22"/>
      <c r="D272" s="22"/>
      <c r="E272" s="3" t="str">
        <f>IF(F272,INT(opérations!$E$1/F272+0.5),"")</f>
        <v/>
      </c>
      <c r="F272" s="24"/>
      <c r="G272" s="4" t="str">
        <f t="shared" ref="G272:G335" si="24">IF(F272,IF(C272="A",E272*F272*1.004,E272*F272*0.996),"")</f>
        <v/>
      </c>
      <c r="H272" s="25"/>
      <c r="I272" s="24"/>
      <c r="J272" s="4" t="str">
        <f t="shared" ref="J272:J335" si="25">IF(I272,IF(C272="A",I272*E272*0.996,I272*E272*1.004),"")</f>
        <v/>
      </c>
      <c r="K272" s="7" t="str">
        <f t="shared" ref="K272:K335" si="26">IF(I272,IF(C272="A",J272-G272,G272-J272),"")</f>
        <v/>
      </c>
      <c r="L272" s="6" t="str">
        <f t="shared" ref="L272:L335" si="27">IF(I272,K272/G272*100,"")</f>
        <v/>
      </c>
    </row>
    <row r="273" spans="1:12" ht="19.5" thickTop="1" thickBot="1">
      <c r="A273" s="25"/>
      <c r="B273" s="25"/>
      <c r="C273" s="22"/>
      <c r="D273" s="22"/>
      <c r="E273" s="3" t="str">
        <f>IF(F273,INT(opérations!$E$1/F273+0.5),"")</f>
        <v/>
      </c>
      <c r="F273" s="24"/>
      <c r="G273" s="4" t="str">
        <f t="shared" si="24"/>
        <v/>
      </c>
      <c r="H273" s="25"/>
      <c r="I273" s="24"/>
      <c r="J273" s="4" t="str">
        <f t="shared" si="25"/>
        <v/>
      </c>
      <c r="K273" s="7" t="str">
        <f t="shared" si="26"/>
        <v/>
      </c>
      <c r="L273" s="6" t="str">
        <f t="shared" si="27"/>
        <v/>
      </c>
    </row>
    <row r="274" spans="1:12" ht="19.5" thickTop="1" thickBot="1">
      <c r="A274" s="25"/>
      <c r="B274" s="25"/>
      <c r="C274" s="22"/>
      <c r="D274" s="22"/>
      <c r="E274" s="3" t="str">
        <f>IF(F274,INT(opérations!$E$1/F274+0.5),"")</f>
        <v/>
      </c>
      <c r="F274" s="24"/>
      <c r="G274" s="4" t="str">
        <f t="shared" si="24"/>
        <v/>
      </c>
      <c r="H274" s="25"/>
      <c r="I274" s="24"/>
      <c r="J274" s="4" t="str">
        <f t="shared" si="25"/>
        <v/>
      </c>
      <c r="K274" s="7" t="str">
        <f t="shared" si="26"/>
        <v/>
      </c>
      <c r="L274" s="6" t="str">
        <f t="shared" si="27"/>
        <v/>
      </c>
    </row>
    <row r="275" spans="1:12" ht="19.5" thickTop="1" thickBot="1">
      <c r="A275" s="25"/>
      <c r="B275" s="25"/>
      <c r="C275" s="22"/>
      <c r="D275" s="22"/>
      <c r="E275" s="3" t="str">
        <f>IF(F275,INT(opérations!$E$1/F275+0.5),"")</f>
        <v/>
      </c>
      <c r="F275" s="24"/>
      <c r="G275" s="4" t="str">
        <f t="shared" si="24"/>
        <v/>
      </c>
      <c r="H275" s="25"/>
      <c r="I275" s="24"/>
      <c r="J275" s="4" t="str">
        <f t="shared" si="25"/>
        <v/>
      </c>
      <c r="K275" s="7" t="str">
        <f t="shared" si="26"/>
        <v/>
      </c>
      <c r="L275" s="6" t="str">
        <f t="shared" si="27"/>
        <v/>
      </c>
    </row>
    <row r="276" spans="1:12" ht="19.5" thickTop="1" thickBot="1">
      <c r="A276" s="25"/>
      <c r="B276" s="25"/>
      <c r="C276" s="22"/>
      <c r="D276" s="22"/>
      <c r="E276" s="3" t="str">
        <f>IF(F276,INT(opérations!$E$1/F276+0.5),"")</f>
        <v/>
      </c>
      <c r="F276" s="24"/>
      <c r="G276" s="4" t="str">
        <f t="shared" si="24"/>
        <v/>
      </c>
      <c r="H276" s="25"/>
      <c r="I276" s="24"/>
      <c r="J276" s="4" t="str">
        <f t="shared" si="25"/>
        <v/>
      </c>
      <c r="K276" s="7" t="str">
        <f t="shared" si="26"/>
        <v/>
      </c>
      <c r="L276" s="6" t="str">
        <f t="shared" si="27"/>
        <v/>
      </c>
    </row>
    <row r="277" spans="1:12" ht="19.5" thickTop="1" thickBot="1">
      <c r="A277" s="25"/>
      <c r="B277" s="25"/>
      <c r="C277" s="22"/>
      <c r="D277" s="22"/>
      <c r="E277" s="3" t="str">
        <f>IF(F277,INT(opérations!$E$1/F277+0.5),"")</f>
        <v/>
      </c>
      <c r="F277" s="24"/>
      <c r="G277" s="4" t="str">
        <f t="shared" si="24"/>
        <v/>
      </c>
      <c r="H277" s="25"/>
      <c r="I277" s="24"/>
      <c r="J277" s="4" t="str">
        <f t="shared" si="25"/>
        <v/>
      </c>
      <c r="K277" s="7" t="str">
        <f t="shared" si="26"/>
        <v/>
      </c>
      <c r="L277" s="6" t="str">
        <f t="shared" si="27"/>
        <v/>
      </c>
    </row>
    <row r="278" spans="1:12" ht="19.5" thickTop="1" thickBot="1">
      <c r="A278" s="25"/>
      <c r="B278" s="25"/>
      <c r="C278" s="22"/>
      <c r="D278" s="22"/>
      <c r="E278" s="3" t="str">
        <f>IF(F278,INT(opérations!$E$1/F278+0.5),"")</f>
        <v/>
      </c>
      <c r="F278" s="24"/>
      <c r="G278" s="4" t="str">
        <f t="shared" si="24"/>
        <v/>
      </c>
      <c r="H278" s="25"/>
      <c r="I278" s="24"/>
      <c r="J278" s="4" t="str">
        <f t="shared" si="25"/>
        <v/>
      </c>
      <c r="K278" s="7" t="str">
        <f t="shared" si="26"/>
        <v/>
      </c>
      <c r="L278" s="6" t="str">
        <f t="shared" si="27"/>
        <v/>
      </c>
    </row>
    <row r="279" spans="1:12" ht="19.5" thickTop="1" thickBot="1">
      <c r="A279" s="25"/>
      <c r="B279" s="25"/>
      <c r="C279" s="22"/>
      <c r="D279" s="22"/>
      <c r="E279" s="3" t="str">
        <f>IF(F279,INT(opérations!$E$1/F279+0.5),"")</f>
        <v/>
      </c>
      <c r="F279" s="24"/>
      <c r="G279" s="4" t="str">
        <f t="shared" si="24"/>
        <v/>
      </c>
      <c r="H279" s="25"/>
      <c r="I279" s="24"/>
      <c r="J279" s="4" t="str">
        <f t="shared" si="25"/>
        <v/>
      </c>
      <c r="K279" s="7" t="str">
        <f t="shared" si="26"/>
        <v/>
      </c>
      <c r="L279" s="6" t="str">
        <f t="shared" si="27"/>
        <v/>
      </c>
    </row>
    <row r="280" spans="1:12" ht="19.5" thickTop="1" thickBot="1">
      <c r="A280" s="25"/>
      <c r="B280" s="25"/>
      <c r="C280" s="22"/>
      <c r="D280" s="22"/>
      <c r="E280" s="3" t="str">
        <f>IF(F280,INT(opérations!$E$1/F280+0.5),"")</f>
        <v/>
      </c>
      <c r="F280" s="24"/>
      <c r="G280" s="4" t="str">
        <f t="shared" si="24"/>
        <v/>
      </c>
      <c r="H280" s="25"/>
      <c r="I280" s="24"/>
      <c r="J280" s="4" t="str">
        <f t="shared" si="25"/>
        <v/>
      </c>
      <c r="K280" s="7" t="str">
        <f t="shared" si="26"/>
        <v/>
      </c>
      <c r="L280" s="6" t="str">
        <f t="shared" si="27"/>
        <v/>
      </c>
    </row>
    <row r="281" spans="1:12" ht="19.5" thickTop="1" thickBot="1">
      <c r="A281" s="25"/>
      <c r="B281" s="25"/>
      <c r="C281" s="22"/>
      <c r="D281" s="22"/>
      <c r="E281" s="3" t="str">
        <f>IF(F281,INT(opérations!$E$1/F281+0.5),"")</f>
        <v/>
      </c>
      <c r="F281" s="24"/>
      <c r="G281" s="4" t="str">
        <f t="shared" si="24"/>
        <v/>
      </c>
      <c r="H281" s="25"/>
      <c r="I281" s="24"/>
      <c r="J281" s="4" t="str">
        <f t="shared" si="25"/>
        <v/>
      </c>
      <c r="K281" s="7" t="str">
        <f t="shared" si="26"/>
        <v/>
      </c>
      <c r="L281" s="6" t="str">
        <f t="shared" si="27"/>
        <v/>
      </c>
    </row>
    <row r="282" spans="1:12" ht="19.5" thickTop="1" thickBot="1">
      <c r="A282" s="25"/>
      <c r="B282" s="25"/>
      <c r="C282" s="22"/>
      <c r="D282" s="22"/>
      <c r="E282" s="3" t="str">
        <f>IF(F282,INT(opérations!$E$1/F282+0.5),"")</f>
        <v/>
      </c>
      <c r="F282" s="24"/>
      <c r="G282" s="4" t="str">
        <f t="shared" si="24"/>
        <v/>
      </c>
      <c r="H282" s="25"/>
      <c r="I282" s="24"/>
      <c r="J282" s="4" t="str">
        <f t="shared" si="25"/>
        <v/>
      </c>
      <c r="K282" s="7" t="str">
        <f t="shared" si="26"/>
        <v/>
      </c>
      <c r="L282" s="6" t="str">
        <f t="shared" si="27"/>
        <v/>
      </c>
    </row>
    <row r="283" spans="1:12" ht="19.5" thickTop="1" thickBot="1">
      <c r="A283" s="25"/>
      <c r="B283" s="25"/>
      <c r="C283" s="22"/>
      <c r="D283" s="22"/>
      <c r="E283" s="3" t="str">
        <f>IF(F283,INT(opérations!$E$1/F283+0.5),"")</f>
        <v/>
      </c>
      <c r="F283" s="24"/>
      <c r="G283" s="4" t="str">
        <f t="shared" si="24"/>
        <v/>
      </c>
      <c r="H283" s="25"/>
      <c r="I283" s="24"/>
      <c r="J283" s="4" t="str">
        <f t="shared" si="25"/>
        <v/>
      </c>
      <c r="K283" s="7" t="str">
        <f t="shared" si="26"/>
        <v/>
      </c>
      <c r="L283" s="6" t="str">
        <f t="shared" si="27"/>
        <v/>
      </c>
    </row>
    <row r="284" spans="1:12" ht="19.5" thickTop="1" thickBot="1">
      <c r="A284" s="25"/>
      <c r="B284" s="25"/>
      <c r="C284" s="22"/>
      <c r="D284" s="22"/>
      <c r="E284" s="3" t="str">
        <f>IF(F284,INT(opérations!$E$1/F284+0.5),"")</f>
        <v/>
      </c>
      <c r="F284" s="24"/>
      <c r="G284" s="4" t="str">
        <f t="shared" si="24"/>
        <v/>
      </c>
      <c r="H284" s="25"/>
      <c r="I284" s="24"/>
      <c r="J284" s="4" t="str">
        <f t="shared" si="25"/>
        <v/>
      </c>
      <c r="K284" s="7" t="str">
        <f t="shared" si="26"/>
        <v/>
      </c>
      <c r="L284" s="6" t="str">
        <f t="shared" si="27"/>
        <v/>
      </c>
    </row>
    <row r="285" spans="1:12" ht="19.5" thickTop="1" thickBot="1">
      <c r="A285" s="25"/>
      <c r="B285" s="25"/>
      <c r="C285" s="22"/>
      <c r="D285" s="22"/>
      <c r="E285" s="3" t="str">
        <f>IF(F285,INT(opérations!$E$1/F285+0.5),"")</f>
        <v/>
      </c>
      <c r="F285" s="24"/>
      <c r="G285" s="4" t="str">
        <f t="shared" si="24"/>
        <v/>
      </c>
      <c r="H285" s="25"/>
      <c r="I285" s="24"/>
      <c r="J285" s="4" t="str">
        <f t="shared" si="25"/>
        <v/>
      </c>
      <c r="K285" s="7" t="str">
        <f t="shared" si="26"/>
        <v/>
      </c>
      <c r="L285" s="6" t="str">
        <f t="shared" si="27"/>
        <v/>
      </c>
    </row>
    <row r="286" spans="1:12" ht="19.5" thickTop="1" thickBot="1">
      <c r="A286" s="25"/>
      <c r="B286" s="25"/>
      <c r="C286" s="22"/>
      <c r="D286" s="22"/>
      <c r="E286" s="3" t="str">
        <f>IF(F286,INT(opérations!$E$1/F286+0.5),"")</f>
        <v/>
      </c>
      <c r="F286" s="24"/>
      <c r="G286" s="4" t="str">
        <f t="shared" si="24"/>
        <v/>
      </c>
      <c r="H286" s="25"/>
      <c r="I286" s="24"/>
      <c r="J286" s="4" t="str">
        <f t="shared" si="25"/>
        <v/>
      </c>
      <c r="K286" s="7" t="str">
        <f t="shared" si="26"/>
        <v/>
      </c>
      <c r="L286" s="6" t="str">
        <f t="shared" si="27"/>
        <v/>
      </c>
    </row>
    <row r="287" spans="1:12" ht="19.5" thickTop="1" thickBot="1">
      <c r="A287" s="25"/>
      <c r="B287" s="25"/>
      <c r="C287" s="22"/>
      <c r="D287" s="22"/>
      <c r="E287" s="3" t="str">
        <f>IF(F287,INT(opérations!$E$1/F287+0.5),"")</f>
        <v/>
      </c>
      <c r="F287" s="24"/>
      <c r="G287" s="4" t="str">
        <f t="shared" si="24"/>
        <v/>
      </c>
      <c r="H287" s="25"/>
      <c r="I287" s="24"/>
      <c r="J287" s="4" t="str">
        <f t="shared" si="25"/>
        <v/>
      </c>
      <c r="K287" s="7" t="str">
        <f t="shared" si="26"/>
        <v/>
      </c>
      <c r="L287" s="6" t="str">
        <f t="shared" si="27"/>
        <v/>
      </c>
    </row>
    <row r="288" spans="1:12" ht="19.5" thickTop="1" thickBot="1">
      <c r="A288" s="25"/>
      <c r="B288" s="25"/>
      <c r="C288" s="22"/>
      <c r="D288" s="22"/>
      <c r="E288" s="3" t="str">
        <f>IF(F288,INT(opérations!$E$1/F288+0.5),"")</f>
        <v/>
      </c>
      <c r="F288" s="24"/>
      <c r="G288" s="4" t="str">
        <f t="shared" si="24"/>
        <v/>
      </c>
      <c r="H288" s="25"/>
      <c r="I288" s="24"/>
      <c r="J288" s="4" t="str">
        <f t="shared" si="25"/>
        <v/>
      </c>
      <c r="K288" s="7" t="str">
        <f t="shared" si="26"/>
        <v/>
      </c>
      <c r="L288" s="6" t="str">
        <f t="shared" si="27"/>
        <v/>
      </c>
    </row>
    <row r="289" spans="1:12" ht="19.5" thickTop="1" thickBot="1">
      <c r="A289" s="25"/>
      <c r="B289" s="25"/>
      <c r="C289" s="22"/>
      <c r="D289" s="22"/>
      <c r="E289" s="3" t="str">
        <f>IF(F289,INT(opérations!$E$1/F289+0.5),"")</f>
        <v/>
      </c>
      <c r="F289" s="24"/>
      <c r="G289" s="4" t="str">
        <f t="shared" si="24"/>
        <v/>
      </c>
      <c r="H289" s="25"/>
      <c r="I289" s="24"/>
      <c r="J289" s="4" t="str">
        <f t="shared" si="25"/>
        <v/>
      </c>
      <c r="K289" s="7" t="str">
        <f t="shared" si="26"/>
        <v/>
      </c>
      <c r="L289" s="6" t="str">
        <f t="shared" si="27"/>
        <v/>
      </c>
    </row>
    <row r="290" spans="1:12" ht="19.5" thickTop="1" thickBot="1">
      <c r="A290" s="25"/>
      <c r="B290" s="25"/>
      <c r="C290" s="22"/>
      <c r="D290" s="22"/>
      <c r="E290" s="3" t="str">
        <f>IF(F290,INT(opérations!$E$1/F290+0.5),"")</f>
        <v/>
      </c>
      <c r="F290" s="24"/>
      <c r="G290" s="4" t="str">
        <f t="shared" si="24"/>
        <v/>
      </c>
      <c r="H290" s="25"/>
      <c r="I290" s="24"/>
      <c r="J290" s="4" t="str">
        <f t="shared" si="25"/>
        <v/>
      </c>
      <c r="K290" s="7" t="str">
        <f t="shared" si="26"/>
        <v/>
      </c>
      <c r="L290" s="6" t="str">
        <f t="shared" si="27"/>
        <v/>
      </c>
    </row>
    <row r="291" spans="1:12" ht="19.5" thickTop="1" thickBot="1">
      <c r="A291" s="25"/>
      <c r="B291" s="25"/>
      <c r="C291" s="22"/>
      <c r="D291" s="22"/>
      <c r="E291" s="3" t="str">
        <f>IF(F291,INT(opérations!$E$1/F291+0.5),"")</f>
        <v/>
      </c>
      <c r="F291" s="24"/>
      <c r="G291" s="4" t="str">
        <f t="shared" si="24"/>
        <v/>
      </c>
      <c r="H291" s="25"/>
      <c r="I291" s="24"/>
      <c r="J291" s="4" t="str">
        <f t="shared" si="25"/>
        <v/>
      </c>
      <c r="K291" s="7" t="str">
        <f t="shared" si="26"/>
        <v/>
      </c>
      <c r="L291" s="6" t="str">
        <f t="shared" si="27"/>
        <v/>
      </c>
    </row>
    <row r="292" spans="1:12" ht="19.5" thickTop="1" thickBot="1">
      <c r="A292" s="25"/>
      <c r="B292" s="25"/>
      <c r="C292" s="22"/>
      <c r="D292" s="22"/>
      <c r="E292" s="3" t="str">
        <f>IF(F292,INT(opérations!$E$1/F292+0.5),"")</f>
        <v/>
      </c>
      <c r="F292" s="24"/>
      <c r="G292" s="4" t="str">
        <f t="shared" si="24"/>
        <v/>
      </c>
      <c r="H292" s="25"/>
      <c r="I292" s="24"/>
      <c r="J292" s="4" t="str">
        <f t="shared" si="25"/>
        <v/>
      </c>
      <c r="K292" s="7" t="str">
        <f t="shared" si="26"/>
        <v/>
      </c>
      <c r="L292" s="6" t="str">
        <f t="shared" si="27"/>
        <v/>
      </c>
    </row>
    <row r="293" spans="1:12" ht="19.5" thickTop="1" thickBot="1">
      <c r="A293" s="25"/>
      <c r="B293" s="25"/>
      <c r="C293" s="22"/>
      <c r="D293" s="22"/>
      <c r="E293" s="3" t="str">
        <f>IF(F293,INT(opérations!$E$1/F293+0.5),"")</f>
        <v/>
      </c>
      <c r="F293" s="24"/>
      <c r="G293" s="4" t="str">
        <f t="shared" si="24"/>
        <v/>
      </c>
      <c r="H293" s="25"/>
      <c r="I293" s="24"/>
      <c r="J293" s="4" t="str">
        <f t="shared" si="25"/>
        <v/>
      </c>
      <c r="K293" s="7" t="str">
        <f t="shared" si="26"/>
        <v/>
      </c>
      <c r="L293" s="6" t="str">
        <f t="shared" si="27"/>
        <v/>
      </c>
    </row>
    <row r="294" spans="1:12" ht="19.5" thickTop="1" thickBot="1">
      <c r="A294" s="25"/>
      <c r="B294" s="25"/>
      <c r="C294" s="22"/>
      <c r="D294" s="22"/>
      <c r="E294" s="3" t="str">
        <f>IF(F294,INT(opérations!$E$1/F294+0.5),"")</f>
        <v/>
      </c>
      <c r="F294" s="24"/>
      <c r="G294" s="4" t="str">
        <f t="shared" si="24"/>
        <v/>
      </c>
      <c r="H294" s="25"/>
      <c r="I294" s="24"/>
      <c r="J294" s="4" t="str">
        <f t="shared" si="25"/>
        <v/>
      </c>
      <c r="K294" s="7" t="str">
        <f t="shared" si="26"/>
        <v/>
      </c>
      <c r="L294" s="6" t="str">
        <f t="shared" si="27"/>
        <v/>
      </c>
    </row>
    <row r="295" spans="1:12" ht="19.5" thickTop="1" thickBot="1">
      <c r="A295" s="25"/>
      <c r="B295" s="25"/>
      <c r="C295" s="22"/>
      <c r="D295" s="22"/>
      <c r="E295" s="3" t="str">
        <f>IF(F295,INT(opérations!$E$1/F295+0.5),"")</f>
        <v/>
      </c>
      <c r="F295" s="24"/>
      <c r="G295" s="4" t="str">
        <f t="shared" si="24"/>
        <v/>
      </c>
      <c r="H295" s="25"/>
      <c r="I295" s="24"/>
      <c r="J295" s="4" t="str">
        <f t="shared" si="25"/>
        <v/>
      </c>
      <c r="K295" s="7" t="str">
        <f t="shared" si="26"/>
        <v/>
      </c>
      <c r="L295" s="6" t="str">
        <f t="shared" si="27"/>
        <v/>
      </c>
    </row>
    <row r="296" spans="1:12" ht="19.5" thickTop="1" thickBot="1">
      <c r="A296" s="25"/>
      <c r="B296" s="25"/>
      <c r="C296" s="22"/>
      <c r="D296" s="22"/>
      <c r="E296" s="3" t="str">
        <f>IF(F296,INT(opérations!$E$1/F296+0.5),"")</f>
        <v/>
      </c>
      <c r="F296" s="24"/>
      <c r="G296" s="4" t="str">
        <f t="shared" si="24"/>
        <v/>
      </c>
      <c r="H296" s="25"/>
      <c r="I296" s="24"/>
      <c r="J296" s="4" t="str">
        <f t="shared" si="25"/>
        <v/>
      </c>
      <c r="K296" s="7" t="str">
        <f t="shared" si="26"/>
        <v/>
      </c>
      <c r="L296" s="6" t="str">
        <f t="shared" si="27"/>
        <v/>
      </c>
    </row>
    <row r="297" spans="1:12" ht="19.5" thickTop="1" thickBot="1">
      <c r="A297" s="25"/>
      <c r="B297" s="25"/>
      <c r="C297" s="22"/>
      <c r="D297" s="22"/>
      <c r="E297" s="3" t="str">
        <f>IF(F297,INT(opérations!$E$1/F297+0.5),"")</f>
        <v/>
      </c>
      <c r="F297" s="24"/>
      <c r="G297" s="4" t="str">
        <f t="shared" si="24"/>
        <v/>
      </c>
      <c r="H297" s="25"/>
      <c r="I297" s="24"/>
      <c r="J297" s="4" t="str">
        <f t="shared" si="25"/>
        <v/>
      </c>
      <c r="K297" s="7" t="str">
        <f t="shared" si="26"/>
        <v/>
      </c>
      <c r="L297" s="6" t="str">
        <f t="shared" si="27"/>
        <v/>
      </c>
    </row>
    <row r="298" spans="1:12" ht="19.5" thickTop="1" thickBot="1">
      <c r="A298" s="25"/>
      <c r="B298" s="25"/>
      <c r="C298" s="22"/>
      <c r="D298" s="22"/>
      <c r="E298" s="3" t="str">
        <f>IF(F298,INT(opérations!$E$1/F298+0.5),"")</f>
        <v/>
      </c>
      <c r="F298" s="24"/>
      <c r="G298" s="4" t="str">
        <f t="shared" si="24"/>
        <v/>
      </c>
      <c r="H298" s="25"/>
      <c r="I298" s="24"/>
      <c r="J298" s="4" t="str">
        <f t="shared" si="25"/>
        <v/>
      </c>
      <c r="K298" s="7" t="str">
        <f t="shared" si="26"/>
        <v/>
      </c>
      <c r="L298" s="6" t="str">
        <f t="shared" si="27"/>
        <v/>
      </c>
    </row>
    <row r="299" spans="1:12" ht="19.5" thickTop="1" thickBot="1">
      <c r="A299" s="25"/>
      <c r="B299" s="25"/>
      <c r="C299" s="22"/>
      <c r="D299" s="22"/>
      <c r="E299" s="3" t="str">
        <f>IF(F299,INT(opérations!$E$1/F299+0.5),"")</f>
        <v/>
      </c>
      <c r="F299" s="24"/>
      <c r="G299" s="4" t="str">
        <f t="shared" si="24"/>
        <v/>
      </c>
      <c r="H299" s="25"/>
      <c r="I299" s="24"/>
      <c r="J299" s="4" t="str">
        <f t="shared" si="25"/>
        <v/>
      </c>
      <c r="K299" s="7" t="str">
        <f t="shared" si="26"/>
        <v/>
      </c>
      <c r="L299" s="6" t="str">
        <f t="shared" si="27"/>
        <v/>
      </c>
    </row>
    <row r="300" spans="1:12" ht="19.5" thickTop="1" thickBot="1">
      <c r="A300" s="25"/>
      <c r="B300" s="25"/>
      <c r="C300" s="22"/>
      <c r="D300" s="22"/>
      <c r="E300" s="3" t="str">
        <f>IF(F300,INT(opérations!$E$1/F300+0.5),"")</f>
        <v/>
      </c>
      <c r="F300" s="24"/>
      <c r="G300" s="4" t="str">
        <f t="shared" si="24"/>
        <v/>
      </c>
      <c r="H300" s="25"/>
      <c r="I300" s="24"/>
      <c r="J300" s="4" t="str">
        <f t="shared" si="25"/>
        <v/>
      </c>
      <c r="K300" s="7" t="str">
        <f t="shared" si="26"/>
        <v/>
      </c>
      <c r="L300" s="6" t="str">
        <f t="shared" si="27"/>
        <v/>
      </c>
    </row>
    <row r="301" spans="1:12" ht="19.5" thickTop="1" thickBot="1">
      <c r="A301" s="25"/>
      <c r="B301" s="25"/>
      <c r="C301" s="22"/>
      <c r="D301" s="22"/>
      <c r="E301" s="3" t="str">
        <f>IF(F301,INT(opérations!$E$1/F301+0.5),"")</f>
        <v/>
      </c>
      <c r="F301" s="24"/>
      <c r="G301" s="4" t="str">
        <f t="shared" si="24"/>
        <v/>
      </c>
      <c r="H301" s="25"/>
      <c r="I301" s="24"/>
      <c r="J301" s="4" t="str">
        <f t="shared" si="25"/>
        <v/>
      </c>
      <c r="K301" s="7" t="str">
        <f t="shared" si="26"/>
        <v/>
      </c>
      <c r="L301" s="6" t="str">
        <f t="shared" si="27"/>
        <v/>
      </c>
    </row>
    <row r="302" spans="1:12" ht="19.5" thickTop="1" thickBot="1">
      <c r="A302" s="25"/>
      <c r="B302" s="25"/>
      <c r="C302" s="22"/>
      <c r="D302" s="22"/>
      <c r="E302" s="3" t="str">
        <f>IF(F302,INT(opérations!$E$1/F302+0.5),"")</f>
        <v/>
      </c>
      <c r="F302" s="24"/>
      <c r="G302" s="4" t="str">
        <f t="shared" si="24"/>
        <v/>
      </c>
      <c r="H302" s="25"/>
      <c r="I302" s="24"/>
      <c r="J302" s="4" t="str">
        <f t="shared" si="25"/>
        <v/>
      </c>
      <c r="K302" s="7" t="str">
        <f t="shared" si="26"/>
        <v/>
      </c>
      <c r="L302" s="6" t="str">
        <f t="shared" si="27"/>
        <v/>
      </c>
    </row>
    <row r="303" spans="1:12" ht="19.5" thickTop="1" thickBot="1">
      <c r="A303" s="25"/>
      <c r="B303" s="25"/>
      <c r="C303" s="22"/>
      <c r="D303" s="22"/>
      <c r="E303" s="3" t="str">
        <f>IF(F303,INT(opérations!$E$1/F303+0.5),"")</f>
        <v/>
      </c>
      <c r="F303" s="24"/>
      <c r="G303" s="4" t="str">
        <f t="shared" si="24"/>
        <v/>
      </c>
      <c r="H303" s="25"/>
      <c r="I303" s="24"/>
      <c r="J303" s="4" t="str">
        <f t="shared" si="25"/>
        <v/>
      </c>
      <c r="K303" s="7" t="str">
        <f t="shared" si="26"/>
        <v/>
      </c>
      <c r="L303" s="6" t="str">
        <f t="shared" si="27"/>
        <v/>
      </c>
    </row>
    <row r="304" spans="1:12" ht="19.5" thickTop="1" thickBot="1">
      <c r="A304" s="25"/>
      <c r="B304" s="25"/>
      <c r="C304" s="22"/>
      <c r="D304" s="22"/>
      <c r="E304" s="3" t="str">
        <f>IF(F304,INT(opérations!$E$1/F304+0.5),"")</f>
        <v/>
      </c>
      <c r="F304" s="24"/>
      <c r="G304" s="4" t="str">
        <f t="shared" si="24"/>
        <v/>
      </c>
      <c r="H304" s="25"/>
      <c r="I304" s="24"/>
      <c r="J304" s="4" t="str">
        <f t="shared" si="25"/>
        <v/>
      </c>
      <c r="K304" s="7" t="str">
        <f t="shared" si="26"/>
        <v/>
      </c>
      <c r="L304" s="6" t="str">
        <f t="shared" si="27"/>
        <v/>
      </c>
    </row>
    <row r="305" spans="1:12" ht="19.5" thickTop="1" thickBot="1">
      <c r="A305" s="25"/>
      <c r="B305" s="25"/>
      <c r="C305" s="22"/>
      <c r="D305" s="22"/>
      <c r="E305" s="3" t="str">
        <f>IF(F305,INT(opérations!$E$1/F305+0.5),"")</f>
        <v/>
      </c>
      <c r="F305" s="24"/>
      <c r="G305" s="4" t="str">
        <f t="shared" si="24"/>
        <v/>
      </c>
      <c r="H305" s="25"/>
      <c r="I305" s="24"/>
      <c r="J305" s="4" t="str">
        <f t="shared" si="25"/>
        <v/>
      </c>
      <c r="K305" s="7" t="str">
        <f t="shared" si="26"/>
        <v/>
      </c>
      <c r="L305" s="6" t="str">
        <f t="shared" si="27"/>
        <v/>
      </c>
    </row>
    <row r="306" spans="1:12" ht="19.5" thickTop="1" thickBot="1">
      <c r="A306" s="25"/>
      <c r="B306" s="25"/>
      <c r="C306" s="22"/>
      <c r="D306" s="22"/>
      <c r="E306" s="3" t="str">
        <f>IF(F306,INT(opérations!$E$1/F306+0.5),"")</f>
        <v/>
      </c>
      <c r="F306" s="24"/>
      <c r="G306" s="4" t="str">
        <f t="shared" si="24"/>
        <v/>
      </c>
      <c r="H306" s="25"/>
      <c r="I306" s="24"/>
      <c r="J306" s="4" t="str">
        <f t="shared" si="25"/>
        <v/>
      </c>
      <c r="K306" s="7" t="str">
        <f t="shared" si="26"/>
        <v/>
      </c>
      <c r="L306" s="6" t="str">
        <f t="shared" si="27"/>
        <v/>
      </c>
    </row>
    <row r="307" spans="1:12" ht="19.5" thickTop="1" thickBot="1">
      <c r="A307" s="25"/>
      <c r="B307" s="25"/>
      <c r="C307" s="22"/>
      <c r="D307" s="22"/>
      <c r="E307" s="3" t="str">
        <f>IF(F307,INT(opérations!$E$1/F307+0.5),"")</f>
        <v/>
      </c>
      <c r="F307" s="24"/>
      <c r="G307" s="4" t="str">
        <f t="shared" si="24"/>
        <v/>
      </c>
      <c r="H307" s="25"/>
      <c r="I307" s="24"/>
      <c r="J307" s="4" t="str">
        <f t="shared" si="25"/>
        <v/>
      </c>
      <c r="K307" s="7" t="str">
        <f t="shared" si="26"/>
        <v/>
      </c>
      <c r="L307" s="6" t="str">
        <f t="shared" si="27"/>
        <v/>
      </c>
    </row>
    <row r="308" spans="1:12" ht="19.5" thickTop="1" thickBot="1">
      <c r="A308" s="25"/>
      <c r="B308" s="25"/>
      <c r="C308" s="22"/>
      <c r="D308" s="22"/>
      <c r="E308" s="3" t="str">
        <f>IF(F308,INT(opérations!$E$1/F308+0.5),"")</f>
        <v/>
      </c>
      <c r="F308" s="24"/>
      <c r="G308" s="4" t="str">
        <f t="shared" si="24"/>
        <v/>
      </c>
      <c r="H308" s="25"/>
      <c r="I308" s="24"/>
      <c r="J308" s="4" t="str">
        <f t="shared" si="25"/>
        <v/>
      </c>
      <c r="K308" s="7" t="str">
        <f t="shared" si="26"/>
        <v/>
      </c>
      <c r="L308" s="6" t="str">
        <f t="shared" si="27"/>
        <v/>
      </c>
    </row>
    <row r="309" spans="1:12" ht="19.5" thickTop="1" thickBot="1">
      <c r="A309" s="25"/>
      <c r="B309" s="25"/>
      <c r="C309" s="22"/>
      <c r="D309" s="22"/>
      <c r="E309" s="3" t="str">
        <f>IF(F309,INT(opérations!$E$1/F309+0.5),"")</f>
        <v/>
      </c>
      <c r="F309" s="24"/>
      <c r="G309" s="4" t="str">
        <f t="shared" si="24"/>
        <v/>
      </c>
      <c r="H309" s="25"/>
      <c r="I309" s="24"/>
      <c r="J309" s="4" t="str">
        <f t="shared" si="25"/>
        <v/>
      </c>
      <c r="K309" s="7" t="str">
        <f t="shared" si="26"/>
        <v/>
      </c>
      <c r="L309" s="6" t="str">
        <f t="shared" si="27"/>
        <v/>
      </c>
    </row>
    <row r="310" spans="1:12" ht="19.5" thickTop="1" thickBot="1">
      <c r="A310" s="25"/>
      <c r="B310" s="25"/>
      <c r="C310" s="22"/>
      <c r="D310" s="22"/>
      <c r="E310" s="3" t="str">
        <f>IF(F310,INT(opérations!$E$1/F310+0.5),"")</f>
        <v/>
      </c>
      <c r="F310" s="24"/>
      <c r="G310" s="4" t="str">
        <f t="shared" si="24"/>
        <v/>
      </c>
      <c r="H310" s="25"/>
      <c r="I310" s="24"/>
      <c r="J310" s="4" t="str">
        <f t="shared" si="25"/>
        <v/>
      </c>
      <c r="K310" s="7" t="str">
        <f t="shared" si="26"/>
        <v/>
      </c>
      <c r="L310" s="6" t="str">
        <f t="shared" si="27"/>
        <v/>
      </c>
    </row>
    <row r="311" spans="1:12" ht="19.5" thickTop="1" thickBot="1">
      <c r="A311" s="25"/>
      <c r="B311" s="25"/>
      <c r="C311" s="22"/>
      <c r="D311" s="22"/>
      <c r="E311" s="3" t="str">
        <f>IF(F311,INT(opérations!$E$1/F311+0.5),"")</f>
        <v/>
      </c>
      <c r="F311" s="24"/>
      <c r="G311" s="4" t="str">
        <f t="shared" si="24"/>
        <v/>
      </c>
      <c r="H311" s="25"/>
      <c r="I311" s="24"/>
      <c r="J311" s="4" t="str">
        <f t="shared" si="25"/>
        <v/>
      </c>
      <c r="K311" s="7" t="str">
        <f t="shared" si="26"/>
        <v/>
      </c>
      <c r="L311" s="6" t="str">
        <f t="shared" si="27"/>
        <v/>
      </c>
    </row>
    <row r="312" spans="1:12" ht="19.5" thickTop="1" thickBot="1">
      <c r="A312" s="25"/>
      <c r="B312" s="25"/>
      <c r="C312" s="22"/>
      <c r="D312" s="22"/>
      <c r="E312" s="3" t="str">
        <f>IF(F312,INT(opérations!$E$1/F312+0.5),"")</f>
        <v/>
      </c>
      <c r="F312" s="24"/>
      <c r="G312" s="4" t="str">
        <f t="shared" si="24"/>
        <v/>
      </c>
      <c r="H312" s="25"/>
      <c r="I312" s="24"/>
      <c r="J312" s="4" t="str">
        <f t="shared" si="25"/>
        <v/>
      </c>
      <c r="K312" s="7" t="str">
        <f t="shared" si="26"/>
        <v/>
      </c>
      <c r="L312" s="6" t="str">
        <f t="shared" si="27"/>
        <v/>
      </c>
    </row>
    <row r="313" spans="1:12" ht="19.5" thickTop="1" thickBot="1">
      <c r="A313" s="25"/>
      <c r="B313" s="25"/>
      <c r="C313" s="22"/>
      <c r="D313" s="22"/>
      <c r="E313" s="3" t="str">
        <f>IF(F313,INT(opérations!$E$1/F313+0.5),"")</f>
        <v/>
      </c>
      <c r="F313" s="24"/>
      <c r="G313" s="4" t="str">
        <f t="shared" si="24"/>
        <v/>
      </c>
      <c r="H313" s="25"/>
      <c r="I313" s="24"/>
      <c r="J313" s="4" t="str">
        <f t="shared" si="25"/>
        <v/>
      </c>
      <c r="K313" s="7" t="str">
        <f t="shared" si="26"/>
        <v/>
      </c>
      <c r="L313" s="6" t="str">
        <f t="shared" si="27"/>
        <v/>
      </c>
    </row>
    <row r="314" spans="1:12" ht="19.5" thickTop="1" thickBot="1">
      <c r="A314" s="25"/>
      <c r="B314" s="25"/>
      <c r="C314" s="22"/>
      <c r="D314" s="22"/>
      <c r="E314" s="3" t="str">
        <f>IF(F314,INT(opérations!$E$1/F314+0.5),"")</f>
        <v/>
      </c>
      <c r="F314" s="24"/>
      <c r="G314" s="4" t="str">
        <f t="shared" si="24"/>
        <v/>
      </c>
      <c r="H314" s="25"/>
      <c r="I314" s="24"/>
      <c r="J314" s="4" t="str">
        <f t="shared" si="25"/>
        <v/>
      </c>
      <c r="K314" s="7" t="str">
        <f t="shared" si="26"/>
        <v/>
      </c>
      <c r="L314" s="6" t="str">
        <f t="shared" si="27"/>
        <v/>
      </c>
    </row>
    <row r="315" spans="1:12" ht="19.5" thickTop="1" thickBot="1">
      <c r="A315" s="25"/>
      <c r="B315" s="25"/>
      <c r="C315" s="22"/>
      <c r="D315" s="22"/>
      <c r="E315" s="3" t="str">
        <f>IF(F315,INT(opérations!$E$1/F315+0.5),"")</f>
        <v/>
      </c>
      <c r="F315" s="24"/>
      <c r="G315" s="4" t="str">
        <f t="shared" si="24"/>
        <v/>
      </c>
      <c r="H315" s="25"/>
      <c r="I315" s="24"/>
      <c r="J315" s="4" t="str">
        <f t="shared" si="25"/>
        <v/>
      </c>
      <c r="K315" s="7" t="str">
        <f t="shared" si="26"/>
        <v/>
      </c>
      <c r="L315" s="6" t="str">
        <f t="shared" si="27"/>
        <v/>
      </c>
    </row>
    <row r="316" spans="1:12" ht="19.5" thickTop="1" thickBot="1">
      <c r="A316" s="25"/>
      <c r="B316" s="25"/>
      <c r="C316" s="22"/>
      <c r="D316" s="22"/>
      <c r="E316" s="3" t="str">
        <f>IF(F316,INT(opérations!$E$1/F316+0.5),"")</f>
        <v/>
      </c>
      <c r="F316" s="24"/>
      <c r="G316" s="4" t="str">
        <f t="shared" si="24"/>
        <v/>
      </c>
      <c r="H316" s="25"/>
      <c r="I316" s="24"/>
      <c r="J316" s="4" t="str">
        <f t="shared" si="25"/>
        <v/>
      </c>
      <c r="K316" s="7" t="str">
        <f t="shared" si="26"/>
        <v/>
      </c>
      <c r="L316" s="6" t="str">
        <f t="shared" si="27"/>
        <v/>
      </c>
    </row>
    <row r="317" spans="1:12" ht="19.5" thickTop="1" thickBot="1">
      <c r="A317" s="25"/>
      <c r="B317" s="25"/>
      <c r="C317" s="22"/>
      <c r="D317" s="22"/>
      <c r="E317" s="3" t="str">
        <f>IF(F317,INT(opérations!$E$1/F317+0.5),"")</f>
        <v/>
      </c>
      <c r="F317" s="24"/>
      <c r="G317" s="4" t="str">
        <f t="shared" si="24"/>
        <v/>
      </c>
      <c r="H317" s="25"/>
      <c r="I317" s="24"/>
      <c r="J317" s="4" t="str">
        <f t="shared" si="25"/>
        <v/>
      </c>
      <c r="K317" s="7" t="str">
        <f t="shared" si="26"/>
        <v/>
      </c>
      <c r="L317" s="6" t="str">
        <f t="shared" si="27"/>
        <v/>
      </c>
    </row>
    <row r="318" spans="1:12" ht="19.5" thickTop="1" thickBot="1">
      <c r="A318" s="25"/>
      <c r="B318" s="25"/>
      <c r="C318" s="22"/>
      <c r="D318" s="22"/>
      <c r="E318" s="3" t="str">
        <f>IF(F318,INT(opérations!$E$1/F318+0.5),"")</f>
        <v/>
      </c>
      <c r="F318" s="24"/>
      <c r="G318" s="4" t="str">
        <f t="shared" si="24"/>
        <v/>
      </c>
      <c r="H318" s="25"/>
      <c r="I318" s="24"/>
      <c r="J318" s="4" t="str">
        <f t="shared" si="25"/>
        <v/>
      </c>
      <c r="K318" s="7" t="str">
        <f t="shared" si="26"/>
        <v/>
      </c>
      <c r="L318" s="6" t="str">
        <f t="shared" si="27"/>
        <v/>
      </c>
    </row>
    <row r="319" spans="1:12" ht="19.5" thickTop="1" thickBot="1">
      <c r="A319" s="25"/>
      <c r="B319" s="25"/>
      <c r="C319" s="22"/>
      <c r="D319" s="22"/>
      <c r="E319" s="3" t="str">
        <f>IF(F319,INT(opérations!$E$1/F319+0.5),"")</f>
        <v/>
      </c>
      <c r="F319" s="24"/>
      <c r="G319" s="4" t="str">
        <f t="shared" si="24"/>
        <v/>
      </c>
      <c r="H319" s="25"/>
      <c r="I319" s="24"/>
      <c r="J319" s="4" t="str">
        <f t="shared" si="25"/>
        <v/>
      </c>
      <c r="K319" s="7" t="str">
        <f t="shared" si="26"/>
        <v/>
      </c>
      <c r="L319" s="6" t="str">
        <f t="shared" si="27"/>
        <v/>
      </c>
    </row>
    <row r="320" spans="1:12" ht="19.5" thickTop="1" thickBot="1">
      <c r="A320" s="25"/>
      <c r="B320" s="25"/>
      <c r="C320" s="22"/>
      <c r="D320" s="22"/>
      <c r="E320" s="3" t="str">
        <f>IF(F320,INT(opérations!$E$1/F320+0.5),"")</f>
        <v/>
      </c>
      <c r="F320" s="24"/>
      <c r="G320" s="4" t="str">
        <f t="shared" si="24"/>
        <v/>
      </c>
      <c r="H320" s="25"/>
      <c r="I320" s="24"/>
      <c r="J320" s="4" t="str">
        <f t="shared" si="25"/>
        <v/>
      </c>
      <c r="K320" s="7" t="str">
        <f t="shared" si="26"/>
        <v/>
      </c>
      <c r="L320" s="6" t="str">
        <f t="shared" si="27"/>
        <v/>
      </c>
    </row>
    <row r="321" spans="1:12" ht="19.5" thickTop="1" thickBot="1">
      <c r="A321" s="25"/>
      <c r="B321" s="25"/>
      <c r="C321" s="22"/>
      <c r="D321" s="22"/>
      <c r="E321" s="3" t="str">
        <f>IF(F321,INT(opérations!$E$1/F321+0.5),"")</f>
        <v/>
      </c>
      <c r="F321" s="24"/>
      <c r="G321" s="4" t="str">
        <f t="shared" si="24"/>
        <v/>
      </c>
      <c r="H321" s="25"/>
      <c r="I321" s="24"/>
      <c r="J321" s="4" t="str">
        <f t="shared" si="25"/>
        <v/>
      </c>
      <c r="K321" s="7" t="str">
        <f t="shared" si="26"/>
        <v/>
      </c>
      <c r="L321" s="6" t="str">
        <f t="shared" si="27"/>
        <v/>
      </c>
    </row>
    <row r="322" spans="1:12" ht="19.5" thickTop="1" thickBot="1">
      <c r="A322" s="25"/>
      <c r="B322" s="25"/>
      <c r="C322" s="22"/>
      <c r="D322" s="22"/>
      <c r="E322" s="3" t="str">
        <f>IF(F322,INT(opérations!$E$1/F322+0.5),"")</f>
        <v/>
      </c>
      <c r="F322" s="24"/>
      <c r="G322" s="4" t="str">
        <f t="shared" si="24"/>
        <v/>
      </c>
      <c r="H322" s="25"/>
      <c r="I322" s="24"/>
      <c r="J322" s="4" t="str">
        <f t="shared" si="25"/>
        <v/>
      </c>
      <c r="K322" s="7" t="str">
        <f t="shared" si="26"/>
        <v/>
      </c>
      <c r="L322" s="6" t="str">
        <f t="shared" si="27"/>
        <v/>
      </c>
    </row>
    <row r="323" spans="1:12" ht="19.5" thickTop="1" thickBot="1">
      <c r="A323" s="25"/>
      <c r="B323" s="25"/>
      <c r="C323" s="22"/>
      <c r="D323" s="22"/>
      <c r="E323" s="3" t="str">
        <f>IF(F323,INT(opérations!$E$1/F323+0.5),"")</f>
        <v/>
      </c>
      <c r="F323" s="24"/>
      <c r="G323" s="4" t="str">
        <f t="shared" si="24"/>
        <v/>
      </c>
      <c r="H323" s="25"/>
      <c r="I323" s="24"/>
      <c r="J323" s="4" t="str">
        <f t="shared" si="25"/>
        <v/>
      </c>
      <c r="K323" s="7" t="str">
        <f t="shared" si="26"/>
        <v/>
      </c>
      <c r="L323" s="6" t="str">
        <f t="shared" si="27"/>
        <v/>
      </c>
    </row>
    <row r="324" spans="1:12" ht="19.5" thickTop="1" thickBot="1">
      <c r="A324" s="25"/>
      <c r="B324" s="25"/>
      <c r="C324" s="22"/>
      <c r="D324" s="22"/>
      <c r="E324" s="3" t="str">
        <f>IF(F324,INT(opérations!$E$1/F324+0.5),"")</f>
        <v/>
      </c>
      <c r="F324" s="24"/>
      <c r="G324" s="4" t="str">
        <f t="shared" si="24"/>
        <v/>
      </c>
      <c r="H324" s="25"/>
      <c r="I324" s="24"/>
      <c r="J324" s="4" t="str">
        <f t="shared" si="25"/>
        <v/>
      </c>
      <c r="K324" s="7" t="str">
        <f t="shared" si="26"/>
        <v/>
      </c>
      <c r="L324" s="6" t="str">
        <f t="shared" si="27"/>
        <v/>
      </c>
    </row>
    <row r="325" spans="1:12" ht="19.5" thickTop="1" thickBot="1">
      <c r="A325" s="25"/>
      <c r="B325" s="25"/>
      <c r="C325" s="22"/>
      <c r="D325" s="22"/>
      <c r="E325" s="3" t="str">
        <f>IF(F325,INT(opérations!$E$1/F325+0.5),"")</f>
        <v/>
      </c>
      <c r="F325" s="24"/>
      <c r="G325" s="4" t="str">
        <f t="shared" si="24"/>
        <v/>
      </c>
      <c r="H325" s="25"/>
      <c r="I325" s="24"/>
      <c r="J325" s="4" t="str">
        <f t="shared" si="25"/>
        <v/>
      </c>
      <c r="K325" s="7" t="str">
        <f t="shared" si="26"/>
        <v/>
      </c>
      <c r="L325" s="6" t="str">
        <f t="shared" si="27"/>
        <v/>
      </c>
    </row>
    <row r="326" spans="1:12" ht="19.5" thickTop="1" thickBot="1">
      <c r="A326" s="25"/>
      <c r="B326" s="25"/>
      <c r="C326" s="22"/>
      <c r="D326" s="22"/>
      <c r="E326" s="3" t="str">
        <f>IF(F326,INT(opérations!$E$1/F326+0.5),"")</f>
        <v/>
      </c>
      <c r="F326" s="24"/>
      <c r="G326" s="4" t="str">
        <f t="shared" si="24"/>
        <v/>
      </c>
      <c r="H326" s="25"/>
      <c r="I326" s="24"/>
      <c r="J326" s="4" t="str">
        <f t="shared" si="25"/>
        <v/>
      </c>
      <c r="K326" s="7" t="str">
        <f t="shared" si="26"/>
        <v/>
      </c>
      <c r="L326" s="6" t="str">
        <f t="shared" si="27"/>
        <v/>
      </c>
    </row>
    <row r="327" spans="1:12" ht="19.5" thickTop="1" thickBot="1">
      <c r="A327" s="25"/>
      <c r="B327" s="25"/>
      <c r="C327" s="22"/>
      <c r="D327" s="22"/>
      <c r="E327" s="3" t="str">
        <f>IF(F327,INT(opérations!$E$1/F327+0.5),"")</f>
        <v/>
      </c>
      <c r="F327" s="24"/>
      <c r="G327" s="4" t="str">
        <f t="shared" si="24"/>
        <v/>
      </c>
      <c r="H327" s="25"/>
      <c r="I327" s="24"/>
      <c r="J327" s="4" t="str">
        <f t="shared" si="25"/>
        <v/>
      </c>
      <c r="K327" s="7" t="str">
        <f t="shared" si="26"/>
        <v/>
      </c>
      <c r="L327" s="6" t="str">
        <f t="shared" si="27"/>
        <v/>
      </c>
    </row>
    <row r="328" spans="1:12" ht="19.5" thickTop="1" thickBot="1">
      <c r="A328" s="25"/>
      <c r="B328" s="25"/>
      <c r="C328" s="22"/>
      <c r="D328" s="22"/>
      <c r="E328" s="3" t="str">
        <f>IF(F328,INT(opérations!$E$1/F328+0.5),"")</f>
        <v/>
      </c>
      <c r="F328" s="24"/>
      <c r="G328" s="4" t="str">
        <f t="shared" si="24"/>
        <v/>
      </c>
      <c r="H328" s="25"/>
      <c r="I328" s="24"/>
      <c r="J328" s="4" t="str">
        <f t="shared" si="25"/>
        <v/>
      </c>
      <c r="K328" s="7" t="str">
        <f t="shared" si="26"/>
        <v/>
      </c>
      <c r="L328" s="6" t="str">
        <f t="shared" si="27"/>
        <v/>
      </c>
    </row>
    <row r="329" spans="1:12" ht="19.5" thickTop="1" thickBot="1">
      <c r="A329" s="25"/>
      <c r="B329" s="25"/>
      <c r="C329" s="22"/>
      <c r="D329" s="22"/>
      <c r="E329" s="3" t="str">
        <f>IF(F329,INT(opérations!$E$1/F329+0.5),"")</f>
        <v/>
      </c>
      <c r="F329" s="24"/>
      <c r="G329" s="4" t="str">
        <f t="shared" si="24"/>
        <v/>
      </c>
      <c r="H329" s="25"/>
      <c r="I329" s="24"/>
      <c r="J329" s="4" t="str">
        <f t="shared" si="25"/>
        <v/>
      </c>
      <c r="K329" s="7" t="str">
        <f t="shared" si="26"/>
        <v/>
      </c>
      <c r="L329" s="6" t="str">
        <f t="shared" si="27"/>
        <v/>
      </c>
    </row>
    <row r="330" spans="1:12" ht="19.5" thickTop="1" thickBot="1">
      <c r="A330" s="25"/>
      <c r="B330" s="25"/>
      <c r="C330" s="22"/>
      <c r="D330" s="22"/>
      <c r="E330" s="3" t="str">
        <f>IF(F330,INT(opérations!$E$1/F330+0.5),"")</f>
        <v/>
      </c>
      <c r="F330" s="24"/>
      <c r="G330" s="4" t="str">
        <f t="shared" si="24"/>
        <v/>
      </c>
      <c r="H330" s="25"/>
      <c r="I330" s="24"/>
      <c r="J330" s="4" t="str">
        <f t="shared" si="25"/>
        <v/>
      </c>
      <c r="K330" s="7" t="str">
        <f t="shared" si="26"/>
        <v/>
      </c>
      <c r="L330" s="6" t="str">
        <f t="shared" si="27"/>
        <v/>
      </c>
    </row>
    <row r="331" spans="1:12" ht="19.5" thickTop="1" thickBot="1">
      <c r="A331" s="25"/>
      <c r="B331" s="25"/>
      <c r="C331" s="22"/>
      <c r="D331" s="22"/>
      <c r="E331" s="3" t="str">
        <f>IF(F331,INT(opérations!$E$1/F331+0.5),"")</f>
        <v/>
      </c>
      <c r="F331" s="24"/>
      <c r="G331" s="4" t="str">
        <f t="shared" si="24"/>
        <v/>
      </c>
      <c r="H331" s="25"/>
      <c r="I331" s="24"/>
      <c r="J331" s="4" t="str">
        <f t="shared" si="25"/>
        <v/>
      </c>
      <c r="K331" s="7" t="str">
        <f t="shared" si="26"/>
        <v/>
      </c>
      <c r="L331" s="6" t="str">
        <f t="shared" si="27"/>
        <v/>
      </c>
    </row>
    <row r="332" spans="1:12" ht="19.5" thickTop="1" thickBot="1">
      <c r="A332" s="25"/>
      <c r="B332" s="25"/>
      <c r="C332" s="22"/>
      <c r="D332" s="22"/>
      <c r="E332" s="3" t="str">
        <f>IF(F332,INT(opérations!$E$1/F332+0.5),"")</f>
        <v/>
      </c>
      <c r="F332" s="24"/>
      <c r="G332" s="4" t="str">
        <f t="shared" si="24"/>
        <v/>
      </c>
      <c r="H332" s="25"/>
      <c r="I332" s="24"/>
      <c r="J332" s="4" t="str">
        <f t="shared" si="25"/>
        <v/>
      </c>
      <c r="K332" s="7" t="str">
        <f t="shared" si="26"/>
        <v/>
      </c>
      <c r="L332" s="6" t="str">
        <f t="shared" si="27"/>
        <v/>
      </c>
    </row>
    <row r="333" spans="1:12" ht="19.5" thickTop="1" thickBot="1">
      <c r="A333" s="25"/>
      <c r="B333" s="25"/>
      <c r="C333" s="22"/>
      <c r="D333" s="22"/>
      <c r="E333" s="3" t="str">
        <f>IF(F333,INT(opérations!$E$1/F333+0.5),"")</f>
        <v/>
      </c>
      <c r="F333" s="24"/>
      <c r="G333" s="4" t="str">
        <f t="shared" si="24"/>
        <v/>
      </c>
      <c r="H333" s="25"/>
      <c r="I333" s="24"/>
      <c r="J333" s="4" t="str">
        <f t="shared" si="25"/>
        <v/>
      </c>
      <c r="K333" s="7" t="str">
        <f t="shared" si="26"/>
        <v/>
      </c>
      <c r="L333" s="6" t="str">
        <f t="shared" si="27"/>
        <v/>
      </c>
    </row>
    <row r="334" spans="1:12" ht="19.5" thickTop="1" thickBot="1">
      <c r="A334" s="25"/>
      <c r="B334" s="25"/>
      <c r="C334" s="22"/>
      <c r="D334" s="22"/>
      <c r="E334" s="3" t="str">
        <f>IF(F334,INT(opérations!$E$1/F334+0.5),"")</f>
        <v/>
      </c>
      <c r="F334" s="24"/>
      <c r="G334" s="4" t="str">
        <f t="shared" si="24"/>
        <v/>
      </c>
      <c r="H334" s="25"/>
      <c r="I334" s="24"/>
      <c r="J334" s="4" t="str">
        <f t="shared" si="25"/>
        <v/>
      </c>
      <c r="K334" s="7" t="str">
        <f t="shared" si="26"/>
        <v/>
      </c>
      <c r="L334" s="6" t="str">
        <f t="shared" si="27"/>
        <v/>
      </c>
    </row>
    <row r="335" spans="1:12" ht="19.5" thickTop="1" thickBot="1">
      <c r="A335" s="25"/>
      <c r="B335" s="25"/>
      <c r="C335" s="22"/>
      <c r="D335" s="22"/>
      <c r="E335" s="3" t="str">
        <f>IF(F335,INT(opérations!$E$1/F335+0.5),"")</f>
        <v/>
      </c>
      <c r="F335" s="24"/>
      <c r="G335" s="4" t="str">
        <f t="shared" si="24"/>
        <v/>
      </c>
      <c r="H335" s="25"/>
      <c r="I335" s="24"/>
      <c r="J335" s="4" t="str">
        <f t="shared" si="25"/>
        <v/>
      </c>
      <c r="K335" s="7" t="str">
        <f t="shared" si="26"/>
        <v/>
      </c>
      <c r="L335" s="6" t="str">
        <f t="shared" si="27"/>
        <v/>
      </c>
    </row>
    <row r="336" spans="1:12" ht="19.5" thickTop="1" thickBot="1">
      <c r="A336" s="25"/>
      <c r="B336" s="25"/>
      <c r="C336" s="22"/>
      <c r="D336" s="22"/>
      <c r="E336" s="3" t="str">
        <f>IF(F336,INT(opérations!$E$1/F336+0.5),"")</f>
        <v/>
      </c>
      <c r="F336" s="24"/>
      <c r="G336" s="4" t="str">
        <f t="shared" ref="G336:G399" si="28">IF(F336,IF(C336="A",E336*F336*1.004,E336*F336*0.996),"")</f>
        <v/>
      </c>
      <c r="H336" s="25"/>
      <c r="I336" s="24"/>
      <c r="J336" s="4" t="str">
        <f t="shared" ref="J336:J399" si="29">IF(I336,IF(C336="A",I336*E336*0.996,I336*E336*1.004),"")</f>
        <v/>
      </c>
      <c r="K336" s="7" t="str">
        <f t="shared" ref="K336:K399" si="30">IF(I336,IF(C336="A",J336-G336,G336-J336),"")</f>
        <v/>
      </c>
      <c r="L336" s="6" t="str">
        <f t="shared" ref="L336:L399" si="31">IF(I336,K336/G336*100,"")</f>
        <v/>
      </c>
    </row>
    <row r="337" spans="1:12" ht="19.5" thickTop="1" thickBot="1">
      <c r="A337" s="25"/>
      <c r="B337" s="25"/>
      <c r="C337" s="22"/>
      <c r="D337" s="22"/>
      <c r="E337" s="3" t="str">
        <f>IF(F337,INT(opérations!$E$1/F337+0.5),"")</f>
        <v/>
      </c>
      <c r="F337" s="24"/>
      <c r="G337" s="4" t="str">
        <f t="shared" si="28"/>
        <v/>
      </c>
      <c r="H337" s="25"/>
      <c r="I337" s="24"/>
      <c r="J337" s="4" t="str">
        <f t="shared" si="29"/>
        <v/>
      </c>
      <c r="K337" s="7" t="str">
        <f t="shared" si="30"/>
        <v/>
      </c>
      <c r="L337" s="6" t="str">
        <f t="shared" si="31"/>
        <v/>
      </c>
    </row>
    <row r="338" spans="1:12" ht="19.5" thickTop="1" thickBot="1">
      <c r="A338" s="25"/>
      <c r="B338" s="25"/>
      <c r="C338" s="22"/>
      <c r="D338" s="22"/>
      <c r="E338" s="3" t="str">
        <f>IF(F338,INT(opérations!$E$1/F338+0.5),"")</f>
        <v/>
      </c>
      <c r="F338" s="24"/>
      <c r="G338" s="4" t="str">
        <f t="shared" si="28"/>
        <v/>
      </c>
      <c r="H338" s="25"/>
      <c r="I338" s="24"/>
      <c r="J338" s="4" t="str">
        <f t="shared" si="29"/>
        <v/>
      </c>
      <c r="K338" s="7" t="str">
        <f t="shared" si="30"/>
        <v/>
      </c>
      <c r="L338" s="6" t="str">
        <f t="shared" si="31"/>
        <v/>
      </c>
    </row>
    <row r="339" spans="1:12" ht="19.5" thickTop="1" thickBot="1">
      <c r="A339" s="25"/>
      <c r="B339" s="25"/>
      <c r="C339" s="22"/>
      <c r="D339" s="22"/>
      <c r="E339" s="3" t="str">
        <f>IF(F339,INT(opérations!$E$1/F339+0.5),"")</f>
        <v/>
      </c>
      <c r="F339" s="24"/>
      <c r="G339" s="4" t="str">
        <f t="shared" si="28"/>
        <v/>
      </c>
      <c r="H339" s="25"/>
      <c r="I339" s="24"/>
      <c r="J339" s="4" t="str">
        <f t="shared" si="29"/>
        <v/>
      </c>
      <c r="K339" s="7" t="str">
        <f t="shared" si="30"/>
        <v/>
      </c>
      <c r="L339" s="6" t="str">
        <f t="shared" si="31"/>
        <v/>
      </c>
    </row>
    <row r="340" spans="1:12" ht="19.5" thickTop="1" thickBot="1">
      <c r="A340" s="25"/>
      <c r="B340" s="25"/>
      <c r="C340" s="22"/>
      <c r="D340" s="22"/>
      <c r="E340" s="3" t="str">
        <f>IF(F340,INT(opérations!$E$1/F340+0.5),"")</f>
        <v/>
      </c>
      <c r="F340" s="24"/>
      <c r="G340" s="4" t="str">
        <f t="shared" si="28"/>
        <v/>
      </c>
      <c r="H340" s="25"/>
      <c r="I340" s="24"/>
      <c r="J340" s="4" t="str">
        <f t="shared" si="29"/>
        <v/>
      </c>
      <c r="K340" s="7" t="str">
        <f t="shared" si="30"/>
        <v/>
      </c>
      <c r="L340" s="6" t="str">
        <f t="shared" si="31"/>
        <v/>
      </c>
    </row>
    <row r="341" spans="1:12" ht="19.5" thickTop="1" thickBot="1">
      <c r="A341" s="25"/>
      <c r="B341" s="25"/>
      <c r="C341" s="22"/>
      <c r="D341" s="22"/>
      <c r="E341" s="3" t="str">
        <f>IF(F341,INT(opérations!$E$1/F341+0.5),"")</f>
        <v/>
      </c>
      <c r="F341" s="24"/>
      <c r="G341" s="4" t="str">
        <f t="shared" si="28"/>
        <v/>
      </c>
      <c r="H341" s="25"/>
      <c r="I341" s="24"/>
      <c r="J341" s="4" t="str">
        <f t="shared" si="29"/>
        <v/>
      </c>
      <c r="K341" s="7" t="str">
        <f t="shared" si="30"/>
        <v/>
      </c>
      <c r="L341" s="6" t="str">
        <f t="shared" si="31"/>
        <v/>
      </c>
    </row>
    <row r="342" spans="1:12" ht="19.5" thickTop="1" thickBot="1">
      <c r="A342" s="25"/>
      <c r="B342" s="25"/>
      <c r="C342" s="22"/>
      <c r="D342" s="22"/>
      <c r="E342" s="3" t="str">
        <f>IF(F342,INT(opérations!$E$1/F342+0.5),"")</f>
        <v/>
      </c>
      <c r="F342" s="24"/>
      <c r="G342" s="4" t="str">
        <f t="shared" si="28"/>
        <v/>
      </c>
      <c r="H342" s="25"/>
      <c r="I342" s="24"/>
      <c r="J342" s="4" t="str">
        <f t="shared" si="29"/>
        <v/>
      </c>
      <c r="K342" s="7" t="str">
        <f t="shared" si="30"/>
        <v/>
      </c>
      <c r="L342" s="6" t="str">
        <f t="shared" si="31"/>
        <v/>
      </c>
    </row>
    <row r="343" spans="1:12" ht="19.5" thickTop="1" thickBot="1">
      <c r="A343" s="25"/>
      <c r="B343" s="25"/>
      <c r="C343" s="22"/>
      <c r="D343" s="22"/>
      <c r="E343" s="3" t="str">
        <f>IF(F343,INT(opérations!$E$1/F343+0.5),"")</f>
        <v/>
      </c>
      <c r="F343" s="24"/>
      <c r="G343" s="4" t="str">
        <f t="shared" si="28"/>
        <v/>
      </c>
      <c r="H343" s="25"/>
      <c r="I343" s="24"/>
      <c r="J343" s="4" t="str">
        <f t="shared" si="29"/>
        <v/>
      </c>
      <c r="K343" s="7" t="str">
        <f t="shared" si="30"/>
        <v/>
      </c>
      <c r="L343" s="6" t="str">
        <f t="shared" si="31"/>
        <v/>
      </c>
    </row>
    <row r="344" spans="1:12" ht="19.5" thickTop="1" thickBot="1">
      <c r="A344" s="25"/>
      <c r="B344" s="25"/>
      <c r="C344" s="22"/>
      <c r="D344" s="22"/>
      <c r="E344" s="3" t="str">
        <f>IF(F344,INT(opérations!$E$1/F344+0.5),"")</f>
        <v/>
      </c>
      <c r="F344" s="24"/>
      <c r="G344" s="4" t="str">
        <f t="shared" si="28"/>
        <v/>
      </c>
      <c r="H344" s="25"/>
      <c r="I344" s="24"/>
      <c r="J344" s="4" t="str">
        <f t="shared" si="29"/>
        <v/>
      </c>
      <c r="K344" s="7" t="str">
        <f t="shared" si="30"/>
        <v/>
      </c>
      <c r="L344" s="6" t="str">
        <f t="shared" si="31"/>
        <v/>
      </c>
    </row>
    <row r="345" spans="1:12" ht="19.5" thickTop="1" thickBot="1">
      <c r="A345" s="25"/>
      <c r="B345" s="25"/>
      <c r="C345" s="22"/>
      <c r="D345" s="22"/>
      <c r="E345" s="3" t="str">
        <f>IF(F345,INT(opérations!$E$1/F345+0.5),"")</f>
        <v/>
      </c>
      <c r="F345" s="24"/>
      <c r="G345" s="4" t="str">
        <f t="shared" si="28"/>
        <v/>
      </c>
      <c r="H345" s="25"/>
      <c r="I345" s="24"/>
      <c r="J345" s="4" t="str">
        <f t="shared" si="29"/>
        <v/>
      </c>
      <c r="K345" s="7" t="str">
        <f t="shared" si="30"/>
        <v/>
      </c>
      <c r="L345" s="6" t="str">
        <f t="shared" si="31"/>
        <v/>
      </c>
    </row>
    <row r="346" spans="1:12" ht="19.5" thickTop="1" thickBot="1">
      <c r="A346" s="25"/>
      <c r="B346" s="25"/>
      <c r="C346" s="22"/>
      <c r="D346" s="22"/>
      <c r="E346" s="3" t="str">
        <f>IF(F346,INT(opérations!$E$1/F346+0.5),"")</f>
        <v/>
      </c>
      <c r="F346" s="24"/>
      <c r="G346" s="4" t="str">
        <f t="shared" si="28"/>
        <v/>
      </c>
      <c r="H346" s="25"/>
      <c r="I346" s="24"/>
      <c r="J346" s="4" t="str">
        <f t="shared" si="29"/>
        <v/>
      </c>
      <c r="K346" s="7" t="str">
        <f t="shared" si="30"/>
        <v/>
      </c>
      <c r="L346" s="6" t="str">
        <f t="shared" si="31"/>
        <v/>
      </c>
    </row>
    <row r="347" spans="1:12" ht="19.5" thickTop="1" thickBot="1">
      <c r="A347" s="25"/>
      <c r="B347" s="25"/>
      <c r="C347" s="22"/>
      <c r="D347" s="22"/>
      <c r="E347" s="3" t="str">
        <f>IF(F347,INT(opérations!$E$1/F347+0.5),"")</f>
        <v/>
      </c>
      <c r="F347" s="24"/>
      <c r="G347" s="4" t="str">
        <f t="shared" si="28"/>
        <v/>
      </c>
      <c r="H347" s="25"/>
      <c r="I347" s="24"/>
      <c r="J347" s="4" t="str">
        <f t="shared" si="29"/>
        <v/>
      </c>
      <c r="K347" s="7" t="str">
        <f t="shared" si="30"/>
        <v/>
      </c>
      <c r="L347" s="6" t="str">
        <f t="shared" si="31"/>
        <v/>
      </c>
    </row>
    <row r="348" spans="1:12" ht="19.5" thickTop="1" thickBot="1">
      <c r="A348" s="25"/>
      <c r="B348" s="25"/>
      <c r="C348" s="22"/>
      <c r="D348" s="22"/>
      <c r="E348" s="3" t="str">
        <f>IF(F348,INT(opérations!$E$1/F348+0.5),"")</f>
        <v/>
      </c>
      <c r="F348" s="24"/>
      <c r="G348" s="4" t="str">
        <f t="shared" si="28"/>
        <v/>
      </c>
      <c r="H348" s="25"/>
      <c r="I348" s="24"/>
      <c r="J348" s="4" t="str">
        <f t="shared" si="29"/>
        <v/>
      </c>
      <c r="K348" s="7" t="str">
        <f t="shared" si="30"/>
        <v/>
      </c>
      <c r="L348" s="6" t="str">
        <f t="shared" si="31"/>
        <v/>
      </c>
    </row>
    <row r="349" spans="1:12" ht="19.5" thickTop="1" thickBot="1">
      <c r="A349" s="25"/>
      <c r="B349" s="25"/>
      <c r="C349" s="22"/>
      <c r="D349" s="22"/>
      <c r="E349" s="3" t="str">
        <f>IF(F349,INT(opérations!$E$1/F349+0.5),"")</f>
        <v/>
      </c>
      <c r="F349" s="24"/>
      <c r="G349" s="4" t="str">
        <f t="shared" si="28"/>
        <v/>
      </c>
      <c r="H349" s="25"/>
      <c r="I349" s="24"/>
      <c r="J349" s="4" t="str">
        <f t="shared" si="29"/>
        <v/>
      </c>
      <c r="K349" s="7" t="str">
        <f t="shared" si="30"/>
        <v/>
      </c>
      <c r="L349" s="6" t="str">
        <f t="shared" si="31"/>
        <v/>
      </c>
    </row>
    <row r="350" spans="1:12" ht="19.5" thickTop="1" thickBot="1">
      <c r="A350" s="25"/>
      <c r="B350" s="25"/>
      <c r="C350" s="22"/>
      <c r="D350" s="22"/>
      <c r="E350" s="3" t="str">
        <f>IF(F350,INT(opérations!$E$1/F350+0.5),"")</f>
        <v/>
      </c>
      <c r="F350" s="24"/>
      <c r="G350" s="4" t="str">
        <f t="shared" si="28"/>
        <v/>
      </c>
      <c r="H350" s="25"/>
      <c r="I350" s="24"/>
      <c r="J350" s="4" t="str">
        <f t="shared" si="29"/>
        <v/>
      </c>
      <c r="K350" s="7" t="str">
        <f t="shared" si="30"/>
        <v/>
      </c>
      <c r="L350" s="6" t="str">
        <f t="shared" si="31"/>
        <v/>
      </c>
    </row>
    <row r="351" spans="1:12" ht="19.5" thickTop="1" thickBot="1">
      <c r="A351" s="25"/>
      <c r="B351" s="25"/>
      <c r="C351" s="22"/>
      <c r="D351" s="22"/>
      <c r="E351" s="3" t="str">
        <f>IF(F351,INT(opérations!$E$1/F351+0.5),"")</f>
        <v/>
      </c>
      <c r="F351" s="24"/>
      <c r="G351" s="4" t="str">
        <f t="shared" si="28"/>
        <v/>
      </c>
      <c r="H351" s="25"/>
      <c r="I351" s="24"/>
      <c r="J351" s="4" t="str">
        <f t="shared" si="29"/>
        <v/>
      </c>
      <c r="K351" s="7" t="str">
        <f t="shared" si="30"/>
        <v/>
      </c>
      <c r="L351" s="6" t="str">
        <f t="shared" si="31"/>
        <v/>
      </c>
    </row>
    <row r="352" spans="1:12" ht="19.5" thickTop="1" thickBot="1">
      <c r="A352" s="25"/>
      <c r="B352" s="25"/>
      <c r="C352" s="22"/>
      <c r="D352" s="22"/>
      <c r="E352" s="3" t="str">
        <f>IF(F352,INT(opérations!$E$1/F352+0.5),"")</f>
        <v/>
      </c>
      <c r="F352" s="24"/>
      <c r="G352" s="4" t="str">
        <f t="shared" si="28"/>
        <v/>
      </c>
      <c r="H352" s="25"/>
      <c r="I352" s="24"/>
      <c r="J352" s="4" t="str">
        <f t="shared" si="29"/>
        <v/>
      </c>
      <c r="K352" s="7" t="str">
        <f t="shared" si="30"/>
        <v/>
      </c>
      <c r="L352" s="6" t="str">
        <f t="shared" si="31"/>
        <v/>
      </c>
    </row>
    <row r="353" spans="1:12" ht="19.5" thickTop="1" thickBot="1">
      <c r="A353" s="25"/>
      <c r="B353" s="25"/>
      <c r="C353" s="22"/>
      <c r="D353" s="22"/>
      <c r="E353" s="3" t="str">
        <f>IF(F353,INT(opérations!$E$1/F353+0.5),"")</f>
        <v/>
      </c>
      <c r="F353" s="24"/>
      <c r="G353" s="4" t="str">
        <f t="shared" si="28"/>
        <v/>
      </c>
      <c r="H353" s="25"/>
      <c r="I353" s="24"/>
      <c r="J353" s="4" t="str">
        <f t="shared" si="29"/>
        <v/>
      </c>
      <c r="K353" s="7" t="str">
        <f t="shared" si="30"/>
        <v/>
      </c>
      <c r="L353" s="6" t="str">
        <f t="shared" si="31"/>
        <v/>
      </c>
    </row>
    <row r="354" spans="1:12" ht="19.5" thickTop="1" thickBot="1">
      <c r="A354" s="25"/>
      <c r="B354" s="25"/>
      <c r="C354" s="22"/>
      <c r="D354" s="22"/>
      <c r="E354" s="3" t="str">
        <f>IF(F354,INT(opérations!$E$1/F354+0.5),"")</f>
        <v/>
      </c>
      <c r="F354" s="24"/>
      <c r="G354" s="4" t="str">
        <f t="shared" si="28"/>
        <v/>
      </c>
      <c r="H354" s="25"/>
      <c r="I354" s="24"/>
      <c r="J354" s="4" t="str">
        <f t="shared" si="29"/>
        <v/>
      </c>
      <c r="K354" s="7" t="str">
        <f t="shared" si="30"/>
        <v/>
      </c>
      <c r="L354" s="6" t="str">
        <f t="shared" si="31"/>
        <v/>
      </c>
    </row>
    <row r="355" spans="1:12" ht="19.5" thickTop="1" thickBot="1">
      <c r="A355" s="25"/>
      <c r="B355" s="25"/>
      <c r="C355" s="22"/>
      <c r="D355" s="22"/>
      <c r="E355" s="3" t="str">
        <f>IF(F355,INT(opérations!$E$1/F355+0.5),"")</f>
        <v/>
      </c>
      <c r="F355" s="24"/>
      <c r="G355" s="4" t="str">
        <f t="shared" si="28"/>
        <v/>
      </c>
      <c r="H355" s="25"/>
      <c r="I355" s="24"/>
      <c r="J355" s="4" t="str">
        <f t="shared" si="29"/>
        <v/>
      </c>
      <c r="K355" s="7" t="str">
        <f t="shared" si="30"/>
        <v/>
      </c>
      <c r="L355" s="6" t="str">
        <f t="shared" si="31"/>
        <v/>
      </c>
    </row>
    <row r="356" spans="1:12" ht="19.5" thickTop="1" thickBot="1">
      <c r="A356" s="25"/>
      <c r="B356" s="25"/>
      <c r="C356" s="22"/>
      <c r="D356" s="22"/>
      <c r="E356" s="3" t="str">
        <f>IF(F356,INT(opérations!$E$1/F356+0.5),"")</f>
        <v/>
      </c>
      <c r="F356" s="24"/>
      <c r="G356" s="4" t="str">
        <f t="shared" si="28"/>
        <v/>
      </c>
      <c r="H356" s="25"/>
      <c r="I356" s="24"/>
      <c r="J356" s="4" t="str">
        <f t="shared" si="29"/>
        <v/>
      </c>
      <c r="K356" s="7" t="str">
        <f t="shared" si="30"/>
        <v/>
      </c>
      <c r="L356" s="6" t="str">
        <f t="shared" si="31"/>
        <v/>
      </c>
    </row>
    <row r="357" spans="1:12" ht="19.5" thickTop="1" thickBot="1">
      <c r="A357" s="25"/>
      <c r="B357" s="25"/>
      <c r="C357" s="22"/>
      <c r="D357" s="22"/>
      <c r="E357" s="3" t="str">
        <f>IF(F357,INT(opérations!$E$1/F357+0.5),"")</f>
        <v/>
      </c>
      <c r="F357" s="24"/>
      <c r="G357" s="4" t="str">
        <f t="shared" si="28"/>
        <v/>
      </c>
      <c r="H357" s="25"/>
      <c r="I357" s="24"/>
      <c r="J357" s="4" t="str">
        <f t="shared" si="29"/>
        <v/>
      </c>
      <c r="K357" s="7" t="str">
        <f t="shared" si="30"/>
        <v/>
      </c>
      <c r="L357" s="6" t="str">
        <f t="shared" si="31"/>
        <v/>
      </c>
    </row>
    <row r="358" spans="1:12" ht="19.5" thickTop="1" thickBot="1">
      <c r="A358" s="25"/>
      <c r="B358" s="25"/>
      <c r="C358" s="22"/>
      <c r="D358" s="22"/>
      <c r="E358" s="3" t="str">
        <f>IF(F358,INT(opérations!$E$1/F358+0.5),"")</f>
        <v/>
      </c>
      <c r="F358" s="24"/>
      <c r="G358" s="4" t="str">
        <f t="shared" si="28"/>
        <v/>
      </c>
      <c r="H358" s="25"/>
      <c r="I358" s="24"/>
      <c r="J358" s="4" t="str">
        <f t="shared" si="29"/>
        <v/>
      </c>
      <c r="K358" s="7" t="str">
        <f t="shared" si="30"/>
        <v/>
      </c>
      <c r="L358" s="6" t="str">
        <f t="shared" si="31"/>
        <v/>
      </c>
    </row>
    <row r="359" spans="1:12" ht="19.5" thickTop="1" thickBot="1">
      <c r="A359" s="25"/>
      <c r="B359" s="25"/>
      <c r="C359" s="22"/>
      <c r="D359" s="22"/>
      <c r="E359" s="3" t="str">
        <f>IF(F359,INT(opérations!$E$1/F359+0.5),"")</f>
        <v/>
      </c>
      <c r="F359" s="24"/>
      <c r="G359" s="4" t="str">
        <f t="shared" si="28"/>
        <v/>
      </c>
      <c r="H359" s="25"/>
      <c r="I359" s="24"/>
      <c r="J359" s="4" t="str">
        <f t="shared" si="29"/>
        <v/>
      </c>
      <c r="K359" s="7" t="str">
        <f t="shared" si="30"/>
        <v/>
      </c>
      <c r="L359" s="6" t="str">
        <f t="shared" si="31"/>
        <v/>
      </c>
    </row>
    <row r="360" spans="1:12" ht="19.5" thickTop="1" thickBot="1">
      <c r="A360" s="25"/>
      <c r="B360" s="25"/>
      <c r="C360" s="22"/>
      <c r="D360" s="22"/>
      <c r="E360" s="3" t="str">
        <f>IF(F360,INT(opérations!$E$1/F360+0.5),"")</f>
        <v/>
      </c>
      <c r="F360" s="24"/>
      <c r="G360" s="4" t="str">
        <f t="shared" si="28"/>
        <v/>
      </c>
      <c r="H360" s="25"/>
      <c r="I360" s="24"/>
      <c r="J360" s="4" t="str">
        <f t="shared" si="29"/>
        <v/>
      </c>
      <c r="K360" s="7" t="str">
        <f t="shared" si="30"/>
        <v/>
      </c>
      <c r="L360" s="6" t="str">
        <f t="shared" si="31"/>
        <v/>
      </c>
    </row>
    <row r="361" spans="1:12" ht="19.5" thickTop="1" thickBot="1">
      <c r="A361" s="25"/>
      <c r="B361" s="25"/>
      <c r="C361" s="22"/>
      <c r="D361" s="22"/>
      <c r="E361" s="3" t="str">
        <f>IF(F361,INT(opérations!$E$1/F361+0.5),"")</f>
        <v/>
      </c>
      <c r="F361" s="24"/>
      <c r="G361" s="4" t="str">
        <f t="shared" si="28"/>
        <v/>
      </c>
      <c r="H361" s="25"/>
      <c r="I361" s="24"/>
      <c r="J361" s="4" t="str">
        <f t="shared" si="29"/>
        <v/>
      </c>
      <c r="K361" s="7" t="str">
        <f t="shared" si="30"/>
        <v/>
      </c>
      <c r="L361" s="6" t="str">
        <f t="shared" si="31"/>
        <v/>
      </c>
    </row>
    <row r="362" spans="1:12" ht="19.5" thickTop="1" thickBot="1">
      <c r="A362" s="25"/>
      <c r="B362" s="25"/>
      <c r="C362" s="22"/>
      <c r="D362" s="22"/>
      <c r="E362" s="3" t="str">
        <f>IF(F362,INT(opérations!$E$1/F362+0.5),"")</f>
        <v/>
      </c>
      <c r="F362" s="24"/>
      <c r="G362" s="4" t="str">
        <f t="shared" si="28"/>
        <v/>
      </c>
      <c r="H362" s="25"/>
      <c r="I362" s="24"/>
      <c r="J362" s="4" t="str">
        <f t="shared" si="29"/>
        <v/>
      </c>
      <c r="K362" s="7" t="str">
        <f t="shared" si="30"/>
        <v/>
      </c>
      <c r="L362" s="6" t="str">
        <f t="shared" si="31"/>
        <v/>
      </c>
    </row>
    <row r="363" spans="1:12" ht="19.5" thickTop="1" thickBot="1">
      <c r="A363" s="25"/>
      <c r="B363" s="25"/>
      <c r="C363" s="22"/>
      <c r="D363" s="22"/>
      <c r="E363" s="3" t="str">
        <f>IF(F363,INT(opérations!$E$1/F363+0.5),"")</f>
        <v/>
      </c>
      <c r="F363" s="24"/>
      <c r="G363" s="4" t="str">
        <f t="shared" si="28"/>
        <v/>
      </c>
      <c r="H363" s="25"/>
      <c r="I363" s="24"/>
      <c r="J363" s="4" t="str">
        <f t="shared" si="29"/>
        <v/>
      </c>
      <c r="K363" s="7" t="str">
        <f t="shared" si="30"/>
        <v/>
      </c>
      <c r="L363" s="6" t="str">
        <f t="shared" si="31"/>
        <v/>
      </c>
    </row>
    <row r="364" spans="1:12" ht="19.5" thickTop="1" thickBot="1">
      <c r="A364" s="25"/>
      <c r="B364" s="25"/>
      <c r="C364" s="22"/>
      <c r="D364" s="22"/>
      <c r="E364" s="3" t="str">
        <f>IF(F364,INT(opérations!$E$1/F364+0.5),"")</f>
        <v/>
      </c>
      <c r="F364" s="24"/>
      <c r="G364" s="4" t="str">
        <f t="shared" si="28"/>
        <v/>
      </c>
      <c r="H364" s="25"/>
      <c r="I364" s="24"/>
      <c r="J364" s="4" t="str">
        <f t="shared" si="29"/>
        <v/>
      </c>
      <c r="K364" s="7" t="str">
        <f t="shared" si="30"/>
        <v/>
      </c>
      <c r="L364" s="6" t="str">
        <f t="shared" si="31"/>
        <v/>
      </c>
    </row>
    <row r="365" spans="1:12" ht="19.5" thickTop="1" thickBot="1">
      <c r="A365" s="25"/>
      <c r="B365" s="25"/>
      <c r="C365" s="22"/>
      <c r="D365" s="22"/>
      <c r="E365" s="3" t="str">
        <f>IF(F365,INT(opérations!$E$1/F365+0.5),"")</f>
        <v/>
      </c>
      <c r="F365" s="24"/>
      <c r="G365" s="4" t="str">
        <f t="shared" si="28"/>
        <v/>
      </c>
      <c r="H365" s="25"/>
      <c r="I365" s="24"/>
      <c r="J365" s="4" t="str">
        <f t="shared" si="29"/>
        <v/>
      </c>
      <c r="K365" s="7" t="str">
        <f t="shared" si="30"/>
        <v/>
      </c>
      <c r="L365" s="6" t="str">
        <f t="shared" si="31"/>
        <v/>
      </c>
    </row>
    <row r="366" spans="1:12" ht="19.5" thickTop="1" thickBot="1">
      <c r="A366" s="25"/>
      <c r="B366" s="25"/>
      <c r="C366" s="22"/>
      <c r="D366" s="22"/>
      <c r="E366" s="3" t="str">
        <f>IF(F366,INT(opérations!$E$1/F366+0.5),"")</f>
        <v/>
      </c>
      <c r="F366" s="24"/>
      <c r="G366" s="4" t="str">
        <f t="shared" si="28"/>
        <v/>
      </c>
      <c r="H366" s="25"/>
      <c r="I366" s="24"/>
      <c r="J366" s="4" t="str">
        <f t="shared" si="29"/>
        <v/>
      </c>
      <c r="K366" s="7" t="str">
        <f t="shared" si="30"/>
        <v/>
      </c>
      <c r="L366" s="6" t="str">
        <f t="shared" si="31"/>
        <v/>
      </c>
    </row>
    <row r="367" spans="1:12" ht="19.5" thickTop="1" thickBot="1">
      <c r="A367" s="25"/>
      <c r="B367" s="25"/>
      <c r="C367" s="22"/>
      <c r="D367" s="22"/>
      <c r="E367" s="3" t="str">
        <f>IF(F367,INT(opérations!$E$1/F367+0.5),"")</f>
        <v/>
      </c>
      <c r="F367" s="24"/>
      <c r="G367" s="4" t="str">
        <f t="shared" si="28"/>
        <v/>
      </c>
      <c r="H367" s="25"/>
      <c r="I367" s="24"/>
      <c r="J367" s="4" t="str">
        <f t="shared" si="29"/>
        <v/>
      </c>
      <c r="K367" s="7" t="str">
        <f t="shared" si="30"/>
        <v/>
      </c>
      <c r="L367" s="6" t="str">
        <f t="shared" si="31"/>
        <v/>
      </c>
    </row>
    <row r="368" spans="1:12" ht="19.5" thickTop="1" thickBot="1">
      <c r="A368" s="25"/>
      <c r="B368" s="25"/>
      <c r="C368" s="22"/>
      <c r="D368" s="22"/>
      <c r="E368" s="3" t="str">
        <f>IF(F368,INT(opérations!$E$1/F368+0.5),"")</f>
        <v/>
      </c>
      <c r="F368" s="24"/>
      <c r="G368" s="4" t="str">
        <f t="shared" si="28"/>
        <v/>
      </c>
      <c r="H368" s="25"/>
      <c r="I368" s="24"/>
      <c r="J368" s="4" t="str">
        <f t="shared" si="29"/>
        <v/>
      </c>
      <c r="K368" s="7" t="str">
        <f t="shared" si="30"/>
        <v/>
      </c>
      <c r="L368" s="6" t="str">
        <f t="shared" si="31"/>
        <v/>
      </c>
    </row>
    <row r="369" spans="1:12" ht="19.5" thickTop="1" thickBot="1">
      <c r="A369" s="25"/>
      <c r="B369" s="25"/>
      <c r="C369" s="22"/>
      <c r="D369" s="22"/>
      <c r="E369" s="3" t="str">
        <f>IF(F369,INT(opérations!$E$1/F369+0.5),"")</f>
        <v/>
      </c>
      <c r="F369" s="24"/>
      <c r="G369" s="4" t="str">
        <f t="shared" si="28"/>
        <v/>
      </c>
      <c r="H369" s="25"/>
      <c r="I369" s="24"/>
      <c r="J369" s="4" t="str">
        <f t="shared" si="29"/>
        <v/>
      </c>
      <c r="K369" s="7" t="str">
        <f t="shared" si="30"/>
        <v/>
      </c>
      <c r="L369" s="6" t="str">
        <f t="shared" si="31"/>
        <v/>
      </c>
    </row>
    <row r="370" spans="1:12" ht="19.5" thickTop="1" thickBot="1">
      <c r="A370" s="25"/>
      <c r="B370" s="25"/>
      <c r="C370" s="22"/>
      <c r="D370" s="22"/>
      <c r="E370" s="3" t="str">
        <f>IF(F370,INT(opérations!$E$1/F370+0.5),"")</f>
        <v/>
      </c>
      <c r="F370" s="24"/>
      <c r="G370" s="4" t="str">
        <f t="shared" si="28"/>
        <v/>
      </c>
      <c r="H370" s="25"/>
      <c r="I370" s="24"/>
      <c r="J370" s="4" t="str">
        <f t="shared" si="29"/>
        <v/>
      </c>
      <c r="K370" s="7" t="str">
        <f t="shared" si="30"/>
        <v/>
      </c>
      <c r="L370" s="6" t="str">
        <f t="shared" si="31"/>
        <v/>
      </c>
    </row>
    <row r="371" spans="1:12" ht="19.5" thickTop="1" thickBot="1">
      <c r="A371" s="25"/>
      <c r="B371" s="25"/>
      <c r="C371" s="22"/>
      <c r="D371" s="22"/>
      <c r="E371" s="3" t="str">
        <f>IF(F371,INT(opérations!$E$1/F371+0.5),"")</f>
        <v/>
      </c>
      <c r="F371" s="24"/>
      <c r="G371" s="4" t="str">
        <f t="shared" si="28"/>
        <v/>
      </c>
      <c r="H371" s="25"/>
      <c r="I371" s="24"/>
      <c r="J371" s="4" t="str">
        <f t="shared" si="29"/>
        <v/>
      </c>
      <c r="K371" s="7" t="str">
        <f t="shared" si="30"/>
        <v/>
      </c>
      <c r="L371" s="6" t="str">
        <f t="shared" si="31"/>
        <v/>
      </c>
    </row>
    <row r="372" spans="1:12" ht="19.5" thickTop="1" thickBot="1">
      <c r="A372" s="25"/>
      <c r="B372" s="25"/>
      <c r="C372" s="22"/>
      <c r="D372" s="22"/>
      <c r="E372" s="3" t="str">
        <f>IF(F372,INT(opérations!$E$1/F372+0.5),"")</f>
        <v/>
      </c>
      <c r="F372" s="24"/>
      <c r="G372" s="4" t="str">
        <f t="shared" si="28"/>
        <v/>
      </c>
      <c r="H372" s="25"/>
      <c r="I372" s="24"/>
      <c r="J372" s="4" t="str">
        <f t="shared" si="29"/>
        <v/>
      </c>
      <c r="K372" s="7" t="str">
        <f t="shared" si="30"/>
        <v/>
      </c>
      <c r="L372" s="6" t="str">
        <f t="shared" si="31"/>
        <v/>
      </c>
    </row>
    <row r="373" spans="1:12" ht="19.5" thickTop="1" thickBot="1">
      <c r="A373" s="25"/>
      <c r="B373" s="25"/>
      <c r="C373" s="22"/>
      <c r="D373" s="22"/>
      <c r="E373" s="3" t="str">
        <f>IF(F373,INT(opérations!$E$1/F373+0.5),"")</f>
        <v/>
      </c>
      <c r="F373" s="24"/>
      <c r="G373" s="4" t="str">
        <f t="shared" si="28"/>
        <v/>
      </c>
      <c r="H373" s="25"/>
      <c r="I373" s="24"/>
      <c r="J373" s="4" t="str">
        <f t="shared" si="29"/>
        <v/>
      </c>
      <c r="K373" s="7" t="str">
        <f t="shared" si="30"/>
        <v/>
      </c>
      <c r="L373" s="6" t="str">
        <f t="shared" si="31"/>
        <v/>
      </c>
    </row>
    <row r="374" spans="1:12" ht="19.5" thickTop="1" thickBot="1">
      <c r="A374" s="25"/>
      <c r="B374" s="25"/>
      <c r="C374" s="22"/>
      <c r="D374" s="22"/>
      <c r="E374" s="3" t="str">
        <f>IF(F374,INT(opérations!$E$1/F374+0.5),"")</f>
        <v/>
      </c>
      <c r="F374" s="24"/>
      <c r="G374" s="4" t="str">
        <f t="shared" si="28"/>
        <v/>
      </c>
      <c r="H374" s="25"/>
      <c r="I374" s="24"/>
      <c r="J374" s="4" t="str">
        <f t="shared" si="29"/>
        <v/>
      </c>
      <c r="K374" s="7" t="str">
        <f t="shared" si="30"/>
        <v/>
      </c>
      <c r="L374" s="6" t="str">
        <f t="shared" si="31"/>
        <v/>
      </c>
    </row>
    <row r="375" spans="1:12" ht="19.5" thickTop="1" thickBot="1">
      <c r="A375" s="25"/>
      <c r="B375" s="25"/>
      <c r="C375" s="22"/>
      <c r="D375" s="22"/>
      <c r="E375" s="3" t="str">
        <f>IF(F375,INT(opérations!$E$1/F375+0.5),"")</f>
        <v/>
      </c>
      <c r="F375" s="24"/>
      <c r="G375" s="4" t="str">
        <f t="shared" si="28"/>
        <v/>
      </c>
      <c r="H375" s="25"/>
      <c r="I375" s="24"/>
      <c r="J375" s="4" t="str">
        <f t="shared" si="29"/>
        <v/>
      </c>
      <c r="K375" s="7" t="str">
        <f t="shared" si="30"/>
        <v/>
      </c>
      <c r="L375" s="6" t="str">
        <f t="shared" si="31"/>
        <v/>
      </c>
    </row>
    <row r="376" spans="1:12" ht="19.5" thickTop="1" thickBot="1">
      <c r="A376" s="25"/>
      <c r="B376" s="25"/>
      <c r="C376" s="22"/>
      <c r="D376" s="22"/>
      <c r="E376" s="3" t="str">
        <f>IF(F376,INT(opérations!$E$1/F376+0.5),"")</f>
        <v/>
      </c>
      <c r="F376" s="24"/>
      <c r="G376" s="4" t="str">
        <f t="shared" si="28"/>
        <v/>
      </c>
      <c r="H376" s="25"/>
      <c r="I376" s="24"/>
      <c r="J376" s="4" t="str">
        <f t="shared" si="29"/>
        <v/>
      </c>
      <c r="K376" s="7" t="str">
        <f t="shared" si="30"/>
        <v/>
      </c>
      <c r="L376" s="6" t="str">
        <f t="shared" si="31"/>
        <v/>
      </c>
    </row>
    <row r="377" spans="1:12" ht="19.5" thickTop="1" thickBot="1">
      <c r="A377" s="25"/>
      <c r="B377" s="25"/>
      <c r="C377" s="22"/>
      <c r="D377" s="22"/>
      <c r="E377" s="3" t="str">
        <f>IF(F377,INT(opérations!$E$1/F377+0.5),"")</f>
        <v/>
      </c>
      <c r="F377" s="24"/>
      <c r="G377" s="4" t="str">
        <f t="shared" si="28"/>
        <v/>
      </c>
      <c r="H377" s="25"/>
      <c r="I377" s="24"/>
      <c r="J377" s="4" t="str">
        <f t="shared" si="29"/>
        <v/>
      </c>
      <c r="K377" s="7" t="str">
        <f t="shared" si="30"/>
        <v/>
      </c>
      <c r="L377" s="6" t="str">
        <f t="shared" si="31"/>
        <v/>
      </c>
    </row>
    <row r="378" spans="1:12" ht="19.5" thickTop="1" thickBot="1">
      <c r="A378" s="25"/>
      <c r="B378" s="25"/>
      <c r="C378" s="22"/>
      <c r="D378" s="22"/>
      <c r="E378" s="3" t="str">
        <f>IF(F378,INT(opérations!$E$1/F378+0.5),"")</f>
        <v/>
      </c>
      <c r="F378" s="24"/>
      <c r="G378" s="4" t="str">
        <f t="shared" si="28"/>
        <v/>
      </c>
      <c r="H378" s="25"/>
      <c r="I378" s="24"/>
      <c r="J378" s="4" t="str">
        <f t="shared" si="29"/>
        <v/>
      </c>
      <c r="K378" s="7" t="str">
        <f t="shared" si="30"/>
        <v/>
      </c>
      <c r="L378" s="6" t="str">
        <f t="shared" si="31"/>
        <v/>
      </c>
    </row>
    <row r="379" spans="1:12" ht="19.5" thickTop="1" thickBot="1">
      <c r="A379" s="25"/>
      <c r="B379" s="25"/>
      <c r="C379" s="22"/>
      <c r="D379" s="22"/>
      <c r="E379" s="3" t="str">
        <f>IF(F379,INT(opérations!$E$1/F379+0.5),"")</f>
        <v/>
      </c>
      <c r="F379" s="24"/>
      <c r="G379" s="4" t="str">
        <f t="shared" si="28"/>
        <v/>
      </c>
      <c r="H379" s="25"/>
      <c r="I379" s="24"/>
      <c r="J379" s="4" t="str">
        <f t="shared" si="29"/>
        <v/>
      </c>
      <c r="K379" s="7" t="str">
        <f t="shared" si="30"/>
        <v/>
      </c>
      <c r="L379" s="6" t="str">
        <f t="shared" si="31"/>
        <v/>
      </c>
    </row>
    <row r="380" spans="1:12" ht="19.5" thickTop="1" thickBot="1">
      <c r="A380" s="25"/>
      <c r="B380" s="25"/>
      <c r="C380" s="22"/>
      <c r="D380" s="22"/>
      <c r="E380" s="3" t="str">
        <f>IF(F380,INT(opérations!$E$1/F380+0.5),"")</f>
        <v/>
      </c>
      <c r="F380" s="24"/>
      <c r="G380" s="4" t="str">
        <f t="shared" si="28"/>
        <v/>
      </c>
      <c r="H380" s="25"/>
      <c r="I380" s="24"/>
      <c r="J380" s="4" t="str">
        <f t="shared" si="29"/>
        <v/>
      </c>
      <c r="K380" s="7" t="str">
        <f t="shared" si="30"/>
        <v/>
      </c>
      <c r="L380" s="6" t="str">
        <f t="shared" si="31"/>
        <v/>
      </c>
    </row>
    <row r="381" spans="1:12" ht="19.5" thickTop="1" thickBot="1">
      <c r="A381" s="25"/>
      <c r="B381" s="25"/>
      <c r="C381" s="22"/>
      <c r="D381" s="22"/>
      <c r="E381" s="3" t="str">
        <f>IF(F381,INT(opérations!$E$1/F381+0.5),"")</f>
        <v/>
      </c>
      <c r="F381" s="24"/>
      <c r="G381" s="4" t="str">
        <f t="shared" si="28"/>
        <v/>
      </c>
      <c r="H381" s="25"/>
      <c r="I381" s="24"/>
      <c r="J381" s="4" t="str">
        <f t="shared" si="29"/>
        <v/>
      </c>
      <c r="K381" s="7" t="str">
        <f t="shared" si="30"/>
        <v/>
      </c>
      <c r="L381" s="6" t="str">
        <f t="shared" si="31"/>
        <v/>
      </c>
    </row>
    <row r="382" spans="1:12" ht="19.5" thickTop="1" thickBot="1">
      <c r="A382" s="25"/>
      <c r="B382" s="25"/>
      <c r="C382" s="22"/>
      <c r="D382" s="22"/>
      <c r="E382" s="3" t="str">
        <f>IF(F382,INT(opérations!$E$1/F382+0.5),"")</f>
        <v/>
      </c>
      <c r="F382" s="24"/>
      <c r="G382" s="4" t="str">
        <f t="shared" si="28"/>
        <v/>
      </c>
      <c r="H382" s="25"/>
      <c r="I382" s="24"/>
      <c r="J382" s="4" t="str">
        <f t="shared" si="29"/>
        <v/>
      </c>
      <c r="K382" s="7" t="str">
        <f t="shared" si="30"/>
        <v/>
      </c>
      <c r="L382" s="6" t="str">
        <f t="shared" si="31"/>
        <v/>
      </c>
    </row>
    <row r="383" spans="1:12" ht="19.5" thickTop="1" thickBot="1">
      <c r="A383" s="25"/>
      <c r="B383" s="25"/>
      <c r="C383" s="22"/>
      <c r="D383" s="22"/>
      <c r="E383" s="3" t="str">
        <f>IF(F383,INT(opérations!$E$1/F383+0.5),"")</f>
        <v/>
      </c>
      <c r="F383" s="24"/>
      <c r="G383" s="4" t="str">
        <f t="shared" si="28"/>
        <v/>
      </c>
      <c r="H383" s="25"/>
      <c r="I383" s="24"/>
      <c r="J383" s="4" t="str">
        <f t="shared" si="29"/>
        <v/>
      </c>
      <c r="K383" s="7" t="str">
        <f t="shared" si="30"/>
        <v/>
      </c>
      <c r="L383" s="6" t="str">
        <f t="shared" si="31"/>
        <v/>
      </c>
    </row>
    <row r="384" spans="1:12" ht="19.5" thickTop="1" thickBot="1">
      <c r="A384" s="25"/>
      <c r="B384" s="25"/>
      <c r="C384" s="22"/>
      <c r="D384" s="22"/>
      <c r="E384" s="3" t="str">
        <f>IF(F384,INT(opérations!$E$1/F384+0.5),"")</f>
        <v/>
      </c>
      <c r="F384" s="24"/>
      <c r="G384" s="4" t="str">
        <f t="shared" si="28"/>
        <v/>
      </c>
      <c r="H384" s="25"/>
      <c r="I384" s="24"/>
      <c r="J384" s="4" t="str">
        <f t="shared" si="29"/>
        <v/>
      </c>
      <c r="K384" s="7" t="str">
        <f t="shared" si="30"/>
        <v/>
      </c>
      <c r="L384" s="6" t="str">
        <f t="shared" si="31"/>
        <v/>
      </c>
    </row>
    <row r="385" spans="1:12" ht="19.5" thickTop="1" thickBot="1">
      <c r="A385" s="25"/>
      <c r="B385" s="25"/>
      <c r="C385" s="22"/>
      <c r="D385" s="22"/>
      <c r="E385" s="3" t="str">
        <f>IF(F385,INT(opérations!$E$1/F385+0.5),"")</f>
        <v/>
      </c>
      <c r="F385" s="24"/>
      <c r="G385" s="4" t="str">
        <f t="shared" si="28"/>
        <v/>
      </c>
      <c r="H385" s="25"/>
      <c r="I385" s="24"/>
      <c r="J385" s="4" t="str">
        <f t="shared" si="29"/>
        <v/>
      </c>
      <c r="K385" s="7" t="str">
        <f t="shared" si="30"/>
        <v/>
      </c>
      <c r="L385" s="6" t="str">
        <f t="shared" si="31"/>
        <v/>
      </c>
    </row>
    <row r="386" spans="1:12" ht="19.5" thickTop="1" thickBot="1">
      <c r="A386" s="25"/>
      <c r="B386" s="25"/>
      <c r="C386" s="22"/>
      <c r="D386" s="22"/>
      <c r="E386" s="3" t="str">
        <f>IF(F386,INT(opérations!$E$1/F386+0.5),"")</f>
        <v/>
      </c>
      <c r="F386" s="24"/>
      <c r="G386" s="4" t="str">
        <f t="shared" si="28"/>
        <v/>
      </c>
      <c r="H386" s="25"/>
      <c r="I386" s="24"/>
      <c r="J386" s="4" t="str">
        <f t="shared" si="29"/>
        <v/>
      </c>
      <c r="K386" s="7" t="str">
        <f t="shared" si="30"/>
        <v/>
      </c>
      <c r="L386" s="6" t="str">
        <f t="shared" si="31"/>
        <v/>
      </c>
    </row>
    <row r="387" spans="1:12" ht="19.5" thickTop="1" thickBot="1">
      <c r="A387" s="25"/>
      <c r="B387" s="25"/>
      <c r="C387" s="22"/>
      <c r="D387" s="22"/>
      <c r="E387" s="3" t="str">
        <f>IF(F387,INT(opérations!$E$1/F387+0.5),"")</f>
        <v/>
      </c>
      <c r="F387" s="24"/>
      <c r="G387" s="4" t="str">
        <f t="shared" si="28"/>
        <v/>
      </c>
      <c r="H387" s="25"/>
      <c r="I387" s="24"/>
      <c r="J387" s="4" t="str">
        <f t="shared" si="29"/>
        <v/>
      </c>
      <c r="K387" s="7" t="str">
        <f t="shared" si="30"/>
        <v/>
      </c>
      <c r="L387" s="6" t="str">
        <f t="shared" si="31"/>
        <v/>
      </c>
    </row>
    <row r="388" spans="1:12" ht="19.5" thickTop="1" thickBot="1">
      <c r="A388" s="25"/>
      <c r="B388" s="25"/>
      <c r="C388" s="22"/>
      <c r="D388" s="22"/>
      <c r="E388" s="3" t="str">
        <f>IF(F388,INT(opérations!$E$1/F388+0.5),"")</f>
        <v/>
      </c>
      <c r="F388" s="24"/>
      <c r="G388" s="4" t="str">
        <f t="shared" si="28"/>
        <v/>
      </c>
      <c r="H388" s="25"/>
      <c r="I388" s="24"/>
      <c r="J388" s="4" t="str">
        <f t="shared" si="29"/>
        <v/>
      </c>
      <c r="K388" s="7" t="str">
        <f t="shared" si="30"/>
        <v/>
      </c>
      <c r="L388" s="6" t="str">
        <f t="shared" si="31"/>
        <v/>
      </c>
    </row>
    <row r="389" spans="1:12" ht="19.5" thickTop="1" thickBot="1">
      <c r="A389" s="25"/>
      <c r="B389" s="25"/>
      <c r="C389" s="22"/>
      <c r="D389" s="22"/>
      <c r="E389" s="3" t="str">
        <f>IF(F389,INT(opérations!$E$1/F389+0.5),"")</f>
        <v/>
      </c>
      <c r="F389" s="24"/>
      <c r="G389" s="4" t="str">
        <f t="shared" si="28"/>
        <v/>
      </c>
      <c r="H389" s="25"/>
      <c r="I389" s="24"/>
      <c r="J389" s="4" t="str">
        <f t="shared" si="29"/>
        <v/>
      </c>
      <c r="K389" s="7" t="str">
        <f t="shared" si="30"/>
        <v/>
      </c>
      <c r="L389" s="6" t="str">
        <f t="shared" si="31"/>
        <v/>
      </c>
    </row>
    <row r="390" spans="1:12" ht="19.5" thickTop="1" thickBot="1">
      <c r="A390" s="25"/>
      <c r="B390" s="25"/>
      <c r="C390" s="22"/>
      <c r="D390" s="22"/>
      <c r="E390" s="3" t="str">
        <f>IF(F390,INT(opérations!$E$1/F390+0.5),"")</f>
        <v/>
      </c>
      <c r="F390" s="24"/>
      <c r="G390" s="4" t="str">
        <f t="shared" si="28"/>
        <v/>
      </c>
      <c r="H390" s="25"/>
      <c r="I390" s="24"/>
      <c r="J390" s="4" t="str">
        <f t="shared" si="29"/>
        <v/>
      </c>
      <c r="K390" s="7" t="str">
        <f t="shared" si="30"/>
        <v/>
      </c>
      <c r="L390" s="6" t="str">
        <f t="shared" si="31"/>
        <v/>
      </c>
    </row>
    <row r="391" spans="1:12" ht="19.5" thickTop="1" thickBot="1">
      <c r="A391" s="25"/>
      <c r="B391" s="25"/>
      <c r="C391" s="22"/>
      <c r="D391" s="22"/>
      <c r="E391" s="3" t="str">
        <f>IF(F391,INT(opérations!$E$1/F391+0.5),"")</f>
        <v/>
      </c>
      <c r="F391" s="24"/>
      <c r="G391" s="4" t="str">
        <f t="shared" si="28"/>
        <v/>
      </c>
      <c r="H391" s="25"/>
      <c r="I391" s="24"/>
      <c r="J391" s="4" t="str">
        <f t="shared" si="29"/>
        <v/>
      </c>
      <c r="K391" s="7" t="str">
        <f t="shared" si="30"/>
        <v/>
      </c>
      <c r="L391" s="6" t="str">
        <f t="shared" si="31"/>
        <v/>
      </c>
    </row>
    <row r="392" spans="1:12" ht="19.5" thickTop="1" thickBot="1">
      <c r="A392" s="25"/>
      <c r="B392" s="25"/>
      <c r="C392" s="22"/>
      <c r="D392" s="22"/>
      <c r="E392" s="3" t="str">
        <f>IF(F392,INT(opérations!$E$1/F392+0.5),"")</f>
        <v/>
      </c>
      <c r="F392" s="24"/>
      <c r="G392" s="4" t="str">
        <f t="shared" si="28"/>
        <v/>
      </c>
      <c r="H392" s="25"/>
      <c r="I392" s="24"/>
      <c r="J392" s="4" t="str">
        <f t="shared" si="29"/>
        <v/>
      </c>
      <c r="K392" s="7" t="str">
        <f t="shared" si="30"/>
        <v/>
      </c>
      <c r="L392" s="6" t="str">
        <f t="shared" si="31"/>
        <v/>
      </c>
    </row>
    <row r="393" spans="1:12" ht="19.5" thickTop="1" thickBot="1">
      <c r="A393" s="25"/>
      <c r="B393" s="25"/>
      <c r="C393" s="22"/>
      <c r="D393" s="22"/>
      <c r="E393" s="3" t="str">
        <f>IF(F393,INT(opérations!$E$1/F393+0.5),"")</f>
        <v/>
      </c>
      <c r="F393" s="24"/>
      <c r="G393" s="4" t="str">
        <f t="shared" si="28"/>
        <v/>
      </c>
      <c r="H393" s="25"/>
      <c r="I393" s="24"/>
      <c r="J393" s="4" t="str">
        <f t="shared" si="29"/>
        <v/>
      </c>
      <c r="K393" s="7" t="str">
        <f t="shared" si="30"/>
        <v/>
      </c>
      <c r="L393" s="6" t="str">
        <f t="shared" si="31"/>
        <v/>
      </c>
    </row>
    <row r="394" spans="1:12" ht="19.5" thickTop="1" thickBot="1">
      <c r="A394" s="25"/>
      <c r="B394" s="25"/>
      <c r="C394" s="22"/>
      <c r="D394" s="22"/>
      <c r="E394" s="3" t="str">
        <f>IF(F394,INT(opérations!$E$1/F394+0.5),"")</f>
        <v/>
      </c>
      <c r="F394" s="24"/>
      <c r="G394" s="4" t="str">
        <f t="shared" si="28"/>
        <v/>
      </c>
      <c r="H394" s="25"/>
      <c r="I394" s="24"/>
      <c r="J394" s="4" t="str">
        <f t="shared" si="29"/>
        <v/>
      </c>
      <c r="K394" s="7" t="str">
        <f t="shared" si="30"/>
        <v/>
      </c>
      <c r="L394" s="6" t="str">
        <f t="shared" si="31"/>
        <v/>
      </c>
    </row>
    <row r="395" spans="1:12" ht="19.5" thickTop="1" thickBot="1">
      <c r="A395" s="25"/>
      <c r="B395" s="25"/>
      <c r="C395" s="22"/>
      <c r="D395" s="22"/>
      <c r="E395" s="3" t="str">
        <f>IF(F395,INT(opérations!$E$1/F395+0.5),"")</f>
        <v/>
      </c>
      <c r="F395" s="24"/>
      <c r="G395" s="4" t="str">
        <f t="shared" si="28"/>
        <v/>
      </c>
      <c r="H395" s="25"/>
      <c r="I395" s="24"/>
      <c r="J395" s="4" t="str">
        <f t="shared" si="29"/>
        <v/>
      </c>
      <c r="K395" s="7" t="str">
        <f t="shared" si="30"/>
        <v/>
      </c>
      <c r="L395" s="6" t="str">
        <f t="shared" si="31"/>
        <v/>
      </c>
    </row>
    <row r="396" spans="1:12" ht="19.5" thickTop="1" thickBot="1">
      <c r="A396" s="25"/>
      <c r="B396" s="25"/>
      <c r="C396" s="22"/>
      <c r="D396" s="22"/>
      <c r="E396" s="3" t="str">
        <f>IF(F396,INT(opérations!$E$1/F396+0.5),"")</f>
        <v/>
      </c>
      <c r="F396" s="24"/>
      <c r="G396" s="4" t="str">
        <f t="shared" si="28"/>
        <v/>
      </c>
      <c r="H396" s="25"/>
      <c r="I396" s="24"/>
      <c r="J396" s="4" t="str">
        <f t="shared" si="29"/>
        <v/>
      </c>
      <c r="K396" s="7" t="str">
        <f t="shared" si="30"/>
        <v/>
      </c>
      <c r="L396" s="6" t="str">
        <f t="shared" si="31"/>
        <v/>
      </c>
    </row>
    <row r="397" spans="1:12" ht="19.5" thickTop="1" thickBot="1">
      <c r="A397" s="25"/>
      <c r="B397" s="25"/>
      <c r="C397" s="22"/>
      <c r="D397" s="22"/>
      <c r="E397" s="3" t="str">
        <f>IF(F397,INT(opérations!$E$1/F397+0.5),"")</f>
        <v/>
      </c>
      <c r="F397" s="24"/>
      <c r="G397" s="4" t="str">
        <f t="shared" si="28"/>
        <v/>
      </c>
      <c r="H397" s="25"/>
      <c r="I397" s="24"/>
      <c r="J397" s="4" t="str">
        <f t="shared" si="29"/>
        <v/>
      </c>
      <c r="K397" s="7" t="str">
        <f t="shared" si="30"/>
        <v/>
      </c>
      <c r="L397" s="6" t="str">
        <f t="shared" si="31"/>
        <v/>
      </c>
    </row>
    <row r="398" spans="1:12" ht="19.5" thickTop="1" thickBot="1">
      <c r="A398" s="25"/>
      <c r="B398" s="25"/>
      <c r="C398" s="22"/>
      <c r="D398" s="22"/>
      <c r="E398" s="3" t="str">
        <f>IF(F398,INT(opérations!$E$1/F398+0.5),"")</f>
        <v/>
      </c>
      <c r="F398" s="24"/>
      <c r="G398" s="4" t="str">
        <f t="shared" si="28"/>
        <v/>
      </c>
      <c r="H398" s="25"/>
      <c r="I398" s="24"/>
      <c r="J398" s="4" t="str">
        <f t="shared" si="29"/>
        <v/>
      </c>
      <c r="K398" s="7" t="str">
        <f t="shared" si="30"/>
        <v/>
      </c>
      <c r="L398" s="6" t="str">
        <f t="shared" si="31"/>
        <v/>
      </c>
    </row>
    <row r="399" spans="1:12" ht="19.5" thickTop="1" thickBot="1">
      <c r="A399" s="25"/>
      <c r="B399" s="25"/>
      <c r="C399" s="22"/>
      <c r="D399" s="22"/>
      <c r="E399" s="3" t="str">
        <f>IF(F399,INT(opérations!$E$1/F399+0.5),"")</f>
        <v/>
      </c>
      <c r="F399" s="24"/>
      <c r="G399" s="4" t="str">
        <f t="shared" si="28"/>
        <v/>
      </c>
      <c r="H399" s="25"/>
      <c r="I399" s="24"/>
      <c r="J399" s="4" t="str">
        <f t="shared" si="29"/>
        <v/>
      </c>
      <c r="K399" s="7" t="str">
        <f t="shared" si="30"/>
        <v/>
      </c>
      <c r="L399" s="6" t="str">
        <f t="shared" si="31"/>
        <v/>
      </c>
    </row>
    <row r="400" spans="1:12" ht="19.5" thickTop="1" thickBot="1">
      <c r="A400" s="25"/>
      <c r="B400" s="25"/>
      <c r="C400" s="22"/>
      <c r="D400" s="22"/>
      <c r="E400" s="3" t="str">
        <f>IF(F400,INT(opérations!$E$1/F400+0.5),"")</f>
        <v/>
      </c>
      <c r="F400" s="24"/>
      <c r="G400" s="4" t="str">
        <f t="shared" ref="G400:G463" si="32">IF(F400,IF(C400="A",E400*F400*1.004,E400*F400*0.996),"")</f>
        <v/>
      </c>
      <c r="H400" s="25"/>
      <c r="I400" s="24"/>
      <c r="J400" s="4" t="str">
        <f t="shared" ref="J400:J463" si="33">IF(I400,IF(C400="A",I400*E400*0.996,I400*E400*1.004),"")</f>
        <v/>
      </c>
      <c r="K400" s="7" t="str">
        <f t="shared" ref="K400:K463" si="34">IF(I400,IF(C400="A",J400-G400,G400-J400),"")</f>
        <v/>
      </c>
      <c r="L400" s="6" t="str">
        <f t="shared" ref="L400:L463" si="35">IF(I400,K400/G400*100,"")</f>
        <v/>
      </c>
    </row>
    <row r="401" spans="1:12" ht="19.5" thickTop="1" thickBot="1">
      <c r="A401" s="25"/>
      <c r="B401" s="25"/>
      <c r="C401" s="22"/>
      <c r="D401" s="22"/>
      <c r="E401" s="3" t="str">
        <f>IF(F401,INT(opérations!$E$1/F401+0.5),"")</f>
        <v/>
      </c>
      <c r="F401" s="24"/>
      <c r="G401" s="4" t="str">
        <f t="shared" si="32"/>
        <v/>
      </c>
      <c r="H401" s="25"/>
      <c r="I401" s="24"/>
      <c r="J401" s="4" t="str">
        <f t="shared" si="33"/>
        <v/>
      </c>
      <c r="K401" s="7" t="str">
        <f t="shared" si="34"/>
        <v/>
      </c>
      <c r="L401" s="6" t="str">
        <f t="shared" si="35"/>
        <v/>
      </c>
    </row>
    <row r="402" spans="1:12" ht="19.5" thickTop="1" thickBot="1">
      <c r="A402" s="25"/>
      <c r="B402" s="25"/>
      <c r="C402" s="22"/>
      <c r="D402" s="22"/>
      <c r="E402" s="3" t="str">
        <f>IF(F402,INT(opérations!$E$1/F402+0.5),"")</f>
        <v/>
      </c>
      <c r="F402" s="24"/>
      <c r="G402" s="4" t="str">
        <f t="shared" si="32"/>
        <v/>
      </c>
      <c r="H402" s="25"/>
      <c r="I402" s="24"/>
      <c r="J402" s="4" t="str">
        <f t="shared" si="33"/>
        <v/>
      </c>
      <c r="K402" s="7" t="str">
        <f t="shared" si="34"/>
        <v/>
      </c>
      <c r="L402" s="6" t="str">
        <f t="shared" si="35"/>
        <v/>
      </c>
    </row>
    <row r="403" spans="1:12" ht="19.5" thickTop="1" thickBot="1">
      <c r="A403" s="25"/>
      <c r="B403" s="25"/>
      <c r="C403" s="22"/>
      <c r="D403" s="22"/>
      <c r="E403" s="3" t="str">
        <f>IF(F403,INT(opérations!$E$1/F403+0.5),"")</f>
        <v/>
      </c>
      <c r="F403" s="24"/>
      <c r="G403" s="4" t="str">
        <f t="shared" si="32"/>
        <v/>
      </c>
      <c r="H403" s="25"/>
      <c r="I403" s="24"/>
      <c r="J403" s="4" t="str">
        <f t="shared" si="33"/>
        <v/>
      </c>
      <c r="K403" s="7" t="str">
        <f t="shared" si="34"/>
        <v/>
      </c>
      <c r="L403" s="6" t="str">
        <f t="shared" si="35"/>
        <v/>
      </c>
    </row>
    <row r="404" spans="1:12" ht="19.5" thickTop="1" thickBot="1">
      <c r="A404" s="25"/>
      <c r="B404" s="25"/>
      <c r="C404" s="22"/>
      <c r="D404" s="22"/>
      <c r="E404" s="3" t="str">
        <f>IF(F404,INT(opérations!$E$1/F404+0.5),"")</f>
        <v/>
      </c>
      <c r="F404" s="24"/>
      <c r="G404" s="4" t="str">
        <f t="shared" si="32"/>
        <v/>
      </c>
      <c r="H404" s="25"/>
      <c r="I404" s="24"/>
      <c r="J404" s="4" t="str">
        <f t="shared" si="33"/>
        <v/>
      </c>
      <c r="K404" s="7" t="str">
        <f t="shared" si="34"/>
        <v/>
      </c>
      <c r="L404" s="6" t="str">
        <f t="shared" si="35"/>
        <v/>
      </c>
    </row>
    <row r="405" spans="1:12" ht="19.5" thickTop="1" thickBot="1">
      <c r="A405" s="25"/>
      <c r="B405" s="25"/>
      <c r="C405" s="22"/>
      <c r="D405" s="22"/>
      <c r="E405" s="3" t="str">
        <f>IF(F405,INT(opérations!$E$1/F405+0.5),"")</f>
        <v/>
      </c>
      <c r="F405" s="24"/>
      <c r="G405" s="4" t="str">
        <f t="shared" si="32"/>
        <v/>
      </c>
      <c r="H405" s="25"/>
      <c r="I405" s="24"/>
      <c r="J405" s="4" t="str">
        <f t="shared" si="33"/>
        <v/>
      </c>
      <c r="K405" s="7" t="str">
        <f t="shared" si="34"/>
        <v/>
      </c>
      <c r="L405" s="6" t="str">
        <f t="shared" si="35"/>
        <v/>
      </c>
    </row>
    <row r="406" spans="1:12" ht="19.5" thickTop="1" thickBot="1">
      <c r="A406" s="25"/>
      <c r="B406" s="25"/>
      <c r="C406" s="22"/>
      <c r="D406" s="22"/>
      <c r="E406" s="3" t="str">
        <f>IF(F406,INT(opérations!$E$1/F406+0.5),"")</f>
        <v/>
      </c>
      <c r="F406" s="24"/>
      <c r="G406" s="4" t="str">
        <f t="shared" si="32"/>
        <v/>
      </c>
      <c r="H406" s="25"/>
      <c r="I406" s="24"/>
      <c r="J406" s="4" t="str">
        <f t="shared" si="33"/>
        <v/>
      </c>
      <c r="K406" s="7" t="str">
        <f t="shared" si="34"/>
        <v/>
      </c>
      <c r="L406" s="6" t="str">
        <f t="shared" si="35"/>
        <v/>
      </c>
    </row>
    <row r="407" spans="1:12" ht="19.5" thickTop="1" thickBot="1">
      <c r="A407" s="25"/>
      <c r="B407" s="25"/>
      <c r="C407" s="22"/>
      <c r="D407" s="22"/>
      <c r="E407" s="3" t="str">
        <f>IF(F407,INT(opérations!$E$1/F407+0.5),"")</f>
        <v/>
      </c>
      <c r="F407" s="24"/>
      <c r="G407" s="4" t="str">
        <f t="shared" si="32"/>
        <v/>
      </c>
      <c r="H407" s="25"/>
      <c r="I407" s="24"/>
      <c r="J407" s="4" t="str">
        <f t="shared" si="33"/>
        <v/>
      </c>
      <c r="K407" s="7" t="str">
        <f t="shared" si="34"/>
        <v/>
      </c>
      <c r="L407" s="6" t="str">
        <f t="shared" si="35"/>
        <v/>
      </c>
    </row>
    <row r="408" spans="1:12" ht="19.5" thickTop="1" thickBot="1">
      <c r="A408" s="25"/>
      <c r="B408" s="25"/>
      <c r="C408" s="22"/>
      <c r="D408" s="22"/>
      <c r="E408" s="3" t="str">
        <f>IF(F408,INT(opérations!$E$1/F408+0.5),"")</f>
        <v/>
      </c>
      <c r="F408" s="24"/>
      <c r="G408" s="4" t="str">
        <f t="shared" si="32"/>
        <v/>
      </c>
      <c r="H408" s="25"/>
      <c r="I408" s="24"/>
      <c r="J408" s="4" t="str">
        <f t="shared" si="33"/>
        <v/>
      </c>
      <c r="K408" s="7" t="str">
        <f t="shared" si="34"/>
        <v/>
      </c>
      <c r="L408" s="6" t="str">
        <f t="shared" si="35"/>
        <v/>
      </c>
    </row>
    <row r="409" spans="1:12" ht="19.5" thickTop="1" thickBot="1">
      <c r="A409" s="25"/>
      <c r="B409" s="25"/>
      <c r="C409" s="22"/>
      <c r="D409" s="22"/>
      <c r="E409" s="3" t="str">
        <f>IF(F409,INT(opérations!$E$1/F409+0.5),"")</f>
        <v/>
      </c>
      <c r="F409" s="24"/>
      <c r="G409" s="4" t="str">
        <f t="shared" si="32"/>
        <v/>
      </c>
      <c r="H409" s="25"/>
      <c r="I409" s="24"/>
      <c r="J409" s="4" t="str">
        <f t="shared" si="33"/>
        <v/>
      </c>
      <c r="K409" s="7" t="str">
        <f t="shared" si="34"/>
        <v/>
      </c>
      <c r="L409" s="6" t="str">
        <f t="shared" si="35"/>
        <v/>
      </c>
    </row>
    <row r="410" spans="1:12" ht="19.5" thickTop="1" thickBot="1">
      <c r="A410" s="25"/>
      <c r="B410" s="25"/>
      <c r="C410" s="22"/>
      <c r="D410" s="22"/>
      <c r="E410" s="3" t="str">
        <f>IF(F410,INT(opérations!$E$1/F410+0.5),"")</f>
        <v/>
      </c>
      <c r="F410" s="24"/>
      <c r="G410" s="4" t="str">
        <f t="shared" si="32"/>
        <v/>
      </c>
      <c r="H410" s="25"/>
      <c r="I410" s="24"/>
      <c r="J410" s="4" t="str">
        <f t="shared" si="33"/>
        <v/>
      </c>
      <c r="K410" s="7" t="str">
        <f t="shared" si="34"/>
        <v/>
      </c>
      <c r="L410" s="6" t="str">
        <f t="shared" si="35"/>
        <v/>
      </c>
    </row>
    <row r="411" spans="1:12" ht="19.5" thickTop="1" thickBot="1">
      <c r="A411" s="25"/>
      <c r="B411" s="25"/>
      <c r="C411" s="22"/>
      <c r="D411" s="22"/>
      <c r="E411" s="3" t="str">
        <f>IF(F411,INT(opérations!$E$1/F411+0.5),"")</f>
        <v/>
      </c>
      <c r="F411" s="24"/>
      <c r="G411" s="4" t="str">
        <f t="shared" si="32"/>
        <v/>
      </c>
      <c r="H411" s="25"/>
      <c r="I411" s="24"/>
      <c r="J411" s="4" t="str">
        <f t="shared" si="33"/>
        <v/>
      </c>
      <c r="K411" s="7" t="str">
        <f t="shared" si="34"/>
        <v/>
      </c>
      <c r="L411" s="6" t="str">
        <f t="shared" si="35"/>
        <v/>
      </c>
    </row>
    <row r="412" spans="1:12" ht="19.5" thickTop="1" thickBot="1">
      <c r="A412" s="25"/>
      <c r="B412" s="25"/>
      <c r="C412" s="22"/>
      <c r="D412" s="22"/>
      <c r="E412" s="3" t="str">
        <f>IF(F412,INT(opérations!$E$1/F412+0.5),"")</f>
        <v/>
      </c>
      <c r="F412" s="24"/>
      <c r="G412" s="4" t="str">
        <f t="shared" si="32"/>
        <v/>
      </c>
      <c r="H412" s="25"/>
      <c r="I412" s="24"/>
      <c r="J412" s="4" t="str">
        <f t="shared" si="33"/>
        <v/>
      </c>
      <c r="K412" s="7" t="str">
        <f t="shared" si="34"/>
        <v/>
      </c>
      <c r="L412" s="6" t="str">
        <f t="shared" si="35"/>
        <v/>
      </c>
    </row>
    <row r="413" spans="1:12" ht="19.5" thickTop="1" thickBot="1">
      <c r="A413" s="25"/>
      <c r="B413" s="25"/>
      <c r="C413" s="22"/>
      <c r="D413" s="22"/>
      <c r="E413" s="3" t="str">
        <f>IF(F413,INT(opérations!$E$1/F413+0.5),"")</f>
        <v/>
      </c>
      <c r="F413" s="24"/>
      <c r="G413" s="4" t="str">
        <f t="shared" si="32"/>
        <v/>
      </c>
      <c r="H413" s="25"/>
      <c r="I413" s="24"/>
      <c r="J413" s="4" t="str">
        <f t="shared" si="33"/>
        <v/>
      </c>
      <c r="K413" s="7" t="str">
        <f t="shared" si="34"/>
        <v/>
      </c>
      <c r="L413" s="6" t="str">
        <f t="shared" si="35"/>
        <v/>
      </c>
    </row>
    <row r="414" spans="1:12" ht="19.5" thickTop="1" thickBot="1">
      <c r="A414" s="25"/>
      <c r="B414" s="25"/>
      <c r="C414" s="22"/>
      <c r="D414" s="22"/>
      <c r="E414" s="3" t="str">
        <f>IF(F414,INT(opérations!$E$1/F414+0.5),"")</f>
        <v/>
      </c>
      <c r="F414" s="24"/>
      <c r="G414" s="4" t="str">
        <f t="shared" si="32"/>
        <v/>
      </c>
      <c r="H414" s="25"/>
      <c r="I414" s="24"/>
      <c r="J414" s="4" t="str">
        <f t="shared" si="33"/>
        <v/>
      </c>
      <c r="K414" s="7" t="str">
        <f t="shared" si="34"/>
        <v/>
      </c>
      <c r="L414" s="6" t="str">
        <f t="shared" si="35"/>
        <v/>
      </c>
    </row>
    <row r="415" spans="1:12" ht="19.5" thickTop="1" thickBot="1">
      <c r="A415" s="25"/>
      <c r="B415" s="25"/>
      <c r="C415" s="22"/>
      <c r="D415" s="22"/>
      <c r="E415" s="3" t="str">
        <f>IF(F415,INT(opérations!$E$1/F415+0.5),"")</f>
        <v/>
      </c>
      <c r="F415" s="24"/>
      <c r="G415" s="4" t="str">
        <f t="shared" si="32"/>
        <v/>
      </c>
      <c r="H415" s="25"/>
      <c r="I415" s="24"/>
      <c r="J415" s="4" t="str">
        <f t="shared" si="33"/>
        <v/>
      </c>
      <c r="K415" s="7" t="str">
        <f t="shared" si="34"/>
        <v/>
      </c>
      <c r="L415" s="6" t="str">
        <f t="shared" si="35"/>
        <v/>
      </c>
    </row>
    <row r="416" spans="1:12" ht="19.5" thickTop="1" thickBot="1">
      <c r="A416" s="25"/>
      <c r="B416" s="25"/>
      <c r="C416" s="22"/>
      <c r="D416" s="22"/>
      <c r="E416" s="3" t="str">
        <f>IF(F416,INT(opérations!$E$1/F416+0.5),"")</f>
        <v/>
      </c>
      <c r="F416" s="24"/>
      <c r="G416" s="4" t="str">
        <f t="shared" si="32"/>
        <v/>
      </c>
      <c r="H416" s="25"/>
      <c r="I416" s="24"/>
      <c r="J416" s="4" t="str">
        <f t="shared" si="33"/>
        <v/>
      </c>
      <c r="K416" s="7" t="str">
        <f t="shared" si="34"/>
        <v/>
      </c>
      <c r="L416" s="6" t="str">
        <f t="shared" si="35"/>
        <v/>
      </c>
    </row>
    <row r="417" spans="1:12" ht="19.5" thickTop="1" thickBot="1">
      <c r="A417" s="25"/>
      <c r="B417" s="25"/>
      <c r="C417" s="22"/>
      <c r="D417" s="22"/>
      <c r="E417" s="3" t="str">
        <f>IF(F417,INT(opérations!$E$1/F417+0.5),"")</f>
        <v/>
      </c>
      <c r="F417" s="24"/>
      <c r="G417" s="4" t="str">
        <f t="shared" si="32"/>
        <v/>
      </c>
      <c r="H417" s="25"/>
      <c r="I417" s="24"/>
      <c r="J417" s="4" t="str">
        <f t="shared" si="33"/>
        <v/>
      </c>
      <c r="K417" s="7" t="str">
        <f t="shared" si="34"/>
        <v/>
      </c>
      <c r="L417" s="6" t="str">
        <f t="shared" si="35"/>
        <v/>
      </c>
    </row>
    <row r="418" spans="1:12" ht="19.5" thickTop="1" thickBot="1">
      <c r="A418" s="25"/>
      <c r="B418" s="25"/>
      <c r="C418" s="22"/>
      <c r="D418" s="22"/>
      <c r="E418" s="3" t="str">
        <f>IF(F418,INT(opérations!$E$1/F418+0.5),"")</f>
        <v/>
      </c>
      <c r="F418" s="24"/>
      <c r="G418" s="4" t="str">
        <f t="shared" si="32"/>
        <v/>
      </c>
      <c r="H418" s="25"/>
      <c r="I418" s="24"/>
      <c r="J418" s="4" t="str">
        <f t="shared" si="33"/>
        <v/>
      </c>
      <c r="K418" s="7" t="str">
        <f t="shared" si="34"/>
        <v/>
      </c>
      <c r="L418" s="6" t="str">
        <f t="shared" si="35"/>
        <v/>
      </c>
    </row>
    <row r="419" spans="1:12" ht="19.5" thickTop="1" thickBot="1">
      <c r="A419" s="25"/>
      <c r="B419" s="25"/>
      <c r="C419" s="22"/>
      <c r="D419" s="22"/>
      <c r="E419" s="3" t="str">
        <f>IF(F419,INT(opérations!$E$1/F419+0.5),"")</f>
        <v/>
      </c>
      <c r="F419" s="24"/>
      <c r="G419" s="4" t="str">
        <f t="shared" si="32"/>
        <v/>
      </c>
      <c r="H419" s="25"/>
      <c r="I419" s="24"/>
      <c r="J419" s="4" t="str">
        <f t="shared" si="33"/>
        <v/>
      </c>
      <c r="K419" s="7" t="str">
        <f t="shared" si="34"/>
        <v/>
      </c>
      <c r="L419" s="6" t="str">
        <f t="shared" si="35"/>
        <v/>
      </c>
    </row>
    <row r="420" spans="1:12" ht="19.5" thickTop="1" thickBot="1">
      <c r="A420" s="25"/>
      <c r="B420" s="25"/>
      <c r="C420" s="22"/>
      <c r="D420" s="22"/>
      <c r="E420" s="3" t="str">
        <f>IF(F420,INT(opérations!$E$1/F420+0.5),"")</f>
        <v/>
      </c>
      <c r="F420" s="24"/>
      <c r="G420" s="4" t="str">
        <f t="shared" si="32"/>
        <v/>
      </c>
      <c r="H420" s="25"/>
      <c r="I420" s="24"/>
      <c r="J420" s="4" t="str">
        <f t="shared" si="33"/>
        <v/>
      </c>
      <c r="K420" s="7" t="str">
        <f t="shared" si="34"/>
        <v/>
      </c>
      <c r="L420" s="6" t="str">
        <f t="shared" si="35"/>
        <v/>
      </c>
    </row>
    <row r="421" spans="1:12" ht="19.5" thickTop="1" thickBot="1">
      <c r="A421" s="25"/>
      <c r="B421" s="25"/>
      <c r="C421" s="22"/>
      <c r="D421" s="22"/>
      <c r="E421" s="3" t="str">
        <f>IF(F421,INT(opérations!$E$1/F421+0.5),"")</f>
        <v/>
      </c>
      <c r="F421" s="24"/>
      <c r="G421" s="4" t="str">
        <f t="shared" si="32"/>
        <v/>
      </c>
      <c r="H421" s="25"/>
      <c r="I421" s="24"/>
      <c r="J421" s="4" t="str">
        <f t="shared" si="33"/>
        <v/>
      </c>
      <c r="K421" s="7" t="str">
        <f t="shared" si="34"/>
        <v/>
      </c>
      <c r="L421" s="6" t="str">
        <f t="shared" si="35"/>
        <v/>
      </c>
    </row>
    <row r="422" spans="1:12" ht="19.5" thickTop="1" thickBot="1">
      <c r="A422" s="25"/>
      <c r="B422" s="25"/>
      <c r="C422" s="22"/>
      <c r="D422" s="22"/>
      <c r="E422" s="3" t="str">
        <f>IF(F422,INT(opérations!$E$1/F422+0.5),"")</f>
        <v/>
      </c>
      <c r="F422" s="24"/>
      <c r="G422" s="4" t="str">
        <f t="shared" si="32"/>
        <v/>
      </c>
      <c r="H422" s="25"/>
      <c r="I422" s="24"/>
      <c r="J422" s="4" t="str">
        <f t="shared" si="33"/>
        <v/>
      </c>
      <c r="K422" s="7" t="str">
        <f t="shared" si="34"/>
        <v/>
      </c>
      <c r="L422" s="6" t="str">
        <f t="shared" si="35"/>
        <v/>
      </c>
    </row>
    <row r="423" spans="1:12" ht="19.5" thickTop="1" thickBot="1">
      <c r="A423" s="25"/>
      <c r="B423" s="25"/>
      <c r="C423" s="22"/>
      <c r="D423" s="22"/>
      <c r="E423" s="3" t="str">
        <f>IF(F423,INT(opérations!$E$1/F423+0.5),"")</f>
        <v/>
      </c>
      <c r="F423" s="24"/>
      <c r="G423" s="4" t="str">
        <f t="shared" si="32"/>
        <v/>
      </c>
      <c r="H423" s="25"/>
      <c r="I423" s="24"/>
      <c r="J423" s="4" t="str">
        <f t="shared" si="33"/>
        <v/>
      </c>
      <c r="K423" s="7" t="str">
        <f t="shared" si="34"/>
        <v/>
      </c>
      <c r="L423" s="6" t="str">
        <f t="shared" si="35"/>
        <v/>
      </c>
    </row>
    <row r="424" spans="1:12" ht="19.5" thickTop="1" thickBot="1">
      <c r="A424" s="25"/>
      <c r="B424" s="25"/>
      <c r="C424" s="22"/>
      <c r="D424" s="22"/>
      <c r="E424" s="3" t="str">
        <f>IF(F424,INT(opérations!$E$1/F424+0.5),"")</f>
        <v/>
      </c>
      <c r="F424" s="24"/>
      <c r="G424" s="4" t="str">
        <f t="shared" si="32"/>
        <v/>
      </c>
      <c r="H424" s="25"/>
      <c r="I424" s="24"/>
      <c r="J424" s="4" t="str">
        <f t="shared" si="33"/>
        <v/>
      </c>
      <c r="K424" s="7" t="str">
        <f t="shared" si="34"/>
        <v/>
      </c>
      <c r="L424" s="6" t="str">
        <f t="shared" si="35"/>
        <v/>
      </c>
    </row>
    <row r="425" spans="1:12" ht="19.5" thickTop="1" thickBot="1">
      <c r="A425" s="25"/>
      <c r="B425" s="25"/>
      <c r="C425" s="22"/>
      <c r="D425" s="22"/>
      <c r="E425" s="3" t="str">
        <f>IF(F425,INT(opérations!$E$1/F425+0.5),"")</f>
        <v/>
      </c>
      <c r="F425" s="24"/>
      <c r="G425" s="4" t="str">
        <f t="shared" si="32"/>
        <v/>
      </c>
      <c r="H425" s="25"/>
      <c r="I425" s="24"/>
      <c r="J425" s="4" t="str">
        <f t="shared" si="33"/>
        <v/>
      </c>
      <c r="K425" s="7" t="str">
        <f t="shared" si="34"/>
        <v/>
      </c>
      <c r="L425" s="6" t="str">
        <f t="shared" si="35"/>
        <v/>
      </c>
    </row>
    <row r="426" spans="1:12" ht="19.5" thickTop="1" thickBot="1">
      <c r="A426" s="25"/>
      <c r="B426" s="25"/>
      <c r="C426" s="22"/>
      <c r="D426" s="22"/>
      <c r="E426" s="3" t="str">
        <f>IF(F426,INT(opérations!$E$1/F426+0.5),"")</f>
        <v/>
      </c>
      <c r="F426" s="24"/>
      <c r="G426" s="4" t="str">
        <f t="shared" si="32"/>
        <v/>
      </c>
      <c r="H426" s="25"/>
      <c r="I426" s="24"/>
      <c r="J426" s="4" t="str">
        <f t="shared" si="33"/>
        <v/>
      </c>
      <c r="K426" s="7" t="str">
        <f t="shared" si="34"/>
        <v/>
      </c>
      <c r="L426" s="6" t="str">
        <f t="shared" si="35"/>
        <v/>
      </c>
    </row>
    <row r="427" spans="1:12" ht="19.5" thickTop="1" thickBot="1">
      <c r="A427" s="25"/>
      <c r="B427" s="25"/>
      <c r="C427" s="22"/>
      <c r="D427" s="22"/>
      <c r="E427" s="3" t="str">
        <f>IF(F427,INT(opérations!$E$1/F427+0.5),"")</f>
        <v/>
      </c>
      <c r="F427" s="24"/>
      <c r="G427" s="4" t="str">
        <f t="shared" si="32"/>
        <v/>
      </c>
      <c r="H427" s="25"/>
      <c r="I427" s="24"/>
      <c r="J427" s="4" t="str">
        <f t="shared" si="33"/>
        <v/>
      </c>
      <c r="K427" s="7" t="str">
        <f t="shared" si="34"/>
        <v/>
      </c>
      <c r="L427" s="6" t="str">
        <f t="shared" si="35"/>
        <v/>
      </c>
    </row>
    <row r="428" spans="1:12" ht="19.5" thickTop="1" thickBot="1">
      <c r="A428" s="25"/>
      <c r="B428" s="25"/>
      <c r="C428" s="22"/>
      <c r="D428" s="22"/>
      <c r="E428" s="3" t="str">
        <f>IF(F428,INT(opérations!$E$1/F428+0.5),"")</f>
        <v/>
      </c>
      <c r="F428" s="24"/>
      <c r="G428" s="4" t="str">
        <f t="shared" si="32"/>
        <v/>
      </c>
      <c r="H428" s="25"/>
      <c r="I428" s="24"/>
      <c r="J428" s="4" t="str">
        <f t="shared" si="33"/>
        <v/>
      </c>
      <c r="K428" s="7" t="str">
        <f t="shared" si="34"/>
        <v/>
      </c>
      <c r="L428" s="6" t="str">
        <f t="shared" si="35"/>
        <v/>
      </c>
    </row>
    <row r="429" spans="1:12" ht="19.5" thickTop="1" thickBot="1">
      <c r="A429" s="25"/>
      <c r="B429" s="25"/>
      <c r="C429" s="22"/>
      <c r="D429" s="22"/>
      <c r="E429" s="3" t="str">
        <f>IF(F429,INT(opérations!$E$1/F429+0.5),"")</f>
        <v/>
      </c>
      <c r="F429" s="24"/>
      <c r="G429" s="4" t="str">
        <f t="shared" si="32"/>
        <v/>
      </c>
      <c r="H429" s="25"/>
      <c r="I429" s="24"/>
      <c r="J429" s="4" t="str">
        <f t="shared" si="33"/>
        <v/>
      </c>
      <c r="K429" s="7" t="str">
        <f t="shared" si="34"/>
        <v/>
      </c>
      <c r="L429" s="6" t="str">
        <f t="shared" si="35"/>
        <v/>
      </c>
    </row>
    <row r="430" spans="1:12" ht="19.5" thickTop="1" thickBot="1">
      <c r="A430" s="25"/>
      <c r="B430" s="25"/>
      <c r="C430" s="22"/>
      <c r="D430" s="22"/>
      <c r="E430" s="3" t="str">
        <f>IF(F430,INT(opérations!$E$1/F430+0.5),"")</f>
        <v/>
      </c>
      <c r="F430" s="24"/>
      <c r="G430" s="4" t="str">
        <f t="shared" si="32"/>
        <v/>
      </c>
      <c r="H430" s="25"/>
      <c r="I430" s="24"/>
      <c r="J430" s="4" t="str">
        <f t="shared" si="33"/>
        <v/>
      </c>
      <c r="K430" s="7" t="str">
        <f t="shared" si="34"/>
        <v/>
      </c>
      <c r="L430" s="6" t="str">
        <f t="shared" si="35"/>
        <v/>
      </c>
    </row>
    <row r="431" spans="1:12" ht="19.5" thickTop="1" thickBot="1">
      <c r="A431" s="25"/>
      <c r="B431" s="25"/>
      <c r="C431" s="22"/>
      <c r="D431" s="22"/>
      <c r="E431" s="3" t="str">
        <f>IF(F431,INT(opérations!$E$1/F431+0.5),"")</f>
        <v/>
      </c>
      <c r="F431" s="24"/>
      <c r="G431" s="4" t="str">
        <f t="shared" si="32"/>
        <v/>
      </c>
      <c r="H431" s="25"/>
      <c r="I431" s="24"/>
      <c r="J431" s="4" t="str">
        <f t="shared" si="33"/>
        <v/>
      </c>
      <c r="K431" s="7" t="str">
        <f t="shared" si="34"/>
        <v/>
      </c>
      <c r="L431" s="6" t="str">
        <f t="shared" si="35"/>
        <v/>
      </c>
    </row>
    <row r="432" spans="1:12" ht="19.5" thickTop="1" thickBot="1">
      <c r="A432" s="25"/>
      <c r="B432" s="25"/>
      <c r="C432" s="22"/>
      <c r="D432" s="22"/>
      <c r="E432" s="3" t="str">
        <f>IF(F432,INT(opérations!$E$1/F432+0.5),"")</f>
        <v/>
      </c>
      <c r="F432" s="24"/>
      <c r="G432" s="4" t="str">
        <f t="shared" si="32"/>
        <v/>
      </c>
      <c r="H432" s="25"/>
      <c r="I432" s="24"/>
      <c r="J432" s="4" t="str">
        <f t="shared" si="33"/>
        <v/>
      </c>
      <c r="K432" s="7" t="str">
        <f t="shared" si="34"/>
        <v/>
      </c>
      <c r="L432" s="6" t="str">
        <f t="shared" si="35"/>
        <v/>
      </c>
    </row>
    <row r="433" spans="1:12" ht="19.5" thickTop="1" thickBot="1">
      <c r="A433" s="25"/>
      <c r="B433" s="25"/>
      <c r="C433" s="22"/>
      <c r="D433" s="22"/>
      <c r="E433" s="3" t="str">
        <f>IF(F433,INT(opérations!$E$1/F433+0.5),"")</f>
        <v/>
      </c>
      <c r="F433" s="24"/>
      <c r="G433" s="4" t="str">
        <f t="shared" si="32"/>
        <v/>
      </c>
      <c r="H433" s="25"/>
      <c r="I433" s="24"/>
      <c r="J433" s="4" t="str">
        <f t="shared" si="33"/>
        <v/>
      </c>
      <c r="K433" s="7" t="str">
        <f t="shared" si="34"/>
        <v/>
      </c>
      <c r="L433" s="6" t="str">
        <f t="shared" si="35"/>
        <v/>
      </c>
    </row>
    <row r="434" spans="1:12" ht="19.5" thickTop="1" thickBot="1">
      <c r="A434" s="25"/>
      <c r="B434" s="25"/>
      <c r="C434" s="22"/>
      <c r="D434" s="22"/>
      <c r="E434" s="3" t="str">
        <f>IF(F434,INT(opérations!$E$1/F434+0.5),"")</f>
        <v/>
      </c>
      <c r="F434" s="24"/>
      <c r="G434" s="4" t="str">
        <f t="shared" si="32"/>
        <v/>
      </c>
      <c r="H434" s="25"/>
      <c r="I434" s="24"/>
      <c r="J434" s="4" t="str">
        <f t="shared" si="33"/>
        <v/>
      </c>
      <c r="K434" s="7" t="str">
        <f t="shared" si="34"/>
        <v/>
      </c>
      <c r="L434" s="6" t="str">
        <f t="shared" si="35"/>
        <v/>
      </c>
    </row>
    <row r="435" spans="1:12" ht="19.5" thickTop="1" thickBot="1">
      <c r="A435" s="25"/>
      <c r="B435" s="25"/>
      <c r="C435" s="22"/>
      <c r="D435" s="22"/>
      <c r="E435" s="3" t="str">
        <f>IF(F435,INT(opérations!$E$1/F435+0.5),"")</f>
        <v/>
      </c>
      <c r="F435" s="24"/>
      <c r="G435" s="4" t="str">
        <f t="shared" si="32"/>
        <v/>
      </c>
      <c r="H435" s="25"/>
      <c r="I435" s="24"/>
      <c r="J435" s="4" t="str">
        <f t="shared" si="33"/>
        <v/>
      </c>
      <c r="K435" s="7" t="str">
        <f t="shared" si="34"/>
        <v/>
      </c>
      <c r="L435" s="6" t="str">
        <f t="shared" si="35"/>
        <v/>
      </c>
    </row>
    <row r="436" spans="1:12" ht="19.5" thickTop="1" thickBot="1">
      <c r="A436" s="25"/>
      <c r="B436" s="25"/>
      <c r="C436" s="22"/>
      <c r="D436" s="22"/>
      <c r="E436" s="3" t="str">
        <f>IF(F436,INT(opérations!$E$1/F436+0.5),"")</f>
        <v/>
      </c>
      <c r="F436" s="24"/>
      <c r="G436" s="4" t="str">
        <f t="shared" si="32"/>
        <v/>
      </c>
      <c r="H436" s="25"/>
      <c r="I436" s="24"/>
      <c r="J436" s="4" t="str">
        <f t="shared" si="33"/>
        <v/>
      </c>
      <c r="K436" s="7" t="str">
        <f t="shared" si="34"/>
        <v/>
      </c>
      <c r="L436" s="6" t="str">
        <f t="shared" si="35"/>
        <v/>
      </c>
    </row>
    <row r="437" spans="1:12" ht="19.5" thickTop="1" thickBot="1">
      <c r="A437" s="25"/>
      <c r="B437" s="25"/>
      <c r="C437" s="22"/>
      <c r="D437" s="22"/>
      <c r="E437" s="3" t="str">
        <f>IF(F437,INT(opérations!$E$1/F437+0.5),"")</f>
        <v/>
      </c>
      <c r="F437" s="24"/>
      <c r="G437" s="4" t="str">
        <f t="shared" si="32"/>
        <v/>
      </c>
      <c r="H437" s="25"/>
      <c r="I437" s="24"/>
      <c r="J437" s="4" t="str">
        <f t="shared" si="33"/>
        <v/>
      </c>
      <c r="K437" s="7" t="str">
        <f t="shared" si="34"/>
        <v/>
      </c>
      <c r="L437" s="6" t="str">
        <f t="shared" si="35"/>
        <v/>
      </c>
    </row>
    <row r="438" spans="1:12" ht="19.5" thickTop="1" thickBot="1">
      <c r="A438" s="25"/>
      <c r="B438" s="25"/>
      <c r="C438" s="22"/>
      <c r="D438" s="22"/>
      <c r="E438" s="3" t="str">
        <f>IF(F438,INT(opérations!$E$1/F438+0.5),"")</f>
        <v/>
      </c>
      <c r="F438" s="24"/>
      <c r="G438" s="4" t="str">
        <f t="shared" si="32"/>
        <v/>
      </c>
      <c r="H438" s="25"/>
      <c r="I438" s="24"/>
      <c r="J438" s="4" t="str">
        <f t="shared" si="33"/>
        <v/>
      </c>
      <c r="K438" s="7" t="str">
        <f t="shared" si="34"/>
        <v/>
      </c>
      <c r="L438" s="6" t="str">
        <f t="shared" si="35"/>
        <v/>
      </c>
    </row>
    <row r="439" spans="1:12" ht="19.5" thickTop="1" thickBot="1">
      <c r="A439" s="25"/>
      <c r="B439" s="25"/>
      <c r="C439" s="22"/>
      <c r="D439" s="22"/>
      <c r="E439" s="3" t="str">
        <f>IF(F439,INT(opérations!$E$1/F439+0.5),"")</f>
        <v/>
      </c>
      <c r="F439" s="24"/>
      <c r="G439" s="4" t="str">
        <f t="shared" si="32"/>
        <v/>
      </c>
      <c r="H439" s="25"/>
      <c r="I439" s="24"/>
      <c r="J439" s="4" t="str">
        <f t="shared" si="33"/>
        <v/>
      </c>
      <c r="K439" s="7" t="str">
        <f t="shared" si="34"/>
        <v/>
      </c>
      <c r="L439" s="6" t="str">
        <f t="shared" si="35"/>
        <v/>
      </c>
    </row>
    <row r="440" spans="1:12" ht="19.5" thickTop="1" thickBot="1">
      <c r="A440" s="25"/>
      <c r="B440" s="25"/>
      <c r="C440" s="22"/>
      <c r="D440" s="22"/>
      <c r="E440" s="3" t="str">
        <f>IF(F440,INT(opérations!$E$1/F440+0.5),"")</f>
        <v/>
      </c>
      <c r="F440" s="24"/>
      <c r="G440" s="4" t="str">
        <f t="shared" si="32"/>
        <v/>
      </c>
      <c r="H440" s="25"/>
      <c r="I440" s="24"/>
      <c r="J440" s="4" t="str">
        <f t="shared" si="33"/>
        <v/>
      </c>
      <c r="K440" s="7" t="str">
        <f t="shared" si="34"/>
        <v/>
      </c>
      <c r="L440" s="6" t="str">
        <f t="shared" si="35"/>
        <v/>
      </c>
    </row>
    <row r="441" spans="1:12" ht="19.5" thickTop="1" thickBot="1">
      <c r="A441" s="25"/>
      <c r="B441" s="25"/>
      <c r="C441" s="22"/>
      <c r="D441" s="22"/>
      <c r="E441" s="3" t="str">
        <f>IF(F441,INT(opérations!$E$1/F441+0.5),"")</f>
        <v/>
      </c>
      <c r="F441" s="24"/>
      <c r="G441" s="4" t="str">
        <f t="shared" si="32"/>
        <v/>
      </c>
      <c r="H441" s="25"/>
      <c r="I441" s="24"/>
      <c r="J441" s="4" t="str">
        <f t="shared" si="33"/>
        <v/>
      </c>
      <c r="K441" s="7" t="str">
        <f t="shared" si="34"/>
        <v/>
      </c>
      <c r="L441" s="6" t="str">
        <f t="shared" si="35"/>
        <v/>
      </c>
    </row>
    <row r="442" spans="1:12" ht="19.5" thickTop="1" thickBot="1">
      <c r="A442" s="25"/>
      <c r="B442" s="25"/>
      <c r="C442" s="22"/>
      <c r="D442" s="22"/>
      <c r="E442" s="3" t="str">
        <f>IF(F442,INT(opérations!$E$1/F442+0.5),"")</f>
        <v/>
      </c>
      <c r="F442" s="24"/>
      <c r="G442" s="4" t="str">
        <f t="shared" si="32"/>
        <v/>
      </c>
      <c r="H442" s="25"/>
      <c r="I442" s="24"/>
      <c r="J442" s="4" t="str">
        <f t="shared" si="33"/>
        <v/>
      </c>
      <c r="K442" s="7" t="str">
        <f t="shared" si="34"/>
        <v/>
      </c>
      <c r="L442" s="6" t="str">
        <f t="shared" si="35"/>
        <v/>
      </c>
    </row>
    <row r="443" spans="1:12" ht="19.5" thickTop="1" thickBot="1">
      <c r="A443" s="25"/>
      <c r="B443" s="25"/>
      <c r="C443" s="22"/>
      <c r="D443" s="22"/>
      <c r="E443" s="3" t="str">
        <f>IF(F443,INT(opérations!$E$1/F443+0.5),"")</f>
        <v/>
      </c>
      <c r="F443" s="24"/>
      <c r="G443" s="4" t="str">
        <f t="shared" si="32"/>
        <v/>
      </c>
      <c r="H443" s="25"/>
      <c r="I443" s="24"/>
      <c r="J443" s="4" t="str">
        <f t="shared" si="33"/>
        <v/>
      </c>
      <c r="K443" s="7" t="str">
        <f t="shared" si="34"/>
        <v/>
      </c>
      <c r="L443" s="6" t="str">
        <f t="shared" si="35"/>
        <v/>
      </c>
    </row>
    <row r="444" spans="1:12" ht="19.5" thickTop="1" thickBot="1">
      <c r="A444" s="25"/>
      <c r="B444" s="25"/>
      <c r="C444" s="22"/>
      <c r="D444" s="22"/>
      <c r="E444" s="3" t="str">
        <f>IF(F444,INT(opérations!$E$1/F444+0.5),"")</f>
        <v/>
      </c>
      <c r="F444" s="24"/>
      <c r="G444" s="4" t="str">
        <f t="shared" si="32"/>
        <v/>
      </c>
      <c r="H444" s="25"/>
      <c r="I444" s="24"/>
      <c r="J444" s="4" t="str">
        <f t="shared" si="33"/>
        <v/>
      </c>
      <c r="K444" s="7" t="str">
        <f t="shared" si="34"/>
        <v/>
      </c>
      <c r="L444" s="6" t="str">
        <f t="shared" si="35"/>
        <v/>
      </c>
    </row>
    <row r="445" spans="1:12" ht="19.5" thickTop="1" thickBot="1">
      <c r="A445" s="25"/>
      <c r="B445" s="25"/>
      <c r="C445" s="22"/>
      <c r="D445" s="22"/>
      <c r="E445" s="3" t="str">
        <f>IF(F445,INT(opérations!$E$1/F445+0.5),"")</f>
        <v/>
      </c>
      <c r="F445" s="24"/>
      <c r="G445" s="4" t="str">
        <f t="shared" si="32"/>
        <v/>
      </c>
      <c r="H445" s="25"/>
      <c r="I445" s="24"/>
      <c r="J445" s="4" t="str">
        <f t="shared" si="33"/>
        <v/>
      </c>
      <c r="K445" s="7" t="str">
        <f t="shared" si="34"/>
        <v/>
      </c>
      <c r="L445" s="6" t="str">
        <f t="shared" si="35"/>
        <v/>
      </c>
    </row>
    <row r="446" spans="1:12" ht="19.5" thickTop="1" thickBot="1">
      <c r="A446" s="25"/>
      <c r="B446" s="25"/>
      <c r="C446" s="22"/>
      <c r="D446" s="22"/>
      <c r="E446" s="3" t="str">
        <f>IF(F446,INT(opérations!$E$1/F446+0.5),"")</f>
        <v/>
      </c>
      <c r="F446" s="24"/>
      <c r="G446" s="4" t="str">
        <f t="shared" si="32"/>
        <v/>
      </c>
      <c r="H446" s="25"/>
      <c r="I446" s="24"/>
      <c r="J446" s="4" t="str">
        <f t="shared" si="33"/>
        <v/>
      </c>
      <c r="K446" s="7" t="str">
        <f t="shared" si="34"/>
        <v/>
      </c>
      <c r="L446" s="6" t="str">
        <f t="shared" si="35"/>
        <v/>
      </c>
    </row>
    <row r="447" spans="1:12" ht="19.5" thickTop="1" thickBot="1">
      <c r="A447" s="25"/>
      <c r="B447" s="25"/>
      <c r="C447" s="22"/>
      <c r="D447" s="22"/>
      <c r="E447" s="3" t="str">
        <f>IF(F447,INT(opérations!$E$1/F447+0.5),"")</f>
        <v/>
      </c>
      <c r="F447" s="24"/>
      <c r="G447" s="4" t="str">
        <f t="shared" si="32"/>
        <v/>
      </c>
      <c r="H447" s="25"/>
      <c r="I447" s="24"/>
      <c r="J447" s="4" t="str">
        <f t="shared" si="33"/>
        <v/>
      </c>
      <c r="K447" s="7" t="str">
        <f t="shared" si="34"/>
        <v/>
      </c>
      <c r="L447" s="6" t="str">
        <f t="shared" si="35"/>
        <v/>
      </c>
    </row>
    <row r="448" spans="1:12" ht="19.5" thickTop="1" thickBot="1">
      <c r="A448" s="25"/>
      <c r="B448" s="25"/>
      <c r="C448" s="22"/>
      <c r="D448" s="22"/>
      <c r="E448" s="3" t="str">
        <f>IF(F448,INT(opérations!$E$1/F448+0.5),"")</f>
        <v/>
      </c>
      <c r="F448" s="24"/>
      <c r="G448" s="4" t="str">
        <f t="shared" si="32"/>
        <v/>
      </c>
      <c r="H448" s="25"/>
      <c r="I448" s="24"/>
      <c r="J448" s="4" t="str">
        <f t="shared" si="33"/>
        <v/>
      </c>
      <c r="K448" s="7" t="str">
        <f t="shared" si="34"/>
        <v/>
      </c>
      <c r="L448" s="6" t="str">
        <f t="shared" si="35"/>
        <v/>
      </c>
    </row>
    <row r="449" spans="1:12" ht="19.5" thickTop="1" thickBot="1">
      <c r="A449" s="25"/>
      <c r="B449" s="25"/>
      <c r="C449" s="22"/>
      <c r="D449" s="22"/>
      <c r="E449" s="3" t="str">
        <f>IF(F449,INT(opérations!$E$1/F449+0.5),"")</f>
        <v/>
      </c>
      <c r="F449" s="24"/>
      <c r="G449" s="4" t="str">
        <f t="shared" si="32"/>
        <v/>
      </c>
      <c r="H449" s="25"/>
      <c r="I449" s="24"/>
      <c r="J449" s="4" t="str">
        <f t="shared" si="33"/>
        <v/>
      </c>
      <c r="K449" s="7" t="str">
        <f t="shared" si="34"/>
        <v/>
      </c>
      <c r="L449" s="6" t="str">
        <f t="shared" si="35"/>
        <v/>
      </c>
    </row>
    <row r="450" spans="1:12" ht="19.5" thickTop="1" thickBot="1">
      <c r="A450" s="25"/>
      <c r="B450" s="25"/>
      <c r="C450" s="22"/>
      <c r="D450" s="22"/>
      <c r="E450" s="3" t="str">
        <f>IF(F450,INT(opérations!$E$1/F450+0.5),"")</f>
        <v/>
      </c>
      <c r="F450" s="24"/>
      <c r="G450" s="4" t="str">
        <f t="shared" si="32"/>
        <v/>
      </c>
      <c r="H450" s="25"/>
      <c r="I450" s="24"/>
      <c r="J450" s="4" t="str">
        <f t="shared" si="33"/>
        <v/>
      </c>
      <c r="K450" s="7" t="str">
        <f t="shared" si="34"/>
        <v/>
      </c>
      <c r="L450" s="6" t="str">
        <f t="shared" si="35"/>
        <v/>
      </c>
    </row>
    <row r="451" spans="1:12" ht="19.5" thickTop="1" thickBot="1">
      <c r="A451" s="25"/>
      <c r="B451" s="25"/>
      <c r="C451" s="22"/>
      <c r="D451" s="22"/>
      <c r="E451" s="3" t="str">
        <f>IF(F451,INT(opérations!$E$1/F451+0.5),"")</f>
        <v/>
      </c>
      <c r="F451" s="24"/>
      <c r="G451" s="4" t="str">
        <f t="shared" si="32"/>
        <v/>
      </c>
      <c r="H451" s="25"/>
      <c r="I451" s="24"/>
      <c r="J451" s="4" t="str">
        <f t="shared" si="33"/>
        <v/>
      </c>
      <c r="K451" s="7" t="str">
        <f t="shared" si="34"/>
        <v/>
      </c>
      <c r="L451" s="6" t="str">
        <f t="shared" si="35"/>
        <v/>
      </c>
    </row>
    <row r="452" spans="1:12" ht="19.5" thickTop="1" thickBot="1">
      <c r="A452" s="25"/>
      <c r="B452" s="25"/>
      <c r="C452" s="22"/>
      <c r="D452" s="22"/>
      <c r="E452" s="3" t="str">
        <f>IF(F452,INT(opérations!$E$1/F452+0.5),"")</f>
        <v/>
      </c>
      <c r="F452" s="24"/>
      <c r="G452" s="4" t="str">
        <f t="shared" si="32"/>
        <v/>
      </c>
      <c r="H452" s="25"/>
      <c r="I452" s="24"/>
      <c r="J452" s="4" t="str">
        <f t="shared" si="33"/>
        <v/>
      </c>
      <c r="K452" s="7" t="str">
        <f t="shared" si="34"/>
        <v/>
      </c>
      <c r="L452" s="6" t="str">
        <f t="shared" si="35"/>
        <v/>
      </c>
    </row>
    <row r="453" spans="1:12" ht="19.5" thickTop="1" thickBot="1">
      <c r="A453" s="25"/>
      <c r="B453" s="25"/>
      <c r="C453" s="22"/>
      <c r="D453" s="22"/>
      <c r="E453" s="3" t="str">
        <f>IF(F453,INT(opérations!$E$1/F453+0.5),"")</f>
        <v/>
      </c>
      <c r="F453" s="24"/>
      <c r="G453" s="4" t="str">
        <f t="shared" si="32"/>
        <v/>
      </c>
      <c r="H453" s="25"/>
      <c r="I453" s="24"/>
      <c r="J453" s="4" t="str">
        <f t="shared" si="33"/>
        <v/>
      </c>
      <c r="K453" s="7" t="str">
        <f t="shared" si="34"/>
        <v/>
      </c>
      <c r="L453" s="6" t="str">
        <f t="shared" si="35"/>
        <v/>
      </c>
    </row>
    <row r="454" spans="1:12" ht="19.5" thickTop="1" thickBot="1">
      <c r="A454" s="25"/>
      <c r="B454" s="25"/>
      <c r="C454" s="22"/>
      <c r="D454" s="22"/>
      <c r="E454" s="3" t="str">
        <f>IF(F454,INT(opérations!$E$1/F454+0.5),"")</f>
        <v/>
      </c>
      <c r="F454" s="24"/>
      <c r="G454" s="4" t="str">
        <f t="shared" si="32"/>
        <v/>
      </c>
      <c r="H454" s="25"/>
      <c r="I454" s="24"/>
      <c r="J454" s="4" t="str">
        <f t="shared" si="33"/>
        <v/>
      </c>
      <c r="K454" s="7" t="str">
        <f t="shared" si="34"/>
        <v/>
      </c>
      <c r="L454" s="6" t="str">
        <f t="shared" si="35"/>
        <v/>
      </c>
    </row>
    <row r="455" spans="1:12" ht="19.5" thickTop="1" thickBot="1">
      <c r="A455" s="25"/>
      <c r="B455" s="25"/>
      <c r="C455" s="22"/>
      <c r="D455" s="22"/>
      <c r="E455" s="3" t="str">
        <f>IF(F455,INT(opérations!$E$1/F455+0.5),"")</f>
        <v/>
      </c>
      <c r="F455" s="24"/>
      <c r="G455" s="4" t="str">
        <f t="shared" si="32"/>
        <v/>
      </c>
      <c r="H455" s="25"/>
      <c r="I455" s="24"/>
      <c r="J455" s="4" t="str">
        <f t="shared" si="33"/>
        <v/>
      </c>
      <c r="K455" s="7" t="str">
        <f t="shared" si="34"/>
        <v/>
      </c>
      <c r="L455" s="6" t="str">
        <f t="shared" si="35"/>
        <v/>
      </c>
    </row>
    <row r="456" spans="1:12" ht="19.5" thickTop="1" thickBot="1">
      <c r="A456" s="25"/>
      <c r="B456" s="25"/>
      <c r="C456" s="22"/>
      <c r="D456" s="22"/>
      <c r="E456" s="3" t="str">
        <f>IF(F456,INT(opérations!$E$1/F456+0.5),"")</f>
        <v/>
      </c>
      <c r="F456" s="24"/>
      <c r="G456" s="4" t="str">
        <f t="shared" si="32"/>
        <v/>
      </c>
      <c r="H456" s="25"/>
      <c r="I456" s="24"/>
      <c r="J456" s="4" t="str">
        <f t="shared" si="33"/>
        <v/>
      </c>
      <c r="K456" s="7" t="str">
        <f t="shared" si="34"/>
        <v/>
      </c>
      <c r="L456" s="6" t="str">
        <f t="shared" si="35"/>
        <v/>
      </c>
    </row>
    <row r="457" spans="1:12" ht="19.5" thickTop="1" thickBot="1">
      <c r="A457" s="25"/>
      <c r="B457" s="25"/>
      <c r="C457" s="22"/>
      <c r="D457" s="22"/>
      <c r="E457" s="3" t="str">
        <f>IF(F457,INT(opérations!$E$1/F457+0.5),"")</f>
        <v/>
      </c>
      <c r="F457" s="24"/>
      <c r="G457" s="4" t="str">
        <f t="shared" si="32"/>
        <v/>
      </c>
      <c r="H457" s="25"/>
      <c r="I457" s="24"/>
      <c r="J457" s="4" t="str">
        <f t="shared" si="33"/>
        <v/>
      </c>
      <c r="K457" s="7" t="str">
        <f t="shared" si="34"/>
        <v/>
      </c>
      <c r="L457" s="6" t="str">
        <f t="shared" si="35"/>
        <v/>
      </c>
    </row>
    <row r="458" spans="1:12" ht="19.5" thickTop="1" thickBot="1">
      <c r="A458" s="25"/>
      <c r="B458" s="25"/>
      <c r="C458" s="22"/>
      <c r="D458" s="22"/>
      <c r="E458" s="3" t="str">
        <f>IF(F458,INT(opérations!$E$1/F458+0.5),"")</f>
        <v/>
      </c>
      <c r="F458" s="24"/>
      <c r="G458" s="4" t="str">
        <f t="shared" si="32"/>
        <v/>
      </c>
      <c r="H458" s="25"/>
      <c r="I458" s="24"/>
      <c r="J458" s="4" t="str">
        <f t="shared" si="33"/>
        <v/>
      </c>
      <c r="K458" s="7" t="str">
        <f t="shared" si="34"/>
        <v/>
      </c>
      <c r="L458" s="6" t="str">
        <f t="shared" si="35"/>
        <v/>
      </c>
    </row>
    <row r="459" spans="1:12" ht="19.5" thickTop="1" thickBot="1">
      <c r="A459" s="25"/>
      <c r="B459" s="25"/>
      <c r="C459" s="22"/>
      <c r="D459" s="22"/>
      <c r="E459" s="3" t="str">
        <f>IF(F459,INT(opérations!$E$1/F459+0.5),"")</f>
        <v/>
      </c>
      <c r="F459" s="24"/>
      <c r="G459" s="4" t="str">
        <f t="shared" si="32"/>
        <v/>
      </c>
      <c r="H459" s="25"/>
      <c r="I459" s="24"/>
      <c r="J459" s="4" t="str">
        <f t="shared" si="33"/>
        <v/>
      </c>
      <c r="K459" s="7" t="str">
        <f t="shared" si="34"/>
        <v/>
      </c>
      <c r="L459" s="6" t="str">
        <f t="shared" si="35"/>
        <v/>
      </c>
    </row>
    <row r="460" spans="1:12" ht="19.5" thickTop="1" thickBot="1">
      <c r="A460" s="25"/>
      <c r="B460" s="25"/>
      <c r="C460" s="22"/>
      <c r="D460" s="22"/>
      <c r="E460" s="3" t="str">
        <f>IF(F460,INT(opérations!$E$1/F460+0.5),"")</f>
        <v/>
      </c>
      <c r="F460" s="24"/>
      <c r="G460" s="4" t="str">
        <f t="shared" si="32"/>
        <v/>
      </c>
      <c r="H460" s="25"/>
      <c r="I460" s="24"/>
      <c r="J460" s="4" t="str">
        <f t="shared" si="33"/>
        <v/>
      </c>
      <c r="K460" s="7" t="str">
        <f t="shared" si="34"/>
        <v/>
      </c>
      <c r="L460" s="6" t="str">
        <f t="shared" si="35"/>
        <v/>
      </c>
    </row>
    <row r="461" spans="1:12" ht="19.5" thickTop="1" thickBot="1">
      <c r="A461" s="25"/>
      <c r="B461" s="25"/>
      <c r="C461" s="22"/>
      <c r="D461" s="22"/>
      <c r="E461" s="3" t="str">
        <f>IF(F461,INT(opérations!$E$1/F461+0.5),"")</f>
        <v/>
      </c>
      <c r="F461" s="24"/>
      <c r="G461" s="4" t="str">
        <f t="shared" si="32"/>
        <v/>
      </c>
      <c r="H461" s="25"/>
      <c r="I461" s="24"/>
      <c r="J461" s="4" t="str">
        <f t="shared" si="33"/>
        <v/>
      </c>
      <c r="K461" s="7" t="str">
        <f t="shared" si="34"/>
        <v/>
      </c>
      <c r="L461" s="6" t="str">
        <f t="shared" si="35"/>
        <v/>
      </c>
    </row>
    <row r="462" spans="1:12" ht="19.5" thickTop="1" thickBot="1">
      <c r="A462" s="25"/>
      <c r="B462" s="25"/>
      <c r="C462" s="22"/>
      <c r="D462" s="22"/>
      <c r="E462" s="3" t="str">
        <f>IF(F462,INT(opérations!$E$1/F462+0.5),"")</f>
        <v/>
      </c>
      <c r="F462" s="24"/>
      <c r="G462" s="4" t="str">
        <f t="shared" si="32"/>
        <v/>
      </c>
      <c r="H462" s="25"/>
      <c r="I462" s="24"/>
      <c r="J462" s="4" t="str">
        <f t="shared" si="33"/>
        <v/>
      </c>
      <c r="K462" s="7" t="str">
        <f t="shared" si="34"/>
        <v/>
      </c>
      <c r="L462" s="6" t="str">
        <f t="shared" si="35"/>
        <v/>
      </c>
    </row>
    <row r="463" spans="1:12" ht="19.5" thickTop="1" thickBot="1">
      <c r="A463" s="25"/>
      <c r="B463" s="25"/>
      <c r="C463" s="22"/>
      <c r="D463" s="22"/>
      <c r="E463" s="3" t="str">
        <f>IF(F463,INT(opérations!$E$1/F463+0.5),"")</f>
        <v/>
      </c>
      <c r="F463" s="24"/>
      <c r="G463" s="4" t="str">
        <f t="shared" si="32"/>
        <v/>
      </c>
      <c r="H463" s="25"/>
      <c r="I463" s="24"/>
      <c r="J463" s="4" t="str">
        <f t="shared" si="33"/>
        <v/>
      </c>
      <c r="K463" s="7" t="str">
        <f t="shared" si="34"/>
        <v/>
      </c>
      <c r="L463" s="6" t="str">
        <f t="shared" si="35"/>
        <v/>
      </c>
    </row>
    <row r="464" spans="1:12" ht="19.5" thickTop="1" thickBot="1">
      <c r="A464" s="25"/>
      <c r="B464" s="25"/>
      <c r="C464" s="22"/>
      <c r="D464" s="22"/>
      <c r="E464" s="3" t="str">
        <f>IF(F464,INT(opérations!$E$1/F464+0.5),"")</f>
        <v/>
      </c>
      <c r="F464" s="24"/>
      <c r="G464" s="4" t="str">
        <f t="shared" ref="G464:G527" si="36">IF(F464,IF(C464="A",E464*F464*1.004,E464*F464*0.996),"")</f>
        <v/>
      </c>
      <c r="H464" s="25"/>
      <c r="I464" s="24"/>
      <c r="J464" s="4" t="str">
        <f t="shared" ref="J464:J527" si="37">IF(I464,IF(C464="A",I464*E464*0.996,I464*E464*1.004),"")</f>
        <v/>
      </c>
      <c r="K464" s="7" t="str">
        <f t="shared" ref="K464:K527" si="38">IF(I464,IF(C464="A",J464-G464,G464-J464),"")</f>
        <v/>
      </c>
      <c r="L464" s="6" t="str">
        <f t="shared" ref="L464:L527" si="39">IF(I464,K464/G464*100,"")</f>
        <v/>
      </c>
    </row>
    <row r="465" spans="1:12" ht="19.5" thickTop="1" thickBot="1">
      <c r="A465" s="25"/>
      <c r="B465" s="25"/>
      <c r="C465" s="22"/>
      <c r="D465" s="22"/>
      <c r="E465" s="3" t="str">
        <f>IF(F465,INT(opérations!$E$1/F465+0.5),"")</f>
        <v/>
      </c>
      <c r="F465" s="24"/>
      <c r="G465" s="4" t="str">
        <f t="shared" si="36"/>
        <v/>
      </c>
      <c r="H465" s="25"/>
      <c r="I465" s="24"/>
      <c r="J465" s="4" t="str">
        <f t="shared" si="37"/>
        <v/>
      </c>
      <c r="K465" s="7" t="str">
        <f t="shared" si="38"/>
        <v/>
      </c>
      <c r="L465" s="6" t="str">
        <f t="shared" si="39"/>
        <v/>
      </c>
    </row>
    <row r="466" spans="1:12" ht="19.5" thickTop="1" thickBot="1">
      <c r="A466" s="25"/>
      <c r="B466" s="25"/>
      <c r="C466" s="22"/>
      <c r="D466" s="22"/>
      <c r="E466" s="3" t="str">
        <f>IF(F466,INT(opérations!$E$1/F466+0.5),"")</f>
        <v/>
      </c>
      <c r="F466" s="24"/>
      <c r="G466" s="4" t="str">
        <f t="shared" si="36"/>
        <v/>
      </c>
      <c r="H466" s="25"/>
      <c r="I466" s="24"/>
      <c r="J466" s="4" t="str">
        <f t="shared" si="37"/>
        <v/>
      </c>
      <c r="K466" s="7" t="str">
        <f t="shared" si="38"/>
        <v/>
      </c>
      <c r="L466" s="6" t="str">
        <f t="shared" si="39"/>
        <v/>
      </c>
    </row>
    <row r="467" spans="1:12" ht="19.5" thickTop="1" thickBot="1">
      <c r="A467" s="25"/>
      <c r="B467" s="25"/>
      <c r="C467" s="22"/>
      <c r="D467" s="22"/>
      <c r="E467" s="3" t="str">
        <f>IF(F467,INT(opérations!$E$1/F467+0.5),"")</f>
        <v/>
      </c>
      <c r="F467" s="24"/>
      <c r="G467" s="4" t="str">
        <f t="shared" si="36"/>
        <v/>
      </c>
      <c r="H467" s="25"/>
      <c r="I467" s="24"/>
      <c r="J467" s="4" t="str">
        <f t="shared" si="37"/>
        <v/>
      </c>
      <c r="K467" s="7" t="str">
        <f t="shared" si="38"/>
        <v/>
      </c>
      <c r="L467" s="6" t="str">
        <f t="shared" si="39"/>
        <v/>
      </c>
    </row>
    <row r="468" spans="1:12" ht="19.5" thickTop="1" thickBot="1">
      <c r="A468" s="25"/>
      <c r="B468" s="25"/>
      <c r="C468" s="22"/>
      <c r="D468" s="22"/>
      <c r="E468" s="3" t="str">
        <f>IF(F468,INT(opérations!$E$1/F468+0.5),"")</f>
        <v/>
      </c>
      <c r="F468" s="24"/>
      <c r="G468" s="4" t="str">
        <f t="shared" si="36"/>
        <v/>
      </c>
      <c r="H468" s="25"/>
      <c r="I468" s="24"/>
      <c r="J468" s="4" t="str">
        <f t="shared" si="37"/>
        <v/>
      </c>
      <c r="K468" s="7" t="str">
        <f t="shared" si="38"/>
        <v/>
      </c>
      <c r="L468" s="6" t="str">
        <f t="shared" si="39"/>
        <v/>
      </c>
    </row>
    <row r="469" spans="1:12" ht="19.5" thickTop="1" thickBot="1">
      <c r="A469" s="25"/>
      <c r="B469" s="25"/>
      <c r="C469" s="22"/>
      <c r="D469" s="22"/>
      <c r="E469" s="3" t="str">
        <f>IF(F469,INT(opérations!$E$1/F469+0.5),"")</f>
        <v/>
      </c>
      <c r="F469" s="24"/>
      <c r="G469" s="4" t="str">
        <f t="shared" si="36"/>
        <v/>
      </c>
      <c r="H469" s="25"/>
      <c r="I469" s="24"/>
      <c r="J469" s="4" t="str">
        <f t="shared" si="37"/>
        <v/>
      </c>
      <c r="K469" s="7" t="str">
        <f t="shared" si="38"/>
        <v/>
      </c>
      <c r="L469" s="6" t="str">
        <f t="shared" si="39"/>
        <v/>
      </c>
    </row>
    <row r="470" spans="1:12" ht="19.5" thickTop="1" thickBot="1">
      <c r="A470" s="25"/>
      <c r="B470" s="25"/>
      <c r="C470" s="22"/>
      <c r="D470" s="22"/>
      <c r="E470" s="3" t="str">
        <f>IF(F470,INT(opérations!$E$1/F470+0.5),"")</f>
        <v/>
      </c>
      <c r="F470" s="24"/>
      <c r="G470" s="4" t="str">
        <f t="shared" si="36"/>
        <v/>
      </c>
      <c r="H470" s="25"/>
      <c r="I470" s="24"/>
      <c r="J470" s="4" t="str">
        <f t="shared" si="37"/>
        <v/>
      </c>
      <c r="K470" s="7" t="str">
        <f t="shared" si="38"/>
        <v/>
      </c>
      <c r="L470" s="6" t="str">
        <f t="shared" si="39"/>
        <v/>
      </c>
    </row>
    <row r="471" spans="1:12" ht="19.5" thickTop="1" thickBot="1">
      <c r="A471" s="25"/>
      <c r="B471" s="25"/>
      <c r="C471" s="22"/>
      <c r="D471" s="22"/>
      <c r="E471" s="3" t="str">
        <f>IF(F471,INT(opérations!$E$1/F471+0.5),"")</f>
        <v/>
      </c>
      <c r="F471" s="24"/>
      <c r="G471" s="4" t="str">
        <f t="shared" si="36"/>
        <v/>
      </c>
      <c r="H471" s="25"/>
      <c r="I471" s="24"/>
      <c r="J471" s="4" t="str">
        <f t="shared" si="37"/>
        <v/>
      </c>
      <c r="K471" s="7" t="str">
        <f t="shared" si="38"/>
        <v/>
      </c>
      <c r="L471" s="6" t="str">
        <f t="shared" si="39"/>
        <v/>
      </c>
    </row>
    <row r="472" spans="1:12" ht="19.5" thickTop="1" thickBot="1">
      <c r="A472" s="25"/>
      <c r="B472" s="25"/>
      <c r="C472" s="22"/>
      <c r="D472" s="22"/>
      <c r="E472" s="3" t="str">
        <f>IF(F472,INT(opérations!$E$1/F472+0.5),"")</f>
        <v/>
      </c>
      <c r="F472" s="24"/>
      <c r="G472" s="4" t="str">
        <f t="shared" si="36"/>
        <v/>
      </c>
      <c r="H472" s="25"/>
      <c r="I472" s="24"/>
      <c r="J472" s="4" t="str">
        <f t="shared" si="37"/>
        <v/>
      </c>
      <c r="K472" s="7" t="str">
        <f t="shared" si="38"/>
        <v/>
      </c>
      <c r="L472" s="6" t="str">
        <f t="shared" si="39"/>
        <v/>
      </c>
    </row>
    <row r="473" spans="1:12" ht="19.5" thickTop="1" thickBot="1">
      <c r="A473" s="25"/>
      <c r="B473" s="25"/>
      <c r="C473" s="22"/>
      <c r="D473" s="22"/>
      <c r="E473" s="3" t="str">
        <f>IF(F473,INT(opérations!$E$1/F473+0.5),"")</f>
        <v/>
      </c>
      <c r="F473" s="24"/>
      <c r="G473" s="4" t="str">
        <f t="shared" si="36"/>
        <v/>
      </c>
      <c r="H473" s="25"/>
      <c r="I473" s="24"/>
      <c r="J473" s="4" t="str">
        <f t="shared" si="37"/>
        <v/>
      </c>
      <c r="K473" s="7" t="str">
        <f t="shared" si="38"/>
        <v/>
      </c>
      <c r="L473" s="6" t="str">
        <f t="shared" si="39"/>
        <v/>
      </c>
    </row>
    <row r="474" spans="1:12" ht="19.5" thickTop="1" thickBot="1">
      <c r="A474" s="25"/>
      <c r="B474" s="25"/>
      <c r="C474" s="22"/>
      <c r="D474" s="22"/>
      <c r="E474" s="3" t="str">
        <f>IF(F474,INT(opérations!$E$1/F474+0.5),"")</f>
        <v/>
      </c>
      <c r="F474" s="24"/>
      <c r="G474" s="4" t="str">
        <f t="shared" si="36"/>
        <v/>
      </c>
      <c r="H474" s="25"/>
      <c r="I474" s="24"/>
      <c r="J474" s="4" t="str">
        <f t="shared" si="37"/>
        <v/>
      </c>
      <c r="K474" s="7" t="str">
        <f t="shared" si="38"/>
        <v/>
      </c>
      <c r="L474" s="6" t="str">
        <f t="shared" si="39"/>
        <v/>
      </c>
    </row>
    <row r="475" spans="1:12" ht="19.5" thickTop="1" thickBot="1">
      <c r="A475" s="25"/>
      <c r="B475" s="25"/>
      <c r="C475" s="22"/>
      <c r="D475" s="22"/>
      <c r="E475" s="3" t="str">
        <f>IF(F475,INT(opérations!$E$1/F475+0.5),"")</f>
        <v/>
      </c>
      <c r="F475" s="24"/>
      <c r="G475" s="4" t="str">
        <f t="shared" si="36"/>
        <v/>
      </c>
      <c r="H475" s="25"/>
      <c r="I475" s="24"/>
      <c r="J475" s="4" t="str">
        <f t="shared" si="37"/>
        <v/>
      </c>
      <c r="K475" s="7" t="str">
        <f t="shared" si="38"/>
        <v/>
      </c>
      <c r="L475" s="6" t="str">
        <f t="shared" si="39"/>
        <v/>
      </c>
    </row>
    <row r="476" spans="1:12" ht="19.5" thickTop="1" thickBot="1">
      <c r="A476" s="25"/>
      <c r="B476" s="25"/>
      <c r="C476" s="22"/>
      <c r="D476" s="22"/>
      <c r="E476" s="3" t="str">
        <f>IF(F476,INT(opérations!$E$1/F476+0.5),"")</f>
        <v/>
      </c>
      <c r="F476" s="24"/>
      <c r="G476" s="4" t="str">
        <f t="shared" si="36"/>
        <v/>
      </c>
      <c r="H476" s="25"/>
      <c r="I476" s="24"/>
      <c r="J476" s="4" t="str">
        <f t="shared" si="37"/>
        <v/>
      </c>
      <c r="K476" s="7" t="str">
        <f t="shared" si="38"/>
        <v/>
      </c>
      <c r="L476" s="6" t="str">
        <f t="shared" si="39"/>
        <v/>
      </c>
    </row>
    <row r="477" spans="1:12" ht="19.5" thickTop="1" thickBot="1">
      <c r="A477" s="25"/>
      <c r="B477" s="25"/>
      <c r="C477" s="22"/>
      <c r="D477" s="22"/>
      <c r="E477" s="3" t="str">
        <f>IF(F477,INT(opérations!$E$1/F477+0.5),"")</f>
        <v/>
      </c>
      <c r="F477" s="24"/>
      <c r="G477" s="4" t="str">
        <f t="shared" si="36"/>
        <v/>
      </c>
      <c r="H477" s="25"/>
      <c r="I477" s="24"/>
      <c r="J477" s="4" t="str">
        <f t="shared" si="37"/>
        <v/>
      </c>
      <c r="K477" s="7" t="str">
        <f t="shared" si="38"/>
        <v/>
      </c>
      <c r="L477" s="6" t="str">
        <f t="shared" si="39"/>
        <v/>
      </c>
    </row>
    <row r="478" spans="1:12" ht="19.5" thickTop="1" thickBot="1">
      <c r="A478" s="25"/>
      <c r="B478" s="25"/>
      <c r="C478" s="22"/>
      <c r="D478" s="22"/>
      <c r="E478" s="3" t="str">
        <f>IF(F478,INT(opérations!$E$1/F478+0.5),"")</f>
        <v/>
      </c>
      <c r="F478" s="24"/>
      <c r="G478" s="4" t="str">
        <f t="shared" si="36"/>
        <v/>
      </c>
      <c r="H478" s="25"/>
      <c r="I478" s="24"/>
      <c r="J478" s="4" t="str">
        <f t="shared" si="37"/>
        <v/>
      </c>
      <c r="K478" s="7" t="str">
        <f t="shared" si="38"/>
        <v/>
      </c>
      <c r="L478" s="6" t="str">
        <f t="shared" si="39"/>
        <v/>
      </c>
    </row>
    <row r="479" spans="1:12" ht="19.5" thickTop="1" thickBot="1">
      <c r="A479" s="25"/>
      <c r="B479" s="25"/>
      <c r="C479" s="22"/>
      <c r="D479" s="22"/>
      <c r="E479" s="3" t="str">
        <f>IF(F479,INT(opérations!$E$1/F479+0.5),"")</f>
        <v/>
      </c>
      <c r="F479" s="24"/>
      <c r="G479" s="4" t="str">
        <f t="shared" si="36"/>
        <v/>
      </c>
      <c r="H479" s="25"/>
      <c r="I479" s="24"/>
      <c r="J479" s="4" t="str">
        <f t="shared" si="37"/>
        <v/>
      </c>
      <c r="K479" s="7" t="str">
        <f t="shared" si="38"/>
        <v/>
      </c>
      <c r="L479" s="6" t="str">
        <f t="shared" si="39"/>
        <v/>
      </c>
    </row>
    <row r="480" spans="1:12" ht="19.5" thickTop="1" thickBot="1">
      <c r="A480" s="25"/>
      <c r="B480" s="25"/>
      <c r="C480" s="22"/>
      <c r="D480" s="22"/>
      <c r="E480" s="3" t="str">
        <f>IF(F480,INT(opérations!$E$1/F480+0.5),"")</f>
        <v/>
      </c>
      <c r="F480" s="24"/>
      <c r="G480" s="4" t="str">
        <f t="shared" si="36"/>
        <v/>
      </c>
      <c r="H480" s="25"/>
      <c r="I480" s="24"/>
      <c r="J480" s="4" t="str">
        <f t="shared" si="37"/>
        <v/>
      </c>
      <c r="K480" s="7" t="str">
        <f t="shared" si="38"/>
        <v/>
      </c>
      <c r="L480" s="6" t="str">
        <f t="shared" si="39"/>
        <v/>
      </c>
    </row>
    <row r="481" spans="1:12" ht="19.5" thickTop="1" thickBot="1">
      <c r="A481" s="25"/>
      <c r="B481" s="25"/>
      <c r="C481" s="22"/>
      <c r="D481" s="22"/>
      <c r="E481" s="3" t="str">
        <f>IF(F481,INT(opérations!$E$1/F481+0.5),"")</f>
        <v/>
      </c>
      <c r="F481" s="24"/>
      <c r="G481" s="4" t="str">
        <f t="shared" si="36"/>
        <v/>
      </c>
      <c r="H481" s="25"/>
      <c r="I481" s="24"/>
      <c r="J481" s="4" t="str">
        <f t="shared" si="37"/>
        <v/>
      </c>
      <c r="K481" s="7" t="str">
        <f t="shared" si="38"/>
        <v/>
      </c>
      <c r="L481" s="6" t="str">
        <f t="shared" si="39"/>
        <v/>
      </c>
    </row>
    <row r="482" spans="1:12" ht="19.5" thickTop="1" thickBot="1">
      <c r="A482" s="25"/>
      <c r="B482" s="25"/>
      <c r="C482" s="22"/>
      <c r="D482" s="22"/>
      <c r="E482" s="3" t="str">
        <f>IF(F482,INT(opérations!$E$1/F482+0.5),"")</f>
        <v/>
      </c>
      <c r="F482" s="24"/>
      <c r="G482" s="4" t="str">
        <f t="shared" si="36"/>
        <v/>
      </c>
      <c r="H482" s="25"/>
      <c r="I482" s="24"/>
      <c r="J482" s="4" t="str">
        <f t="shared" si="37"/>
        <v/>
      </c>
      <c r="K482" s="7" t="str">
        <f t="shared" si="38"/>
        <v/>
      </c>
      <c r="L482" s="6" t="str">
        <f t="shared" si="39"/>
        <v/>
      </c>
    </row>
    <row r="483" spans="1:12" ht="19.5" thickTop="1" thickBot="1">
      <c r="A483" s="25"/>
      <c r="B483" s="25"/>
      <c r="C483" s="22"/>
      <c r="D483" s="22"/>
      <c r="E483" s="3" t="str">
        <f>IF(F483,INT(opérations!$E$1/F483+0.5),"")</f>
        <v/>
      </c>
      <c r="F483" s="24"/>
      <c r="G483" s="4" t="str">
        <f t="shared" si="36"/>
        <v/>
      </c>
      <c r="H483" s="25"/>
      <c r="I483" s="24"/>
      <c r="J483" s="4" t="str">
        <f t="shared" si="37"/>
        <v/>
      </c>
      <c r="K483" s="7" t="str">
        <f t="shared" si="38"/>
        <v/>
      </c>
      <c r="L483" s="6" t="str">
        <f t="shared" si="39"/>
        <v/>
      </c>
    </row>
    <row r="484" spans="1:12" ht="19.5" thickTop="1" thickBot="1">
      <c r="A484" s="25"/>
      <c r="B484" s="25"/>
      <c r="C484" s="22"/>
      <c r="D484" s="22"/>
      <c r="E484" s="3" t="str">
        <f>IF(F484,INT(opérations!$E$1/F484+0.5),"")</f>
        <v/>
      </c>
      <c r="F484" s="24"/>
      <c r="G484" s="4" t="str">
        <f t="shared" si="36"/>
        <v/>
      </c>
      <c r="H484" s="25"/>
      <c r="I484" s="24"/>
      <c r="J484" s="4" t="str">
        <f t="shared" si="37"/>
        <v/>
      </c>
      <c r="K484" s="7" t="str">
        <f t="shared" si="38"/>
        <v/>
      </c>
      <c r="L484" s="6" t="str">
        <f t="shared" si="39"/>
        <v/>
      </c>
    </row>
    <row r="485" spans="1:12" ht="19.5" thickTop="1" thickBot="1">
      <c r="A485" s="25"/>
      <c r="B485" s="25"/>
      <c r="C485" s="22"/>
      <c r="D485" s="22"/>
      <c r="E485" s="3" t="str">
        <f>IF(F485,INT(opérations!$E$1/F485+0.5),"")</f>
        <v/>
      </c>
      <c r="F485" s="24"/>
      <c r="G485" s="4" t="str">
        <f t="shared" si="36"/>
        <v/>
      </c>
      <c r="H485" s="25"/>
      <c r="I485" s="24"/>
      <c r="J485" s="4" t="str">
        <f t="shared" si="37"/>
        <v/>
      </c>
      <c r="K485" s="7" t="str">
        <f t="shared" si="38"/>
        <v/>
      </c>
      <c r="L485" s="6" t="str">
        <f t="shared" si="39"/>
        <v/>
      </c>
    </row>
    <row r="486" spans="1:12" ht="19.5" thickTop="1" thickBot="1">
      <c r="A486" s="25"/>
      <c r="B486" s="25"/>
      <c r="C486" s="22"/>
      <c r="D486" s="22"/>
      <c r="E486" s="3" t="str">
        <f>IF(F486,INT(opérations!$E$1/F486+0.5),"")</f>
        <v/>
      </c>
      <c r="F486" s="24"/>
      <c r="G486" s="4" t="str">
        <f t="shared" si="36"/>
        <v/>
      </c>
      <c r="H486" s="25"/>
      <c r="I486" s="24"/>
      <c r="J486" s="4" t="str">
        <f t="shared" si="37"/>
        <v/>
      </c>
      <c r="K486" s="7" t="str">
        <f t="shared" si="38"/>
        <v/>
      </c>
      <c r="L486" s="6" t="str">
        <f t="shared" si="39"/>
        <v/>
      </c>
    </row>
    <row r="487" spans="1:12" ht="19.5" thickTop="1" thickBot="1">
      <c r="A487" s="25"/>
      <c r="B487" s="25"/>
      <c r="C487" s="22"/>
      <c r="D487" s="22"/>
      <c r="E487" s="3" t="str">
        <f>IF(F487,INT(opérations!$E$1/F487+0.5),"")</f>
        <v/>
      </c>
      <c r="F487" s="24"/>
      <c r="G487" s="4" t="str">
        <f t="shared" si="36"/>
        <v/>
      </c>
      <c r="H487" s="25"/>
      <c r="I487" s="24"/>
      <c r="J487" s="4" t="str">
        <f t="shared" si="37"/>
        <v/>
      </c>
      <c r="K487" s="7" t="str">
        <f t="shared" si="38"/>
        <v/>
      </c>
      <c r="L487" s="6" t="str">
        <f t="shared" si="39"/>
        <v/>
      </c>
    </row>
    <row r="488" spans="1:12" ht="19.5" thickTop="1" thickBot="1">
      <c r="A488" s="25"/>
      <c r="B488" s="25"/>
      <c r="C488" s="22"/>
      <c r="D488" s="22"/>
      <c r="E488" s="3" t="str">
        <f>IF(F488,INT(opérations!$E$1/F488+0.5),"")</f>
        <v/>
      </c>
      <c r="F488" s="24"/>
      <c r="G488" s="4" t="str">
        <f t="shared" si="36"/>
        <v/>
      </c>
      <c r="H488" s="25"/>
      <c r="I488" s="24"/>
      <c r="J488" s="4" t="str">
        <f t="shared" si="37"/>
        <v/>
      </c>
      <c r="K488" s="7" t="str">
        <f t="shared" si="38"/>
        <v/>
      </c>
      <c r="L488" s="6" t="str">
        <f t="shared" si="39"/>
        <v/>
      </c>
    </row>
    <row r="489" spans="1:12" ht="19.5" thickTop="1" thickBot="1">
      <c r="A489" s="25"/>
      <c r="B489" s="25"/>
      <c r="C489" s="22"/>
      <c r="D489" s="22"/>
      <c r="E489" s="3" t="str">
        <f>IF(F489,INT(opérations!$E$1/F489+0.5),"")</f>
        <v/>
      </c>
      <c r="F489" s="24"/>
      <c r="G489" s="4" t="str">
        <f t="shared" si="36"/>
        <v/>
      </c>
      <c r="H489" s="25"/>
      <c r="I489" s="24"/>
      <c r="J489" s="4" t="str">
        <f t="shared" si="37"/>
        <v/>
      </c>
      <c r="K489" s="7" t="str">
        <f t="shared" si="38"/>
        <v/>
      </c>
      <c r="L489" s="6" t="str">
        <f t="shared" si="39"/>
        <v/>
      </c>
    </row>
    <row r="490" spans="1:12" ht="19.5" thickTop="1" thickBot="1">
      <c r="A490" s="25"/>
      <c r="B490" s="25"/>
      <c r="C490" s="22"/>
      <c r="D490" s="22"/>
      <c r="E490" s="3" t="str">
        <f>IF(F490,INT(opérations!$E$1/F490+0.5),"")</f>
        <v/>
      </c>
      <c r="F490" s="24"/>
      <c r="G490" s="4" t="str">
        <f t="shared" si="36"/>
        <v/>
      </c>
      <c r="H490" s="25"/>
      <c r="I490" s="24"/>
      <c r="J490" s="4" t="str">
        <f t="shared" si="37"/>
        <v/>
      </c>
      <c r="K490" s="7" t="str">
        <f t="shared" si="38"/>
        <v/>
      </c>
      <c r="L490" s="6" t="str">
        <f t="shared" si="39"/>
        <v/>
      </c>
    </row>
    <row r="491" spans="1:12" ht="19.5" thickTop="1" thickBot="1">
      <c r="A491" s="25"/>
      <c r="B491" s="25"/>
      <c r="C491" s="22"/>
      <c r="D491" s="22"/>
      <c r="E491" s="3" t="str">
        <f>IF(F491,INT(opérations!$E$1/F491+0.5),"")</f>
        <v/>
      </c>
      <c r="F491" s="24"/>
      <c r="G491" s="4" t="str">
        <f t="shared" si="36"/>
        <v/>
      </c>
      <c r="H491" s="25"/>
      <c r="I491" s="24"/>
      <c r="J491" s="4" t="str">
        <f t="shared" si="37"/>
        <v/>
      </c>
      <c r="K491" s="7" t="str">
        <f t="shared" si="38"/>
        <v/>
      </c>
      <c r="L491" s="6" t="str">
        <f t="shared" si="39"/>
        <v/>
      </c>
    </row>
    <row r="492" spans="1:12" ht="19.5" thickTop="1" thickBot="1">
      <c r="A492" s="25"/>
      <c r="B492" s="25"/>
      <c r="C492" s="22"/>
      <c r="D492" s="22"/>
      <c r="E492" s="3" t="str">
        <f>IF(F492,INT(opérations!$E$1/F492+0.5),"")</f>
        <v/>
      </c>
      <c r="F492" s="24"/>
      <c r="G492" s="4" t="str">
        <f t="shared" si="36"/>
        <v/>
      </c>
      <c r="H492" s="25"/>
      <c r="I492" s="24"/>
      <c r="J492" s="4" t="str">
        <f t="shared" si="37"/>
        <v/>
      </c>
      <c r="K492" s="7" t="str">
        <f t="shared" si="38"/>
        <v/>
      </c>
      <c r="L492" s="6" t="str">
        <f t="shared" si="39"/>
        <v/>
      </c>
    </row>
    <row r="493" spans="1:12" ht="19.5" thickTop="1" thickBot="1">
      <c r="A493" s="25"/>
      <c r="B493" s="25"/>
      <c r="C493" s="22"/>
      <c r="D493" s="22"/>
      <c r="E493" s="3" t="str">
        <f>IF(F493,INT(opérations!$E$1/F493+0.5),"")</f>
        <v/>
      </c>
      <c r="F493" s="24"/>
      <c r="G493" s="4" t="str">
        <f t="shared" si="36"/>
        <v/>
      </c>
      <c r="H493" s="25"/>
      <c r="I493" s="24"/>
      <c r="J493" s="4" t="str">
        <f t="shared" si="37"/>
        <v/>
      </c>
      <c r="K493" s="7" t="str">
        <f t="shared" si="38"/>
        <v/>
      </c>
      <c r="L493" s="6" t="str">
        <f t="shared" si="39"/>
        <v/>
      </c>
    </row>
    <row r="494" spans="1:12" ht="19.5" thickTop="1" thickBot="1">
      <c r="A494" s="25"/>
      <c r="B494" s="25"/>
      <c r="C494" s="22"/>
      <c r="D494" s="22"/>
      <c r="E494" s="3" t="str">
        <f>IF(F494,INT(opérations!$E$1/F494+0.5),"")</f>
        <v/>
      </c>
      <c r="F494" s="24"/>
      <c r="G494" s="4" t="str">
        <f t="shared" si="36"/>
        <v/>
      </c>
      <c r="H494" s="25"/>
      <c r="I494" s="24"/>
      <c r="J494" s="4" t="str">
        <f t="shared" si="37"/>
        <v/>
      </c>
      <c r="K494" s="7" t="str">
        <f t="shared" si="38"/>
        <v/>
      </c>
      <c r="L494" s="6" t="str">
        <f t="shared" si="39"/>
        <v/>
      </c>
    </row>
    <row r="495" spans="1:12" ht="19.5" thickTop="1" thickBot="1">
      <c r="A495" s="25"/>
      <c r="B495" s="25"/>
      <c r="C495" s="22"/>
      <c r="D495" s="22"/>
      <c r="E495" s="3" t="str">
        <f>IF(F495,INT(opérations!$E$1/F495+0.5),"")</f>
        <v/>
      </c>
      <c r="F495" s="24"/>
      <c r="G495" s="4" t="str">
        <f t="shared" si="36"/>
        <v/>
      </c>
      <c r="H495" s="25"/>
      <c r="I495" s="24"/>
      <c r="J495" s="4" t="str">
        <f t="shared" si="37"/>
        <v/>
      </c>
      <c r="K495" s="7" t="str">
        <f t="shared" si="38"/>
        <v/>
      </c>
      <c r="L495" s="6" t="str">
        <f t="shared" si="39"/>
        <v/>
      </c>
    </row>
    <row r="496" spans="1:12" ht="19.5" thickTop="1" thickBot="1">
      <c r="A496" s="25"/>
      <c r="B496" s="25"/>
      <c r="C496" s="22"/>
      <c r="D496" s="22"/>
      <c r="E496" s="3" t="str">
        <f>IF(F496,INT(opérations!$E$1/F496+0.5),"")</f>
        <v/>
      </c>
      <c r="F496" s="24"/>
      <c r="G496" s="4" t="str">
        <f t="shared" si="36"/>
        <v/>
      </c>
      <c r="H496" s="25"/>
      <c r="I496" s="24"/>
      <c r="J496" s="4" t="str">
        <f t="shared" si="37"/>
        <v/>
      </c>
      <c r="K496" s="7" t="str">
        <f t="shared" si="38"/>
        <v/>
      </c>
      <c r="L496" s="6" t="str">
        <f t="shared" si="39"/>
        <v/>
      </c>
    </row>
    <row r="497" spans="1:12" ht="19.5" thickTop="1" thickBot="1">
      <c r="A497" s="25"/>
      <c r="B497" s="25"/>
      <c r="C497" s="22"/>
      <c r="D497" s="22"/>
      <c r="E497" s="3" t="str">
        <f>IF(F497,INT(opérations!$E$1/F497+0.5),"")</f>
        <v/>
      </c>
      <c r="F497" s="24"/>
      <c r="G497" s="4" t="str">
        <f t="shared" si="36"/>
        <v/>
      </c>
      <c r="H497" s="25"/>
      <c r="I497" s="24"/>
      <c r="J497" s="4" t="str">
        <f t="shared" si="37"/>
        <v/>
      </c>
      <c r="K497" s="7" t="str">
        <f t="shared" si="38"/>
        <v/>
      </c>
      <c r="L497" s="6" t="str">
        <f t="shared" si="39"/>
        <v/>
      </c>
    </row>
    <row r="498" spans="1:12" ht="19.5" thickTop="1" thickBot="1">
      <c r="A498" s="25"/>
      <c r="B498" s="25"/>
      <c r="C498" s="22"/>
      <c r="D498" s="22"/>
      <c r="E498" s="3" t="str">
        <f>IF(F498,INT(opérations!$E$1/F498+0.5),"")</f>
        <v/>
      </c>
      <c r="F498" s="24"/>
      <c r="G498" s="4" t="str">
        <f t="shared" si="36"/>
        <v/>
      </c>
      <c r="H498" s="25"/>
      <c r="I498" s="24"/>
      <c r="J498" s="4" t="str">
        <f t="shared" si="37"/>
        <v/>
      </c>
      <c r="K498" s="7" t="str">
        <f t="shared" si="38"/>
        <v/>
      </c>
      <c r="L498" s="6" t="str">
        <f t="shared" si="39"/>
        <v/>
      </c>
    </row>
    <row r="499" spans="1:12" ht="19.5" thickTop="1" thickBot="1">
      <c r="A499" s="25"/>
      <c r="B499" s="25"/>
      <c r="C499" s="22"/>
      <c r="D499" s="22"/>
      <c r="E499" s="3" t="str">
        <f>IF(F499,INT(opérations!$E$1/F499+0.5),"")</f>
        <v/>
      </c>
      <c r="F499" s="24"/>
      <c r="G499" s="4" t="str">
        <f t="shared" si="36"/>
        <v/>
      </c>
      <c r="H499" s="25"/>
      <c r="I499" s="24"/>
      <c r="J499" s="4" t="str">
        <f t="shared" si="37"/>
        <v/>
      </c>
      <c r="K499" s="7" t="str">
        <f t="shared" si="38"/>
        <v/>
      </c>
      <c r="L499" s="6" t="str">
        <f t="shared" si="39"/>
        <v/>
      </c>
    </row>
    <row r="500" spans="1:12" ht="19.5" thickTop="1" thickBot="1">
      <c r="A500" s="25"/>
      <c r="B500" s="25"/>
      <c r="C500" s="22"/>
      <c r="D500" s="22"/>
      <c r="E500" s="3" t="str">
        <f>IF(F500,INT(opérations!$E$1/F500+0.5),"")</f>
        <v/>
      </c>
      <c r="F500" s="24"/>
      <c r="G500" s="4" t="str">
        <f t="shared" si="36"/>
        <v/>
      </c>
      <c r="H500" s="25"/>
      <c r="I500" s="24"/>
      <c r="J500" s="4" t="str">
        <f t="shared" si="37"/>
        <v/>
      </c>
      <c r="K500" s="7" t="str">
        <f t="shared" si="38"/>
        <v/>
      </c>
      <c r="L500" s="6" t="str">
        <f t="shared" si="39"/>
        <v/>
      </c>
    </row>
    <row r="501" spans="1:12" ht="19.5" thickTop="1" thickBot="1">
      <c r="A501" s="25"/>
      <c r="B501" s="25"/>
      <c r="C501" s="22"/>
      <c r="D501" s="22"/>
      <c r="E501" s="3" t="str">
        <f>IF(F501,INT(opérations!$E$1/F501+0.5),"")</f>
        <v/>
      </c>
      <c r="F501" s="24"/>
      <c r="G501" s="4" t="str">
        <f t="shared" si="36"/>
        <v/>
      </c>
      <c r="H501" s="25"/>
      <c r="I501" s="24"/>
      <c r="J501" s="4" t="str">
        <f t="shared" si="37"/>
        <v/>
      </c>
      <c r="K501" s="7" t="str">
        <f t="shared" si="38"/>
        <v/>
      </c>
      <c r="L501" s="6" t="str">
        <f t="shared" si="39"/>
        <v/>
      </c>
    </row>
    <row r="502" spans="1:12" ht="19.5" thickTop="1" thickBot="1">
      <c r="A502" s="25"/>
      <c r="B502" s="25"/>
      <c r="C502" s="22"/>
      <c r="D502" s="22"/>
      <c r="E502" s="3" t="str">
        <f>IF(F502,INT(opérations!$E$1/F502+0.5),"")</f>
        <v/>
      </c>
      <c r="F502" s="24"/>
      <c r="G502" s="4" t="str">
        <f t="shared" si="36"/>
        <v/>
      </c>
      <c r="H502" s="25"/>
      <c r="I502" s="24"/>
      <c r="J502" s="4" t="str">
        <f t="shared" si="37"/>
        <v/>
      </c>
      <c r="K502" s="7" t="str">
        <f t="shared" si="38"/>
        <v/>
      </c>
      <c r="L502" s="6" t="str">
        <f t="shared" si="39"/>
        <v/>
      </c>
    </row>
    <row r="503" spans="1:12" ht="19.5" thickTop="1" thickBot="1">
      <c r="A503" s="25"/>
      <c r="B503" s="25"/>
      <c r="C503" s="22"/>
      <c r="D503" s="22"/>
      <c r="E503" s="3" t="str">
        <f>IF(F503,INT(opérations!$E$1/F503+0.5),"")</f>
        <v/>
      </c>
      <c r="F503" s="24"/>
      <c r="G503" s="4" t="str">
        <f t="shared" si="36"/>
        <v/>
      </c>
      <c r="H503" s="25"/>
      <c r="I503" s="24"/>
      <c r="J503" s="4" t="str">
        <f t="shared" si="37"/>
        <v/>
      </c>
      <c r="K503" s="7" t="str">
        <f t="shared" si="38"/>
        <v/>
      </c>
      <c r="L503" s="6" t="str">
        <f t="shared" si="39"/>
        <v/>
      </c>
    </row>
    <row r="504" spans="1:12" ht="19.5" thickTop="1" thickBot="1">
      <c r="A504" s="25"/>
      <c r="B504" s="25"/>
      <c r="C504" s="22"/>
      <c r="D504" s="22"/>
      <c r="E504" s="3" t="str">
        <f>IF(F504,INT(opérations!$E$1/F504+0.5),"")</f>
        <v/>
      </c>
      <c r="F504" s="24"/>
      <c r="G504" s="4" t="str">
        <f t="shared" si="36"/>
        <v/>
      </c>
      <c r="H504" s="25"/>
      <c r="I504" s="24"/>
      <c r="J504" s="4" t="str">
        <f t="shared" si="37"/>
        <v/>
      </c>
      <c r="K504" s="7" t="str">
        <f t="shared" si="38"/>
        <v/>
      </c>
      <c r="L504" s="6" t="str">
        <f t="shared" si="39"/>
        <v/>
      </c>
    </row>
    <row r="505" spans="1:12" ht="19.5" thickTop="1" thickBot="1">
      <c r="A505" s="25"/>
      <c r="B505" s="25"/>
      <c r="C505" s="22"/>
      <c r="D505" s="22"/>
      <c r="E505" s="3" t="str">
        <f>IF(F505,INT(opérations!$E$1/F505+0.5),"")</f>
        <v/>
      </c>
      <c r="F505" s="24"/>
      <c r="G505" s="4" t="str">
        <f t="shared" si="36"/>
        <v/>
      </c>
      <c r="H505" s="25"/>
      <c r="I505" s="24"/>
      <c r="J505" s="4" t="str">
        <f t="shared" si="37"/>
        <v/>
      </c>
      <c r="K505" s="7" t="str">
        <f t="shared" si="38"/>
        <v/>
      </c>
      <c r="L505" s="6" t="str">
        <f t="shared" si="39"/>
        <v/>
      </c>
    </row>
    <row r="506" spans="1:12" ht="19.5" thickTop="1" thickBot="1">
      <c r="A506" s="25"/>
      <c r="B506" s="25"/>
      <c r="C506" s="22"/>
      <c r="D506" s="22"/>
      <c r="E506" s="3" t="str">
        <f>IF(F506,INT(opérations!$E$1/F506+0.5),"")</f>
        <v/>
      </c>
      <c r="F506" s="24"/>
      <c r="G506" s="4" t="str">
        <f t="shared" si="36"/>
        <v/>
      </c>
      <c r="H506" s="25"/>
      <c r="I506" s="24"/>
      <c r="J506" s="4" t="str">
        <f t="shared" si="37"/>
        <v/>
      </c>
      <c r="K506" s="7" t="str">
        <f t="shared" si="38"/>
        <v/>
      </c>
      <c r="L506" s="6" t="str">
        <f t="shared" si="39"/>
        <v/>
      </c>
    </row>
    <row r="507" spans="1:12" ht="19.5" thickTop="1" thickBot="1">
      <c r="A507" s="25"/>
      <c r="B507" s="25"/>
      <c r="C507" s="22"/>
      <c r="D507" s="22"/>
      <c r="E507" s="3" t="str">
        <f>IF(F507,INT(opérations!$E$1/F507+0.5),"")</f>
        <v/>
      </c>
      <c r="F507" s="24"/>
      <c r="G507" s="4" t="str">
        <f t="shared" si="36"/>
        <v/>
      </c>
      <c r="H507" s="25"/>
      <c r="I507" s="24"/>
      <c r="J507" s="4" t="str">
        <f t="shared" si="37"/>
        <v/>
      </c>
      <c r="K507" s="7" t="str">
        <f t="shared" si="38"/>
        <v/>
      </c>
      <c r="L507" s="6" t="str">
        <f t="shared" si="39"/>
        <v/>
      </c>
    </row>
    <row r="508" spans="1:12" ht="19.5" thickTop="1" thickBot="1">
      <c r="A508" s="25"/>
      <c r="B508" s="25"/>
      <c r="C508" s="22"/>
      <c r="D508" s="22"/>
      <c r="E508" s="3" t="str">
        <f>IF(F508,INT(opérations!$E$1/F508+0.5),"")</f>
        <v/>
      </c>
      <c r="F508" s="24"/>
      <c r="G508" s="4" t="str">
        <f t="shared" si="36"/>
        <v/>
      </c>
      <c r="H508" s="25"/>
      <c r="I508" s="24"/>
      <c r="J508" s="4" t="str">
        <f t="shared" si="37"/>
        <v/>
      </c>
      <c r="K508" s="7" t="str">
        <f t="shared" si="38"/>
        <v/>
      </c>
      <c r="L508" s="6" t="str">
        <f t="shared" si="39"/>
        <v/>
      </c>
    </row>
    <row r="509" spans="1:12" ht="19.5" thickTop="1" thickBot="1">
      <c r="A509" s="25"/>
      <c r="B509" s="25"/>
      <c r="C509" s="22"/>
      <c r="D509" s="22"/>
      <c r="E509" s="3" t="str">
        <f>IF(F509,INT(opérations!$E$1/F509+0.5),"")</f>
        <v/>
      </c>
      <c r="F509" s="24"/>
      <c r="G509" s="4" t="str">
        <f t="shared" si="36"/>
        <v/>
      </c>
      <c r="H509" s="25"/>
      <c r="I509" s="24"/>
      <c r="J509" s="4" t="str">
        <f t="shared" si="37"/>
        <v/>
      </c>
      <c r="K509" s="7" t="str">
        <f t="shared" si="38"/>
        <v/>
      </c>
      <c r="L509" s="6" t="str">
        <f t="shared" si="39"/>
        <v/>
      </c>
    </row>
    <row r="510" spans="1:12" ht="19.5" thickTop="1" thickBot="1">
      <c r="A510" s="25"/>
      <c r="B510" s="25"/>
      <c r="C510" s="22"/>
      <c r="D510" s="22"/>
      <c r="E510" s="3" t="str">
        <f>IF(F510,INT(opérations!$E$1/F510+0.5),"")</f>
        <v/>
      </c>
      <c r="F510" s="24"/>
      <c r="G510" s="4" t="str">
        <f t="shared" si="36"/>
        <v/>
      </c>
      <c r="H510" s="25"/>
      <c r="I510" s="24"/>
      <c r="J510" s="4" t="str">
        <f t="shared" si="37"/>
        <v/>
      </c>
      <c r="K510" s="7" t="str">
        <f t="shared" si="38"/>
        <v/>
      </c>
      <c r="L510" s="6" t="str">
        <f t="shared" si="39"/>
        <v/>
      </c>
    </row>
    <row r="511" spans="1:12" ht="19.5" thickTop="1" thickBot="1">
      <c r="A511" s="25"/>
      <c r="B511" s="25"/>
      <c r="C511" s="22"/>
      <c r="D511" s="22"/>
      <c r="E511" s="3" t="str">
        <f>IF(F511,INT(opérations!$E$1/F511+0.5),"")</f>
        <v/>
      </c>
      <c r="F511" s="24"/>
      <c r="G511" s="4" t="str">
        <f t="shared" si="36"/>
        <v/>
      </c>
      <c r="H511" s="25"/>
      <c r="I511" s="24"/>
      <c r="J511" s="4" t="str">
        <f t="shared" si="37"/>
        <v/>
      </c>
      <c r="K511" s="7" t="str">
        <f t="shared" si="38"/>
        <v/>
      </c>
      <c r="L511" s="6" t="str">
        <f t="shared" si="39"/>
        <v/>
      </c>
    </row>
    <row r="512" spans="1:12" ht="19.5" thickTop="1" thickBot="1">
      <c r="A512" s="25"/>
      <c r="B512" s="25"/>
      <c r="C512" s="22"/>
      <c r="D512" s="22"/>
      <c r="E512" s="3" t="str">
        <f>IF(F512,INT(opérations!$E$1/F512+0.5),"")</f>
        <v/>
      </c>
      <c r="F512" s="24"/>
      <c r="G512" s="4" t="str">
        <f t="shared" si="36"/>
        <v/>
      </c>
      <c r="H512" s="25"/>
      <c r="I512" s="24"/>
      <c r="J512" s="4" t="str">
        <f t="shared" si="37"/>
        <v/>
      </c>
      <c r="K512" s="7" t="str">
        <f t="shared" si="38"/>
        <v/>
      </c>
      <c r="L512" s="6" t="str">
        <f t="shared" si="39"/>
        <v/>
      </c>
    </row>
    <row r="513" spans="1:12" ht="19.5" thickTop="1" thickBot="1">
      <c r="A513" s="25"/>
      <c r="B513" s="25"/>
      <c r="C513" s="22"/>
      <c r="D513" s="22"/>
      <c r="E513" s="3" t="str">
        <f>IF(F513,INT(opérations!$E$1/F513+0.5),"")</f>
        <v/>
      </c>
      <c r="F513" s="24"/>
      <c r="G513" s="4" t="str">
        <f t="shared" si="36"/>
        <v/>
      </c>
      <c r="H513" s="25"/>
      <c r="I513" s="24"/>
      <c r="J513" s="4" t="str">
        <f t="shared" si="37"/>
        <v/>
      </c>
      <c r="K513" s="7" t="str">
        <f t="shared" si="38"/>
        <v/>
      </c>
      <c r="L513" s="6" t="str">
        <f t="shared" si="39"/>
        <v/>
      </c>
    </row>
    <row r="514" spans="1:12" ht="19.5" thickTop="1" thickBot="1">
      <c r="A514" s="25"/>
      <c r="B514" s="25"/>
      <c r="C514" s="22"/>
      <c r="D514" s="22"/>
      <c r="E514" s="3" t="str">
        <f>IF(F514,INT(opérations!$E$1/F514+0.5),"")</f>
        <v/>
      </c>
      <c r="F514" s="24"/>
      <c r="G514" s="4" t="str">
        <f t="shared" si="36"/>
        <v/>
      </c>
      <c r="H514" s="25"/>
      <c r="I514" s="24"/>
      <c r="J514" s="4" t="str">
        <f t="shared" si="37"/>
        <v/>
      </c>
      <c r="K514" s="7" t="str">
        <f t="shared" si="38"/>
        <v/>
      </c>
      <c r="L514" s="6" t="str">
        <f t="shared" si="39"/>
        <v/>
      </c>
    </row>
    <row r="515" spans="1:12" ht="19.5" thickTop="1" thickBot="1">
      <c r="A515" s="25"/>
      <c r="B515" s="25"/>
      <c r="C515" s="22"/>
      <c r="D515" s="22"/>
      <c r="E515" s="3" t="str">
        <f>IF(F515,INT(opérations!$E$1/F515+0.5),"")</f>
        <v/>
      </c>
      <c r="F515" s="24"/>
      <c r="G515" s="4" t="str">
        <f t="shared" si="36"/>
        <v/>
      </c>
      <c r="H515" s="25"/>
      <c r="I515" s="24"/>
      <c r="J515" s="4" t="str">
        <f t="shared" si="37"/>
        <v/>
      </c>
      <c r="K515" s="7" t="str">
        <f t="shared" si="38"/>
        <v/>
      </c>
      <c r="L515" s="6" t="str">
        <f t="shared" si="39"/>
        <v/>
      </c>
    </row>
    <row r="516" spans="1:12" ht="19.5" thickTop="1" thickBot="1">
      <c r="A516" s="25"/>
      <c r="B516" s="25"/>
      <c r="C516" s="22"/>
      <c r="D516" s="22"/>
      <c r="E516" s="3" t="str">
        <f>IF(F516,INT(opérations!$E$1/F516+0.5),"")</f>
        <v/>
      </c>
      <c r="F516" s="24"/>
      <c r="G516" s="4" t="str">
        <f t="shared" si="36"/>
        <v/>
      </c>
      <c r="H516" s="25"/>
      <c r="I516" s="24"/>
      <c r="J516" s="4" t="str">
        <f t="shared" si="37"/>
        <v/>
      </c>
      <c r="K516" s="7" t="str">
        <f t="shared" si="38"/>
        <v/>
      </c>
      <c r="L516" s="6" t="str">
        <f t="shared" si="39"/>
        <v/>
      </c>
    </row>
    <row r="517" spans="1:12" ht="19.5" thickTop="1" thickBot="1">
      <c r="A517" s="25"/>
      <c r="B517" s="25"/>
      <c r="C517" s="22"/>
      <c r="D517" s="22"/>
      <c r="E517" s="3" t="str">
        <f>IF(F517,INT(opérations!$E$1/F517+0.5),"")</f>
        <v/>
      </c>
      <c r="F517" s="24"/>
      <c r="G517" s="4" t="str">
        <f t="shared" si="36"/>
        <v/>
      </c>
      <c r="H517" s="25"/>
      <c r="I517" s="24"/>
      <c r="J517" s="4" t="str">
        <f t="shared" si="37"/>
        <v/>
      </c>
      <c r="K517" s="7" t="str">
        <f t="shared" si="38"/>
        <v/>
      </c>
      <c r="L517" s="6" t="str">
        <f t="shared" si="39"/>
        <v/>
      </c>
    </row>
    <row r="518" spans="1:12" ht="19.5" thickTop="1" thickBot="1">
      <c r="A518" s="25"/>
      <c r="B518" s="25"/>
      <c r="C518" s="22"/>
      <c r="D518" s="22"/>
      <c r="E518" s="3" t="str">
        <f>IF(F518,INT(opérations!$E$1/F518+0.5),"")</f>
        <v/>
      </c>
      <c r="F518" s="24"/>
      <c r="G518" s="4" t="str">
        <f t="shared" si="36"/>
        <v/>
      </c>
      <c r="H518" s="25"/>
      <c r="I518" s="24"/>
      <c r="J518" s="4" t="str">
        <f t="shared" si="37"/>
        <v/>
      </c>
      <c r="K518" s="7" t="str">
        <f t="shared" si="38"/>
        <v/>
      </c>
      <c r="L518" s="6" t="str">
        <f t="shared" si="39"/>
        <v/>
      </c>
    </row>
    <row r="519" spans="1:12" ht="19.5" thickTop="1" thickBot="1">
      <c r="A519" s="25"/>
      <c r="B519" s="25"/>
      <c r="C519" s="22"/>
      <c r="D519" s="22"/>
      <c r="E519" s="3" t="str">
        <f>IF(F519,INT(opérations!$E$1/F519+0.5),"")</f>
        <v/>
      </c>
      <c r="F519" s="24"/>
      <c r="G519" s="4" t="str">
        <f t="shared" si="36"/>
        <v/>
      </c>
      <c r="H519" s="25"/>
      <c r="I519" s="24"/>
      <c r="J519" s="4" t="str">
        <f t="shared" si="37"/>
        <v/>
      </c>
      <c r="K519" s="7" t="str">
        <f t="shared" si="38"/>
        <v/>
      </c>
      <c r="L519" s="6" t="str">
        <f t="shared" si="39"/>
        <v/>
      </c>
    </row>
    <row r="520" spans="1:12" ht="19.5" thickTop="1" thickBot="1">
      <c r="A520" s="25"/>
      <c r="B520" s="25"/>
      <c r="C520" s="22"/>
      <c r="D520" s="22"/>
      <c r="E520" s="3" t="str">
        <f>IF(F520,INT(opérations!$E$1/F520+0.5),"")</f>
        <v/>
      </c>
      <c r="F520" s="24"/>
      <c r="G520" s="4" t="str">
        <f t="shared" si="36"/>
        <v/>
      </c>
      <c r="H520" s="25"/>
      <c r="I520" s="24"/>
      <c r="J520" s="4" t="str">
        <f t="shared" si="37"/>
        <v/>
      </c>
      <c r="K520" s="7" t="str">
        <f t="shared" si="38"/>
        <v/>
      </c>
      <c r="L520" s="6" t="str">
        <f t="shared" si="39"/>
        <v/>
      </c>
    </row>
    <row r="521" spans="1:12" ht="19.5" thickTop="1" thickBot="1">
      <c r="A521" s="25"/>
      <c r="B521" s="25"/>
      <c r="C521" s="22"/>
      <c r="D521" s="22"/>
      <c r="E521" s="3" t="str">
        <f>IF(F521,INT(opérations!$E$1/F521+0.5),"")</f>
        <v/>
      </c>
      <c r="F521" s="24"/>
      <c r="G521" s="4" t="str">
        <f t="shared" si="36"/>
        <v/>
      </c>
      <c r="H521" s="25"/>
      <c r="I521" s="24"/>
      <c r="J521" s="4" t="str">
        <f t="shared" si="37"/>
        <v/>
      </c>
      <c r="K521" s="7" t="str">
        <f t="shared" si="38"/>
        <v/>
      </c>
      <c r="L521" s="6" t="str">
        <f t="shared" si="39"/>
        <v/>
      </c>
    </row>
    <row r="522" spans="1:12" ht="19.5" thickTop="1" thickBot="1">
      <c r="A522" s="25"/>
      <c r="B522" s="25"/>
      <c r="C522" s="22"/>
      <c r="D522" s="22"/>
      <c r="E522" s="3" t="str">
        <f>IF(F522,INT(opérations!$E$1/F522+0.5),"")</f>
        <v/>
      </c>
      <c r="F522" s="24"/>
      <c r="G522" s="4" t="str">
        <f t="shared" si="36"/>
        <v/>
      </c>
      <c r="H522" s="25"/>
      <c r="I522" s="24"/>
      <c r="J522" s="4" t="str">
        <f t="shared" si="37"/>
        <v/>
      </c>
      <c r="K522" s="7" t="str">
        <f t="shared" si="38"/>
        <v/>
      </c>
      <c r="L522" s="6" t="str">
        <f t="shared" si="39"/>
        <v/>
      </c>
    </row>
    <row r="523" spans="1:12" ht="19.5" thickTop="1" thickBot="1">
      <c r="A523" s="25"/>
      <c r="B523" s="25"/>
      <c r="C523" s="22"/>
      <c r="D523" s="22"/>
      <c r="E523" s="3" t="str">
        <f>IF(F523,INT(opérations!$E$1/F523+0.5),"")</f>
        <v/>
      </c>
      <c r="F523" s="24"/>
      <c r="G523" s="4" t="str">
        <f t="shared" si="36"/>
        <v/>
      </c>
      <c r="H523" s="25"/>
      <c r="I523" s="24"/>
      <c r="J523" s="4" t="str">
        <f t="shared" si="37"/>
        <v/>
      </c>
      <c r="K523" s="7" t="str">
        <f t="shared" si="38"/>
        <v/>
      </c>
      <c r="L523" s="6" t="str">
        <f t="shared" si="39"/>
        <v/>
      </c>
    </row>
    <row r="524" spans="1:12" ht="19.5" thickTop="1" thickBot="1">
      <c r="A524" s="25"/>
      <c r="B524" s="25"/>
      <c r="C524" s="22"/>
      <c r="D524" s="22"/>
      <c r="E524" s="3" t="str">
        <f>IF(F524,INT(opérations!$E$1/F524+0.5),"")</f>
        <v/>
      </c>
      <c r="F524" s="24"/>
      <c r="G524" s="4" t="str">
        <f t="shared" si="36"/>
        <v/>
      </c>
      <c r="H524" s="25"/>
      <c r="I524" s="24"/>
      <c r="J524" s="4" t="str">
        <f t="shared" si="37"/>
        <v/>
      </c>
      <c r="K524" s="7" t="str">
        <f t="shared" si="38"/>
        <v/>
      </c>
      <c r="L524" s="6" t="str">
        <f t="shared" si="39"/>
        <v/>
      </c>
    </row>
    <row r="525" spans="1:12" ht="19.5" thickTop="1" thickBot="1">
      <c r="A525" s="25"/>
      <c r="B525" s="25"/>
      <c r="C525" s="22"/>
      <c r="D525" s="22"/>
      <c r="E525" s="3" t="str">
        <f>IF(F525,INT(opérations!$E$1/F525+0.5),"")</f>
        <v/>
      </c>
      <c r="F525" s="24"/>
      <c r="G525" s="4" t="str">
        <f t="shared" si="36"/>
        <v/>
      </c>
      <c r="H525" s="25"/>
      <c r="I525" s="24"/>
      <c r="J525" s="4" t="str">
        <f t="shared" si="37"/>
        <v/>
      </c>
      <c r="K525" s="7" t="str">
        <f t="shared" si="38"/>
        <v/>
      </c>
      <c r="L525" s="6" t="str">
        <f t="shared" si="39"/>
        <v/>
      </c>
    </row>
    <row r="526" spans="1:12" ht="19.5" thickTop="1" thickBot="1">
      <c r="A526" s="25"/>
      <c r="B526" s="25"/>
      <c r="C526" s="22"/>
      <c r="D526" s="22"/>
      <c r="E526" s="3" t="str">
        <f>IF(F526,INT(opérations!$E$1/F526+0.5),"")</f>
        <v/>
      </c>
      <c r="F526" s="24"/>
      <c r="G526" s="4" t="str">
        <f t="shared" si="36"/>
        <v/>
      </c>
      <c r="H526" s="25"/>
      <c r="I526" s="24"/>
      <c r="J526" s="4" t="str">
        <f t="shared" si="37"/>
        <v/>
      </c>
      <c r="K526" s="7" t="str">
        <f t="shared" si="38"/>
        <v/>
      </c>
      <c r="L526" s="6" t="str">
        <f t="shared" si="39"/>
        <v/>
      </c>
    </row>
    <row r="527" spans="1:12" ht="19.5" thickTop="1" thickBot="1">
      <c r="A527" s="25"/>
      <c r="B527" s="25"/>
      <c r="C527" s="22"/>
      <c r="D527" s="22"/>
      <c r="E527" s="3" t="str">
        <f>IF(F527,INT(opérations!$E$1/F527+0.5),"")</f>
        <v/>
      </c>
      <c r="F527" s="24"/>
      <c r="G527" s="4" t="str">
        <f t="shared" si="36"/>
        <v/>
      </c>
      <c r="H527" s="25"/>
      <c r="I527" s="24"/>
      <c r="J527" s="4" t="str">
        <f t="shared" si="37"/>
        <v/>
      </c>
      <c r="K527" s="7" t="str">
        <f t="shared" si="38"/>
        <v/>
      </c>
      <c r="L527" s="6" t="str">
        <f t="shared" si="39"/>
        <v/>
      </c>
    </row>
    <row r="528" spans="1:12" ht="19.5" thickTop="1" thickBot="1">
      <c r="A528" s="25"/>
      <c r="B528" s="25"/>
      <c r="C528" s="22"/>
      <c r="D528" s="22"/>
      <c r="E528" s="3" t="str">
        <f>IF(F528,INT(opérations!$E$1/F528+0.5),"")</f>
        <v/>
      </c>
      <c r="F528" s="24"/>
      <c r="G528" s="4" t="str">
        <f t="shared" ref="G528:G591" si="40">IF(F528,IF(C528="A",E528*F528*1.004,E528*F528*0.996),"")</f>
        <v/>
      </c>
      <c r="H528" s="25"/>
      <c r="I528" s="24"/>
      <c r="J528" s="4" t="str">
        <f t="shared" ref="J528:J591" si="41">IF(I528,IF(C528="A",I528*E528*0.996,I528*E528*1.004),"")</f>
        <v/>
      </c>
      <c r="K528" s="7" t="str">
        <f t="shared" ref="K528:K591" si="42">IF(I528,IF(C528="A",J528-G528,G528-J528),"")</f>
        <v/>
      </c>
      <c r="L528" s="6" t="str">
        <f t="shared" ref="L528:L591" si="43">IF(I528,K528/G528*100,"")</f>
        <v/>
      </c>
    </row>
    <row r="529" spans="1:12" ht="19.5" thickTop="1" thickBot="1">
      <c r="A529" s="25"/>
      <c r="B529" s="25"/>
      <c r="C529" s="22"/>
      <c r="D529" s="22"/>
      <c r="E529" s="3" t="str">
        <f>IF(F529,INT(opérations!$E$1/F529+0.5),"")</f>
        <v/>
      </c>
      <c r="F529" s="24"/>
      <c r="G529" s="4" t="str">
        <f t="shared" si="40"/>
        <v/>
      </c>
      <c r="H529" s="25"/>
      <c r="I529" s="24"/>
      <c r="J529" s="4" t="str">
        <f t="shared" si="41"/>
        <v/>
      </c>
      <c r="K529" s="7" t="str">
        <f t="shared" si="42"/>
        <v/>
      </c>
      <c r="L529" s="6" t="str">
        <f t="shared" si="43"/>
        <v/>
      </c>
    </row>
    <row r="530" spans="1:12" ht="19.5" thickTop="1" thickBot="1">
      <c r="A530" s="25"/>
      <c r="B530" s="25"/>
      <c r="C530" s="22"/>
      <c r="D530" s="22"/>
      <c r="E530" s="3" t="str">
        <f>IF(F530,INT(opérations!$E$1/F530+0.5),"")</f>
        <v/>
      </c>
      <c r="F530" s="24"/>
      <c r="G530" s="4" t="str">
        <f t="shared" si="40"/>
        <v/>
      </c>
      <c r="H530" s="25"/>
      <c r="I530" s="24"/>
      <c r="J530" s="4" t="str">
        <f t="shared" si="41"/>
        <v/>
      </c>
      <c r="K530" s="7" t="str">
        <f t="shared" si="42"/>
        <v/>
      </c>
      <c r="L530" s="6" t="str">
        <f t="shared" si="43"/>
        <v/>
      </c>
    </row>
    <row r="531" spans="1:12" ht="19.5" thickTop="1" thickBot="1">
      <c r="A531" s="25"/>
      <c r="B531" s="25"/>
      <c r="C531" s="22"/>
      <c r="D531" s="22"/>
      <c r="E531" s="3" t="str">
        <f>IF(F531,INT(opérations!$E$1/F531+0.5),"")</f>
        <v/>
      </c>
      <c r="F531" s="24"/>
      <c r="G531" s="4" t="str">
        <f t="shared" si="40"/>
        <v/>
      </c>
      <c r="H531" s="25"/>
      <c r="I531" s="24"/>
      <c r="J531" s="4" t="str">
        <f t="shared" si="41"/>
        <v/>
      </c>
      <c r="K531" s="7" t="str">
        <f t="shared" si="42"/>
        <v/>
      </c>
      <c r="L531" s="6" t="str">
        <f t="shared" si="43"/>
        <v/>
      </c>
    </row>
    <row r="532" spans="1:12" ht="19.5" thickTop="1" thickBot="1">
      <c r="A532" s="25"/>
      <c r="B532" s="25"/>
      <c r="C532" s="22"/>
      <c r="D532" s="22"/>
      <c r="E532" s="3" t="str">
        <f>IF(F532,INT(opérations!$E$1/F532+0.5),"")</f>
        <v/>
      </c>
      <c r="F532" s="24"/>
      <c r="G532" s="4" t="str">
        <f t="shared" si="40"/>
        <v/>
      </c>
      <c r="H532" s="25"/>
      <c r="I532" s="24"/>
      <c r="J532" s="4" t="str">
        <f t="shared" si="41"/>
        <v/>
      </c>
      <c r="K532" s="7" t="str">
        <f t="shared" si="42"/>
        <v/>
      </c>
      <c r="L532" s="6" t="str">
        <f t="shared" si="43"/>
        <v/>
      </c>
    </row>
    <row r="533" spans="1:12" ht="19.5" thickTop="1" thickBot="1">
      <c r="A533" s="25"/>
      <c r="B533" s="25"/>
      <c r="C533" s="22"/>
      <c r="D533" s="22"/>
      <c r="E533" s="3" t="str">
        <f>IF(F533,INT(opérations!$E$1/F533+0.5),"")</f>
        <v/>
      </c>
      <c r="F533" s="24"/>
      <c r="G533" s="4" t="str">
        <f t="shared" si="40"/>
        <v/>
      </c>
      <c r="H533" s="25"/>
      <c r="I533" s="24"/>
      <c r="J533" s="4" t="str">
        <f t="shared" si="41"/>
        <v/>
      </c>
      <c r="K533" s="7" t="str">
        <f t="shared" si="42"/>
        <v/>
      </c>
      <c r="L533" s="6" t="str">
        <f t="shared" si="43"/>
        <v/>
      </c>
    </row>
    <row r="534" spans="1:12" ht="19.5" thickTop="1" thickBot="1">
      <c r="A534" s="25"/>
      <c r="B534" s="25"/>
      <c r="C534" s="22"/>
      <c r="D534" s="22"/>
      <c r="E534" s="3" t="str">
        <f>IF(F534,INT(opérations!$E$1/F534+0.5),"")</f>
        <v/>
      </c>
      <c r="F534" s="24"/>
      <c r="G534" s="4" t="str">
        <f t="shared" si="40"/>
        <v/>
      </c>
      <c r="H534" s="25"/>
      <c r="I534" s="24"/>
      <c r="J534" s="4" t="str">
        <f t="shared" si="41"/>
        <v/>
      </c>
      <c r="K534" s="7" t="str">
        <f t="shared" si="42"/>
        <v/>
      </c>
      <c r="L534" s="6" t="str">
        <f t="shared" si="43"/>
        <v/>
      </c>
    </row>
    <row r="535" spans="1:12" ht="19.5" thickTop="1" thickBot="1">
      <c r="A535" s="25"/>
      <c r="B535" s="25"/>
      <c r="C535" s="22"/>
      <c r="D535" s="22"/>
      <c r="E535" s="3" t="str">
        <f>IF(F535,INT(opérations!$E$1/F535+0.5),"")</f>
        <v/>
      </c>
      <c r="F535" s="24"/>
      <c r="G535" s="4" t="str">
        <f t="shared" si="40"/>
        <v/>
      </c>
      <c r="H535" s="25"/>
      <c r="I535" s="24"/>
      <c r="J535" s="4" t="str">
        <f t="shared" si="41"/>
        <v/>
      </c>
      <c r="K535" s="7" t="str">
        <f t="shared" si="42"/>
        <v/>
      </c>
      <c r="L535" s="6" t="str">
        <f t="shared" si="43"/>
        <v/>
      </c>
    </row>
    <row r="536" spans="1:12" ht="19.5" thickTop="1" thickBot="1">
      <c r="A536" s="25"/>
      <c r="B536" s="25"/>
      <c r="C536" s="22"/>
      <c r="D536" s="22"/>
      <c r="E536" s="3" t="str">
        <f>IF(F536,INT(opérations!$E$1/F536+0.5),"")</f>
        <v/>
      </c>
      <c r="F536" s="24"/>
      <c r="G536" s="4" t="str">
        <f t="shared" si="40"/>
        <v/>
      </c>
      <c r="H536" s="25"/>
      <c r="I536" s="24"/>
      <c r="J536" s="4" t="str">
        <f t="shared" si="41"/>
        <v/>
      </c>
      <c r="K536" s="7" t="str">
        <f t="shared" si="42"/>
        <v/>
      </c>
      <c r="L536" s="6" t="str">
        <f t="shared" si="43"/>
        <v/>
      </c>
    </row>
    <row r="537" spans="1:12" ht="19.5" thickTop="1" thickBot="1">
      <c r="A537" s="25"/>
      <c r="B537" s="25"/>
      <c r="C537" s="22"/>
      <c r="D537" s="22"/>
      <c r="E537" s="3" t="str">
        <f>IF(F537,INT(opérations!$E$1/F537+0.5),"")</f>
        <v/>
      </c>
      <c r="F537" s="24"/>
      <c r="G537" s="4" t="str">
        <f t="shared" si="40"/>
        <v/>
      </c>
      <c r="H537" s="25"/>
      <c r="I537" s="24"/>
      <c r="J537" s="4" t="str">
        <f t="shared" si="41"/>
        <v/>
      </c>
      <c r="K537" s="7" t="str">
        <f t="shared" si="42"/>
        <v/>
      </c>
      <c r="L537" s="6" t="str">
        <f t="shared" si="43"/>
        <v/>
      </c>
    </row>
    <row r="538" spans="1:12" ht="19.5" thickTop="1" thickBot="1">
      <c r="A538" s="25"/>
      <c r="B538" s="25"/>
      <c r="C538" s="22"/>
      <c r="D538" s="22"/>
      <c r="E538" s="3" t="str">
        <f>IF(F538,INT(opérations!$E$1/F538+0.5),"")</f>
        <v/>
      </c>
      <c r="F538" s="24"/>
      <c r="G538" s="4" t="str">
        <f t="shared" si="40"/>
        <v/>
      </c>
      <c r="H538" s="25"/>
      <c r="I538" s="24"/>
      <c r="J538" s="4" t="str">
        <f t="shared" si="41"/>
        <v/>
      </c>
      <c r="K538" s="7" t="str">
        <f t="shared" si="42"/>
        <v/>
      </c>
      <c r="L538" s="6" t="str">
        <f t="shared" si="43"/>
        <v/>
      </c>
    </row>
    <row r="539" spans="1:12" ht="19.5" thickTop="1" thickBot="1">
      <c r="A539" s="25"/>
      <c r="B539" s="25"/>
      <c r="C539" s="22"/>
      <c r="D539" s="22"/>
      <c r="E539" s="3" t="str">
        <f>IF(F539,INT(opérations!$E$1/F539+0.5),"")</f>
        <v/>
      </c>
      <c r="F539" s="24"/>
      <c r="G539" s="4" t="str">
        <f t="shared" si="40"/>
        <v/>
      </c>
      <c r="H539" s="25"/>
      <c r="I539" s="24"/>
      <c r="J539" s="4" t="str">
        <f t="shared" si="41"/>
        <v/>
      </c>
      <c r="K539" s="7" t="str">
        <f t="shared" si="42"/>
        <v/>
      </c>
      <c r="L539" s="6" t="str">
        <f t="shared" si="43"/>
        <v/>
      </c>
    </row>
    <row r="540" spans="1:12" ht="19.5" thickTop="1" thickBot="1">
      <c r="A540" s="25"/>
      <c r="B540" s="25"/>
      <c r="C540" s="22"/>
      <c r="D540" s="22"/>
      <c r="E540" s="3" t="str">
        <f>IF(F540,INT(opérations!$E$1/F540+0.5),"")</f>
        <v/>
      </c>
      <c r="F540" s="24"/>
      <c r="G540" s="4" t="str">
        <f t="shared" si="40"/>
        <v/>
      </c>
      <c r="H540" s="25"/>
      <c r="I540" s="24"/>
      <c r="J540" s="4" t="str">
        <f t="shared" si="41"/>
        <v/>
      </c>
      <c r="K540" s="7" t="str">
        <f t="shared" si="42"/>
        <v/>
      </c>
      <c r="L540" s="6" t="str">
        <f t="shared" si="43"/>
        <v/>
      </c>
    </row>
    <row r="541" spans="1:12" ht="19.5" thickTop="1" thickBot="1">
      <c r="A541" s="25"/>
      <c r="B541" s="25"/>
      <c r="C541" s="22"/>
      <c r="D541" s="22"/>
      <c r="E541" s="3" t="str">
        <f>IF(F541,INT(opérations!$E$1/F541+0.5),"")</f>
        <v/>
      </c>
      <c r="F541" s="24"/>
      <c r="G541" s="4" t="str">
        <f t="shared" si="40"/>
        <v/>
      </c>
      <c r="H541" s="25"/>
      <c r="I541" s="24"/>
      <c r="J541" s="4" t="str">
        <f t="shared" si="41"/>
        <v/>
      </c>
      <c r="K541" s="7" t="str">
        <f t="shared" si="42"/>
        <v/>
      </c>
      <c r="L541" s="6" t="str">
        <f t="shared" si="43"/>
        <v/>
      </c>
    </row>
    <row r="542" spans="1:12" ht="19.5" thickTop="1" thickBot="1">
      <c r="A542" s="25"/>
      <c r="B542" s="25"/>
      <c r="C542" s="22"/>
      <c r="D542" s="22"/>
      <c r="E542" s="3" t="str">
        <f>IF(F542,INT(opérations!$E$1/F542+0.5),"")</f>
        <v/>
      </c>
      <c r="F542" s="24"/>
      <c r="G542" s="4" t="str">
        <f t="shared" si="40"/>
        <v/>
      </c>
      <c r="H542" s="25"/>
      <c r="I542" s="24"/>
      <c r="J542" s="4" t="str">
        <f t="shared" si="41"/>
        <v/>
      </c>
      <c r="K542" s="7" t="str">
        <f t="shared" si="42"/>
        <v/>
      </c>
      <c r="L542" s="6" t="str">
        <f t="shared" si="43"/>
        <v/>
      </c>
    </row>
    <row r="543" spans="1:12" ht="19.5" thickTop="1" thickBot="1">
      <c r="A543" s="25"/>
      <c r="B543" s="25"/>
      <c r="C543" s="22"/>
      <c r="D543" s="22"/>
      <c r="E543" s="3" t="str">
        <f>IF(F543,INT(opérations!$E$1/F543+0.5),"")</f>
        <v/>
      </c>
      <c r="F543" s="24"/>
      <c r="G543" s="4" t="str">
        <f t="shared" si="40"/>
        <v/>
      </c>
      <c r="H543" s="25"/>
      <c r="I543" s="24"/>
      <c r="J543" s="4" t="str">
        <f t="shared" si="41"/>
        <v/>
      </c>
      <c r="K543" s="7" t="str">
        <f t="shared" si="42"/>
        <v/>
      </c>
      <c r="L543" s="6" t="str">
        <f t="shared" si="43"/>
        <v/>
      </c>
    </row>
    <row r="544" spans="1:12" ht="19.5" thickTop="1" thickBot="1">
      <c r="A544" s="25"/>
      <c r="B544" s="25"/>
      <c r="C544" s="22"/>
      <c r="D544" s="22"/>
      <c r="E544" s="3" t="str">
        <f>IF(F544,INT(opérations!$E$1/F544+0.5),"")</f>
        <v/>
      </c>
      <c r="F544" s="24"/>
      <c r="G544" s="4" t="str">
        <f t="shared" si="40"/>
        <v/>
      </c>
      <c r="H544" s="25"/>
      <c r="I544" s="24"/>
      <c r="J544" s="4" t="str">
        <f t="shared" si="41"/>
        <v/>
      </c>
      <c r="K544" s="7" t="str">
        <f t="shared" si="42"/>
        <v/>
      </c>
      <c r="L544" s="6" t="str">
        <f t="shared" si="43"/>
        <v/>
      </c>
    </row>
    <row r="545" spans="1:12" ht="19.5" thickTop="1" thickBot="1">
      <c r="A545" s="25"/>
      <c r="B545" s="25"/>
      <c r="C545" s="22"/>
      <c r="D545" s="22"/>
      <c r="E545" s="3" t="str">
        <f>IF(F545,INT(opérations!$E$1/F545+0.5),"")</f>
        <v/>
      </c>
      <c r="F545" s="24"/>
      <c r="G545" s="4" t="str">
        <f t="shared" si="40"/>
        <v/>
      </c>
      <c r="H545" s="25"/>
      <c r="I545" s="24"/>
      <c r="J545" s="4" t="str">
        <f t="shared" si="41"/>
        <v/>
      </c>
      <c r="K545" s="7" t="str">
        <f t="shared" si="42"/>
        <v/>
      </c>
      <c r="L545" s="6" t="str">
        <f t="shared" si="43"/>
        <v/>
      </c>
    </row>
    <row r="546" spans="1:12" ht="19.5" thickTop="1" thickBot="1">
      <c r="A546" s="25"/>
      <c r="B546" s="25"/>
      <c r="C546" s="22"/>
      <c r="D546" s="22"/>
      <c r="E546" s="3" t="str">
        <f>IF(F546,INT(opérations!$E$1/F546+0.5),"")</f>
        <v/>
      </c>
      <c r="F546" s="24"/>
      <c r="G546" s="4" t="str">
        <f t="shared" si="40"/>
        <v/>
      </c>
      <c r="H546" s="25"/>
      <c r="I546" s="24"/>
      <c r="J546" s="4" t="str">
        <f t="shared" si="41"/>
        <v/>
      </c>
      <c r="K546" s="7" t="str">
        <f t="shared" si="42"/>
        <v/>
      </c>
      <c r="L546" s="6" t="str">
        <f t="shared" si="43"/>
        <v/>
      </c>
    </row>
    <row r="547" spans="1:12" ht="19.5" thickTop="1" thickBot="1">
      <c r="A547" s="25"/>
      <c r="B547" s="25"/>
      <c r="C547" s="22"/>
      <c r="D547" s="22"/>
      <c r="E547" s="3" t="str">
        <f>IF(F547,INT(opérations!$E$1/F547+0.5),"")</f>
        <v/>
      </c>
      <c r="F547" s="24"/>
      <c r="G547" s="4" t="str">
        <f t="shared" si="40"/>
        <v/>
      </c>
      <c r="H547" s="25"/>
      <c r="I547" s="24"/>
      <c r="J547" s="4" t="str">
        <f t="shared" si="41"/>
        <v/>
      </c>
      <c r="K547" s="7" t="str">
        <f t="shared" si="42"/>
        <v/>
      </c>
      <c r="L547" s="6" t="str">
        <f t="shared" si="43"/>
        <v/>
      </c>
    </row>
    <row r="548" spans="1:12" ht="19.5" thickTop="1" thickBot="1">
      <c r="A548" s="25"/>
      <c r="B548" s="25"/>
      <c r="C548" s="22"/>
      <c r="D548" s="22"/>
      <c r="E548" s="3" t="str">
        <f>IF(F548,INT(opérations!$E$1/F548+0.5),"")</f>
        <v/>
      </c>
      <c r="F548" s="24"/>
      <c r="G548" s="4" t="str">
        <f t="shared" si="40"/>
        <v/>
      </c>
      <c r="H548" s="25"/>
      <c r="I548" s="24"/>
      <c r="J548" s="4" t="str">
        <f t="shared" si="41"/>
        <v/>
      </c>
      <c r="K548" s="7" t="str">
        <f t="shared" si="42"/>
        <v/>
      </c>
      <c r="L548" s="6" t="str">
        <f t="shared" si="43"/>
        <v/>
      </c>
    </row>
    <row r="549" spans="1:12" ht="19.5" thickTop="1" thickBot="1">
      <c r="A549" s="25"/>
      <c r="B549" s="25"/>
      <c r="C549" s="22"/>
      <c r="D549" s="22"/>
      <c r="E549" s="3" t="str">
        <f>IF(F549,INT(opérations!$E$1/F549+0.5),"")</f>
        <v/>
      </c>
      <c r="F549" s="24"/>
      <c r="G549" s="4" t="str">
        <f t="shared" si="40"/>
        <v/>
      </c>
      <c r="H549" s="25"/>
      <c r="I549" s="24"/>
      <c r="J549" s="4" t="str">
        <f t="shared" si="41"/>
        <v/>
      </c>
      <c r="K549" s="7" t="str">
        <f t="shared" si="42"/>
        <v/>
      </c>
      <c r="L549" s="6" t="str">
        <f t="shared" si="43"/>
        <v/>
      </c>
    </row>
    <row r="550" spans="1:12" ht="19.5" thickTop="1" thickBot="1">
      <c r="A550" s="25"/>
      <c r="B550" s="25"/>
      <c r="C550" s="22"/>
      <c r="D550" s="22"/>
      <c r="E550" s="3" t="str">
        <f>IF(F550,INT(opérations!$E$1/F550+0.5),"")</f>
        <v/>
      </c>
      <c r="F550" s="24"/>
      <c r="G550" s="4" t="str">
        <f t="shared" si="40"/>
        <v/>
      </c>
      <c r="H550" s="25"/>
      <c r="I550" s="24"/>
      <c r="J550" s="4" t="str">
        <f t="shared" si="41"/>
        <v/>
      </c>
      <c r="K550" s="7" t="str">
        <f t="shared" si="42"/>
        <v/>
      </c>
      <c r="L550" s="6" t="str">
        <f t="shared" si="43"/>
        <v/>
      </c>
    </row>
    <row r="551" spans="1:12" ht="19.5" thickTop="1" thickBot="1">
      <c r="A551" s="25"/>
      <c r="B551" s="25"/>
      <c r="C551" s="22"/>
      <c r="D551" s="22"/>
      <c r="E551" s="3" t="str">
        <f>IF(F551,INT(opérations!$E$1/F551+0.5),"")</f>
        <v/>
      </c>
      <c r="F551" s="24"/>
      <c r="G551" s="4" t="str">
        <f t="shared" si="40"/>
        <v/>
      </c>
      <c r="H551" s="25"/>
      <c r="I551" s="24"/>
      <c r="J551" s="4" t="str">
        <f t="shared" si="41"/>
        <v/>
      </c>
      <c r="K551" s="7" t="str">
        <f t="shared" si="42"/>
        <v/>
      </c>
      <c r="L551" s="6" t="str">
        <f t="shared" si="43"/>
        <v/>
      </c>
    </row>
    <row r="552" spans="1:12" ht="19.5" thickTop="1" thickBot="1">
      <c r="A552" s="25"/>
      <c r="B552" s="25"/>
      <c r="C552" s="22"/>
      <c r="D552" s="22"/>
      <c r="E552" s="3" t="str">
        <f>IF(F552,INT(opérations!$E$1/F552+0.5),"")</f>
        <v/>
      </c>
      <c r="F552" s="24"/>
      <c r="G552" s="4" t="str">
        <f t="shared" si="40"/>
        <v/>
      </c>
      <c r="H552" s="25"/>
      <c r="I552" s="24"/>
      <c r="J552" s="4" t="str">
        <f t="shared" si="41"/>
        <v/>
      </c>
      <c r="K552" s="7" t="str">
        <f t="shared" si="42"/>
        <v/>
      </c>
      <c r="L552" s="6" t="str">
        <f t="shared" si="43"/>
        <v/>
      </c>
    </row>
    <row r="553" spans="1:12" ht="19.5" thickTop="1" thickBot="1">
      <c r="A553" s="25"/>
      <c r="B553" s="25"/>
      <c r="C553" s="22"/>
      <c r="D553" s="22"/>
      <c r="E553" s="3" t="str">
        <f>IF(F553,INT(opérations!$E$1/F553+0.5),"")</f>
        <v/>
      </c>
      <c r="F553" s="24"/>
      <c r="G553" s="4" t="str">
        <f t="shared" si="40"/>
        <v/>
      </c>
      <c r="H553" s="25"/>
      <c r="I553" s="24"/>
      <c r="J553" s="4" t="str">
        <f t="shared" si="41"/>
        <v/>
      </c>
      <c r="K553" s="7" t="str">
        <f t="shared" si="42"/>
        <v/>
      </c>
      <c r="L553" s="6" t="str">
        <f t="shared" si="43"/>
        <v/>
      </c>
    </row>
    <row r="554" spans="1:12" ht="19.5" thickTop="1" thickBot="1">
      <c r="A554" s="25"/>
      <c r="B554" s="25"/>
      <c r="C554" s="22"/>
      <c r="D554" s="22"/>
      <c r="E554" s="3" t="str">
        <f>IF(F554,INT(opérations!$E$1/F554+0.5),"")</f>
        <v/>
      </c>
      <c r="F554" s="24"/>
      <c r="G554" s="4" t="str">
        <f t="shared" si="40"/>
        <v/>
      </c>
      <c r="H554" s="25"/>
      <c r="I554" s="24"/>
      <c r="J554" s="4" t="str">
        <f t="shared" si="41"/>
        <v/>
      </c>
      <c r="K554" s="7" t="str">
        <f t="shared" si="42"/>
        <v/>
      </c>
      <c r="L554" s="6" t="str">
        <f t="shared" si="43"/>
        <v/>
      </c>
    </row>
    <row r="555" spans="1:12" ht="19.5" thickTop="1" thickBot="1">
      <c r="A555" s="25"/>
      <c r="B555" s="25"/>
      <c r="C555" s="22"/>
      <c r="D555" s="22"/>
      <c r="E555" s="3" t="str">
        <f>IF(F555,INT(opérations!$E$1/F555+0.5),"")</f>
        <v/>
      </c>
      <c r="F555" s="24"/>
      <c r="G555" s="4" t="str">
        <f t="shared" si="40"/>
        <v/>
      </c>
      <c r="H555" s="25"/>
      <c r="I555" s="24"/>
      <c r="J555" s="4" t="str">
        <f t="shared" si="41"/>
        <v/>
      </c>
      <c r="K555" s="7" t="str">
        <f t="shared" si="42"/>
        <v/>
      </c>
      <c r="L555" s="6" t="str">
        <f t="shared" si="43"/>
        <v/>
      </c>
    </row>
    <row r="556" spans="1:12" ht="19.5" thickTop="1" thickBot="1">
      <c r="A556" s="25"/>
      <c r="B556" s="25"/>
      <c r="C556" s="22"/>
      <c r="D556" s="22"/>
      <c r="E556" s="3" t="str">
        <f>IF(F556,INT(opérations!$E$1/F556+0.5),"")</f>
        <v/>
      </c>
      <c r="F556" s="24"/>
      <c r="G556" s="4" t="str">
        <f t="shared" si="40"/>
        <v/>
      </c>
      <c r="H556" s="25"/>
      <c r="I556" s="24"/>
      <c r="J556" s="4" t="str">
        <f t="shared" si="41"/>
        <v/>
      </c>
      <c r="K556" s="7" t="str">
        <f t="shared" si="42"/>
        <v/>
      </c>
      <c r="L556" s="6" t="str">
        <f t="shared" si="43"/>
        <v/>
      </c>
    </row>
    <row r="557" spans="1:12" ht="19.5" thickTop="1" thickBot="1">
      <c r="A557" s="25"/>
      <c r="B557" s="25"/>
      <c r="C557" s="22"/>
      <c r="D557" s="22"/>
      <c r="E557" s="3" t="str">
        <f>IF(F557,INT(opérations!$E$1/F557+0.5),"")</f>
        <v/>
      </c>
      <c r="F557" s="24"/>
      <c r="G557" s="4" t="str">
        <f t="shared" si="40"/>
        <v/>
      </c>
      <c r="H557" s="25"/>
      <c r="I557" s="24"/>
      <c r="J557" s="4" t="str">
        <f t="shared" si="41"/>
        <v/>
      </c>
      <c r="K557" s="7" t="str">
        <f t="shared" si="42"/>
        <v/>
      </c>
      <c r="L557" s="6" t="str">
        <f t="shared" si="43"/>
        <v/>
      </c>
    </row>
    <row r="558" spans="1:12" ht="19.5" thickTop="1" thickBot="1">
      <c r="A558" s="25"/>
      <c r="B558" s="25"/>
      <c r="C558" s="22"/>
      <c r="D558" s="22"/>
      <c r="E558" s="3" t="str">
        <f>IF(F558,INT(opérations!$E$1/F558+0.5),"")</f>
        <v/>
      </c>
      <c r="F558" s="24"/>
      <c r="G558" s="4" t="str">
        <f t="shared" si="40"/>
        <v/>
      </c>
      <c r="H558" s="25"/>
      <c r="I558" s="24"/>
      <c r="J558" s="4" t="str">
        <f t="shared" si="41"/>
        <v/>
      </c>
      <c r="K558" s="7" t="str">
        <f t="shared" si="42"/>
        <v/>
      </c>
      <c r="L558" s="6" t="str">
        <f t="shared" si="43"/>
        <v/>
      </c>
    </row>
    <row r="559" spans="1:12" ht="19.5" thickTop="1" thickBot="1">
      <c r="A559" s="25"/>
      <c r="B559" s="25"/>
      <c r="C559" s="22"/>
      <c r="D559" s="22"/>
      <c r="E559" s="3" t="str">
        <f>IF(F559,INT(opérations!$E$1/F559+0.5),"")</f>
        <v/>
      </c>
      <c r="F559" s="24"/>
      <c r="G559" s="4" t="str">
        <f t="shared" si="40"/>
        <v/>
      </c>
      <c r="H559" s="25"/>
      <c r="I559" s="24"/>
      <c r="J559" s="4" t="str">
        <f t="shared" si="41"/>
        <v/>
      </c>
      <c r="K559" s="7" t="str">
        <f t="shared" si="42"/>
        <v/>
      </c>
      <c r="L559" s="6" t="str">
        <f t="shared" si="43"/>
        <v/>
      </c>
    </row>
    <row r="560" spans="1:12" ht="19.5" thickTop="1" thickBot="1">
      <c r="A560" s="25"/>
      <c r="B560" s="25"/>
      <c r="C560" s="22"/>
      <c r="D560" s="22"/>
      <c r="E560" s="3" t="str">
        <f>IF(F560,INT(opérations!$E$1/F560+0.5),"")</f>
        <v/>
      </c>
      <c r="F560" s="24"/>
      <c r="G560" s="4" t="str">
        <f t="shared" si="40"/>
        <v/>
      </c>
      <c r="H560" s="25"/>
      <c r="I560" s="24"/>
      <c r="J560" s="4" t="str">
        <f t="shared" si="41"/>
        <v/>
      </c>
      <c r="K560" s="7" t="str">
        <f t="shared" si="42"/>
        <v/>
      </c>
      <c r="L560" s="6" t="str">
        <f t="shared" si="43"/>
        <v/>
      </c>
    </row>
    <row r="561" spans="1:12" ht="19.5" thickTop="1" thickBot="1">
      <c r="A561" s="25"/>
      <c r="B561" s="25"/>
      <c r="C561" s="22"/>
      <c r="D561" s="22"/>
      <c r="E561" s="3" t="str">
        <f>IF(F561,INT(opérations!$E$1/F561+0.5),"")</f>
        <v/>
      </c>
      <c r="F561" s="24"/>
      <c r="G561" s="4" t="str">
        <f t="shared" si="40"/>
        <v/>
      </c>
      <c r="H561" s="25"/>
      <c r="I561" s="24"/>
      <c r="J561" s="4" t="str">
        <f t="shared" si="41"/>
        <v/>
      </c>
      <c r="K561" s="7" t="str">
        <f t="shared" si="42"/>
        <v/>
      </c>
      <c r="L561" s="6" t="str">
        <f t="shared" si="43"/>
        <v/>
      </c>
    </row>
    <row r="562" spans="1:12" ht="19.5" thickTop="1" thickBot="1">
      <c r="A562" s="25"/>
      <c r="B562" s="25"/>
      <c r="C562" s="22"/>
      <c r="D562" s="22"/>
      <c r="E562" s="3" t="str">
        <f>IF(F562,INT(opérations!$E$1/F562+0.5),"")</f>
        <v/>
      </c>
      <c r="F562" s="24"/>
      <c r="G562" s="4" t="str">
        <f t="shared" si="40"/>
        <v/>
      </c>
      <c r="H562" s="25"/>
      <c r="I562" s="24"/>
      <c r="J562" s="4" t="str">
        <f t="shared" si="41"/>
        <v/>
      </c>
      <c r="K562" s="7" t="str">
        <f t="shared" si="42"/>
        <v/>
      </c>
      <c r="L562" s="6" t="str">
        <f t="shared" si="43"/>
        <v/>
      </c>
    </row>
    <row r="563" spans="1:12" ht="19.5" thickTop="1" thickBot="1">
      <c r="A563" s="25"/>
      <c r="B563" s="25"/>
      <c r="C563" s="22"/>
      <c r="D563" s="22"/>
      <c r="E563" s="3" t="str">
        <f>IF(F563,INT(opérations!$E$1/F563+0.5),"")</f>
        <v/>
      </c>
      <c r="F563" s="24"/>
      <c r="G563" s="4" t="str">
        <f t="shared" si="40"/>
        <v/>
      </c>
      <c r="H563" s="25"/>
      <c r="I563" s="24"/>
      <c r="J563" s="4" t="str">
        <f t="shared" si="41"/>
        <v/>
      </c>
      <c r="K563" s="7" t="str">
        <f t="shared" si="42"/>
        <v/>
      </c>
      <c r="L563" s="6" t="str">
        <f t="shared" si="43"/>
        <v/>
      </c>
    </row>
    <row r="564" spans="1:12" ht="19.5" thickTop="1" thickBot="1">
      <c r="A564" s="25"/>
      <c r="B564" s="25"/>
      <c r="C564" s="22"/>
      <c r="D564" s="22"/>
      <c r="E564" s="3" t="str">
        <f>IF(F564,INT(opérations!$E$1/F564+0.5),"")</f>
        <v/>
      </c>
      <c r="F564" s="24"/>
      <c r="G564" s="4" t="str">
        <f t="shared" si="40"/>
        <v/>
      </c>
      <c r="H564" s="25"/>
      <c r="I564" s="24"/>
      <c r="J564" s="4" t="str">
        <f t="shared" si="41"/>
        <v/>
      </c>
      <c r="K564" s="7" t="str">
        <f t="shared" si="42"/>
        <v/>
      </c>
      <c r="L564" s="6" t="str">
        <f t="shared" si="43"/>
        <v/>
      </c>
    </row>
    <row r="565" spans="1:12" ht="19.5" thickTop="1" thickBot="1">
      <c r="A565" s="25"/>
      <c r="B565" s="25"/>
      <c r="C565" s="22"/>
      <c r="D565" s="22"/>
      <c r="E565" s="3" t="str">
        <f>IF(F565,INT(opérations!$E$1/F565+0.5),"")</f>
        <v/>
      </c>
      <c r="F565" s="24"/>
      <c r="G565" s="4" t="str">
        <f t="shared" si="40"/>
        <v/>
      </c>
      <c r="H565" s="25"/>
      <c r="I565" s="24"/>
      <c r="J565" s="4" t="str">
        <f t="shared" si="41"/>
        <v/>
      </c>
      <c r="K565" s="7" t="str">
        <f t="shared" si="42"/>
        <v/>
      </c>
      <c r="L565" s="6" t="str">
        <f t="shared" si="43"/>
        <v/>
      </c>
    </row>
    <row r="566" spans="1:12" ht="19.5" thickTop="1" thickBot="1">
      <c r="A566" s="25"/>
      <c r="B566" s="25"/>
      <c r="C566" s="22"/>
      <c r="D566" s="22"/>
      <c r="E566" s="3" t="str">
        <f>IF(F566,INT(opérations!$E$1/F566+0.5),"")</f>
        <v/>
      </c>
      <c r="F566" s="24"/>
      <c r="G566" s="4" t="str">
        <f t="shared" si="40"/>
        <v/>
      </c>
      <c r="H566" s="25"/>
      <c r="I566" s="24"/>
      <c r="J566" s="4" t="str">
        <f t="shared" si="41"/>
        <v/>
      </c>
      <c r="K566" s="7" t="str">
        <f t="shared" si="42"/>
        <v/>
      </c>
      <c r="L566" s="6" t="str">
        <f t="shared" si="43"/>
        <v/>
      </c>
    </row>
    <row r="567" spans="1:12" ht="19.5" thickTop="1" thickBot="1">
      <c r="A567" s="25"/>
      <c r="B567" s="25"/>
      <c r="C567" s="22"/>
      <c r="D567" s="22"/>
      <c r="E567" s="3" t="str">
        <f>IF(F567,INT(opérations!$E$1/F567+0.5),"")</f>
        <v/>
      </c>
      <c r="F567" s="24"/>
      <c r="G567" s="4" t="str">
        <f t="shared" si="40"/>
        <v/>
      </c>
      <c r="H567" s="25"/>
      <c r="I567" s="24"/>
      <c r="J567" s="4" t="str">
        <f t="shared" si="41"/>
        <v/>
      </c>
      <c r="K567" s="7" t="str">
        <f t="shared" si="42"/>
        <v/>
      </c>
      <c r="L567" s="6" t="str">
        <f t="shared" si="43"/>
        <v/>
      </c>
    </row>
    <row r="568" spans="1:12" ht="19.5" thickTop="1" thickBot="1">
      <c r="A568" s="25"/>
      <c r="B568" s="25"/>
      <c r="C568" s="22"/>
      <c r="D568" s="22"/>
      <c r="E568" s="3" t="str">
        <f>IF(F568,INT(opérations!$E$1/F568+0.5),"")</f>
        <v/>
      </c>
      <c r="F568" s="24"/>
      <c r="G568" s="4" t="str">
        <f t="shared" si="40"/>
        <v/>
      </c>
      <c r="H568" s="25"/>
      <c r="I568" s="24"/>
      <c r="J568" s="4" t="str">
        <f t="shared" si="41"/>
        <v/>
      </c>
      <c r="K568" s="7" t="str">
        <f t="shared" si="42"/>
        <v/>
      </c>
      <c r="L568" s="6" t="str">
        <f t="shared" si="43"/>
        <v/>
      </c>
    </row>
    <row r="569" spans="1:12" ht="19.5" thickTop="1" thickBot="1">
      <c r="A569" s="25"/>
      <c r="B569" s="25"/>
      <c r="C569" s="22"/>
      <c r="D569" s="22"/>
      <c r="E569" s="3" t="str">
        <f>IF(F569,INT(opérations!$E$1/F569+0.5),"")</f>
        <v/>
      </c>
      <c r="F569" s="24"/>
      <c r="G569" s="4" t="str">
        <f t="shared" si="40"/>
        <v/>
      </c>
      <c r="H569" s="25"/>
      <c r="I569" s="24"/>
      <c r="J569" s="4" t="str">
        <f t="shared" si="41"/>
        <v/>
      </c>
      <c r="K569" s="7" t="str">
        <f t="shared" si="42"/>
        <v/>
      </c>
      <c r="L569" s="6" t="str">
        <f t="shared" si="43"/>
        <v/>
      </c>
    </row>
    <row r="570" spans="1:12" ht="19.5" thickTop="1" thickBot="1">
      <c r="A570" s="25"/>
      <c r="B570" s="25"/>
      <c r="C570" s="22"/>
      <c r="D570" s="22"/>
      <c r="E570" s="3" t="str">
        <f>IF(F570,INT(opérations!$E$1/F570+0.5),"")</f>
        <v/>
      </c>
      <c r="F570" s="24"/>
      <c r="G570" s="4" t="str">
        <f t="shared" si="40"/>
        <v/>
      </c>
      <c r="H570" s="25"/>
      <c r="I570" s="24"/>
      <c r="J570" s="4" t="str">
        <f t="shared" si="41"/>
        <v/>
      </c>
      <c r="K570" s="7" t="str">
        <f t="shared" si="42"/>
        <v/>
      </c>
      <c r="L570" s="6" t="str">
        <f t="shared" si="43"/>
        <v/>
      </c>
    </row>
    <row r="571" spans="1:12" ht="19.5" thickTop="1" thickBot="1">
      <c r="A571" s="25"/>
      <c r="B571" s="25"/>
      <c r="C571" s="22"/>
      <c r="D571" s="22"/>
      <c r="E571" s="3" t="str">
        <f>IF(F571,INT(opérations!$E$1/F571+0.5),"")</f>
        <v/>
      </c>
      <c r="F571" s="24"/>
      <c r="G571" s="4" t="str">
        <f t="shared" si="40"/>
        <v/>
      </c>
      <c r="H571" s="25"/>
      <c r="I571" s="24"/>
      <c r="J571" s="4" t="str">
        <f t="shared" si="41"/>
        <v/>
      </c>
      <c r="K571" s="7" t="str">
        <f t="shared" si="42"/>
        <v/>
      </c>
      <c r="L571" s="6" t="str">
        <f t="shared" si="43"/>
        <v/>
      </c>
    </row>
    <row r="572" spans="1:12" ht="19.5" thickTop="1" thickBot="1">
      <c r="A572" s="25"/>
      <c r="B572" s="25"/>
      <c r="C572" s="22"/>
      <c r="D572" s="22"/>
      <c r="E572" s="3" t="str">
        <f>IF(F572,INT(opérations!$E$1/F572+0.5),"")</f>
        <v/>
      </c>
      <c r="F572" s="24"/>
      <c r="G572" s="4" t="str">
        <f t="shared" si="40"/>
        <v/>
      </c>
      <c r="H572" s="25"/>
      <c r="I572" s="24"/>
      <c r="J572" s="4" t="str">
        <f t="shared" si="41"/>
        <v/>
      </c>
      <c r="K572" s="7" t="str">
        <f t="shared" si="42"/>
        <v/>
      </c>
      <c r="L572" s="6" t="str">
        <f t="shared" si="43"/>
        <v/>
      </c>
    </row>
    <row r="573" spans="1:12" ht="19.5" thickTop="1" thickBot="1">
      <c r="A573" s="25"/>
      <c r="B573" s="25"/>
      <c r="C573" s="22"/>
      <c r="D573" s="22"/>
      <c r="E573" s="3" t="str">
        <f>IF(F573,INT(opérations!$E$1/F573+0.5),"")</f>
        <v/>
      </c>
      <c r="F573" s="24"/>
      <c r="G573" s="4" t="str">
        <f t="shared" si="40"/>
        <v/>
      </c>
      <c r="H573" s="25"/>
      <c r="I573" s="24"/>
      <c r="J573" s="4" t="str">
        <f t="shared" si="41"/>
        <v/>
      </c>
      <c r="K573" s="7" t="str">
        <f t="shared" si="42"/>
        <v/>
      </c>
      <c r="L573" s="6" t="str">
        <f t="shared" si="43"/>
        <v/>
      </c>
    </row>
    <row r="574" spans="1:12" ht="19.5" thickTop="1" thickBot="1">
      <c r="A574" s="25"/>
      <c r="B574" s="25"/>
      <c r="C574" s="22"/>
      <c r="D574" s="22"/>
      <c r="E574" s="3" t="str">
        <f>IF(F574,INT(opérations!$E$1/F574+0.5),"")</f>
        <v/>
      </c>
      <c r="F574" s="24"/>
      <c r="G574" s="4" t="str">
        <f t="shared" si="40"/>
        <v/>
      </c>
      <c r="H574" s="25"/>
      <c r="I574" s="24"/>
      <c r="J574" s="4" t="str">
        <f t="shared" si="41"/>
        <v/>
      </c>
      <c r="K574" s="7" t="str">
        <f t="shared" si="42"/>
        <v/>
      </c>
      <c r="L574" s="6" t="str">
        <f t="shared" si="43"/>
        <v/>
      </c>
    </row>
    <row r="575" spans="1:12" ht="19.5" thickTop="1" thickBot="1">
      <c r="A575" s="25"/>
      <c r="B575" s="25"/>
      <c r="C575" s="22"/>
      <c r="D575" s="22"/>
      <c r="E575" s="3" t="str">
        <f>IF(F575,INT(opérations!$E$1/F575+0.5),"")</f>
        <v/>
      </c>
      <c r="F575" s="24"/>
      <c r="G575" s="4" t="str">
        <f t="shared" si="40"/>
        <v/>
      </c>
      <c r="H575" s="25"/>
      <c r="I575" s="24"/>
      <c r="J575" s="4" t="str">
        <f t="shared" si="41"/>
        <v/>
      </c>
      <c r="K575" s="7" t="str">
        <f t="shared" si="42"/>
        <v/>
      </c>
      <c r="L575" s="6" t="str">
        <f t="shared" si="43"/>
        <v/>
      </c>
    </row>
    <row r="576" spans="1:12" ht="19.5" thickTop="1" thickBot="1">
      <c r="A576" s="25"/>
      <c r="B576" s="25"/>
      <c r="C576" s="22"/>
      <c r="D576" s="22"/>
      <c r="E576" s="3" t="str">
        <f>IF(F576,INT(opérations!$E$1/F576+0.5),"")</f>
        <v/>
      </c>
      <c r="F576" s="24"/>
      <c r="G576" s="4" t="str">
        <f t="shared" si="40"/>
        <v/>
      </c>
      <c r="H576" s="25"/>
      <c r="I576" s="24"/>
      <c r="J576" s="4" t="str">
        <f t="shared" si="41"/>
        <v/>
      </c>
      <c r="K576" s="7" t="str">
        <f t="shared" si="42"/>
        <v/>
      </c>
      <c r="L576" s="6" t="str">
        <f t="shared" si="43"/>
        <v/>
      </c>
    </row>
    <row r="577" spans="1:12" ht="19.5" thickTop="1" thickBot="1">
      <c r="A577" s="25"/>
      <c r="B577" s="25"/>
      <c r="C577" s="22"/>
      <c r="D577" s="22"/>
      <c r="E577" s="3" t="str">
        <f>IF(F577,INT(opérations!$E$1/F577+0.5),"")</f>
        <v/>
      </c>
      <c r="F577" s="24"/>
      <c r="G577" s="4" t="str">
        <f t="shared" si="40"/>
        <v/>
      </c>
      <c r="H577" s="25"/>
      <c r="I577" s="24"/>
      <c r="J577" s="4" t="str">
        <f t="shared" si="41"/>
        <v/>
      </c>
      <c r="K577" s="7" t="str">
        <f t="shared" si="42"/>
        <v/>
      </c>
      <c r="L577" s="6" t="str">
        <f t="shared" si="43"/>
        <v/>
      </c>
    </row>
    <row r="578" spans="1:12" ht="19.5" thickTop="1" thickBot="1">
      <c r="A578" s="25"/>
      <c r="B578" s="25"/>
      <c r="C578" s="22"/>
      <c r="D578" s="22"/>
      <c r="E578" s="3" t="str">
        <f>IF(F578,INT(opérations!$E$1/F578+0.5),"")</f>
        <v/>
      </c>
      <c r="F578" s="24"/>
      <c r="G578" s="4" t="str">
        <f t="shared" si="40"/>
        <v/>
      </c>
      <c r="H578" s="25"/>
      <c r="I578" s="24"/>
      <c r="J578" s="4" t="str">
        <f t="shared" si="41"/>
        <v/>
      </c>
      <c r="K578" s="7" t="str">
        <f t="shared" si="42"/>
        <v/>
      </c>
      <c r="L578" s="6" t="str">
        <f t="shared" si="43"/>
        <v/>
      </c>
    </row>
    <row r="579" spans="1:12" ht="19.5" thickTop="1" thickBot="1">
      <c r="A579" s="25"/>
      <c r="B579" s="25"/>
      <c r="C579" s="22"/>
      <c r="D579" s="22"/>
      <c r="E579" s="3" t="str">
        <f>IF(F579,INT(opérations!$E$1/F579+0.5),"")</f>
        <v/>
      </c>
      <c r="F579" s="24"/>
      <c r="G579" s="4" t="str">
        <f t="shared" si="40"/>
        <v/>
      </c>
      <c r="H579" s="25"/>
      <c r="I579" s="24"/>
      <c r="J579" s="4" t="str">
        <f t="shared" si="41"/>
        <v/>
      </c>
      <c r="K579" s="7" t="str">
        <f t="shared" si="42"/>
        <v/>
      </c>
      <c r="L579" s="6" t="str">
        <f t="shared" si="43"/>
        <v/>
      </c>
    </row>
    <row r="580" spans="1:12" ht="19.5" thickTop="1" thickBot="1">
      <c r="A580" s="25"/>
      <c r="B580" s="25"/>
      <c r="C580" s="22"/>
      <c r="D580" s="22"/>
      <c r="E580" s="3" t="str">
        <f>IF(F580,INT(opérations!$E$1/F580+0.5),"")</f>
        <v/>
      </c>
      <c r="F580" s="24"/>
      <c r="G580" s="4" t="str">
        <f t="shared" si="40"/>
        <v/>
      </c>
      <c r="H580" s="25"/>
      <c r="I580" s="24"/>
      <c r="J580" s="4" t="str">
        <f t="shared" si="41"/>
        <v/>
      </c>
      <c r="K580" s="7" t="str">
        <f t="shared" si="42"/>
        <v/>
      </c>
      <c r="L580" s="6" t="str">
        <f t="shared" si="43"/>
        <v/>
      </c>
    </row>
    <row r="581" spans="1:12" ht="19.5" thickTop="1" thickBot="1">
      <c r="A581" s="25"/>
      <c r="B581" s="25"/>
      <c r="C581" s="22"/>
      <c r="D581" s="22"/>
      <c r="E581" s="3" t="str">
        <f>IF(F581,INT(opérations!$E$1/F581+0.5),"")</f>
        <v/>
      </c>
      <c r="F581" s="24"/>
      <c r="G581" s="4" t="str">
        <f t="shared" si="40"/>
        <v/>
      </c>
      <c r="H581" s="25"/>
      <c r="I581" s="24"/>
      <c r="J581" s="4" t="str">
        <f t="shared" si="41"/>
        <v/>
      </c>
      <c r="K581" s="7" t="str">
        <f t="shared" si="42"/>
        <v/>
      </c>
      <c r="L581" s="6" t="str">
        <f t="shared" si="43"/>
        <v/>
      </c>
    </row>
    <row r="582" spans="1:12" ht="19.5" thickTop="1" thickBot="1">
      <c r="A582" s="25"/>
      <c r="B582" s="25"/>
      <c r="C582" s="22"/>
      <c r="D582" s="22"/>
      <c r="E582" s="3" t="str">
        <f>IF(F582,INT(opérations!$E$1/F582+0.5),"")</f>
        <v/>
      </c>
      <c r="F582" s="24"/>
      <c r="G582" s="4" t="str">
        <f t="shared" si="40"/>
        <v/>
      </c>
      <c r="H582" s="25"/>
      <c r="I582" s="24"/>
      <c r="J582" s="4" t="str">
        <f t="shared" si="41"/>
        <v/>
      </c>
      <c r="K582" s="7" t="str">
        <f t="shared" si="42"/>
        <v/>
      </c>
      <c r="L582" s="6" t="str">
        <f t="shared" si="43"/>
        <v/>
      </c>
    </row>
    <row r="583" spans="1:12" ht="19.5" thickTop="1" thickBot="1">
      <c r="A583" s="25"/>
      <c r="B583" s="25"/>
      <c r="C583" s="22"/>
      <c r="D583" s="22"/>
      <c r="E583" s="3" t="str">
        <f>IF(F583,INT(opérations!$E$1/F583+0.5),"")</f>
        <v/>
      </c>
      <c r="F583" s="24"/>
      <c r="G583" s="4" t="str">
        <f t="shared" si="40"/>
        <v/>
      </c>
      <c r="H583" s="25"/>
      <c r="I583" s="24"/>
      <c r="J583" s="4" t="str">
        <f t="shared" si="41"/>
        <v/>
      </c>
      <c r="K583" s="7" t="str">
        <f t="shared" si="42"/>
        <v/>
      </c>
      <c r="L583" s="6" t="str">
        <f t="shared" si="43"/>
        <v/>
      </c>
    </row>
    <row r="584" spans="1:12" ht="19.5" thickTop="1" thickBot="1">
      <c r="A584" s="25"/>
      <c r="B584" s="25"/>
      <c r="C584" s="22"/>
      <c r="D584" s="22"/>
      <c r="E584" s="3" t="str">
        <f>IF(F584,INT(opérations!$E$1/F584+0.5),"")</f>
        <v/>
      </c>
      <c r="F584" s="24"/>
      <c r="G584" s="4" t="str">
        <f t="shared" si="40"/>
        <v/>
      </c>
      <c r="H584" s="25"/>
      <c r="I584" s="24"/>
      <c r="J584" s="4" t="str">
        <f t="shared" si="41"/>
        <v/>
      </c>
      <c r="K584" s="7" t="str">
        <f t="shared" si="42"/>
        <v/>
      </c>
      <c r="L584" s="6" t="str">
        <f t="shared" si="43"/>
        <v/>
      </c>
    </row>
    <row r="585" spans="1:12" ht="19.5" thickTop="1" thickBot="1">
      <c r="A585" s="25"/>
      <c r="B585" s="25"/>
      <c r="C585" s="22"/>
      <c r="D585" s="22"/>
      <c r="E585" s="3" t="str">
        <f>IF(F585,INT(opérations!$E$1/F585+0.5),"")</f>
        <v/>
      </c>
      <c r="F585" s="24"/>
      <c r="G585" s="4" t="str">
        <f t="shared" si="40"/>
        <v/>
      </c>
      <c r="H585" s="25"/>
      <c r="I585" s="24"/>
      <c r="J585" s="4" t="str">
        <f t="shared" si="41"/>
        <v/>
      </c>
      <c r="K585" s="7" t="str">
        <f t="shared" si="42"/>
        <v/>
      </c>
      <c r="L585" s="6" t="str">
        <f t="shared" si="43"/>
        <v/>
      </c>
    </row>
    <row r="586" spans="1:12" ht="19.5" thickTop="1" thickBot="1">
      <c r="A586" s="25"/>
      <c r="B586" s="25"/>
      <c r="C586" s="22"/>
      <c r="D586" s="22"/>
      <c r="E586" s="3" t="str">
        <f>IF(F586,INT(opérations!$E$1/F586+0.5),"")</f>
        <v/>
      </c>
      <c r="F586" s="24"/>
      <c r="G586" s="4" t="str">
        <f t="shared" si="40"/>
        <v/>
      </c>
      <c r="H586" s="25"/>
      <c r="I586" s="24"/>
      <c r="J586" s="4" t="str">
        <f t="shared" si="41"/>
        <v/>
      </c>
      <c r="K586" s="7" t="str">
        <f t="shared" si="42"/>
        <v/>
      </c>
      <c r="L586" s="6" t="str">
        <f t="shared" si="43"/>
        <v/>
      </c>
    </row>
    <row r="587" spans="1:12" ht="19.5" thickTop="1" thickBot="1">
      <c r="A587" s="25"/>
      <c r="B587" s="25"/>
      <c r="C587" s="22"/>
      <c r="D587" s="22"/>
      <c r="E587" s="3" t="str">
        <f>IF(F587,INT(opérations!$E$1/F587+0.5),"")</f>
        <v/>
      </c>
      <c r="F587" s="24"/>
      <c r="G587" s="4" t="str">
        <f t="shared" si="40"/>
        <v/>
      </c>
      <c r="H587" s="25"/>
      <c r="I587" s="24"/>
      <c r="J587" s="4" t="str">
        <f t="shared" si="41"/>
        <v/>
      </c>
      <c r="K587" s="7" t="str">
        <f t="shared" si="42"/>
        <v/>
      </c>
      <c r="L587" s="6" t="str">
        <f t="shared" si="43"/>
        <v/>
      </c>
    </row>
    <row r="588" spans="1:12" ht="19.5" thickTop="1" thickBot="1">
      <c r="A588" s="25"/>
      <c r="B588" s="25"/>
      <c r="C588" s="22"/>
      <c r="D588" s="22"/>
      <c r="E588" s="3" t="str">
        <f>IF(F588,INT(opérations!$E$1/F588+0.5),"")</f>
        <v/>
      </c>
      <c r="F588" s="24"/>
      <c r="G588" s="4" t="str">
        <f t="shared" si="40"/>
        <v/>
      </c>
      <c r="H588" s="25"/>
      <c r="I588" s="24"/>
      <c r="J588" s="4" t="str">
        <f t="shared" si="41"/>
        <v/>
      </c>
      <c r="K588" s="7" t="str">
        <f t="shared" si="42"/>
        <v/>
      </c>
      <c r="L588" s="6" t="str">
        <f t="shared" si="43"/>
        <v/>
      </c>
    </row>
    <row r="589" spans="1:12" ht="19.5" thickTop="1" thickBot="1">
      <c r="A589" s="25"/>
      <c r="B589" s="25"/>
      <c r="C589" s="22"/>
      <c r="D589" s="22"/>
      <c r="E589" s="3" t="str">
        <f>IF(F589,INT(opérations!$E$1/F589+0.5),"")</f>
        <v/>
      </c>
      <c r="F589" s="24"/>
      <c r="G589" s="4" t="str">
        <f t="shared" si="40"/>
        <v/>
      </c>
      <c r="H589" s="25"/>
      <c r="I589" s="24"/>
      <c r="J589" s="4" t="str">
        <f t="shared" si="41"/>
        <v/>
      </c>
      <c r="K589" s="7" t="str">
        <f t="shared" si="42"/>
        <v/>
      </c>
      <c r="L589" s="6" t="str">
        <f t="shared" si="43"/>
        <v/>
      </c>
    </row>
    <row r="590" spans="1:12" ht="19.5" thickTop="1" thickBot="1">
      <c r="A590" s="25"/>
      <c r="B590" s="25"/>
      <c r="C590" s="22"/>
      <c r="D590" s="22"/>
      <c r="E590" s="3" t="str">
        <f>IF(F590,INT(opérations!$E$1/F590+0.5),"")</f>
        <v/>
      </c>
      <c r="F590" s="24"/>
      <c r="G590" s="4" t="str">
        <f t="shared" si="40"/>
        <v/>
      </c>
      <c r="H590" s="25"/>
      <c r="I590" s="24"/>
      <c r="J590" s="4" t="str">
        <f t="shared" si="41"/>
        <v/>
      </c>
      <c r="K590" s="7" t="str">
        <f t="shared" si="42"/>
        <v/>
      </c>
      <c r="L590" s="6" t="str">
        <f t="shared" si="43"/>
        <v/>
      </c>
    </row>
    <row r="591" spans="1:12" ht="19.5" thickTop="1" thickBot="1">
      <c r="A591" s="25"/>
      <c r="B591" s="25"/>
      <c r="C591" s="22"/>
      <c r="D591" s="22"/>
      <c r="E591" s="3" t="str">
        <f>IF(F591,INT(opérations!$E$1/F591+0.5),"")</f>
        <v/>
      </c>
      <c r="F591" s="24"/>
      <c r="G591" s="4" t="str">
        <f t="shared" si="40"/>
        <v/>
      </c>
      <c r="H591" s="25"/>
      <c r="I591" s="24"/>
      <c r="J591" s="4" t="str">
        <f t="shared" si="41"/>
        <v/>
      </c>
      <c r="K591" s="7" t="str">
        <f t="shared" si="42"/>
        <v/>
      </c>
      <c r="L591" s="6" t="str">
        <f t="shared" si="43"/>
        <v/>
      </c>
    </row>
    <row r="592" spans="1:12" ht="19.5" thickTop="1" thickBot="1">
      <c r="A592" s="25"/>
      <c r="B592" s="25"/>
      <c r="C592" s="22"/>
      <c r="D592" s="22"/>
      <c r="E592" s="3" t="str">
        <f>IF(F592,INT(opérations!$E$1/F592+0.5),"")</f>
        <v/>
      </c>
      <c r="F592" s="24"/>
      <c r="G592" s="4" t="str">
        <f t="shared" ref="G592:G655" si="44">IF(F592,IF(C592="A",E592*F592*1.004,E592*F592*0.996),"")</f>
        <v/>
      </c>
      <c r="H592" s="25"/>
      <c r="I592" s="24"/>
      <c r="J592" s="4" t="str">
        <f t="shared" ref="J592:J655" si="45">IF(I592,IF(C592="A",I592*E592*0.996,I592*E592*1.004),"")</f>
        <v/>
      </c>
      <c r="K592" s="7" t="str">
        <f t="shared" ref="K592:K655" si="46">IF(I592,IF(C592="A",J592-G592,G592-J592),"")</f>
        <v/>
      </c>
      <c r="L592" s="6" t="str">
        <f t="shared" ref="L592:L655" si="47">IF(I592,K592/G592*100,"")</f>
        <v/>
      </c>
    </row>
    <row r="593" spans="1:12" ht="19.5" thickTop="1" thickBot="1">
      <c r="A593" s="25"/>
      <c r="B593" s="25"/>
      <c r="C593" s="22"/>
      <c r="D593" s="22"/>
      <c r="E593" s="3" t="str">
        <f>IF(F593,INT(opérations!$E$1/F593+0.5),"")</f>
        <v/>
      </c>
      <c r="F593" s="24"/>
      <c r="G593" s="4" t="str">
        <f t="shared" si="44"/>
        <v/>
      </c>
      <c r="H593" s="25"/>
      <c r="I593" s="24"/>
      <c r="J593" s="4" t="str">
        <f t="shared" si="45"/>
        <v/>
      </c>
      <c r="K593" s="7" t="str">
        <f t="shared" si="46"/>
        <v/>
      </c>
      <c r="L593" s="6" t="str">
        <f t="shared" si="47"/>
        <v/>
      </c>
    </row>
    <row r="594" spans="1:12" ht="19.5" thickTop="1" thickBot="1">
      <c r="A594" s="25"/>
      <c r="B594" s="25"/>
      <c r="C594" s="22"/>
      <c r="D594" s="22"/>
      <c r="E594" s="3" t="str">
        <f>IF(F594,INT(opérations!$E$1/F594+0.5),"")</f>
        <v/>
      </c>
      <c r="F594" s="24"/>
      <c r="G594" s="4" t="str">
        <f t="shared" si="44"/>
        <v/>
      </c>
      <c r="H594" s="25"/>
      <c r="I594" s="24"/>
      <c r="J594" s="4" t="str">
        <f t="shared" si="45"/>
        <v/>
      </c>
      <c r="K594" s="7" t="str">
        <f t="shared" si="46"/>
        <v/>
      </c>
      <c r="L594" s="6" t="str">
        <f t="shared" si="47"/>
        <v/>
      </c>
    </row>
    <row r="595" spans="1:12" ht="19.5" thickTop="1" thickBot="1">
      <c r="A595" s="25"/>
      <c r="B595" s="25"/>
      <c r="C595" s="22"/>
      <c r="D595" s="22"/>
      <c r="E595" s="3" t="str">
        <f>IF(F595,INT(opérations!$E$1/F595+0.5),"")</f>
        <v/>
      </c>
      <c r="F595" s="24"/>
      <c r="G595" s="4" t="str">
        <f t="shared" si="44"/>
        <v/>
      </c>
      <c r="H595" s="25"/>
      <c r="I595" s="24"/>
      <c r="J595" s="4" t="str">
        <f t="shared" si="45"/>
        <v/>
      </c>
      <c r="K595" s="7" t="str">
        <f t="shared" si="46"/>
        <v/>
      </c>
      <c r="L595" s="6" t="str">
        <f t="shared" si="47"/>
        <v/>
      </c>
    </row>
    <row r="596" spans="1:12" ht="19.5" thickTop="1" thickBot="1">
      <c r="A596" s="25"/>
      <c r="B596" s="25"/>
      <c r="C596" s="22"/>
      <c r="D596" s="22"/>
      <c r="E596" s="3" t="str">
        <f>IF(F596,INT(opérations!$E$1/F596+0.5),"")</f>
        <v/>
      </c>
      <c r="F596" s="24"/>
      <c r="G596" s="4" t="str">
        <f t="shared" si="44"/>
        <v/>
      </c>
      <c r="H596" s="25"/>
      <c r="I596" s="24"/>
      <c r="J596" s="4" t="str">
        <f t="shared" si="45"/>
        <v/>
      </c>
      <c r="K596" s="7" t="str">
        <f t="shared" si="46"/>
        <v/>
      </c>
      <c r="L596" s="6" t="str">
        <f t="shared" si="47"/>
        <v/>
      </c>
    </row>
    <row r="597" spans="1:12" ht="19.5" thickTop="1" thickBot="1">
      <c r="A597" s="25"/>
      <c r="B597" s="25"/>
      <c r="C597" s="22"/>
      <c r="D597" s="22"/>
      <c r="E597" s="3" t="str">
        <f>IF(F597,INT(opérations!$E$1/F597+0.5),"")</f>
        <v/>
      </c>
      <c r="F597" s="24"/>
      <c r="G597" s="4" t="str">
        <f t="shared" si="44"/>
        <v/>
      </c>
      <c r="H597" s="25"/>
      <c r="I597" s="24"/>
      <c r="J597" s="4" t="str">
        <f t="shared" si="45"/>
        <v/>
      </c>
      <c r="K597" s="7" t="str">
        <f t="shared" si="46"/>
        <v/>
      </c>
      <c r="L597" s="6" t="str">
        <f t="shared" si="47"/>
        <v/>
      </c>
    </row>
    <row r="598" spans="1:12" ht="19.5" thickTop="1" thickBot="1">
      <c r="A598" s="25"/>
      <c r="B598" s="25"/>
      <c r="C598" s="22"/>
      <c r="D598" s="22"/>
      <c r="E598" s="3" t="str">
        <f>IF(F598,INT(opérations!$E$1/F598+0.5),"")</f>
        <v/>
      </c>
      <c r="F598" s="24"/>
      <c r="G598" s="4" t="str">
        <f t="shared" si="44"/>
        <v/>
      </c>
      <c r="H598" s="25"/>
      <c r="I598" s="24"/>
      <c r="J598" s="4" t="str">
        <f t="shared" si="45"/>
        <v/>
      </c>
      <c r="K598" s="7" t="str">
        <f t="shared" si="46"/>
        <v/>
      </c>
      <c r="L598" s="6" t="str">
        <f t="shared" si="47"/>
        <v/>
      </c>
    </row>
    <row r="599" spans="1:12" ht="19.5" thickTop="1" thickBot="1">
      <c r="A599" s="25"/>
      <c r="B599" s="25"/>
      <c r="C599" s="22"/>
      <c r="D599" s="22"/>
      <c r="E599" s="3" t="str">
        <f>IF(F599,INT(opérations!$E$1/F599+0.5),"")</f>
        <v/>
      </c>
      <c r="F599" s="24"/>
      <c r="G599" s="4" t="str">
        <f t="shared" si="44"/>
        <v/>
      </c>
      <c r="H599" s="25"/>
      <c r="I599" s="24"/>
      <c r="J599" s="4" t="str">
        <f t="shared" si="45"/>
        <v/>
      </c>
      <c r="K599" s="7" t="str">
        <f t="shared" si="46"/>
        <v/>
      </c>
      <c r="L599" s="6" t="str">
        <f t="shared" si="47"/>
        <v/>
      </c>
    </row>
    <row r="600" spans="1:12" ht="19.5" thickTop="1" thickBot="1">
      <c r="A600" s="25"/>
      <c r="B600" s="25"/>
      <c r="C600" s="22"/>
      <c r="D600" s="22"/>
      <c r="E600" s="3" t="str">
        <f>IF(F600,INT(opérations!$E$1/F600+0.5),"")</f>
        <v/>
      </c>
      <c r="F600" s="24"/>
      <c r="G600" s="4" t="str">
        <f t="shared" si="44"/>
        <v/>
      </c>
      <c r="H600" s="25"/>
      <c r="I600" s="24"/>
      <c r="J600" s="4" t="str">
        <f t="shared" si="45"/>
        <v/>
      </c>
      <c r="K600" s="7" t="str">
        <f t="shared" si="46"/>
        <v/>
      </c>
      <c r="L600" s="6" t="str">
        <f t="shared" si="47"/>
        <v/>
      </c>
    </row>
    <row r="601" spans="1:12" ht="19.5" thickTop="1" thickBot="1">
      <c r="A601" s="25"/>
      <c r="B601" s="25"/>
      <c r="C601" s="22"/>
      <c r="D601" s="22"/>
      <c r="E601" s="3" t="str">
        <f>IF(F601,INT(opérations!$E$1/F601+0.5),"")</f>
        <v/>
      </c>
      <c r="F601" s="24"/>
      <c r="G601" s="4" t="str">
        <f t="shared" si="44"/>
        <v/>
      </c>
      <c r="H601" s="25"/>
      <c r="I601" s="24"/>
      <c r="J601" s="4" t="str">
        <f t="shared" si="45"/>
        <v/>
      </c>
      <c r="K601" s="7" t="str">
        <f t="shared" si="46"/>
        <v/>
      </c>
      <c r="L601" s="6" t="str">
        <f t="shared" si="47"/>
        <v/>
      </c>
    </row>
    <row r="602" spans="1:12" ht="19.5" thickTop="1" thickBot="1">
      <c r="A602" s="25"/>
      <c r="B602" s="25"/>
      <c r="C602" s="22"/>
      <c r="D602" s="22"/>
      <c r="E602" s="3" t="str">
        <f>IF(F602,INT(opérations!$E$1/F602+0.5),"")</f>
        <v/>
      </c>
      <c r="F602" s="24"/>
      <c r="G602" s="4" t="str">
        <f t="shared" si="44"/>
        <v/>
      </c>
      <c r="H602" s="25"/>
      <c r="I602" s="24"/>
      <c r="J602" s="4" t="str">
        <f t="shared" si="45"/>
        <v/>
      </c>
      <c r="K602" s="7" t="str">
        <f t="shared" si="46"/>
        <v/>
      </c>
      <c r="L602" s="6" t="str">
        <f t="shared" si="47"/>
        <v/>
      </c>
    </row>
    <row r="603" spans="1:12" ht="19.5" thickTop="1" thickBot="1">
      <c r="A603" s="25"/>
      <c r="B603" s="25"/>
      <c r="C603" s="22"/>
      <c r="D603" s="22"/>
      <c r="E603" s="3" t="str">
        <f>IF(F603,INT(opérations!$E$1/F603+0.5),"")</f>
        <v/>
      </c>
      <c r="F603" s="24"/>
      <c r="G603" s="4" t="str">
        <f t="shared" si="44"/>
        <v/>
      </c>
      <c r="H603" s="25"/>
      <c r="I603" s="24"/>
      <c r="J603" s="4" t="str">
        <f t="shared" si="45"/>
        <v/>
      </c>
      <c r="K603" s="7" t="str">
        <f t="shared" si="46"/>
        <v/>
      </c>
      <c r="L603" s="6" t="str">
        <f t="shared" si="47"/>
        <v/>
      </c>
    </row>
    <row r="604" spans="1:12" ht="19.5" thickTop="1" thickBot="1">
      <c r="A604" s="25"/>
      <c r="B604" s="25"/>
      <c r="C604" s="22"/>
      <c r="D604" s="22"/>
      <c r="E604" s="3" t="str">
        <f>IF(F604,INT(opérations!$E$1/F604+0.5),"")</f>
        <v/>
      </c>
      <c r="F604" s="24"/>
      <c r="G604" s="4" t="str">
        <f t="shared" si="44"/>
        <v/>
      </c>
      <c r="H604" s="25"/>
      <c r="I604" s="24"/>
      <c r="J604" s="4" t="str">
        <f t="shared" si="45"/>
        <v/>
      </c>
      <c r="K604" s="7" t="str">
        <f t="shared" si="46"/>
        <v/>
      </c>
      <c r="L604" s="6" t="str">
        <f t="shared" si="47"/>
        <v/>
      </c>
    </row>
    <row r="605" spans="1:12" ht="19.5" thickTop="1" thickBot="1">
      <c r="A605" s="25"/>
      <c r="B605" s="25"/>
      <c r="C605" s="22"/>
      <c r="D605" s="22"/>
      <c r="E605" s="3" t="str">
        <f>IF(F605,INT(opérations!$E$1/F605+0.5),"")</f>
        <v/>
      </c>
      <c r="F605" s="24"/>
      <c r="G605" s="4" t="str">
        <f t="shared" si="44"/>
        <v/>
      </c>
      <c r="H605" s="25"/>
      <c r="I605" s="24"/>
      <c r="J605" s="4" t="str">
        <f t="shared" si="45"/>
        <v/>
      </c>
      <c r="K605" s="7" t="str">
        <f t="shared" si="46"/>
        <v/>
      </c>
      <c r="L605" s="6" t="str">
        <f t="shared" si="47"/>
        <v/>
      </c>
    </row>
    <row r="606" spans="1:12" ht="19.5" thickTop="1" thickBot="1">
      <c r="A606" s="25"/>
      <c r="B606" s="25"/>
      <c r="C606" s="22"/>
      <c r="D606" s="22"/>
      <c r="E606" s="3" t="str">
        <f>IF(F606,INT(opérations!$E$1/F606+0.5),"")</f>
        <v/>
      </c>
      <c r="F606" s="24"/>
      <c r="G606" s="4" t="str">
        <f t="shared" si="44"/>
        <v/>
      </c>
      <c r="H606" s="25"/>
      <c r="I606" s="24"/>
      <c r="J606" s="4" t="str">
        <f t="shared" si="45"/>
        <v/>
      </c>
      <c r="K606" s="7" t="str">
        <f t="shared" si="46"/>
        <v/>
      </c>
      <c r="L606" s="6" t="str">
        <f t="shared" si="47"/>
        <v/>
      </c>
    </row>
    <row r="607" spans="1:12" ht="19.5" thickTop="1" thickBot="1">
      <c r="A607" s="25"/>
      <c r="B607" s="25"/>
      <c r="C607" s="22"/>
      <c r="D607" s="22"/>
      <c r="E607" s="3" t="str">
        <f>IF(F607,INT(opérations!$E$1/F607+0.5),"")</f>
        <v/>
      </c>
      <c r="F607" s="24"/>
      <c r="G607" s="4" t="str">
        <f t="shared" si="44"/>
        <v/>
      </c>
      <c r="H607" s="25"/>
      <c r="I607" s="24"/>
      <c r="J607" s="4" t="str">
        <f t="shared" si="45"/>
        <v/>
      </c>
      <c r="K607" s="7" t="str">
        <f t="shared" si="46"/>
        <v/>
      </c>
      <c r="L607" s="6" t="str">
        <f t="shared" si="47"/>
        <v/>
      </c>
    </row>
    <row r="608" spans="1:12" ht="19.5" thickTop="1" thickBot="1">
      <c r="A608" s="25"/>
      <c r="B608" s="25"/>
      <c r="C608" s="22"/>
      <c r="D608" s="22"/>
      <c r="E608" s="3" t="str">
        <f>IF(F608,INT(opérations!$E$1/F608+0.5),"")</f>
        <v/>
      </c>
      <c r="F608" s="24"/>
      <c r="G608" s="4" t="str">
        <f t="shared" si="44"/>
        <v/>
      </c>
      <c r="H608" s="25"/>
      <c r="I608" s="24"/>
      <c r="J608" s="4" t="str">
        <f t="shared" si="45"/>
        <v/>
      </c>
      <c r="K608" s="7" t="str">
        <f t="shared" si="46"/>
        <v/>
      </c>
      <c r="L608" s="6" t="str">
        <f t="shared" si="47"/>
        <v/>
      </c>
    </row>
    <row r="609" spans="1:12" ht="19.5" thickTop="1" thickBot="1">
      <c r="A609" s="25"/>
      <c r="B609" s="25"/>
      <c r="C609" s="22"/>
      <c r="D609" s="22"/>
      <c r="E609" s="3" t="str">
        <f>IF(F609,INT(opérations!$E$1/F609+0.5),"")</f>
        <v/>
      </c>
      <c r="F609" s="24"/>
      <c r="G609" s="4" t="str">
        <f t="shared" si="44"/>
        <v/>
      </c>
      <c r="H609" s="25"/>
      <c r="I609" s="24"/>
      <c r="J609" s="4" t="str">
        <f t="shared" si="45"/>
        <v/>
      </c>
      <c r="K609" s="7" t="str">
        <f t="shared" si="46"/>
        <v/>
      </c>
      <c r="L609" s="6" t="str">
        <f t="shared" si="47"/>
        <v/>
      </c>
    </row>
    <row r="610" spans="1:12" ht="19.5" thickTop="1" thickBot="1">
      <c r="A610" s="25"/>
      <c r="B610" s="25"/>
      <c r="C610" s="22"/>
      <c r="D610" s="22"/>
      <c r="E610" s="3" t="str">
        <f>IF(F610,INT(opérations!$E$1/F610+0.5),"")</f>
        <v/>
      </c>
      <c r="F610" s="24"/>
      <c r="G610" s="4" t="str">
        <f t="shared" si="44"/>
        <v/>
      </c>
      <c r="H610" s="25"/>
      <c r="I610" s="24"/>
      <c r="J610" s="4" t="str">
        <f t="shared" si="45"/>
        <v/>
      </c>
      <c r="K610" s="7" t="str">
        <f t="shared" si="46"/>
        <v/>
      </c>
      <c r="L610" s="6" t="str">
        <f t="shared" si="47"/>
        <v/>
      </c>
    </row>
    <row r="611" spans="1:12" ht="19.5" thickTop="1" thickBot="1">
      <c r="A611" s="25"/>
      <c r="B611" s="25"/>
      <c r="C611" s="22"/>
      <c r="D611" s="22"/>
      <c r="E611" s="3" t="str">
        <f>IF(F611,INT(opérations!$E$1/F611+0.5),"")</f>
        <v/>
      </c>
      <c r="F611" s="24"/>
      <c r="G611" s="4" t="str">
        <f t="shared" si="44"/>
        <v/>
      </c>
      <c r="H611" s="25"/>
      <c r="I611" s="24"/>
      <c r="J611" s="4" t="str">
        <f t="shared" si="45"/>
        <v/>
      </c>
      <c r="K611" s="7" t="str">
        <f t="shared" si="46"/>
        <v/>
      </c>
      <c r="L611" s="6" t="str">
        <f t="shared" si="47"/>
        <v/>
      </c>
    </row>
    <row r="612" spans="1:12" ht="19.5" thickTop="1" thickBot="1">
      <c r="A612" s="25"/>
      <c r="B612" s="25"/>
      <c r="C612" s="22"/>
      <c r="D612" s="22"/>
      <c r="E612" s="3" t="str">
        <f>IF(F612,INT(opérations!$E$1/F612+0.5),"")</f>
        <v/>
      </c>
      <c r="F612" s="24"/>
      <c r="G612" s="4" t="str">
        <f t="shared" si="44"/>
        <v/>
      </c>
      <c r="H612" s="25"/>
      <c r="I612" s="24"/>
      <c r="J612" s="4" t="str">
        <f t="shared" si="45"/>
        <v/>
      </c>
      <c r="K612" s="7" t="str">
        <f t="shared" si="46"/>
        <v/>
      </c>
      <c r="L612" s="6" t="str">
        <f t="shared" si="47"/>
        <v/>
      </c>
    </row>
    <row r="613" spans="1:12" ht="19.5" thickTop="1" thickBot="1">
      <c r="A613" s="25"/>
      <c r="B613" s="25"/>
      <c r="C613" s="22"/>
      <c r="D613" s="22"/>
      <c r="E613" s="3" t="str">
        <f>IF(F613,INT(opérations!$E$1/F613+0.5),"")</f>
        <v/>
      </c>
      <c r="F613" s="24"/>
      <c r="G613" s="4" t="str">
        <f t="shared" si="44"/>
        <v/>
      </c>
      <c r="H613" s="25"/>
      <c r="I613" s="24"/>
      <c r="J613" s="4" t="str">
        <f t="shared" si="45"/>
        <v/>
      </c>
      <c r="K613" s="7" t="str">
        <f t="shared" si="46"/>
        <v/>
      </c>
      <c r="L613" s="6" t="str">
        <f t="shared" si="47"/>
        <v/>
      </c>
    </row>
    <row r="614" spans="1:12" ht="19.5" thickTop="1" thickBot="1">
      <c r="A614" s="25"/>
      <c r="B614" s="25"/>
      <c r="C614" s="22"/>
      <c r="D614" s="22"/>
      <c r="E614" s="3" t="str">
        <f>IF(F614,INT(opérations!$E$1/F614+0.5),"")</f>
        <v/>
      </c>
      <c r="F614" s="24"/>
      <c r="G614" s="4" t="str">
        <f t="shared" si="44"/>
        <v/>
      </c>
      <c r="H614" s="25"/>
      <c r="I614" s="24"/>
      <c r="J614" s="4" t="str">
        <f t="shared" si="45"/>
        <v/>
      </c>
      <c r="K614" s="7" t="str">
        <f t="shared" si="46"/>
        <v/>
      </c>
      <c r="L614" s="6" t="str">
        <f t="shared" si="47"/>
        <v/>
      </c>
    </row>
    <row r="615" spans="1:12" ht="19.5" thickTop="1" thickBot="1">
      <c r="A615" s="25"/>
      <c r="B615" s="25"/>
      <c r="C615" s="22"/>
      <c r="D615" s="22"/>
      <c r="E615" s="3" t="str">
        <f>IF(F615,INT(opérations!$E$1/F615+0.5),"")</f>
        <v/>
      </c>
      <c r="F615" s="24"/>
      <c r="G615" s="4" t="str">
        <f t="shared" si="44"/>
        <v/>
      </c>
      <c r="H615" s="25"/>
      <c r="I615" s="24"/>
      <c r="J615" s="4" t="str">
        <f t="shared" si="45"/>
        <v/>
      </c>
      <c r="K615" s="7" t="str">
        <f t="shared" si="46"/>
        <v/>
      </c>
      <c r="L615" s="6" t="str">
        <f t="shared" si="47"/>
        <v/>
      </c>
    </row>
    <row r="616" spans="1:12" ht="19.5" thickTop="1" thickBot="1">
      <c r="A616" s="25"/>
      <c r="B616" s="25"/>
      <c r="C616" s="22"/>
      <c r="D616" s="22"/>
      <c r="E616" s="3" t="str">
        <f>IF(F616,INT(opérations!$E$1/F616+0.5),"")</f>
        <v/>
      </c>
      <c r="F616" s="24"/>
      <c r="G616" s="4" t="str">
        <f t="shared" si="44"/>
        <v/>
      </c>
      <c r="H616" s="25"/>
      <c r="I616" s="24"/>
      <c r="J616" s="4" t="str">
        <f t="shared" si="45"/>
        <v/>
      </c>
      <c r="K616" s="7" t="str">
        <f t="shared" si="46"/>
        <v/>
      </c>
      <c r="L616" s="6" t="str">
        <f t="shared" si="47"/>
        <v/>
      </c>
    </row>
    <row r="617" spans="1:12" ht="19.5" thickTop="1" thickBot="1">
      <c r="A617" s="25"/>
      <c r="B617" s="25"/>
      <c r="C617" s="22"/>
      <c r="D617" s="22"/>
      <c r="E617" s="3" t="str">
        <f>IF(F617,INT(opérations!$E$1/F617+0.5),"")</f>
        <v/>
      </c>
      <c r="F617" s="24"/>
      <c r="G617" s="4" t="str">
        <f t="shared" si="44"/>
        <v/>
      </c>
      <c r="H617" s="25"/>
      <c r="I617" s="24"/>
      <c r="J617" s="4" t="str">
        <f t="shared" si="45"/>
        <v/>
      </c>
      <c r="K617" s="7" t="str">
        <f t="shared" si="46"/>
        <v/>
      </c>
      <c r="L617" s="6" t="str">
        <f t="shared" si="47"/>
        <v/>
      </c>
    </row>
    <row r="618" spans="1:12" ht="19.5" thickTop="1" thickBot="1">
      <c r="A618" s="25"/>
      <c r="B618" s="25"/>
      <c r="C618" s="22"/>
      <c r="D618" s="22"/>
      <c r="E618" s="3" t="str">
        <f>IF(F618,INT(opérations!$E$1/F618+0.5),"")</f>
        <v/>
      </c>
      <c r="F618" s="24"/>
      <c r="G618" s="4" t="str">
        <f t="shared" si="44"/>
        <v/>
      </c>
      <c r="H618" s="25"/>
      <c r="I618" s="24"/>
      <c r="J618" s="4" t="str">
        <f t="shared" si="45"/>
        <v/>
      </c>
      <c r="K618" s="7" t="str">
        <f t="shared" si="46"/>
        <v/>
      </c>
      <c r="L618" s="6" t="str">
        <f t="shared" si="47"/>
        <v/>
      </c>
    </row>
    <row r="619" spans="1:12" ht="19.5" thickTop="1" thickBot="1">
      <c r="A619" s="25"/>
      <c r="B619" s="25"/>
      <c r="C619" s="22"/>
      <c r="D619" s="22"/>
      <c r="E619" s="3" t="str">
        <f>IF(F619,INT(opérations!$E$1/F619+0.5),"")</f>
        <v/>
      </c>
      <c r="F619" s="24"/>
      <c r="G619" s="4" t="str">
        <f t="shared" si="44"/>
        <v/>
      </c>
      <c r="H619" s="25"/>
      <c r="I619" s="24"/>
      <c r="J619" s="4" t="str">
        <f t="shared" si="45"/>
        <v/>
      </c>
      <c r="K619" s="7" t="str">
        <f t="shared" si="46"/>
        <v/>
      </c>
      <c r="L619" s="6" t="str">
        <f t="shared" si="47"/>
        <v/>
      </c>
    </row>
    <row r="620" spans="1:12" ht="19.5" thickTop="1" thickBot="1">
      <c r="A620" s="25"/>
      <c r="B620" s="25"/>
      <c r="C620" s="22"/>
      <c r="D620" s="22"/>
      <c r="E620" s="3" t="str">
        <f>IF(F620,INT(opérations!$E$1/F620+0.5),"")</f>
        <v/>
      </c>
      <c r="F620" s="24"/>
      <c r="G620" s="4" t="str">
        <f t="shared" si="44"/>
        <v/>
      </c>
      <c r="H620" s="25"/>
      <c r="I620" s="24"/>
      <c r="J620" s="4" t="str">
        <f t="shared" si="45"/>
        <v/>
      </c>
      <c r="K620" s="7" t="str">
        <f t="shared" si="46"/>
        <v/>
      </c>
      <c r="L620" s="6" t="str">
        <f t="shared" si="47"/>
        <v/>
      </c>
    </row>
    <row r="621" spans="1:12" ht="19.5" thickTop="1" thickBot="1">
      <c r="A621" s="25"/>
      <c r="B621" s="25"/>
      <c r="C621" s="22"/>
      <c r="D621" s="22"/>
      <c r="E621" s="3" t="str">
        <f>IF(F621,INT(opérations!$E$1/F621+0.5),"")</f>
        <v/>
      </c>
      <c r="F621" s="24"/>
      <c r="G621" s="4" t="str">
        <f t="shared" si="44"/>
        <v/>
      </c>
      <c r="H621" s="25"/>
      <c r="I621" s="24"/>
      <c r="J621" s="4" t="str">
        <f t="shared" si="45"/>
        <v/>
      </c>
      <c r="K621" s="7" t="str">
        <f t="shared" si="46"/>
        <v/>
      </c>
      <c r="L621" s="6" t="str">
        <f t="shared" si="47"/>
        <v/>
      </c>
    </row>
    <row r="622" spans="1:12" ht="19.5" thickTop="1" thickBot="1">
      <c r="A622" s="25"/>
      <c r="B622" s="25"/>
      <c r="C622" s="22"/>
      <c r="D622" s="22"/>
      <c r="E622" s="3" t="str">
        <f>IF(F622,INT(opérations!$E$1/F622+0.5),"")</f>
        <v/>
      </c>
      <c r="F622" s="24"/>
      <c r="G622" s="4" t="str">
        <f t="shared" si="44"/>
        <v/>
      </c>
      <c r="H622" s="25"/>
      <c r="I622" s="24"/>
      <c r="J622" s="4" t="str">
        <f t="shared" si="45"/>
        <v/>
      </c>
      <c r="K622" s="7" t="str">
        <f t="shared" si="46"/>
        <v/>
      </c>
      <c r="L622" s="6" t="str">
        <f t="shared" si="47"/>
        <v/>
      </c>
    </row>
    <row r="623" spans="1:12" ht="19.5" thickTop="1" thickBot="1">
      <c r="A623" s="25"/>
      <c r="B623" s="25"/>
      <c r="C623" s="22"/>
      <c r="D623" s="22"/>
      <c r="E623" s="3" t="str">
        <f>IF(F623,INT(opérations!$E$1/F623+0.5),"")</f>
        <v/>
      </c>
      <c r="F623" s="24"/>
      <c r="G623" s="4" t="str">
        <f t="shared" si="44"/>
        <v/>
      </c>
      <c r="H623" s="25"/>
      <c r="I623" s="24"/>
      <c r="J623" s="4" t="str">
        <f t="shared" si="45"/>
        <v/>
      </c>
      <c r="K623" s="7" t="str">
        <f t="shared" si="46"/>
        <v/>
      </c>
      <c r="L623" s="6" t="str">
        <f t="shared" si="47"/>
        <v/>
      </c>
    </row>
    <row r="624" spans="1:12" ht="19.5" thickTop="1" thickBot="1">
      <c r="A624" s="25"/>
      <c r="B624" s="25"/>
      <c r="C624" s="22"/>
      <c r="D624" s="22"/>
      <c r="E624" s="3" t="str">
        <f>IF(F624,INT(opérations!$E$1/F624+0.5),"")</f>
        <v/>
      </c>
      <c r="F624" s="24"/>
      <c r="G624" s="4" t="str">
        <f t="shared" si="44"/>
        <v/>
      </c>
      <c r="H624" s="25"/>
      <c r="I624" s="24"/>
      <c r="J624" s="4" t="str">
        <f t="shared" si="45"/>
        <v/>
      </c>
      <c r="K624" s="7" t="str">
        <f t="shared" si="46"/>
        <v/>
      </c>
      <c r="L624" s="6" t="str">
        <f t="shared" si="47"/>
        <v/>
      </c>
    </row>
    <row r="625" spans="1:12" ht="19.5" thickTop="1" thickBot="1">
      <c r="A625" s="25"/>
      <c r="B625" s="25"/>
      <c r="C625" s="22"/>
      <c r="D625" s="22"/>
      <c r="E625" s="3" t="str">
        <f>IF(F625,INT(opérations!$E$1/F625+0.5),"")</f>
        <v/>
      </c>
      <c r="F625" s="24"/>
      <c r="G625" s="4" t="str">
        <f t="shared" si="44"/>
        <v/>
      </c>
      <c r="H625" s="25"/>
      <c r="I625" s="24"/>
      <c r="J625" s="4" t="str">
        <f t="shared" si="45"/>
        <v/>
      </c>
      <c r="K625" s="7" t="str">
        <f t="shared" si="46"/>
        <v/>
      </c>
      <c r="L625" s="6" t="str">
        <f t="shared" si="47"/>
        <v/>
      </c>
    </row>
    <row r="626" spans="1:12" ht="19.5" thickTop="1" thickBot="1">
      <c r="A626" s="25"/>
      <c r="B626" s="25"/>
      <c r="C626" s="22"/>
      <c r="D626" s="22"/>
      <c r="E626" s="3" t="str">
        <f>IF(F626,INT(opérations!$E$1/F626+0.5),"")</f>
        <v/>
      </c>
      <c r="F626" s="24"/>
      <c r="G626" s="4" t="str">
        <f t="shared" si="44"/>
        <v/>
      </c>
      <c r="H626" s="25"/>
      <c r="I626" s="24"/>
      <c r="J626" s="4" t="str">
        <f t="shared" si="45"/>
        <v/>
      </c>
      <c r="K626" s="7" t="str">
        <f t="shared" si="46"/>
        <v/>
      </c>
      <c r="L626" s="6" t="str">
        <f t="shared" si="47"/>
        <v/>
      </c>
    </row>
    <row r="627" spans="1:12" ht="19.5" thickTop="1" thickBot="1">
      <c r="A627" s="25"/>
      <c r="B627" s="25"/>
      <c r="C627" s="22"/>
      <c r="D627" s="22"/>
      <c r="E627" s="3" t="str">
        <f>IF(F627,INT(opérations!$E$1/F627+0.5),"")</f>
        <v/>
      </c>
      <c r="F627" s="24"/>
      <c r="G627" s="4" t="str">
        <f t="shared" si="44"/>
        <v/>
      </c>
      <c r="H627" s="25"/>
      <c r="I627" s="24"/>
      <c r="J627" s="4" t="str">
        <f t="shared" si="45"/>
        <v/>
      </c>
      <c r="K627" s="7" t="str">
        <f t="shared" si="46"/>
        <v/>
      </c>
      <c r="L627" s="6" t="str">
        <f t="shared" si="47"/>
        <v/>
      </c>
    </row>
    <row r="628" spans="1:12" ht="19.5" thickTop="1" thickBot="1">
      <c r="A628" s="25"/>
      <c r="B628" s="25"/>
      <c r="C628" s="22"/>
      <c r="D628" s="22"/>
      <c r="E628" s="3" t="str">
        <f>IF(F628,INT(opérations!$E$1/F628+0.5),"")</f>
        <v/>
      </c>
      <c r="F628" s="24"/>
      <c r="G628" s="4" t="str">
        <f t="shared" si="44"/>
        <v/>
      </c>
      <c r="H628" s="25"/>
      <c r="I628" s="24"/>
      <c r="J628" s="4" t="str">
        <f t="shared" si="45"/>
        <v/>
      </c>
      <c r="K628" s="7" t="str">
        <f t="shared" si="46"/>
        <v/>
      </c>
      <c r="L628" s="6" t="str">
        <f t="shared" si="47"/>
        <v/>
      </c>
    </row>
    <row r="629" spans="1:12" ht="19.5" thickTop="1" thickBot="1">
      <c r="A629" s="25"/>
      <c r="B629" s="25"/>
      <c r="C629" s="22"/>
      <c r="D629" s="22"/>
      <c r="E629" s="3" t="str">
        <f>IF(F629,INT(opérations!$E$1/F629+0.5),"")</f>
        <v/>
      </c>
      <c r="F629" s="24"/>
      <c r="G629" s="4" t="str">
        <f t="shared" si="44"/>
        <v/>
      </c>
      <c r="H629" s="25"/>
      <c r="I629" s="24"/>
      <c r="J629" s="4" t="str">
        <f t="shared" si="45"/>
        <v/>
      </c>
      <c r="K629" s="7" t="str">
        <f t="shared" si="46"/>
        <v/>
      </c>
      <c r="L629" s="6" t="str">
        <f t="shared" si="47"/>
        <v/>
      </c>
    </row>
    <row r="630" spans="1:12" ht="19.5" thickTop="1" thickBot="1">
      <c r="A630" s="25"/>
      <c r="B630" s="25"/>
      <c r="C630" s="22"/>
      <c r="D630" s="22"/>
      <c r="E630" s="3" t="str">
        <f>IF(F630,INT(opérations!$E$1/F630+0.5),"")</f>
        <v/>
      </c>
      <c r="F630" s="24"/>
      <c r="G630" s="4" t="str">
        <f t="shared" si="44"/>
        <v/>
      </c>
      <c r="H630" s="25"/>
      <c r="I630" s="24"/>
      <c r="J630" s="4" t="str">
        <f t="shared" si="45"/>
        <v/>
      </c>
      <c r="K630" s="7" t="str">
        <f t="shared" si="46"/>
        <v/>
      </c>
      <c r="L630" s="6" t="str">
        <f t="shared" si="47"/>
        <v/>
      </c>
    </row>
    <row r="631" spans="1:12" ht="19.5" thickTop="1" thickBot="1">
      <c r="A631" s="25"/>
      <c r="B631" s="25"/>
      <c r="C631" s="22"/>
      <c r="D631" s="22"/>
      <c r="E631" s="3" t="str">
        <f>IF(F631,INT(opérations!$E$1/F631+0.5),"")</f>
        <v/>
      </c>
      <c r="F631" s="24"/>
      <c r="G631" s="4" t="str">
        <f t="shared" si="44"/>
        <v/>
      </c>
      <c r="H631" s="25"/>
      <c r="I631" s="24"/>
      <c r="J631" s="4" t="str">
        <f t="shared" si="45"/>
        <v/>
      </c>
      <c r="K631" s="7" t="str">
        <f t="shared" si="46"/>
        <v/>
      </c>
      <c r="L631" s="6" t="str">
        <f t="shared" si="47"/>
        <v/>
      </c>
    </row>
    <row r="632" spans="1:12" ht="19.5" thickTop="1" thickBot="1">
      <c r="A632" s="25"/>
      <c r="B632" s="25"/>
      <c r="C632" s="22"/>
      <c r="D632" s="22"/>
      <c r="E632" s="3" t="str">
        <f>IF(F632,INT(opérations!$E$1/F632+0.5),"")</f>
        <v/>
      </c>
      <c r="F632" s="24"/>
      <c r="G632" s="4" t="str">
        <f t="shared" si="44"/>
        <v/>
      </c>
      <c r="H632" s="25"/>
      <c r="I632" s="24"/>
      <c r="J632" s="4" t="str">
        <f t="shared" si="45"/>
        <v/>
      </c>
      <c r="K632" s="7" t="str">
        <f t="shared" si="46"/>
        <v/>
      </c>
      <c r="L632" s="6" t="str">
        <f t="shared" si="47"/>
        <v/>
      </c>
    </row>
    <row r="633" spans="1:12" ht="19.5" thickTop="1" thickBot="1">
      <c r="A633" s="25"/>
      <c r="B633" s="25"/>
      <c r="C633" s="22"/>
      <c r="D633" s="22"/>
      <c r="E633" s="3" t="str">
        <f>IF(F633,INT(opérations!$E$1/F633+0.5),"")</f>
        <v/>
      </c>
      <c r="F633" s="24"/>
      <c r="G633" s="4" t="str">
        <f t="shared" si="44"/>
        <v/>
      </c>
      <c r="H633" s="25"/>
      <c r="I633" s="24"/>
      <c r="J633" s="4" t="str">
        <f t="shared" si="45"/>
        <v/>
      </c>
      <c r="K633" s="7" t="str">
        <f t="shared" si="46"/>
        <v/>
      </c>
      <c r="L633" s="6" t="str">
        <f t="shared" si="47"/>
        <v/>
      </c>
    </row>
    <row r="634" spans="1:12" ht="19.5" thickTop="1" thickBot="1">
      <c r="A634" s="25"/>
      <c r="B634" s="25"/>
      <c r="C634" s="22"/>
      <c r="D634" s="22"/>
      <c r="E634" s="3" t="str">
        <f>IF(F634,INT(opérations!$E$1/F634+0.5),"")</f>
        <v/>
      </c>
      <c r="F634" s="24"/>
      <c r="G634" s="4" t="str">
        <f t="shared" si="44"/>
        <v/>
      </c>
      <c r="H634" s="25"/>
      <c r="I634" s="24"/>
      <c r="J634" s="4" t="str">
        <f t="shared" si="45"/>
        <v/>
      </c>
      <c r="K634" s="7" t="str">
        <f t="shared" si="46"/>
        <v/>
      </c>
      <c r="L634" s="6" t="str">
        <f t="shared" si="47"/>
        <v/>
      </c>
    </row>
    <row r="635" spans="1:12" ht="19.5" thickTop="1" thickBot="1">
      <c r="A635" s="25"/>
      <c r="B635" s="25"/>
      <c r="C635" s="22"/>
      <c r="D635" s="22"/>
      <c r="E635" s="3" t="str">
        <f>IF(F635,INT(opérations!$E$1/F635+0.5),"")</f>
        <v/>
      </c>
      <c r="F635" s="24"/>
      <c r="G635" s="4" t="str">
        <f t="shared" si="44"/>
        <v/>
      </c>
      <c r="H635" s="25"/>
      <c r="I635" s="24"/>
      <c r="J635" s="4" t="str">
        <f t="shared" si="45"/>
        <v/>
      </c>
      <c r="K635" s="7" t="str">
        <f t="shared" si="46"/>
        <v/>
      </c>
      <c r="L635" s="6" t="str">
        <f t="shared" si="47"/>
        <v/>
      </c>
    </row>
    <row r="636" spans="1:12" ht="19.5" thickTop="1" thickBot="1">
      <c r="A636" s="25"/>
      <c r="B636" s="25"/>
      <c r="C636" s="22"/>
      <c r="D636" s="22"/>
      <c r="E636" s="3" t="str">
        <f>IF(F636,INT(opérations!$E$1/F636+0.5),"")</f>
        <v/>
      </c>
      <c r="F636" s="24"/>
      <c r="G636" s="4" t="str">
        <f t="shared" si="44"/>
        <v/>
      </c>
      <c r="H636" s="25"/>
      <c r="I636" s="24"/>
      <c r="J636" s="4" t="str">
        <f t="shared" si="45"/>
        <v/>
      </c>
      <c r="K636" s="7" t="str">
        <f t="shared" si="46"/>
        <v/>
      </c>
      <c r="L636" s="6" t="str">
        <f t="shared" si="47"/>
        <v/>
      </c>
    </row>
    <row r="637" spans="1:12" ht="19.5" thickTop="1" thickBot="1">
      <c r="A637" s="25"/>
      <c r="B637" s="25"/>
      <c r="C637" s="22"/>
      <c r="D637" s="22"/>
      <c r="E637" s="3" t="str">
        <f>IF(F637,INT(opérations!$E$1/F637+0.5),"")</f>
        <v/>
      </c>
      <c r="F637" s="24"/>
      <c r="G637" s="4" t="str">
        <f t="shared" si="44"/>
        <v/>
      </c>
      <c r="H637" s="25"/>
      <c r="I637" s="24"/>
      <c r="J637" s="4" t="str">
        <f t="shared" si="45"/>
        <v/>
      </c>
      <c r="K637" s="7" t="str">
        <f t="shared" si="46"/>
        <v/>
      </c>
      <c r="L637" s="6" t="str">
        <f t="shared" si="47"/>
        <v/>
      </c>
    </row>
    <row r="638" spans="1:12" ht="19.5" thickTop="1" thickBot="1">
      <c r="A638" s="25"/>
      <c r="B638" s="25"/>
      <c r="C638" s="22"/>
      <c r="D638" s="22"/>
      <c r="E638" s="3" t="str">
        <f>IF(F638,INT(opérations!$E$1/F638+0.5),"")</f>
        <v/>
      </c>
      <c r="F638" s="24"/>
      <c r="G638" s="4" t="str">
        <f t="shared" si="44"/>
        <v/>
      </c>
      <c r="H638" s="25"/>
      <c r="I638" s="24"/>
      <c r="J638" s="4" t="str">
        <f t="shared" si="45"/>
        <v/>
      </c>
      <c r="K638" s="7" t="str">
        <f t="shared" si="46"/>
        <v/>
      </c>
      <c r="L638" s="6" t="str">
        <f t="shared" si="47"/>
        <v/>
      </c>
    </row>
    <row r="639" spans="1:12" ht="19.5" thickTop="1" thickBot="1">
      <c r="A639" s="25"/>
      <c r="B639" s="25"/>
      <c r="C639" s="22"/>
      <c r="D639" s="22"/>
      <c r="E639" s="3" t="str">
        <f>IF(F639,INT(opérations!$E$1/F639+0.5),"")</f>
        <v/>
      </c>
      <c r="F639" s="24"/>
      <c r="G639" s="4" t="str">
        <f t="shared" si="44"/>
        <v/>
      </c>
      <c r="H639" s="25"/>
      <c r="I639" s="24"/>
      <c r="J639" s="4" t="str">
        <f t="shared" si="45"/>
        <v/>
      </c>
      <c r="K639" s="7" t="str">
        <f t="shared" si="46"/>
        <v/>
      </c>
      <c r="L639" s="6" t="str">
        <f t="shared" si="47"/>
        <v/>
      </c>
    </row>
    <row r="640" spans="1:12" ht="19.5" thickTop="1" thickBot="1">
      <c r="A640" s="25"/>
      <c r="B640" s="25"/>
      <c r="C640" s="22"/>
      <c r="D640" s="22"/>
      <c r="E640" s="3" t="str">
        <f>IF(F640,INT(opérations!$E$1/F640+0.5),"")</f>
        <v/>
      </c>
      <c r="F640" s="24"/>
      <c r="G640" s="4" t="str">
        <f t="shared" si="44"/>
        <v/>
      </c>
      <c r="H640" s="25"/>
      <c r="I640" s="24"/>
      <c r="J640" s="4" t="str">
        <f t="shared" si="45"/>
        <v/>
      </c>
      <c r="K640" s="7" t="str">
        <f t="shared" si="46"/>
        <v/>
      </c>
      <c r="L640" s="6" t="str">
        <f t="shared" si="47"/>
        <v/>
      </c>
    </row>
    <row r="641" spans="1:12" ht="19.5" thickTop="1" thickBot="1">
      <c r="A641" s="25"/>
      <c r="B641" s="25"/>
      <c r="C641" s="22"/>
      <c r="D641" s="22"/>
      <c r="E641" s="3" t="str">
        <f>IF(F641,INT(opérations!$E$1/F641+0.5),"")</f>
        <v/>
      </c>
      <c r="F641" s="24"/>
      <c r="G641" s="4" t="str">
        <f t="shared" si="44"/>
        <v/>
      </c>
      <c r="H641" s="25"/>
      <c r="I641" s="24"/>
      <c r="J641" s="4" t="str">
        <f t="shared" si="45"/>
        <v/>
      </c>
      <c r="K641" s="7" t="str">
        <f t="shared" si="46"/>
        <v/>
      </c>
      <c r="L641" s="6" t="str">
        <f t="shared" si="47"/>
        <v/>
      </c>
    </row>
    <row r="642" spans="1:12" ht="19.5" thickTop="1" thickBot="1">
      <c r="A642" s="25"/>
      <c r="B642" s="25"/>
      <c r="C642" s="22"/>
      <c r="D642" s="22"/>
      <c r="E642" s="3" t="str">
        <f>IF(F642,INT(opérations!$E$1/F642+0.5),"")</f>
        <v/>
      </c>
      <c r="F642" s="24"/>
      <c r="G642" s="4" t="str">
        <f t="shared" si="44"/>
        <v/>
      </c>
      <c r="H642" s="25"/>
      <c r="I642" s="24"/>
      <c r="J642" s="4" t="str">
        <f t="shared" si="45"/>
        <v/>
      </c>
      <c r="K642" s="7" t="str">
        <f t="shared" si="46"/>
        <v/>
      </c>
      <c r="L642" s="6" t="str">
        <f t="shared" si="47"/>
        <v/>
      </c>
    </row>
    <row r="643" spans="1:12" ht="19.5" thickTop="1" thickBot="1">
      <c r="A643" s="25"/>
      <c r="B643" s="25"/>
      <c r="C643" s="22"/>
      <c r="D643" s="22"/>
      <c r="E643" s="3" t="str">
        <f>IF(F643,INT(opérations!$E$1/F643+0.5),"")</f>
        <v/>
      </c>
      <c r="F643" s="24"/>
      <c r="G643" s="4" t="str">
        <f t="shared" si="44"/>
        <v/>
      </c>
      <c r="H643" s="25"/>
      <c r="I643" s="24"/>
      <c r="J643" s="4" t="str">
        <f t="shared" si="45"/>
        <v/>
      </c>
      <c r="K643" s="7" t="str">
        <f t="shared" si="46"/>
        <v/>
      </c>
      <c r="L643" s="6" t="str">
        <f t="shared" si="47"/>
        <v/>
      </c>
    </row>
    <row r="644" spans="1:12" ht="19.5" thickTop="1" thickBot="1">
      <c r="A644" s="25"/>
      <c r="B644" s="25"/>
      <c r="C644" s="22"/>
      <c r="D644" s="22"/>
      <c r="E644" s="3" t="str">
        <f>IF(F644,INT(opérations!$E$1/F644+0.5),"")</f>
        <v/>
      </c>
      <c r="F644" s="24"/>
      <c r="G644" s="4" t="str">
        <f t="shared" si="44"/>
        <v/>
      </c>
      <c r="H644" s="25"/>
      <c r="I644" s="24"/>
      <c r="J644" s="4" t="str">
        <f t="shared" si="45"/>
        <v/>
      </c>
      <c r="K644" s="7" t="str">
        <f t="shared" si="46"/>
        <v/>
      </c>
      <c r="L644" s="6" t="str">
        <f t="shared" si="47"/>
        <v/>
      </c>
    </row>
    <row r="645" spans="1:12" ht="19.5" thickTop="1" thickBot="1">
      <c r="A645" s="25"/>
      <c r="B645" s="25"/>
      <c r="C645" s="22"/>
      <c r="D645" s="22"/>
      <c r="E645" s="3" t="str">
        <f>IF(F645,INT(opérations!$E$1/F645+0.5),"")</f>
        <v/>
      </c>
      <c r="F645" s="24"/>
      <c r="G645" s="4" t="str">
        <f t="shared" si="44"/>
        <v/>
      </c>
      <c r="H645" s="25"/>
      <c r="I645" s="24"/>
      <c r="J645" s="4" t="str">
        <f t="shared" si="45"/>
        <v/>
      </c>
      <c r="K645" s="7" t="str">
        <f t="shared" si="46"/>
        <v/>
      </c>
      <c r="L645" s="6" t="str">
        <f t="shared" si="47"/>
        <v/>
      </c>
    </row>
    <row r="646" spans="1:12" ht="19.5" thickTop="1" thickBot="1">
      <c r="A646" s="25"/>
      <c r="B646" s="25"/>
      <c r="C646" s="22"/>
      <c r="D646" s="22"/>
      <c r="E646" s="3" t="str">
        <f>IF(F646,INT(opérations!$E$1/F646+0.5),"")</f>
        <v/>
      </c>
      <c r="F646" s="24"/>
      <c r="G646" s="4" t="str">
        <f t="shared" si="44"/>
        <v/>
      </c>
      <c r="H646" s="25"/>
      <c r="I646" s="24"/>
      <c r="J646" s="4" t="str">
        <f t="shared" si="45"/>
        <v/>
      </c>
      <c r="K646" s="7" t="str">
        <f t="shared" si="46"/>
        <v/>
      </c>
      <c r="L646" s="6" t="str">
        <f t="shared" si="47"/>
        <v/>
      </c>
    </row>
    <row r="647" spans="1:12" ht="19.5" thickTop="1" thickBot="1">
      <c r="A647" s="25"/>
      <c r="B647" s="25"/>
      <c r="C647" s="22"/>
      <c r="D647" s="22"/>
      <c r="E647" s="3" t="str">
        <f>IF(F647,INT(opérations!$E$1/F647+0.5),"")</f>
        <v/>
      </c>
      <c r="F647" s="24"/>
      <c r="G647" s="4" t="str">
        <f t="shared" si="44"/>
        <v/>
      </c>
      <c r="H647" s="25"/>
      <c r="I647" s="24"/>
      <c r="J647" s="4" t="str">
        <f t="shared" si="45"/>
        <v/>
      </c>
      <c r="K647" s="7" t="str">
        <f t="shared" si="46"/>
        <v/>
      </c>
      <c r="L647" s="6" t="str">
        <f t="shared" si="47"/>
        <v/>
      </c>
    </row>
    <row r="648" spans="1:12" ht="19.5" thickTop="1" thickBot="1">
      <c r="A648" s="25"/>
      <c r="B648" s="25"/>
      <c r="C648" s="22"/>
      <c r="D648" s="22"/>
      <c r="E648" s="3" t="str">
        <f>IF(F648,INT(opérations!$E$1/F648+0.5),"")</f>
        <v/>
      </c>
      <c r="F648" s="24"/>
      <c r="G648" s="4" t="str">
        <f t="shared" si="44"/>
        <v/>
      </c>
      <c r="H648" s="25"/>
      <c r="I648" s="24"/>
      <c r="J648" s="4" t="str">
        <f t="shared" si="45"/>
        <v/>
      </c>
      <c r="K648" s="7" t="str">
        <f t="shared" si="46"/>
        <v/>
      </c>
      <c r="L648" s="6" t="str">
        <f t="shared" si="47"/>
        <v/>
      </c>
    </row>
    <row r="649" spans="1:12" ht="19.5" thickTop="1" thickBot="1">
      <c r="A649" s="25"/>
      <c r="B649" s="25"/>
      <c r="C649" s="22"/>
      <c r="D649" s="22"/>
      <c r="E649" s="3" t="str">
        <f>IF(F649,INT(opérations!$E$1/F649+0.5),"")</f>
        <v/>
      </c>
      <c r="F649" s="24"/>
      <c r="G649" s="4" t="str">
        <f t="shared" si="44"/>
        <v/>
      </c>
      <c r="H649" s="25"/>
      <c r="I649" s="24"/>
      <c r="J649" s="4" t="str">
        <f t="shared" si="45"/>
        <v/>
      </c>
      <c r="K649" s="7" t="str">
        <f t="shared" si="46"/>
        <v/>
      </c>
      <c r="L649" s="6" t="str">
        <f t="shared" si="47"/>
        <v/>
      </c>
    </row>
    <row r="650" spans="1:12" ht="19.5" thickTop="1" thickBot="1">
      <c r="A650" s="25"/>
      <c r="B650" s="25"/>
      <c r="C650" s="22"/>
      <c r="D650" s="22"/>
      <c r="E650" s="3" t="str">
        <f>IF(F650,INT(opérations!$E$1/F650+0.5),"")</f>
        <v/>
      </c>
      <c r="F650" s="24"/>
      <c r="G650" s="4" t="str">
        <f t="shared" si="44"/>
        <v/>
      </c>
      <c r="H650" s="25"/>
      <c r="I650" s="24"/>
      <c r="J650" s="4" t="str">
        <f t="shared" si="45"/>
        <v/>
      </c>
      <c r="K650" s="7" t="str">
        <f t="shared" si="46"/>
        <v/>
      </c>
      <c r="L650" s="6" t="str">
        <f t="shared" si="47"/>
        <v/>
      </c>
    </row>
    <row r="651" spans="1:12" ht="19.5" thickTop="1" thickBot="1">
      <c r="A651" s="25"/>
      <c r="B651" s="25"/>
      <c r="C651" s="22"/>
      <c r="D651" s="22"/>
      <c r="E651" s="3" t="str">
        <f>IF(F651,INT(opérations!$E$1/F651+0.5),"")</f>
        <v/>
      </c>
      <c r="F651" s="24"/>
      <c r="G651" s="4" t="str">
        <f t="shared" si="44"/>
        <v/>
      </c>
      <c r="H651" s="25"/>
      <c r="I651" s="24"/>
      <c r="J651" s="4" t="str">
        <f t="shared" si="45"/>
        <v/>
      </c>
      <c r="K651" s="7" t="str">
        <f t="shared" si="46"/>
        <v/>
      </c>
      <c r="L651" s="6" t="str">
        <f t="shared" si="47"/>
        <v/>
      </c>
    </row>
    <row r="652" spans="1:12" ht="19.5" thickTop="1" thickBot="1">
      <c r="A652" s="25"/>
      <c r="B652" s="25"/>
      <c r="C652" s="22"/>
      <c r="D652" s="22"/>
      <c r="E652" s="3" t="str">
        <f>IF(F652,INT(opérations!$E$1/F652+0.5),"")</f>
        <v/>
      </c>
      <c r="F652" s="24"/>
      <c r="G652" s="4" t="str">
        <f t="shared" si="44"/>
        <v/>
      </c>
      <c r="H652" s="25"/>
      <c r="I652" s="24"/>
      <c r="J652" s="4" t="str">
        <f t="shared" si="45"/>
        <v/>
      </c>
      <c r="K652" s="7" t="str">
        <f t="shared" si="46"/>
        <v/>
      </c>
      <c r="L652" s="6" t="str">
        <f t="shared" si="47"/>
        <v/>
      </c>
    </row>
    <row r="653" spans="1:12" ht="19.5" thickTop="1" thickBot="1">
      <c r="A653" s="25"/>
      <c r="B653" s="25"/>
      <c r="C653" s="22"/>
      <c r="D653" s="22"/>
      <c r="E653" s="3" t="str">
        <f>IF(F653,INT(opérations!$E$1/F653+0.5),"")</f>
        <v/>
      </c>
      <c r="F653" s="24"/>
      <c r="G653" s="4" t="str">
        <f t="shared" si="44"/>
        <v/>
      </c>
      <c r="H653" s="25"/>
      <c r="I653" s="24"/>
      <c r="J653" s="4" t="str">
        <f t="shared" si="45"/>
        <v/>
      </c>
      <c r="K653" s="7" t="str">
        <f t="shared" si="46"/>
        <v/>
      </c>
      <c r="L653" s="6" t="str">
        <f t="shared" si="47"/>
        <v/>
      </c>
    </row>
    <row r="654" spans="1:12" ht="19.5" thickTop="1" thickBot="1">
      <c r="A654" s="25"/>
      <c r="B654" s="25"/>
      <c r="C654" s="22"/>
      <c r="D654" s="22"/>
      <c r="E654" s="3" t="str">
        <f>IF(F654,INT(opérations!$E$1/F654+0.5),"")</f>
        <v/>
      </c>
      <c r="F654" s="24"/>
      <c r="G654" s="4" t="str">
        <f t="shared" si="44"/>
        <v/>
      </c>
      <c r="H654" s="25"/>
      <c r="I654" s="24"/>
      <c r="J654" s="4" t="str">
        <f t="shared" si="45"/>
        <v/>
      </c>
      <c r="K654" s="7" t="str">
        <f t="shared" si="46"/>
        <v/>
      </c>
      <c r="L654" s="6" t="str">
        <f t="shared" si="47"/>
        <v/>
      </c>
    </row>
    <row r="655" spans="1:12" ht="19.5" thickTop="1" thickBot="1">
      <c r="A655" s="25"/>
      <c r="B655" s="25"/>
      <c r="C655" s="22"/>
      <c r="D655" s="22"/>
      <c r="E655" s="3" t="str">
        <f>IF(F655,INT(opérations!$E$1/F655+0.5),"")</f>
        <v/>
      </c>
      <c r="F655" s="24"/>
      <c r="G655" s="4" t="str">
        <f t="shared" si="44"/>
        <v/>
      </c>
      <c r="H655" s="25"/>
      <c r="I655" s="24"/>
      <c r="J655" s="4" t="str">
        <f t="shared" si="45"/>
        <v/>
      </c>
      <c r="K655" s="7" t="str">
        <f t="shared" si="46"/>
        <v/>
      </c>
      <c r="L655" s="6" t="str">
        <f t="shared" si="47"/>
        <v/>
      </c>
    </row>
    <row r="656" spans="1:12" ht="19.5" thickTop="1" thickBot="1">
      <c r="A656" s="25"/>
      <c r="B656" s="25"/>
      <c r="C656" s="22"/>
      <c r="D656" s="22"/>
      <c r="E656" s="3" t="str">
        <f>IF(F656,INT(opérations!$E$1/F656+0.5),"")</f>
        <v/>
      </c>
      <c r="F656" s="24"/>
      <c r="G656" s="4" t="str">
        <f t="shared" ref="G656:G719" si="48">IF(F656,IF(C656="A",E656*F656*1.004,E656*F656*0.996),"")</f>
        <v/>
      </c>
      <c r="H656" s="25"/>
      <c r="I656" s="24"/>
      <c r="J656" s="4" t="str">
        <f t="shared" ref="J656:J719" si="49">IF(I656,IF(C656="A",I656*E656*0.996,I656*E656*1.004),"")</f>
        <v/>
      </c>
      <c r="K656" s="7" t="str">
        <f t="shared" ref="K656:K719" si="50">IF(I656,IF(C656="A",J656-G656,G656-J656),"")</f>
        <v/>
      </c>
      <c r="L656" s="6" t="str">
        <f t="shared" ref="L656:L719" si="51">IF(I656,K656/G656*100,"")</f>
        <v/>
      </c>
    </row>
    <row r="657" spans="1:12" ht="19.5" thickTop="1" thickBot="1">
      <c r="A657" s="25"/>
      <c r="B657" s="25"/>
      <c r="C657" s="22"/>
      <c r="D657" s="22"/>
      <c r="E657" s="3" t="str">
        <f>IF(F657,INT(opérations!$E$1/F657+0.5),"")</f>
        <v/>
      </c>
      <c r="F657" s="24"/>
      <c r="G657" s="4" t="str">
        <f t="shared" si="48"/>
        <v/>
      </c>
      <c r="H657" s="25"/>
      <c r="I657" s="24"/>
      <c r="J657" s="4" t="str">
        <f t="shared" si="49"/>
        <v/>
      </c>
      <c r="K657" s="7" t="str">
        <f t="shared" si="50"/>
        <v/>
      </c>
      <c r="L657" s="6" t="str">
        <f t="shared" si="51"/>
        <v/>
      </c>
    </row>
    <row r="658" spans="1:12" ht="19.5" thickTop="1" thickBot="1">
      <c r="A658" s="25"/>
      <c r="B658" s="25"/>
      <c r="C658" s="22"/>
      <c r="D658" s="22"/>
      <c r="E658" s="3" t="str">
        <f>IF(F658,INT(opérations!$E$1/F658+0.5),"")</f>
        <v/>
      </c>
      <c r="F658" s="24"/>
      <c r="G658" s="4" t="str">
        <f t="shared" si="48"/>
        <v/>
      </c>
      <c r="H658" s="25"/>
      <c r="I658" s="24"/>
      <c r="J658" s="4" t="str">
        <f t="shared" si="49"/>
        <v/>
      </c>
      <c r="K658" s="7" t="str">
        <f t="shared" si="50"/>
        <v/>
      </c>
      <c r="L658" s="6" t="str">
        <f t="shared" si="51"/>
        <v/>
      </c>
    </row>
    <row r="659" spans="1:12" ht="19.5" thickTop="1" thickBot="1">
      <c r="A659" s="25"/>
      <c r="B659" s="25"/>
      <c r="C659" s="22"/>
      <c r="D659" s="22"/>
      <c r="E659" s="3" t="str">
        <f>IF(F659,INT(opérations!$E$1/F659+0.5),"")</f>
        <v/>
      </c>
      <c r="F659" s="24"/>
      <c r="G659" s="4" t="str">
        <f t="shared" si="48"/>
        <v/>
      </c>
      <c r="H659" s="25"/>
      <c r="I659" s="24"/>
      <c r="J659" s="4" t="str">
        <f t="shared" si="49"/>
        <v/>
      </c>
      <c r="K659" s="7" t="str">
        <f t="shared" si="50"/>
        <v/>
      </c>
      <c r="L659" s="6" t="str">
        <f t="shared" si="51"/>
        <v/>
      </c>
    </row>
    <row r="660" spans="1:12" ht="19.5" thickTop="1" thickBot="1">
      <c r="A660" s="25"/>
      <c r="B660" s="25"/>
      <c r="C660" s="22"/>
      <c r="D660" s="22"/>
      <c r="E660" s="3" t="str">
        <f>IF(F660,INT(opérations!$E$1/F660+0.5),"")</f>
        <v/>
      </c>
      <c r="F660" s="24"/>
      <c r="G660" s="4" t="str">
        <f t="shared" si="48"/>
        <v/>
      </c>
      <c r="H660" s="25"/>
      <c r="I660" s="24"/>
      <c r="J660" s="4" t="str">
        <f t="shared" si="49"/>
        <v/>
      </c>
      <c r="K660" s="7" t="str">
        <f t="shared" si="50"/>
        <v/>
      </c>
      <c r="L660" s="6" t="str">
        <f t="shared" si="51"/>
        <v/>
      </c>
    </row>
    <row r="661" spans="1:12" ht="19.5" thickTop="1" thickBot="1">
      <c r="A661" s="25"/>
      <c r="B661" s="25"/>
      <c r="C661" s="22"/>
      <c r="D661" s="22"/>
      <c r="E661" s="3" t="str">
        <f>IF(F661,INT(opérations!$E$1/F661+0.5),"")</f>
        <v/>
      </c>
      <c r="F661" s="24"/>
      <c r="G661" s="4" t="str">
        <f t="shared" si="48"/>
        <v/>
      </c>
      <c r="H661" s="25"/>
      <c r="I661" s="24"/>
      <c r="J661" s="4" t="str">
        <f t="shared" si="49"/>
        <v/>
      </c>
      <c r="K661" s="7" t="str">
        <f t="shared" si="50"/>
        <v/>
      </c>
      <c r="L661" s="6" t="str">
        <f t="shared" si="51"/>
        <v/>
      </c>
    </row>
    <row r="662" spans="1:12" ht="19.5" thickTop="1" thickBot="1">
      <c r="A662" s="25"/>
      <c r="B662" s="25"/>
      <c r="C662" s="22"/>
      <c r="D662" s="22"/>
      <c r="E662" s="3" t="str">
        <f>IF(F662,INT(opérations!$E$1/F662+0.5),"")</f>
        <v/>
      </c>
      <c r="F662" s="24"/>
      <c r="G662" s="4" t="str">
        <f t="shared" si="48"/>
        <v/>
      </c>
      <c r="H662" s="25"/>
      <c r="I662" s="24"/>
      <c r="J662" s="4" t="str">
        <f t="shared" si="49"/>
        <v/>
      </c>
      <c r="K662" s="7" t="str">
        <f t="shared" si="50"/>
        <v/>
      </c>
      <c r="L662" s="6" t="str">
        <f t="shared" si="51"/>
        <v/>
      </c>
    </row>
    <row r="663" spans="1:12" ht="19.5" thickTop="1" thickBot="1">
      <c r="A663" s="25"/>
      <c r="B663" s="25"/>
      <c r="C663" s="22"/>
      <c r="D663" s="22"/>
      <c r="E663" s="3" t="str">
        <f>IF(F663,INT(opérations!$E$1/F663+0.5),"")</f>
        <v/>
      </c>
      <c r="F663" s="24"/>
      <c r="G663" s="4" t="str">
        <f t="shared" si="48"/>
        <v/>
      </c>
      <c r="H663" s="25"/>
      <c r="I663" s="24"/>
      <c r="J663" s="4" t="str">
        <f t="shared" si="49"/>
        <v/>
      </c>
      <c r="K663" s="7" t="str">
        <f t="shared" si="50"/>
        <v/>
      </c>
      <c r="L663" s="6" t="str">
        <f t="shared" si="51"/>
        <v/>
      </c>
    </row>
    <row r="664" spans="1:12" ht="19.5" thickTop="1" thickBot="1">
      <c r="A664" s="25"/>
      <c r="B664" s="25"/>
      <c r="C664" s="22"/>
      <c r="D664" s="22"/>
      <c r="E664" s="3" t="str">
        <f>IF(F664,INT(opérations!$E$1/F664+0.5),"")</f>
        <v/>
      </c>
      <c r="F664" s="24"/>
      <c r="G664" s="4" t="str">
        <f t="shared" si="48"/>
        <v/>
      </c>
      <c r="H664" s="25"/>
      <c r="I664" s="24"/>
      <c r="J664" s="4" t="str">
        <f t="shared" si="49"/>
        <v/>
      </c>
      <c r="K664" s="7" t="str">
        <f t="shared" si="50"/>
        <v/>
      </c>
      <c r="L664" s="6" t="str">
        <f t="shared" si="51"/>
        <v/>
      </c>
    </row>
    <row r="665" spans="1:12" ht="19.5" thickTop="1" thickBot="1">
      <c r="A665" s="25"/>
      <c r="B665" s="25"/>
      <c r="C665" s="22"/>
      <c r="D665" s="22"/>
      <c r="E665" s="3" t="str">
        <f>IF(F665,INT(opérations!$E$1/F665+0.5),"")</f>
        <v/>
      </c>
      <c r="F665" s="24"/>
      <c r="G665" s="4" t="str">
        <f t="shared" si="48"/>
        <v/>
      </c>
      <c r="H665" s="25"/>
      <c r="I665" s="24"/>
      <c r="J665" s="4" t="str">
        <f t="shared" si="49"/>
        <v/>
      </c>
      <c r="K665" s="7" t="str">
        <f t="shared" si="50"/>
        <v/>
      </c>
      <c r="L665" s="6" t="str">
        <f t="shared" si="51"/>
        <v/>
      </c>
    </row>
    <row r="666" spans="1:12" ht="19.5" thickTop="1" thickBot="1">
      <c r="A666" s="25"/>
      <c r="B666" s="25"/>
      <c r="C666" s="22"/>
      <c r="D666" s="22"/>
      <c r="E666" s="3" t="str">
        <f>IF(F666,INT(opérations!$E$1/F666+0.5),"")</f>
        <v/>
      </c>
      <c r="F666" s="24"/>
      <c r="G666" s="4" t="str">
        <f t="shared" si="48"/>
        <v/>
      </c>
      <c r="H666" s="25"/>
      <c r="I666" s="24"/>
      <c r="J666" s="4" t="str">
        <f t="shared" si="49"/>
        <v/>
      </c>
      <c r="K666" s="7" t="str">
        <f t="shared" si="50"/>
        <v/>
      </c>
      <c r="L666" s="6" t="str">
        <f t="shared" si="51"/>
        <v/>
      </c>
    </row>
    <row r="667" spans="1:12" ht="19.5" thickTop="1" thickBot="1">
      <c r="A667" s="25"/>
      <c r="B667" s="25"/>
      <c r="C667" s="22"/>
      <c r="D667" s="22"/>
      <c r="E667" s="3" t="str">
        <f>IF(F667,INT(opérations!$E$1/F667+0.5),"")</f>
        <v/>
      </c>
      <c r="F667" s="24"/>
      <c r="G667" s="4" t="str">
        <f t="shared" si="48"/>
        <v/>
      </c>
      <c r="H667" s="25"/>
      <c r="I667" s="24"/>
      <c r="J667" s="4" t="str">
        <f t="shared" si="49"/>
        <v/>
      </c>
      <c r="K667" s="7" t="str">
        <f t="shared" si="50"/>
        <v/>
      </c>
      <c r="L667" s="6" t="str">
        <f t="shared" si="51"/>
        <v/>
      </c>
    </row>
    <row r="668" spans="1:12" ht="19.5" thickTop="1" thickBot="1">
      <c r="A668" s="25"/>
      <c r="B668" s="25"/>
      <c r="C668" s="22"/>
      <c r="D668" s="22"/>
      <c r="E668" s="3" t="str">
        <f>IF(F668,INT(opérations!$E$1/F668+0.5),"")</f>
        <v/>
      </c>
      <c r="F668" s="24"/>
      <c r="G668" s="4" t="str">
        <f t="shared" si="48"/>
        <v/>
      </c>
      <c r="H668" s="25"/>
      <c r="I668" s="24"/>
      <c r="J668" s="4" t="str">
        <f t="shared" si="49"/>
        <v/>
      </c>
      <c r="K668" s="7" t="str">
        <f t="shared" si="50"/>
        <v/>
      </c>
      <c r="L668" s="6" t="str">
        <f t="shared" si="51"/>
        <v/>
      </c>
    </row>
    <row r="669" spans="1:12" ht="19.5" thickTop="1" thickBot="1">
      <c r="A669" s="25"/>
      <c r="B669" s="25"/>
      <c r="C669" s="22"/>
      <c r="D669" s="22"/>
      <c r="E669" s="3" t="str">
        <f>IF(F669,INT(opérations!$E$1/F669+0.5),"")</f>
        <v/>
      </c>
      <c r="F669" s="24"/>
      <c r="G669" s="4" t="str">
        <f t="shared" si="48"/>
        <v/>
      </c>
      <c r="H669" s="25"/>
      <c r="I669" s="24"/>
      <c r="J669" s="4" t="str">
        <f t="shared" si="49"/>
        <v/>
      </c>
      <c r="K669" s="7" t="str">
        <f t="shared" si="50"/>
        <v/>
      </c>
      <c r="L669" s="6" t="str">
        <f t="shared" si="51"/>
        <v/>
      </c>
    </row>
    <row r="670" spans="1:12" ht="19.5" thickTop="1" thickBot="1">
      <c r="A670" s="25"/>
      <c r="B670" s="25"/>
      <c r="C670" s="22"/>
      <c r="D670" s="22"/>
      <c r="E670" s="3" t="str">
        <f>IF(F670,INT(opérations!$E$1/F670+0.5),"")</f>
        <v/>
      </c>
      <c r="F670" s="24"/>
      <c r="G670" s="4" t="str">
        <f t="shared" si="48"/>
        <v/>
      </c>
      <c r="H670" s="25"/>
      <c r="I670" s="24"/>
      <c r="J670" s="4" t="str">
        <f t="shared" si="49"/>
        <v/>
      </c>
      <c r="K670" s="7" t="str">
        <f t="shared" si="50"/>
        <v/>
      </c>
      <c r="L670" s="6" t="str">
        <f t="shared" si="51"/>
        <v/>
      </c>
    </row>
    <row r="671" spans="1:12" ht="19.5" thickTop="1" thickBot="1">
      <c r="A671" s="25"/>
      <c r="B671" s="25"/>
      <c r="C671" s="22"/>
      <c r="D671" s="22"/>
      <c r="E671" s="3" t="str">
        <f>IF(F671,INT(opérations!$E$1/F671+0.5),"")</f>
        <v/>
      </c>
      <c r="F671" s="24"/>
      <c r="G671" s="4" t="str">
        <f t="shared" si="48"/>
        <v/>
      </c>
      <c r="H671" s="25"/>
      <c r="I671" s="24"/>
      <c r="J671" s="4" t="str">
        <f t="shared" si="49"/>
        <v/>
      </c>
      <c r="K671" s="7" t="str">
        <f t="shared" si="50"/>
        <v/>
      </c>
      <c r="L671" s="6" t="str">
        <f t="shared" si="51"/>
        <v/>
      </c>
    </row>
    <row r="672" spans="1:12" ht="19.5" thickTop="1" thickBot="1">
      <c r="A672" s="25"/>
      <c r="B672" s="25"/>
      <c r="C672" s="22"/>
      <c r="D672" s="22"/>
      <c r="E672" s="3" t="str">
        <f>IF(F672,INT(opérations!$E$1/F672+0.5),"")</f>
        <v/>
      </c>
      <c r="F672" s="24"/>
      <c r="G672" s="4" t="str">
        <f t="shared" si="48"/>
        <v/>
      </c>
      <c r="H672" s="25"/>
      <c r="I672" s="24"/>
      <c r="J672" s="4" t="str">
        <f t="shared" si="49"/>
        <v/>
      </c>
      <c r="K672" s="7" t="str">
        <f t="shared" si="50"/>
        <v/>
      </c>
      <c r="L672" s="6" t="str">
        <f t="shared" si="51"/>
        <v/>
      </c>
    </row>
    <row r="673" spans="1:12" ht="19.5" thickTop="1" thickBot="1">
      <c r="A673" s="25"/>
      <c r="B673" s="25"/>
      <c r="C673" s="22"/>
      <c r="D673" s="22"/>
      <c r="E673" s="3" t="str">
        <f>IF(F673,INT(opérations!$E$1/F673+0.5),"")</f>
        <v/>
      </c>
      <c r="F673" s="24"/>
      <c r="G673" s="4" t="str">
        <f t="shared" si="48"/>
        <v/>
      </c>
      <c r="H673" s="25"/>
      <c r="I673" s="24"/>
      <c r="J673" s="4" t="str">
        <f t="shared" si="49"/>
        <v/>
      </c>
      <c r="K673" s="7" t="str">
        <f t="shared" si="50"/>
        <v/>
      </c>
      <c r="L673" s="6" t="str">
        <f t="shared" si="51"/>
        <v/>
      </c>
    </row>
    <row r="674" spans="1:12" ht="19.5" thickTop="1" thickBot="1">
      <c r="A674" s="25"/>
      <c r="B674" s="25"/>
      <c r="C674" s="22"/>
      <c r="D674" s="22"/>
      <c r="E674" s="3" t="str">
        <f>IF(F674,INT(opérations!$E$1/F674+0.5),"")</f>
        <v/>
      </c>
      <c r="F674" s="24"/>
      <c r="G674" s="4" t="str">
        <f t="shared" si="48"/>
        <v/>
      </c>
      <c r="H674" s="25"/>
      <c r="I674" s="24"/>
      <c r="J674" s="4" t="str">
        <f t="shared" si="49"/>
        <v/>
      </c>
      <c r="K674" s="7" t="str">
        <f t="shared" si="50"/>
        <v/>
      </c>
      <c r="L674" s="6" t="str">
        <f t="shared" si="51"/>
        <v/>
      </c>
    </row>
    <row r="675" spans="1:12" ht="19.5" thickTop="1" thickBot="1">
      <c r="A675" s="25"/>
      <c r="B675" s="25"/>
      <c r="C675" s="22"/>
      <c r="D675" s="22"/>
      <c r="E675" s="3" t="str">
        <f>IF(F675,INT(opérations!$E$1/F675+0.5),"")</f>
        <v/>
      </c>
      <c r="F675" s="24"/>
      <c r="G675" s="4" t="str">
        <f t="shared" si="48"/>
        <v/>
      </c>
      <c r="H675" s="25"/>
      <c r="I675" s="24"/>
      <c r="J675" s="4" t="str">
        <f t="shared" si="49"/>
        <v/>
      </c>
      <c r="K675" s="7" t="str">
        <f t="shared" si="50"/>
        <v/>
      </c>
      <c r="L675" s="6" t="str">
        <f t="shared" si="51"/>
        <v/>
      </c>
    </row>
    <row r="676" spans="1:12" ht="19.5" thickTop="1" thickBot="1">
      <c r="A676" s="25"/>
      <c r="B676" s="25"/>
      <c r="C676" s="22"/>
      <c r="D676" s="22"/>
      <c r="E676" s="3" t="str">
        <f>IF(F676,INT(opérations!$E$1/F676+0.5),"")</f>
        <v/>
      </c>
      <c r="F676" s="24"/>
      <c r="G676" s="4" t="str">
        <f t="shared" si="48"/>
        <v/>
      </c>
      <c r="H676" s="25"/>
      <c r="I676" s="24"/>
      <c r="J676" s="4" t="str">
        <f t="shared" si="49"/>
        <v/>
      </c>
      <c r="K676" s="7" t="str">
        <f t="shared" si="50"/>
        <v/>
      </c>
      <c r="L676" s="6" t="str">
        <f t="shared" si="51"/>
        <v/>
      </c>
    </row>
    <row r="677" spans="1:12" ht="19.5" thickTop="1" thickBot="1">
      <c r="A677" s="25"/>
      <c r="B677" s="25"/>
      <c r="C677" s="22"/>
      <c r="D677" s="22"/>
      <c r="E677" s="3" t="str">
        <f>IF(F677,INT(opérations!$E$1/F677+0.5),"")</f>
        <v/>
      </c>
      <c r="F677" s="24"/>
      <c r="G677" s="4" t="str">
        <f t="shared" si="48"/>
        <v/>
      </c>
      <c r="H677" s="25"/>
      <c r="I677" s="24"/>
      <c r="J677" s="4" t="str">
        <f t="shared" si="49"/>
        <v/>
      </c>
      <c r="K677" s="7" t="str">
        <f t="shared" si="50"/>
        <v/>
      </c>
      <c r="L677" s="6" t="str">
        <f t="shared" si="51"/>
        <v/>
      </c>
    </row>
    <row r="678" spans="1:12" ht="19.5" thickTop="1" thickBot="1">
      <c r="A678" s="25"/>
      <c r="B678" s="25"/>
      <c r="C678" s="22"/>
      <c r="D678" s="22"/>
      <c r="E678" s="3" t="str">
        <f>IF(F678,INT(opérations!$E$1/F678+0.5),"")</f>
        <v/>
      </c>
      <c r="F678" s="24"/>
      <c r="G678" s="4" t="str">
        <f t="shared" si="48"/>
        <v/>
      </c>
      <c r="H678" s="25"/>
      <c r="I678" s="24"/>
      <c r="J678" s="4" t="str">
        <f t="shared" si="49"/>
        <v/>
      </c>
      <c r="K678" s="7" t="str">
        <f t="shared" si="50"/>
        <v/>
      </c>
      <c r="L678" s="6" t="str">
        <f t="shared" si="51"/>
        <v/>
      </c>
    </row>
    <row r="679" spans="1:12" ht="19.5" thickTop="1" thickBot="1">
      <c r="A679" s="25"/>
      <c r="B679" s="25"/>
      <c r="C679" s="22"/>
      <c r="D679" s="22"/>
      <c r="E679" s="3" t="str">
        <f>IF(F679,INT(opérations!$E$1/F679+0.5),"")</f>
        <v/>
      </c>
      <c r="F679" s="24"/>
      <c r="G679" s="4" t="str">
        <f t="shared" si="48"/>
        <v/>
      </c>
      <c r="H679" s="25"/>
      <c r="I679" s="24"/>
      <c r="J679" s="4" t="str">
        <f t="shared" si="49"/>
        <v/>
      </c>
      <c r="K679" s="7" t="str">
        <f t="shared" si="50"/>
        <v/>
      </c>
      <c r="L679" s="6" t="str">
        <f t="shared" si="51"/>
        <v/>
      </c>
    </row>
    <row r="680" spans="1:12" ht="19.5" thickTop="1" thickBot="1">
      <c r="A680" s="25"/>
      <c r="B680" s="25"/>
      <c r="C680" s="22"/>
      <c r="D680" s="22"/>
      <c r="E680" s="3" t="str">
        <f>IF(F680,INT(opérations!$E$1/F680+0.5),"")</f>
        <v/>
      </c>
      <c r="F680" s="24"/>
      <c r="G680" s="4" t="str">
        <f t="shared" si="48"/>
        <v/>
      </c>
      <c r="H680" s="25"/>
      <c r="I680" s="24"/>
      <c r="J680" s="4" t="str">
        <f t="shared" si="49"/>
        <v/>
      </c>
      <c r="K680" s="7" t="str">
        <f t="shared" si="50"/>
        <v/>
      </c>
      <c r="L680" s="6" t="str">
        <f t="shared" si="51"/>
        <v/>
      </c>
    </row>
    <row r="681" spans="1:12" ht="19.5" thickTop="1" thickBot="1">
      <c r="A681" s="25"/>
      <c r="B681" s="25"/>
      <c r="C681" s="22"/>
      <c r="D681" s="22"/>
      <c r="E681" s="3" t="str">
        <f>IF(F681,INT(opérations!$E$1/F681+0.5),"")</f>
        <v/>
      </c>
      <c r="F681" s="24"/>
      <c r="G681" s="4" t="str">
        <f t="shared" si="48"/>
        <v/>
      </c>
      <c r="H681" s="25"/>
      <c r="I681" s="24"/>
      <c r="J681" s="4" t="str">
        <f t="shared" si="49"/>
        <v/>
      </c>
      <c r="K681" s="7" t="str">
        <f t="shared" si="50"/>
        <v/>
      </c>
      <c r="L681" s="6" t="str">
        <f t="shared" si="51"/>
        <v/>
      </c>
    </row>
    <row r="682" spans="1:12" ht="19.5" thickTop="1" thickBot="1">
      <c r="A682" s="25"/>
      <c r="B682" s="25"/>
      <c r="C682" s="22"/>
      <c r="D682" s="22"/>
      <c r="E682" s="3" t="str">
        <f>IF(F682,INT(opérations!$E$1/F682+0.5),"")</f>
        <v/>
      </c>
      <c r="F682" s="24"/>
      <c r="G682" s="4" t="str">
        <f t="shared" si="48"/>
        <v/>
      </c>
      <c r="H682" s="25"/>
      <c r="I682" s="24"/>
      <c r="J682" s="4" t="str">
        <f t="shared" si="49"/>
        <v/>
      </c>
      <c r="K682" s="7" t="str">
        <f t="shared" si="50"/>
        <v/>
      </c>
      <c r="L682" s="6" t="str">
        <f t="shared" si="51"/>
        <v/>
      </c>
    </row>
    <row r="683" spans="1:12" ht="19.5" thickTop="1" thickBot="1">
      <c r="A683" s="25"/>
      <c r="B683" s="25"/>
      <c r="C683" s="22"/>
      <c r="D683" s="22"/>
      <c r="E683" s="3" t="str">
        <f>IF(F683,INT(opérations!$E$1/F683+0.5),"")</f>
        <v/>
      </c>
      <c r="F683" s="24"/>
      <c r="G683" s="4" t="str">
        <f t="shared" si="48"/>
        <v/>
      </c>
      <c r="H683" s="25"/>
      <c r="I683" s="24"/>
      <c r="J683" s="4" t="str">
        <f t="shared" si="49"/>
        <v/>
      </c>
      <c r="K683" s="7" t="str">
        <f t="shared" si="50"/>
        <v/>
      </c>
      <c r="L683" s="6" t="str">
        <f t="shared" si="51"/>
        <v/>
      </c>
    </row>
    <row r="684" spans="1:12" ht="19.5" thickTop="1" thickBot="1">
      <c r="A684" s="25"/>
      <c r="B684" s="25"/>
      <c r="C684" s="22"/>
      <c r="D684" s="22"/>
      <c r="E684" s="3" t="str">
        <f>IF(F684,INT(opérations!$E$1/F684+0.5),"")</f>
        <v/>
      </c>
      <c r="F684" s="24"/>
      <c r="G684" s="4" t="str">
        <f t="shared" si="48"/>
        <v/>
      </c>
      <c r="H684" s="25"/>
      <c r="I684" s="24"/>
      <c r="J684" s="4" t="str">
        <f t="shared" si="49"/>
        <v/>
      </c>
      <c r="K684" s="7" t="str">
        <f t="shared" si="50"/>
        <v/>
      </c>
      <c r="L684" s="6" t="str">
        <f t="shared" si="51"/>
        <v/>
      </c>
    </row>
    <row r="685" spans="1:12" ht="19.5" thickTop="1" thickBot="1">
      <c r="A685" s="25"/>
      <c r="B685" s="25"/>
      <c r="C685" s="22"/>
      <c r="D685" s="22"/>
      <c r="E685" s="3" t="str">
        <f>IF(F685,INT(opérations!$E$1/F685+0.5),"")</f>
        <v/>
      </c>
      <c r="F685" s="24"/>
      <c r="G685" s="4" t="str">
        <f t="shared" si="48"/>
        <v/>
      </c>
      <c r="H685" s="25"/>
      <c r="I685" s="24"/>
      <c r="J685" s="4" t="str">
        <f t="shared" si="49"/>
        <v/>
      </c>
      <c r="K685" s="7" t="str">
        <f t="shared" si="50"/>
        <v/>
      </c>
      <c r="L685" s="6" t="str">
        <f t="shared" si="51"/>
        <v/>
      </c>
    </row>
    <row r="686" spans="1:12" ht="19.5" thickTop="1" thickBot="1">
      <c r="A686" s="25"/>
      <c r="B686" s="25"/>
      <c r="C686" s="22"/>
      <c r="D686" s="22"/>
      <c r="E686" s="3" t="str">
        <f>IF(F686,INT(opérations!$E$1/F686+0.5),"")</f>
        <v/>
      </c>
      <c r="F686" s="24"/>
      <c r="G686" s="4" t="str">
        <f t="shared" si="48"/>
        <v/>
      </c>
      <c r="H686" s="25"/>
      <c r="I686" s="24"/>
      <c r="J686" s="4" t="str">
        <f t="shared" si="49"/>
        <v/>
      </c>
      <c r="K686" s="7" t="str">
        <f t="shared" si="50"/>
        <v/>
      </c>
      <c r="L686" s="6" t="str">
        <f t="shared" si="51"/>
        <v/>
      </c>
    </row>
    <row r="687" spans="1:12" ht="19.5" thickTop="1" thickBot="1">
      <c r="A687" s="25"/>
      <c r="B687" s="25"/>
      <c r="C687" s="22"/>
      <c r="D687" s="22"/>
      <c r="E687" s="3" t="str">
        <f>IF(F687,INT(opérations!$E$1/F687+0.5),"")</f>
        <v/>
      </c>
      <c r="F687" s="24"/>
      <c r="G687" s="4" t="str">
        <f t="shared" si="48"/>
        <v/>
      </c>
      <c r="H687" s="25"/>
      <c r="I687" s="24"/>
      <c r="J687" s="4" t="str">
        <f t="shared" si="49"/>
        <v/>
      </c>
      <c r="K687" s="7" t="str">
        <f t="shared" si="50"/>
        <v/>
      </c>
      <c r="L687" s="6" t="str">
        <f t="shared" si="51"/>
        <v/>
      </c>
    </row>
    <row r="688" spans="1:12" ht="19.5" thickTop="1" thickBot="1">
      <c r="A688" s="25"/>
      <c r="B688" s="25"/>
      <c r="C688" s="22"/>
      <c r="D688" s="22"/>
      <c r="E688" s="3" t="str">
        <f>IF(F688,INT(opérations!$E$1/F688+0.5),"")</f>
        <v/>
      </c>
      <c r="F688" s="24"/>
      <c r="G688" s="4" t="str">
        <f t="shared" si="48"/>
        <v/>
      </c>
      <c r="H688" s="25"/>
      <c r="I688" s="24"/>
      <c r="J688" s="4" t="str">
        <f t="shared" si="49"/>
        <v/>
      </c>
      <c r="K688" s="7" t="str">
        <f t="shared" si="50"/>
        <v/>
      </c>
      <c r="L688" s="6" t="str">
        <f t="shared" si="51"/>
        <v/>
      </c>
    </row>
    <row r="689" spans="1:12" ht="19.5" thickTop="1" thickBot="1">
      <c r="A689" s="25"/>
      <c r="B689" s="25"/>
      <c r="C689" s="22"/>
      <c r="D689" s="22"/>
      <c r="E689" s="3" t="str">
        <f>IF(F689,INT(opérations!$E$1/F689+0.5),"")</f>
        <v/>
      </c>
      <c r="F689" s="24"/>
      <c r="G689" s="4" t="str">
        <f t="shared" si="48"/>
        <v/>
      </c>
      <c r="H689" s="25"/>
      <c r="I689" s="24"/>
      <c r="J689" s="4" t="str">
        <f t="shared" si="49"/>
        <v/>
      </c>
      <c r="K689" s="7" t="str">
        <f t="shared" si="50"/>
        <v/>
      </c>
      <c r="L689" s="6" t="str">
        <f t="shared" si="51"/>
        <v/>
      </c>
    </row>
    <row r="690" spans="1:12" ht="19.5" thickTop="1" thickBot="1">
      <c r="A690" s="25"/>
      <c r="B690" s="25"/>
      <c r="C690" s="22"/>
      <c r="D690" s="22"/>
      <c r="E690" s="3" t="str">
        <f>IF(F690,INT(opérations!$E$1/F690+0.5),"")</f>
        <v/>
      </c>
      <c r="F690" s="24"/>
      <c r="G690" s="4" t="str">
        <f t="shared" si="48"/>
        <v/>
      </c>
      <c r="H690" s="25"/>
      <c r="I690" s="24"/>
      <c r="J690" s="4" t="str">
        <f t="shared" si="49"/>
        <v/>
      </c>
      <c r="K690" s="7" t="str">
        <f t="shared" si="50"/>
        <v/>
      </c>
      <c r="L690" s="6" t="str">
        <f t="shared" si="51"/>
        <v/>
      </c>
    </row>
    <row r="691" spans="1:12" ht="19.5" thickTop="1" thickBot="1">
      <c r="A691" s="25"/>
      <c r="B691" s="25"/>
      <c r="C691" s="22"/>
      <c r="D691" s="22"/>
      <c r="E691" s="3" t="str">
        <f>IF(F691,INT(opérations!$E$1/F691+0.5),"")</f>
        <v/>
      </c>
      <c r="F691" s="24"/>
      <c r="G691" s="4" t="str">
        <f t="shared" si="48"/>
        <v/>
      </c>
      <c r="H691" s="25"/>
      <c r="I691" s="24"/>
      <c r="J691" s="4" t="str">
        <f t="shared" si="49"/>
        <v/>
      </c>
      <c r="K691" s="7" t="str">
        <f t="shared" si="50"/>
        <v/>
      </c>
      <c r="L691" s="6" t="str">
        <f t="shared" si="51"/>
        <v/>
      </c>
    </row>
    <row r="692" spans="1:12" ht="19.5" thickTop="1" thickBot="1">
      <c r="A692" s="25"/>
      <c r="B692" s="25"/>
      <c r="C692" s="22"/>
      <c r="D692" s="22"/>
      <c r="E692" s="3" t="str">
        <f>IF(F692,INT(opérations!$E$1/F692+0.5),"")</f>
        <v/>
      </c>
      <c r="F692" s="24"/>
      <c r="G692" s="4" t="str">
        <f t="shared" si="48"/>
        <v/>
      </c>
      <c r="H692" s="25"/>
      <c r="I692" s="24"/>
      <c r="J692" s="4" t="str">
        <f t="shared" si="49"/>
        <v/>
      </c>
      <c r="K692" s="7" t="str">
        <f t="shared" si="50"/>
        <v/>
      </c>
      <c r="L692" s="6" t="str">
        <f t="shared" si="51"/>
        <v/>
      </c>
    </row>
    <row r="693" spans="1:12" ht="19.5" thickTop="1" thickBot="1">
      <c r="A693" s="25"/>
      <c r="B693" s="25"/>
      <c r="C693" s="22"/>
      <c r="D693" s="22"/>
      <c r="E693" s="3" t="str">
        <f>IF(F693,INT(opérations!$E$1/F693+0.5),"")</f>
        <v/>
      </c>
      <c r="F693" s="24"/>
      <c r="G693" s="4" t="str">
        <f t="shared" si="48"/>
        <v/>
      </c>
      <c r="H693" s="25"/>
      <c r="I693" s="24"/>
      <c r="J693" s="4" t="str">
        <f t="shared" si="49"/>
        <v/>
      </c>
      <c r="K693" s="7" t="str">
        <f t="shared" si="50"/>
        <v/>
      </c>
      <c r="L693" s="6" t="str">
        <f t="shared" si="51"/>
        <v/>
      </c>
    </row>
    <row r="694" spans="1:12" ht="19.5" thickTop="1" thickBot="1">
      <c r="A694" s="25"/>
      <c r="B694" s="25"/>
      <c r="C694" s="22"/>
      <c r="D694" s="22"/>
      <c r="E694" s="3" t="str">
        <f>IF(F694,INT(opérations!$E$1/F694+0.5),"")</f>
        <v/>
      </c>
      <c r="F694" s="24"/>
      <c r="G694" s="4" t="str">
        <f t="shared" si="48"/>
        <v/>
      </c>
      <c r="H694" s="25"/>
      <c r="I694" s="24"/>
      <c r="J694" s="4" t="str">
        <f t="shared" si="49"/>
        <v/>
      </c>
      <c r="K694" s="7" t="str">
        <f t="shared" si="50"/>
        <v/>
      </c>
      <c r="L694" s="6" t="str">
        <f t="shared" si="51"/>
        <v/>
      </c>
    </row>
    <row r="695" spans="1:12" ht="19.5" thickTop="1" thickBot="1">
      <c r="A695" s="25"/>
      <c r="B695" s="25"/>
      <c r="C695" s="22"/>
      <c r="D695" s="22"/>
      <c r="E695" s="3" t="str">
        <f>IF(F695,INT(opérations!$E$1/F695+0.5),"")</f>
        <v/>
      </c>
      <c r="F695" s="24"/>
      <c r="G695" s="4" t="str">
        <f t="shared" si="48"/>
        <v/>
      </c>
      <c r="H695" s="25"/>
      <c r="I695" s="24"/>
      <c r="J695" s="4" t="str">
        <f t="shared" si="49"/>
        <v/>
      </c>
      <c r="K695" s="7" t="str">
        <f t="shared" si="50"/>
        <v/>
      </c>
      <c r="L695" s="6" t="str">
        <f t="shared" si="51"/>
        <v/>
      </c>
    </row>
    <row r="696" spans="1:12" ht="19.5" thickTop="1" thickBot="1">
      <c r="A696" s="25"/>
      <c r="B696" s="25"/>
      <c r="C696" s="22"/>
      <c r="D696" s="22"/>
      <c r="E696" s="3" t="str">
        <f>IF(F696,INT(opérations!$E$1/F696+0.5),"")</f>
        <v/>
      </c>
      <c r="F696" s="24"/>
      <c r="G696" s="4" t="str">
        <f t="shared" si="48"/>
        <v/>
      </c>
      <c r="H696" s="25"/>
      <c r="I696" s="24"/>
      <c r="J696" s="4" t="str">
        <f t="shared" si="49"/>
        <v/>
      </c>
      <c r="K696" s="7" t="str">
        <f t="shared" si="50"/>
        <v/>
      </c>
      <c r="L696" s="6" t="str">
        <f t="shared" si="51"/>
        <v/>
      </c>
    </row>
    <row r="697" spans="1:12" ht="19.5" thickTop="1" thickBot="1">
      <c r="A697" s="25"/>
      <c r="B697" s="25"/>
      <c r="C697" s="22"/>
      <c r="D697" s="22"/>
      <c r="E697" s="3" t="str">
        <f>IF(F697,INT(opérations!$E$1/F697+0.5),"")</f>
        <v/>
      </c>
      <c r="F697" s="24"/>
      <c r="G697" s="4" t="str">
        <f t="shared" si="48"/>
        <v/>
      </c>
      <c r="H697" s="25"/>
      <c r="I697" s="24"/>
      <c r="J697" s="4" t="str">
        <f t="shared" si="49"/>
        <v/>
      </c>
      <c r="K697" s="7" t="str">
        <f t="shared" si="50"/>
        <v/>
      </c>
      <c r="L697" s="6" t="str">
        <f t="shared" si="51"/>
        <v/>
      </c>
    </row>
    <row r="698" spans="1:12" ht="19.5" thickTop="1" thickBot="1">
      <c r="A698" s="25"/>
      <c r="B698" s="25"/>
      <c r="C698" s="22"/>
      <c r="D698" s="22"/>
      <c r="E698" s="3" t="str">
        <f>IF(F698,INT(opérations!$E$1/F698+0.5),"")</f>
        <v/>
      </c>
      <c r="F698" s="24"/>
      <c r="G698" s="4" t="str">
        <f t="shared" si="48"/>
        <v/>
      </c>
      <c r="H698" s="25"/>
      <c r="I698" s="24"/>
      <c r="J698" s="4" t="str">
        <f t="shared" si="49"/>
        <v/>
      </c>
      <c r="K698" s="7" t="str">
        <f t="shared" si="50"/>
        <v/>
      </c>
      <c r="L698" s="6" t="str">
        <f t="shared" si="51"/>
        <v/>
      </c>
    </row>
    <row r="699" spans="1:12" ht="19.5" thickTop="1" thickBot="1">
      <c r="A699" s="25"/>
      <c r="B699" s="25"/>
      <c r="C699" s="22"/>
      <c r="D699" s="22"/>
      <c r="E699" s="3" t="str">
        <f>IF(F699,INT(opérations!$E$1/F699+0.5),"")</f>
        <v/>
      </c>
      <c r="F699" s="24"/>
      <c r="G699" s="4" t="str">
        <f t="shared" si="48"/>
        <v/>
      </c>
      <c r="H699" s="25"/>
      <c r="I699" s="24"/>
      <c r="J699" s="4" t="str">
        <f t="shared" si="49"/>
        <v/>
      </c>
      <c r="K699" s="7" t="str">
        <f t="shared" si="50"/>
        <v/>
      </c>
      <c r="L699" s="6" t="str">
        <f t="shared" si="51"/>
        <v/>
      </c>
    </row>
    <row r="700" spans="1:12" ht="19.5" thickTop="1" thickBot="1">
      <c r="A700" s="25"/>
      <c r="B700" s="25"/>
      <c r="C700" s="22"/>
      <c r="D700" s="22"/>
      <c r="E700" s="3" t="str">
        <f>IF(F700,INT(opérations!$E$1/F700+0.5),"")</f>
        <v/>
      </c>
      <c r="F700" s="24"/>
      <c r="G700" s="4" t="str">
        <f t="shared" si="48"/>
        <v/>
      </c>
      <c r="H700" s="25"/>
      <c r="I700" s="24"/>
      <c r="J700" s="4" t="str">
        <f t="shared" si="49"/>
        <v/>
      </c>
      <c r="K700" s="7" t="str">
        <f t="shared" si="50"/>
        <v/>
      </c>
      <c r="L700" s="6" t="str">
        <f t="shared" si="51"/>
        <v/>
      </c>
    </row>
    <row r="701" spans="1:12" ht="19.5" thickTop="1" thickBot="1">
      <c r="A701" s="25"/>
      <c r="B701" s="25"/>
      <c r="C701" s="22"/>
      <c r="D701" s="22"/>
      <c r="E701" s="3" t="str">
        <f>IF(F701,INT(opérations!$E$1/F701+0.5),"")</f>
        <v/>
      </c>
      <c r="F701" s="24"/>
      <c r="G701" s="4" t="str">
        <f t="shared" si="48"/>
        <v/>
      </c>
      <c r="H701" s="25"/>
      <c r="I701" s="24"/>
      <c r="J701" s="4" t="str">
        <f t="shared" si="49"/>
        <v/>
      </c>
      <c r="K701" s="7" t="str">
        <f t="shared" si="50"/>
        <v/>
      </c>
      <c r="L701" s="6" t="str">
        <f t="shared" si="51"/>
        <v/>
      </c>
    </row>
    <row r="702" spans="1:12" ht="19.5" thickTop="1" thickBot="1">
      <c r="A702" s="25"/>
      <c r="B702" s="25"/>
      <c r="C702" s="22"/>
      <c r="D702" s="22"/>
      <c r="E702" s="3" t="str">
        <f>IF(F702,INT(opérations!$E$1/F702+0.5),"")</f>
        <v/>
      </c>
      <c r="F702" s="24"/>
      <c r="G702" s="4" t="str">
        <f t="shared" si="48"/>
        <v/>
      </c>
      <c r="H702" s="25"/>
      <c r="I702" s="24"/>
      <c r="J702" s="4" t="str">
        <f t="shared" si="49"/>
        <v/>
      </c>
      <c r="K702" s="7" t="str">
        <f t="shared" si="50"/>
        <v/>
      </c>
      <c r="L702" s="6" t="str">
        <f t="shared" si="51"/>
        <v/>
      </c>
    </row>
    <row r="703" spans="1:12" ht="19.5" thickTop="1" thickBot="1">
      <c r="A703" s="25"/>
      <c r="B703" s="25"/>
      <c r="C703" s="22"/>
      <c r="D703" s="22"/>
      <c r="E703" s="3" t="str">
        <f>IF(F703,INT(opérations!$E$1/F703+0.5),"")</f>
        <v/>
      </c>
      <c r="F703" s="24"/>
      <c r="G703" s="4" t="str">
        <f t="shared" si="48"/>
        <v/>
      </c>
      <c r="H703" s="25"/>
      <c r="I703" s="24"/>
      <c r="J703" s="4" t="str">
        <f t="shared" si="49"/>
        <v/>
      </c>
      <c r="K703" s="7" t="str">
        <f t="shared" si="50"/>
        <v/>
      </c>
      <c r="L703" s="6" t="str">
        <f t="shared" si="51"/>
        <v/>
      </c>
    </row>
    <row r="704" spans="1:12" ht="19.5" thickTop="1" thickBot="1">
      <c r="A704" s="25"/>
      <c r="B704" s="25"/>
      <c r="C704" s="22"/>
      <c r="D704" s="22"/>
      <c r="E704" s="3" t="str">
        <f>IF(F704,INT(opérations!$E$1/F704+0.5),"")</f>
        <v/>
      </c>
      <c r="F704" s="24"/>
      <c r="G704" s="4" t="str">
        <f t="shared" si="48"/>
        <v/>
      </c>
      <c r="H704" s="25"/>
      <c r="I704" s="24"/>
      <c r="J704" s="4" t="str">
        <f t="shared" si="49"/>
        <v/>
      </c>
      <c r="K704" s="7" t="str">
        <f t="shared" si="50"/>
        <v/>
      </c>
      <c r="L704" s="6" t="str">
        <f t="shared" si="51"/>
        <v/>
      </c>
    </row>
    <row r="705" spans="1:12" ht="19.5" thickTop="1" thickBot="1">
      <c r="A705" s="25"/>
      <c r="B705" s="25"/>
      <c r="C705" s="22"/>
      <c r="D705" s="22"/>
      <c r="E705" s="3" t="str">
        <f>IF(F705,INT(opérations!$E$1/F705+0.5),"")</f>
        <v/>
      </c>
      <c r="F705" s="24"/>
      <c r="G705" s="4" t="str">
        <f t="shared" si="48"/>
        <v/>
      </c>
      <c r="H705" s="25"/>
      <c r="I705" s="24"/>
      <c r="J705" s="4" t="str">
        <f t="shared" si="49"/>
        <v/>
      </c>
      <c r="K705" s="7" t="str">
        <f t="shared" si="50"/>
        <v/>
      </c>
      <c r="L705" s="6" t="str">
        <f t="shared" si="51"/>
        <v/>
      </c>
    </row>
    <row r="706" spans="1:12" ht="19.5" thickTop="1" thickBot="1">
      <c r="A706" s="25"/>
      <c r="B706" s="25"/>
      <c r="C706" s="22"/>
      <c r="D706" s="22"/>
      <c r="E706" s="3" t="str">
        <f>IF(F706,INT(opérations!$E$1/F706+0.5),"")</f>
        <v/>
      </c>
      <c r="F706" s="24"/>
      <c r="G706" s="4" t="str">
        <f t="shared" si="48"/>
        <v/>
      </c>
      <c r="H706" s="25"/>
      <c r="I706" s="24"/>
      <c r="J706" s="4" t="str">
        <f t="shared" si="49"/>
        <v/>
      </c>
      <c r="K706" s="7" t="str">
        <f t="shared" si="50"/>
        <v/>
      </c>
      <c r="L706" s="6" t="str">
        <f t="shared" si="51"/>
        <v/>
      </c>
    </row>
    <row r="707" spans="1:12" ht="19.5" thickTop="1" thickBot="1">
      <c r="A707" s="25"/>
      <c r="B707" s="25"/>
      <c r="C707" s="22"/>
      <c r="D707" s="22"/>
      <c r="E707" s="3" t="str">
        <f>IF(F707,INT(opérations!$E$1/F707+0.5),"")</f>
        <v/>
      </c>
      <c r="F707" s="24"/>
      <c r="G707" s="4" t="str">
        <f t="shared" si="48"/>
        <v/>
      </c>
      <c r="H707" s="25"/>
      <c r="I707" s="24"/>
      <c r="J707" s="4" t="str">
        <f t="shared" si="49"/>
        <v/>
      </c>
      <c r="K707" s="7" t="str">
        <f t="shared" si="50"/>
        <v/>
      </c>
      <c r="L707" s="6" t="str">
        <f t="shared" si="51"/>
        <v/>
      </c>
    </row>
    <row r="708" spans="1:12" ht="19.5" thickTop="1" thickBot="1">
      <c r="A708" s="25"/>
      <c r="B708" s="25"/>
      <c r="C708" s="22"/>
      <c r="D708" s="22"/>
      <c r="E708" s="3" t="str">
        <f>IF(F708,INT(opérations!$E$1/F708+0.5),"")</f>
        <v/>
      </c>
      <c r="F708" s="24"/>
      <c r="G708" s="4" t="str">
        <f t="shared" si="48"/>
        <v/>
      </c>
      <c r="H708" s="25"/>
      <c r="I708" s="24"/>
      <c r="J708" s="4" t="str">
        <f t="shared" si="49"/>
        <v/>
      </c>
      <c r="K708" s="7" t="str">
        <f t="shared" si="50"/>
        <v/>
      </c>
      <c r="L708" s="6" t="str">
        <f t="shared" si="51"/>
        <v/>
      </c>
    </row>
    <row r="709" spans="1:12" ht="19.5" thickTop="1" thickBot="1">
      <c r="A709" s="25"/>
      <c r="B709" s="25"/>
      <c r="C709" s="22"/>
      <c r="D709" s="22"/>
      <c r="E709" s="3" t="str">
        <f>IF(F709,INT(opérations!$E$1/F709+0.5),"")</f>
        <v/>
      </c>
      <c r="F709" s="24"/>
      <c r="G709" s="4" t="str">
        <f t="shared" si="48"/>
        <v/>
      </c>
      <c r="H709" s="25"/>
      <c r="I709" s="24"/>
      <c r="J709" s="4" t="str">
        <f t="shared" si="49"/>
        <v/>
      </c>
      <c r="K709" s="7" t="str">
        <f t="shared" si="50"/>
        <v/>
      </c>
      <c r="L709" s="6" t="str">
        <f t="shared" si="51"/>
        <v/>
      </c>
    </row>
    <row r="710" spans="1:12" ht="19.5" thickTop="1" thickBot="1">
      <c r="A710" s="25"/>
      <c r="B710" s="25"/>
      <c r="C710" s="22"/>
      <c r="D710" s="22"/>
      <c r="E710" s="3" t="str">
        <f>IF(F710,INT(opérations!$E$1/F710+0.5),"")</f>
        <v/>
      </c>
      <c r="F710" s="24"/>
      <c r="G710" s="4" t="str">
        <f t="shared" si="48"/>
        <v/>
      </c>
      <c r="H710" s="25"/>
      <c r="I710" s="24"/>
      <c r="J710" s="4" t="str">
        <f t="shared" si="49"/>
        <v/>
      </c>
      <c r="K710" s="7" t="str">
        <f t="shared" si="50"/>
        <v/>
      </c>
      <c r="L710" s="6" t="str">
        <f t="shared" si="51"/>
        <v/>
      </c>
    </row>
    <row r="711" spans="1:12" ht="19.5" thickTop="1" thickBot="1">
      <c r="A711" s="25"/>
      <c r="B711" s="25"/>
      <c r="C711" s="22"/>
      <c r="D711" s="22"/>
      <c r="E711" s="3" t="str">
        <f>IF(F711,INT(opérations!$E$1/F711+0.5),"")</f>
        <v/>
      </c>
      <c r="F711" s="24"/>
      <c r="G711" s="4" t="str">
        <f t="shared" si="48"/>
        <v/>
      </c>
      <c r="H711" s="25"/>
      <c r="I711" s="24"/>
      <c r="J711" s="4" t="str">
        <f t="shared" si="49"/>
        <v/>
      </c>
      <c r="K711" s="7" t="str">
        <f t="shared" si="50"/>
        <v/>
      </c>
      <c r="L711" s="6" t="str">
        <f t="shared" si="51"/>
        <v/>
      </c>
    </row>
    <row r="712" spans="1:12" ht="19.5" thickTop="1" thickBot="1">
      <c r="A712" s="25"/>
      <c r="B712" s="25"/>
      <c r="C712" s="22"/>
      <c r="D712" s="22"/>
      <c r="E712" s="3" t="str">
        <f>IF(F712,INT(opérations!$E$1/F712+0.5),"")</f>
        <v/>
      </c>
      <c r="F712" s="24"/>
      <c r="G712" s="4" t="str">
        <f t="shared" si="48"/>
        <v/>
      </c>
      <c r="H712" s="25"/>
      <c r="I712" s="24"/>
      <c r="J712" s="4" t="str">
        <f t="shared" si="49"/>
        <v/>
      </c>
      <c r="K712" s="7" t="str">
        <f t="shared" si="50"/>
        <v/>
      </c>
      <c r="L712" s="6" t="str">
        <f t="shared" si="51"/>
        <v/>
      </c>
    </row>
    <row r="713" spans="1:12" ht="19.5" thickTop="1" thickBot="1">
      <c r="A713" s="25"/>
      <c r="B713" s="25"/>
      <c r="C713" s="22"/>
      <c r="D713" s="22"/>
      <c r="E713" s="3" t="str">
        <f>IF(F713,INT(opérations!$E$1/F713+0.5),"")</f>
        <v/>
      </c>
      <c r="F713" s="24"/>
      <c r="G713" s="4" t="str">
        <f t="shared" si="48"/>
        <v/>
      </c>
      <c r="H713" s="25"/>
      <c r="I713" s="24"/>
      <c r="J713" s="4" t="str">
        <f t="shared" si="49"/>
        <v/>
      </c>
      <c r="K713" s="7" t="str">
        <f t="shared" si="50"/>
        <v/>
      </c>
      <c r="L713" s="6" t="str">
        <f t="shared" si="51"/>
        <v/>
      </c>
    </row>
    <row r="714" spans="1:12" ht="19.5" thickTop="1" thickBot="1">
      <c r="A714" s="25"/>
      <c r="B714" s="25"/>
      <c r="C714" s="22"/>
      <c r="D714" s="22"/>
      <c r="E714" s="3" t="str">
        <f>IF(F714,INT(opérations!$E$1/F714+0.5),"")</f>
        <v/>
      </c>
      <c r="F714" s="24"/>
      <c r="G714" s="4" t="str">
        <f t="shared" si="48"/>
        <v/>
      </c>
      <c r="H714" s="25"/>
      <c r="I714" s="24"/>
      <c r="J714" s="4" t="str">
        <f t="shared" si="49"/>
        <v/>
      </c>
      <c r="K714" s="7" t="str">
        <f t="shared" si="50"/>
        <v/>
      </c>
      <c r="L714" s="6" t="str">
        <f t="shared" si="51"/>
        <v/>
      </c>
    </row>
    <row r="715" spans="1:12" ht="19.5" thickTop="1" thickBot="1">
      <c r="A715" s="25"/>
      <c r="B715" s="25"/>
      <c r="C715" s="22"/>
      <c r="D715" s="22"/>
      <c r="E715" s="3" t="str">
        <f>IF(F715,INT(opérations!$E$1/F715+0.5),"")</f>
        <v/>
      </c>
      <c r="F715" s="24"/>
      <c r="G715" s="4" t="str">
        <f t="shared" si="48"/>
        <v/>
      </c>
      <c r="H715" s="25"/>
      <c r="I715" s="24"/>
      <c r="J715" s="4" t="str">
        <f t="shared" si="49"/>
        <v/>
      </c>
      <c r="K715" s="7" t="str">
        <f t="shared" si="50"/>
        <v/>
      </c>
      <c r="L715" s="6" t="str">
        <f t="shared" si="51"/>
        <v/>
      </c>
    </row>
    <row r="716" spans="1:12" ht="19.5" thickTop="1" thickBot="1">
      <c r="A716" s="25"/>
      <c r="B716" s="25"/>
      <c r="C716" s="22"/>
      <c r="D716" s="22"/>
      <c r="E716" s="3" t="str">
        <f>IF(F716,INT(opérations!$E$1/F716+0.5),"")</f>
        <v/>
      </c>
      <c r="F716" s="24"/>
      <c r="G716" s="4" t="str">
        <f t="shared" si="48"/>
        <v/>
      </c>
      <c r="H716" s="25"/>
      <c r="I716" s="24"/>
      <c r="J716" s="4" t="str">
        <f t="shared" si="49"/>
        <v/>
      </c>
      <c r="K716" s="7" t="str">
        <f t="shared" si="50"/>
        <v/>
      </c>
      <c r="L716" s="6" t="str">
        <f t="shared" si="51"/>
        <v/>
      </c>
    </row>
    <row r="717" spans="1:12" ht="19.5" thickTop="1" thickBot="1">
      <c r="A717" s="25"/>
      <c r="B717" s="25"/>
      <c r="C717" s="22"/>
      <c r="D717" s="22"/>
      <c r="E717" s="3" t="str">
        <f>IF(F717,INT(opérations!$E$1/F717+0.5),"")</f>
        <v/>
      </c>
      <c r="F717" s="24"/>
      <c r="G717" s="4" t="str">
        <f t="shared" si="48"/>
        <v/>
      </c>
      <c r="H717" s="25"/>
      <c r="I717" s="24"/>
      <c r="J717" s="4" t="str">
        <f t="shared" si="49"/>
        <v/>
      </c>
      <c r="K717" s="7" t="str">
        <f t="shared" si="50"/>
        <v/>
      </c>
      <c r="L717" s="6" t="str">
        <f t="shared" si="51"/>
        <v/>
      </c>
    </row>
    <row r="718" spans="1:12" ht="19.5" thickTop="1" thickBot="1">
      <c r="A718" s="25"/>
      <c r="B718" s="25"/>
      <c r="C718" s="22"/>
      <c r="D718" s="22"/>
      <c r="E718" s="3" t="str">
        <f>IF(F718,INT(opérations!$E$1/F718+0.5),"")</f>
        <v/>
      </c>
      <c r="F718" s="24"/>
      <c r="G718" s="4" t="str">
        <f t="shared" si="48"/>
        <v/>
      </c>
      <c r="H718" s="25"/>
      <c r="I718" s="24"/>
      <c r="J718" s="4" t="str">
        <f t="shared" si="49"/>
        <v/>
      </c>
      <c r="K718" s="7" t="str">
        <f t="shared" si="50"/>
        <v/>
      </c>
      <c r="L718" s="6" t="str">
        <f t="shared" si="51"/>
        <v/>
      </c>
    </row>
    <row r="719" spans="1:12" ht="19.5" thickTop="1" thickBot="1">
      <c r="A719" s="25"/>
      <c r="B719" s="25"/>
      <c r="C719" s="22"/>
      <c r="D719" s="22"/>
      <c r="E719" s="3" t="str">
        <f>IF(F719,INT(opérations!$E$1/F719+0.5),"")</f>
        <v/>
      </c>
      <c r="F719" s="24"/>
      <c r="G719" s="4" t="str">
        <f t="shared" si="48"/>
        <v/>
      </c>
      <c r="H719" s="25"/>
      <c r="I719" s="24"/>
      <c r="J719" s="4" t="str">
        <f t="shared" si="49"/>
        <v/>
      </c>
      <c r="K719" s="7" t="str">
        <f t="shared" si="50"/>
        <v/>
      </c>
      <c r="L719" s="6" t="str">
        <f t="shared" si="51"/>
        <v/>
      </c>
    </row>
    <row r="720" spans="1:12" ht="19.5" thickTop="1" thickBot="1">
      <c r="A720" s="25"/>
      <c r="B720" s="25"/>
      <c r="C720" s="22"/>
      <c r="D720" s="22"/>
      <c r="E720" s="3" t="str">
        <f>IF(F720,INT(opérations!$E$1/F720+0.5),"")</f>
        <v/>
      </c>
      <c r="F720" s="24"/>
      <c r="G720" s="4" t="str">
        <f t="shared" ref="G720:G783" si="52">IF(F720,IF(C720="A",E720*F720*1.004,E720*F720*0.996),"")</f>
        <v/>
      </c>
      <c r="H720" s="25"/>
      <c r="I720" s="24"/>
      <c r="J720" s="4" t="str">
        <f t="shared" ref="J720:J783" si="53">IF(I720,IF(C720="A",I720*E720*0.996,I720*E720*1.004),"")</f>
        <v/>
      </c>
      <c r="K720" s="7" t="str">
        <f t="shared" ref="K720:K783" si="54">IF(I720,IF(C720="A",J720-G720,G720-J720),"")</f>
        <v/>
      </c>
      <c r="L720" s="6" t="str">
        <f t="shared" ref="L720:L783" si="55">IF(I720,K720/G720*100,"")</f>
        <v/>
      </c>
    </row>
    <row r="721" spans="1:12" ht="19.5" thickTop="1" thickBot="1">
      <c r="A721" s="25"/>
      <c r="B721" s="25"/>
      <c r="C721" s="22"/>
      <c r="D721" s="22"/>
      <c r="E721" s="3" t="str">
        <f>IF(F721,INT(opérations!$E$1/F721+0.5),"")</f>
        <v/>
      </c>
      <c r="F721" s="24"/>
      <c r="G721" s="4" t="str">
        <f t="shared" si="52"/>
        <v/>
      </c>
      <c r="H721" s="25"/>
      <c r="I721" s="24"/>
      <c r="J721" s="4" t="str">
        <f t="shared" si="53"/>
        <v/>
      </c>
      <c r="K721" s="7" t="str">
        <f t="shared" si="54"/>
        <v/>
      </c>
      <c r="L721" s="6" t="str">
        <f t="shared" si="55"/>
        <v/>
      </c>
    </row>
    <row r="722" spans="1:12" ht="19.5" thickTop="1" thickBot="1">
      <c r="A722" s="25"/>
      <c r="B722" s="25"/>
      <c r="C722" s="22"/>
      <c r="D722" s="22"/>
      <c r="E722" s="3" t="str">
        <f>IF(F722,INT(opérations!$E$1/F722+0.5),"")</f>
        <v/>
      </c>
      <c r="F722" s="24"/>
      <c r="G722" s="4" t="str">
        <f t="shared" si="52"/>
        <v/>
      </c>
      <c r="H722" s="25"/>
      <c r="I722" s="24"/>
      <c r="J722" s="4" t="str">
        <f t="shared" si="53"/>
        <v/>
      </c>
      <c r="K722" s="7" t="str">
        <f t="shared" si="54"/>
        <v/>
      </c>
      <c r="L722" s="6" t="str">
        <f t="shared" si="55"/>
        <v/>
      </c>
    </row>
    <row r="723" spans="1:12" ht="19.5" thickTop="1" thickBot="1">
      <c r="A723" s="25"/>
      <c r="B723" s="25"/>
      <c r="C723" s="22"/>
      <c r="D723" s="22"/>
      <c r="E723" s="3" t="str">
        <f>IF(F723,INT(opérations!$E$1/F723+0.5),"")</f>
        <v/>
      </c>
      <c r="F723" s="24"/>
      <c r="G723" s="4" t="str">
        <f t="shared" si="52"/>
        <v/>
      </c>
      <c r="H723" s="25"/>
      <c r="I723" s="24"/>
      <c r="J723" s="4" t="str">
        <f t="shared" si="53"/>
        <v/>
      </c>
      <c r="K723" s="7" t="str">
        <f t="shared" si="54"/>
        <v/>
      </c>
      <c r="L723" s="6" t="str">
        <f t="shared" si="55"/>
        <v/>
      </c>
    </row>
    <row r="724" spans="1:12" ht="19.5" thickTop="1" thickBot="1">
      <c r="A724" s="25"/>
      <c r="B724" s="25"/>
      <c r="C724" s="22"/>
      <c r="D724" s="22"/>
      <c r="E724" s="3" t="str">
        <f>IF(F724,INT(opérations!$E$1/F724+0.5),"")</f>
        <v/>
      </c>
      <c r="F724" s="24"/>
      <c r="G724" s="4" t="str">
        <f t="shared" si="52"/>
        <v/>
      </c>
      <c r="H724" s="25"/>
      <c r="I724" s="24"/>
      <c r="J724" s="4" t="str">
        <f t="shared" si="53"/>
        <v/>
      </c>
      <c r="K724" s="7" t="str">
        <f t="shared" si="54"/>
        <v/>
      </c>
      <c r="L724" s="6" t="str">
        <f t="shared" si="55"/>
        <v/>
      </c>
    </row>
    <row r="725" spans="1:12" ht="19.5" thickTop="1" thickBot="1">
      <c r="A725" s="25"/>
      <c r="B725" s="25"/>
      <c r="C725" s="22"/>
      <c r="D725" s="22"/>
      <c r="E725" s="3" t="str">
        <f>IF(F725,INT(opérations!$E$1/F725+0.5),"")</f>
        <v/>
      </c>
      <c r="F725" s="24"/>
      <c r="G725" s="4" t="str">
        <f t="shared" si="52"/>
        <v/>
      </c>
      <c r="H725" s="25"/>
      <c r="I725" s="24"/>
      <c r="J725" s="4" t="str">
        <f t="shared" si="53"/>
        <v/>
      </c>
      <c r="K725" s="7" t="str">
        <f t="shared" si="54"/>
        <v/>
      </c>
      <c r="L725" s="6" t="str">
        <f t="shared" si="55"/>
        <v/>
      </c>
    </row>
    <row r="726" spans="1:12" ht="19.5" thickTop="1" thickBot="1">
      <c r="A726" s="25"/>
      <c r="B726" s="25"/>
      <c r="C726" s="22"/>
      <c r="D726" s="22"/>
      <c r="E726" s="3" t="str">
        <f>IF(F726,INT(opérations!$E$1/F726+0.5),"")</f>
        <v/>
      </c>
      <c r="F726" s="24"/>
      <c r="G726" s="4" t="str">
        <f t="shared" si="52"/>
        <v/>
      </c>
      <c r="H726" s="25"/>
      <c r="I726" s="24"/>
      <c r="J726" s="4" t="str">
        <f t="shared" si="53"/>
        <v/>
      </c>
      <c r="K726" s="7" t="str">
        <f t="shared" si="54"/>
        <v/>
      </c>
      <c r="L726" s="6" t="str">
        <f t="shared" si="55"/>
        <v/>
      </c>
    </row>
    <row r="727" spans="1:12" ht="19.5" thickTop="1" thickBot="1">
      <c r="A727" s="25"/>
      <c r="B727" s="25"/>
      <c r="C727" s="22"/>
      <c r="D727" s="22"/>
      <c r="E727" s="3" t="str">
        <f>IF(F727,INT(opérations!$E$1/F727+0.5),"")</f>
        <v/>
      </c>
      <c r="F727" s="24"/>
      <c r="G727" s="4" t="str">
        <f t="shared" si="52"/>
        <v/>
      </c>
      <c r="H727" s="25"/>
      <c r="I727" s="24"/>
      <c r="J727" s="4" t="str">
        <f t="shared" si="53"/>
        <v/>
      </c>
      <c r="K727" s="7" t="str">
        <f t="shared" si="54"/>
        <v/>
      </c>
      <c r="L727" s="6" t="str">
        <f t="shared" si="55"/>
        <v/>
      </c>
    </row>
    <row r="728" spans="1:12" ht="19.5" thickTop="1" thickBot="1">
      <c r="A728" s="25"/>
      <c r="B728" s="25"/>
      <c r="C728" s="22"/>
      <c r="D728" s="22"/>
      <c r="E728" s="3" t="str">
        <f>IF(F728,INT(opérations!$E$1/F728+0.5),"")</f>
        <v/>
      </c>
      <c r="F728" s="24"/>
      <c r="G728" s="4" t="str">
        <f t="shared" si="52"/>
        <v/>
      </c>
      <c r="H728" s="25"/>
      <c r="I728" s="24"/>
      <c r="J728" s="4" t="str">
        <f t="shared" si="53"/>
        <v/>
      </c>
      <c r="K728" s="7" t="str">
        <f t="shared" si="54"/>
        <v/>
      </c>
      <c r="L728" s="6" t="str">
        <f t="shared" si="55"/>
        <v/>
      </c>
    </row>
    <row r="729" spans="1:12" ht="19.5" thickTop="1" thickBot="1">
      <c r="A729" s="25"/>
      <c r="B729" s="25"/>
      <c r="C729" s="22"/>
      <c r="D729" s="22"/>
      <c r="E729" s="3" t="str">
        <f>IF(F729,INT(opérations!$E$1/F729+0.5),"")</f>
        <v/>
      </c>
      <c r="F729" s="24"/>
      <c r="G729" s="4" t="str">
        <f t="shared" si="52"/>
        <v/>
      </c>
      <c r="H729" s="25"/>
      <c r="I729" s="24"/>
      <c r="J729" s="4" t="str">
        <f t="shared" si="53"/>
        <v/>
      </c>
      <c r="K729" s="7" t="str">
        <f t="shared" si="54"/>
        <v/>
      </c>
      <c r="L729" s="6" t="str">
        <f t="shared" si="55"/>
        <v/>
      </c>
    </row>
    <row r="730" spans="1:12" ht="19.5" thickTop="1" thickBot="1">
      <c r="A730" s="25"/>
      <c r="B730" s="25"/>
      <c r="C730" s="22"/>
      <c r="D730" s="22"/>
      <c r="E730" s="3" t="str">
        <f>IF(F730,INT(opérations!$E$1/F730+0.5),"")</f>
        <v/>
      </c>
      <c r="F730" s="24"/>
      <c r="G730" s="4" t="str">
        <f t="shared" si="52"/>
        <v/>
      </c>
      <c r="H730" s="25"/>
      <c r="I730" s="24"/>
      <c r="J730" s="4" t="str">
        <f t="shared" si="53"/>
        <v/>
      </c>
      <c r="K730" s="7" t="str">
        <f t="shared" si="54"/>
        <v/>
      </c>
      <c r="L730" s="6" t="str">
        <f t="shared" si="55"/>
        <v/>
      </c>
    </row>
    <row r="731" spans="1:12" ht="19.5" thickTop="1" thickBot="1">
      <c r="A731" s="25"/>
      <c r="B731" s="25"/>
      <c r="C731" s="22"/>
      <c r="D731" s="22"/>
      <c r="E731" s="3" t="str">
        <f>IF(F731,INT(opérations!$E$1/F731+0.5),"")</f>
        <v/>
      </c>
      <c r="F731" s="24"/>
      <c r="G731" s="4" t="str">
        <f t="shared" si="52"/>
        <v/>
      </c>
      <c r="H731" s="25"/>
      <c r="I731" s="24"/>
      <c r="J731" s="4" t="str">
        <f t="shared" si="53"/>
        <v/>
      </c>
      <c r="K731" s="7" t="str">
        <f t="shared" si="54"/>
        <v/>
      </c>
      <c r="L731" s="6" t="str">
        <f t="shared" si="55"/>
        <v/>
      </c>
    </row>
    <row r="732" spans="1:12" ht="19.5" thickTop="1" thickBot="1">
      <c r="A732" s="25"/>
      <c r="B732" s="25"/>
      <c r="C732" s="22"/>
      <c r="D732" s="22"/>
      <c r="E732" s="3" t="str">
        <f>IF(F732,INT(opérations!$E$1/F732+0.5),"")</f>
        <v/>
      </c>
      <c r="F732" s="24"/>
      <c r="G732" s="4" t="str">
        <f t="shared" si="52"/>
        <v/>
      </c>
      <c r="H732" s="25"/>
      <c r="I732" s="24"/>
      <c r="J732" s="4" t="str">
        <f t="shared" si="53"/>
        <v/>
      </c>
      <c r="K732" s="7" t="str">
        <f t="shared" si="54"/>
        <v/>
      </c>
      <c r="L732" s="6" t="str">
        <f t="shared" si="55"/>
        <v/>
      </c>
    </row>
    <row r="733" spans="1:12" ht="19.5" thickTop="1" thickBot="1">
      <c r="A733" s="25"/>
      <c r="B733" s="25"/>
      <c r="C733" s="22"/>
      <c r="D733" s="22"/>
      <c r="E733" s="3" t="str">
        <f>IF(F733,INT(opérations!$E$1/F733+0.5),"")</f>
        <v/>
      </c>
      <c r="F733" s="24"/>
      <c r="G733" s="4" t="str">
        <f t="shared" si="52"/>
        <v/>
      </c>
      <c r="H733" s="25"/>
      <c r="I733" s="24"/>
      <c r="J733" s="4" t="str">
        <f t="shared" si="53"/>
        <v/>
      </c>
      <c r="K733" s="7" t="str">
        <f t="shared" si="54"/>
        <v/>
      </c>
      <c r="L733" s="6" t="str">
        <f t="shared" si="55"/>
        <v/>
      </c>
    </row>
    <row r="734" spans="1:12" ht="19.5" thickTop="1" thickBot="1">
      <c r="A734" s="25"/>
      <c r="B734" s="25"/>
      <c r="C734" s="22"/>
      <c r="D734" s="22"/>
      <c r="E734" s="3" t="str">
        <f>IF(F734,INT(opérations!$E$1/F734+0.5),"")</f>
        <v/>
      </c>
      <c r="F734" s="24"/>
      <c r="G734" s="4" t="str">
        <f t="shared" si="52"/>
        <v/>
      </c>
      <c r="H734" s="25"/>
      <c r="I734" s="24"/>
      <c r="J734" s="4" t="str">
        <f t="shared" si="53"/>
        <v/>
      </c>
      <c r="K734" s="7" t="str">
        <f t="shared" si="54"/>
        <v/>
      </c>
      <c r="L734" s="6" t="str">
        <f t="shared" si="55"/>
        <v/>
      </c>
    </row>
    <row r="735" spans="1:12" ht="19.5" thickTop="1" thickBot="1">
      <c r="A735" s="25"/>
      <c r="B735" s="25"/>
      <c r="C735" s="22"/>
      <c r="D735" s="22"/>
      <c r="E735" s="3" t="str">
        <f>IF(F735,INT(opérations!$E$1/F735+0.5),"")</f>
        <v/>
      </c>
      <c r="F735" s="24"/>
      <c r="G735" s="4" t="str">
        <f t="shared" si="52"/>
        <v/>
      </c>
      <c r="H735" s="25"/>
      <c r="I735" s="24"/>
      <c r="J735" s="4" t="str">
        <f t="shared" si="53"/>
        <v/>
      </c>
      <c r="K735" s="7" t="str">
        <f t="shared" si="54"/>
        <v/>
      </c>
      <c r="L735" s="6" t="str">
        <f t="shared" si="55"/>
        <v/>
      </c>
    </row>
    <row r="736" spans="1:12" ht="19.5" thickTop="1" thickBot="1">
      <c r="A736" s="25"/>
      <c r="B736" s="25"/>
      <c r="C736" s="22"/>
      <c r="D736" s="22"/>
      <c r="E736" s="3" t="str">
        <f>IF(F736,INT(opérations!$E$1/F736+0.5),"")</f>
        <v/>
      </c>
      <c r="F736" s="24"/>
      <c r="G736" s="4" t="str">
        <f t="shared" si="52"/>
        <v/>
      </c>
      <c r="H736" s="25"/>
      <c r="I736" s="24"/>
      <c r="J736" s="4" t="str">
        <f t="shared" si="53"/>
        <v/>
      </c>
      <c r="K736" s="7" t="str">
        <f t="shared" si="54"/>
        <v/>
      </c>
      <c r="L736" s="6" t="str">
        <f t="shared" si="55"/>
        <v/>
      </c>
    </row>
    <row r="737" spans="1:12" ht="19.5" thickTop="1" thickBot="1">
      <c r="A737" s="25"/>
      <c r="B737" s="25"/>
      <c r="C737" s="22"/>
      <c r="D737" s="22"/>
      <c r="E737" s="3" t="str">
        <f>IF(F737,INT(opérations!$E$1/F737+0.5),"")</f>
        <v/>
      </c>
      <c r="F737" s="24"/>
      <c r="G737" s="4" t="str">
        <f t="shared" si="52"/>
        <v/>
      </c>
      <c r="H737" s="25"/>
      <c r="I737" s="24"/>
      <c r="J737" s="4" t="str">
        <f t="shared" si="53"/>
        <v/>
      </c>
      <c r="K737" s="7" t="str">
        <f t="shared" si="54"/>
        <v/>
      </c>
      <c r="L737" s="6" t="str">
        <f t="shared" si="55"/>
        <v/>
      </c>
    </row>
    <row r="738" spans="1:12" ht="19.5" thickTop="1" thickBot="1">
      <c r="A738" s="25"/>
      <c r="B738" s="25"/>
      <c r="C738" s="22"/>
      <c r="D738" s="22"/>
      <c r="E738" s="3" t="str">
        <f>IF(F738,INT(opérations!$E$1/F738+0.5),"")</f>
        <v/>
      </c>
      <c r="F738" s="24"/>
      <c r="G738" s="4" t="str">
        <f t="shared" si="52"/>
        <v/>
      </c>
      <c r="H738" s="25"/>
      <c r="I738" s="24"/>
      <c r="J738" s="4" t="str">
        <f t="shared" si="53"/>
        <v/>
      </c>
      <c r="K738" s="7" t="str">
        <f t="shared" si="54"/>
        <v/>
      </c>
      <c r="L738" s="6" t="str">
        <f t="shared" si="55"/>
        <v/>
      </c>
    </row>
    <row r="739" spans="1:12" ht="19.5" thickTop="1" thickBot="1">
      <c r="A739" s="25"/>
      <c r="B739" s="25"/>
      <c r="C739" s="22"/>
      <c r="D739" s="22"/>
      <c r="E739" s="3" t="str">
        <f>IF(F739,INT(opérations!$E$1/F739+0.5),"")</f>
        <v/>
      </c>
      <c r="F739" s="24"/>
      <c r="G739" s="4" t="str">
        <f t="shared" si="52"/>
        <v/>
      </c>
      <c r="H739" s="25"/>
      <c r="I739" s="24"/>
      <c r="J739" s="4" t="str">
        <f t="shared" si="53"/>
        <v/>
      </c>
      <c r="K739" s="7" t="str">
        <f t="shared" si="54"/>
        <v/>
      </c>
      <c r="L739" s="6" t="str">
        <f t="shared" si="55"/>
        <v/>
      </c>
    </row>
    <row r="740" spans="1:12" ht="19.5" thickTop="1" thickBot="1">
      <c r="A740" s="25"/>
      <c r="B740" s="25"/>
      <c r="C740" s="22"/>
      <c r="D740" s="22"/>
      <c r="E740" s="3" t="str">
        <f>IF(F740,INT(opérations!$E$1/F740+0.5),"")</f>
        <v/>
      </c>
      <c r="F740" s="24"/>
      <c r="G740" s="4" t="str">
        <f t="shared" si="52"/>
        <v/>
      </c>
      <c r="H740" s="25"/>
      <c r="I740" s="24"/>
      <c r="J740" s="4" t="str">
        <f t="shared" si="53"/>
        <v/>
      </c>
      <c r="K740" s="7" t="str">
        <f t="shared" si="54"/>
        <v/>
      </c>
      <c r="L740" s="6" t="str">
        <f t="shared" si="55"/>
        <v/>
      </c>
    </row>
    <row r="741" spans="1:12" ht="19.5" thickTop="1" thickBot="1">
      <c r="A741" s="25"/>
      <c r="B741" s="25"/>
      <c r="C741" s="22"/>
      <c r="D741" s="22"/>
      <c r="E741" s="3" t="str">
        <f>IF(F741,INT(opérations!$E$1/F741+0.5),"")</f>
        <v/>
      </c>
      <c r="F741" s="24"/>
      <c r="G741" s="4" t="str">
        <f t="shared" si="52"/>
        <v/>
      </c>
      <c r="H741" s="25"/>
      <c r="I741" s="24"/>
      <c r="J741" s="4" t="str">
        <f t="shared" si="53"/>
        <v/>
      </c>
      <c r="K741" s="7" t="str">
        <f t="shared" si="54"/>
        <v/>
      </c>
      <c r="L741" s="6" t="str">
        <f t="shared" si="55"/>
        <v/>
      </c>
    </row>
    <row r="742" spans="1:12" ht="19.5" thickTop="1" thickBot="1">
      <c r="A742" s="25"/>
      <c r="B742" s="25"/>
      <c r="C742" s="22"/>
      <c r="D742" s="22"/>
      <c r="E742" s="3" t="str">
        <f>IF(F742,INT(opérations!$E$1/F742+0.5),"")</f>
        <v/>
      </c>
      <c r="F742" s="24"/>
      <c r="G742" s="4" t="str">
        <f t="shared" si="52"/>
        <v/>
      </c>
      <c r="H742" s="25"/>
      <c r="I742" s="24"/>
      <c r="J742" s="4" t="str">
        <f t="shared" si="53"/>
        <v/>
      </c>
      <c r="K742" s="7" t="str">
        <f t="shared" si="54"/>
        <v/>
      </c>
      <c r="L742" s="6" t="str">
        <f t="shared" si="55"/>
        <v/>
      </c>
    </row>
    <row r="743" spans="1:12" ht="19.5" thickTop="1" thickBot="1">
      <c r="A743" s="25"/>
      <c r="B743" s="25"/>
      <c r="C743" s="22"/>
      <c r="D743" s="22"/>
      <c r="E743" s="3" t="str">
        <f>IF(F743,INT(opérations!$E$1/F743+0.5),"")</f>
        <v/>
      </c>
      <c r="F743" s="24"/>
      <c r="G743" s="4" t="str">
        <f t="shared" si="52"/>
        <v/>
      </c>
      <c r="H743" s="25"/>
      <c r="I743" s="24"/>
      <c r="J743" s="4" t="str">
        <f t="shared" si="53"/>
        <v/>
      </c>
      <c r="K743" s="7" t="str">
        <f t="shared" si="54"/>
        <v/>
      </c>
      <c r="L743" s="6" t="str">
        <f t="shared" si="55"/>
        <v/>
      </c>
    </row>
    <row r="744" spans="1:12" ht="19.5" thickTop="1" thickBot="1">
      <c r="A744" s="25"/>
      <c r="B744" s="25"/>
      <c r="C744" s="22"/>
      <c r="D744" s="22"/>
      <c r="E744" s="3" t="str">
        <f>IF(F744,INT(opérations!$E$1/F744+0.5),"")</f>
        <v/>
      </c>
      <c r="F744" s="24"/>
      <c r="G744" s="4" t="str">
        <f t="shared" si="52"/>
        <v/>
      </c>
      <c r="H744" s="25"/>
      <c r="I744" s="24"/>
      <c r="J744" s="4" t="str">
        <f t="shared" si="53"/>
        <v/>
      </c>
      <c r="K744" s="7" t="str">
        <f t="shared" si="54"/>
        <v/>
      </c>
      <c r="L744" s="6" t="str">
        <f t="shared" si="55"/>
        <v/>
      </c>
    </row>
    <row r="745" spans="1:12" ht="19.5" thickTop="1" thickBot="1">
      <c r="A745" s="25"/>
      <c r="B745" s="25"/>
      <c r="C745" s="22"/>
      <c r="D745" s="22"/>
      <c r="E745" s="3" t="str">
        <f>IF(F745,INT(opérations!$E$1/F745+0.5),"")</f>
        <v/>
      </c>
      <c r="F745" s="24"/>
      <c r="G745" s="4" t="str">
        <f t="shared" si="52"/>
        <v/>
      </c>
      <c r="H745" s="25"/>
      <c r="I745" s="24"/>
      <c r="J745" s="4" t="str">
        <f t="shared" si="53"/>
        <v/>
      </c>
      <c r="K745" s="7" t="str">
        <f t="shared" si="54"/>
        <v/>
      </c>
      <c r="L745" s="6" t="str">
        <f t="shared" si="55"/>
        <v/>
      </c>
    </row>
    <row r="746" spans="1:12" ht="19.5" thickTop="1" thickBot="1">
      <c r="A746" s="25"/>
      <c r="B746" s="25"/>
      <c r="C746" s="22"/>
      <c r="D746" s="22"/>
      <c r="E746" s="3" t="str">
        <f>IF(F746,INT(opérations!$E$1/F746+0.5),"")</f>
        <v/>
      </c>
      <c r="F746" s="24"/>
      <c r="G746" s="4" t="str">
        <f t="shared" si="52"/>
        <v/>
      </c>
      <c r="H746" s="25"/>
      <c r="I746" s="24"/>
      <c r="J746" s="4" t="str">
        <f t="shared" si="53"/>
        <v/>
      </c>
      <c r="K746" s="7" t="str">
        <f t="shared" si="54"/>
        <v/>
      </c>
      <c r="L746" s="6" t="str">
        <f t="shared" si="55"/>
        <v/>
      </c>
    </row>
    <row r="747" spans="1:12" ht="19.5" thickTop="1" thickBot="1">
      <c r="A747" s="25"/>
      <c r="B747" s="25"/>
      <c r="C747" s="22"/>
      <c r="D747" s="22"/>
      <c r="E747" s="3" t="str">
        <f>IF(F747,INT(opérations!$E$1/F747+0.5),"")</f>
        <v/>
      </c>
      <c r="F747" s="24"/>
      <c r="G747" s="4" t="str">
        <f t="shared" si="52"/>
        <v/>
      </c>
      <c r="H747" s="25"/>
      <c r="I747" s="24"/>
      <c r="J747" s="4" t="str">
        <f t="shared" si="53"/>
        <v/>
      </c>
      <c r="K747" s="7" t="str">
        <f t="shared" si="54"/>
        <v/>
      </c>
      <c r="L747" s="6" t="str">
        <f t="shared" si="55"/>
        <v/>
      </c>
    </row>
    <row r="748" spans="1:12" ht="19.5" thickTop="1" thickBot="1">
      <c r="A748" s="25"/>
      <c r="B748" s="25"/>
      <c r="C748" s="22"/>
      <c r="D748" s="22"/>
      <c r="E748" s="3" t="str">
        <f>IF(F748,INT(opérations!$E$1/F748+0.5),"")</f>
        <v/>
      </c>
      <c r="F748" s="24"/>
      <c r="G748" s="4" t="str">
        <f t="shared" si="52"/>
        <v/>
      </c>
      <c r="H748" s="25"/>
      <c r="I748" s="24"/>
      <c r="J748" s="4" t="str">
        <f t="shared" si="53"/>
        <v/>
      </c>
      <c r="K748" s="7" t="str">
        <f t="shared" si="54"/>
        <v/>
      </c>
      <c r="L748" s="6" t="str">
        <f t="shared" si="55"/>
        <v/>
      </c>
    </row>
    <row r="749" spans="1:12" ht="19.5" thickTop="1" thickBot="1">
      <c r="A749" s="25"/>
      <c r="B749" s="25"/>
      <c r="C749" s="22"/>
      <c r="D749" s="22"/>
      <c r="E749" s="3" t="str">
        <f>IF(F749,INT(opérations!$E$1/F749+0.5),"")</f>
        <v/>
      </c>
      <c r="F749" s="24"/>
      <c r="G749" s="4" t="str">
        <f t="shared" si="52"/>
        <v/>
      </c>
      <c r="H749" s="25"/>
      <c r="I749" s="24"/>
      <c r="J749" s="4" t="str">
        <f t="shared" si="53"/>
        <v/>
      </c>
      <c r="K749" s="7" t="str">
        <f t="shared" si="54"/>
        <v/>
      </c>
      <c r="L749" s="6" t="str">
        <f t="shared" si="55"/>
        <v/>
      </c>
    </row>
    <row r="750" spans="1:12" ht="19.5" thickTop="1" thickBot="1">
      <c r="A750" s="25"/>
      <c r="B750" s="25"/>
      <c r="C750" s="22"/>
      <c r="D750" s="22"/>
      <c r="E750" s="3" t="str">
        <f>IF(F750,INT(opérations!$E$1/F750+0.5),"")</f>
        <v/>
      </c>
      <c r="F750" s="24"/>
      <c r="G750" s="4" t="str">
        <f t="shared" si="52"/>
        <v/>
      </c>
      <c r="H750" s="25"/>
      <c r="I750" s="24"/>
      <c r="J750" s="4" t="str">
        <f t="shared" si="53"/>
        <v/>
      </c>
      <c r="K750" s="7" t="str">
        <f t="shared" si="54"/>
        <v/>
      </c>
      <c r="L750" s="6" t="str">
        <f t="shared" si="55"/>
        <v/>
      </c>
    </row>
    <row r="751" spans="1:12" ht="19.5" thickTop="1" thickBot="1">
      <c r="A751" s="25"/>
      <c r="B751" s="25"/>
      <c r="C751" s="22"/>
      <c r="D751" s="22"/>
      <c r="E751" s="3" t="str">
        <f>IF(F751,INT(opérations!$E$1/F751+0.5),"")</f>
        <v/>
      </c>
      <c r="F751" s="24"/>
      <c r="G751" s="4" t="str">
        <f t="shared" si="52"/>
        <v/>
      </c>
      <c r="H751" s="25"/>
      <c r="I751" s="24"/>
      <c r="J751" s="4" t="str">
        <f t="shared" si="53"/>
        <v/>
      </c>
      <c r="K751" s="7" t="str">
        <f t="shared" si="54"/>
        <v/>
      </c>
      <c r="L751" s="6" t="str">
        <f t="shared" si="55"/>
        <v/>
      </c>
    </row>
    <row r="752" spans="1:12" ht="19.5" thickTop="1" thickBot="1">
      <c r="A752" s="25"/>
      <c r="B752" s="25"/>
      <c r="C752" s="22"/>
      <c r="D752" s="22"/>
      <c r="E752" s="3" t="str">
        <f>IF(F752,INT(opérations!$E$1/F752+0.5),"")</f>
        <v/>
      </c>
      <c r="F752" s="24"/>
      <c r="G752" s="4" t="str">
        <f t="shared" si="52"/>
        <v/>
      </c>
      <c r="H752" s="25"/>
      <c r="I752" s="24"/>
      <c r="J752" s="4" t="str">
        <f t="shared" si="53"/>
        <v/>
      </c>
      <c r="K752" s="7" t="str">
        <f t="shared" si="54"/>
        <v/>
      </c>
      <c r="L752" s="6" t="str">
        <f t="shared" si="55"/>
        <v/>
      </c>
    </row>
    <row r="753" spans="1:12" ht="19.5" thickTop="1" thickBot="1">
      <c r="A753" s="25"/>
      <c r="B753" s="25"/>
      <c r="C753" s="22"/>
      <c r="D753" s="22"/>
      <c r="E753" s="3" t="str">
        <f>IF(F753,INT(opérations!$E$1/F753+0.5),"")</f>
        <v/>
      </c>
      <c r="F753" s="24"/>
      <c r="G753" s="4" t="str">
        <f t="shared" si="52"/>
        <v/>
      </c>
      <c r="H753" s="25"/>
      <c r="I753" s="24"/>
      <c r="J753" s="4" t="str">
        <f t="shared" si="53"/>
        <v/>
      </c>
      <c r="K753" s="7" t="str">
        <f t="shared" si="54"/>
        <v/>
      </c>
      <c r="L753" s="6" t="str">
        <f t="shared" si="55"/>
        <v/>
      </c>
    </row>
    <row r="754" spans="1:12" ht="19.5" thickTop="1" thickBot="1">
      <c r="A754" s="25"/>
      <c r="B754" s="25"/>
      <c r="C754" s="22"/>
      <c r="D754" s="22"/>
      <c r="E754" s="3" t="str">
        <f>IF(F754,INT(opérations!$E$1/F754+0.5),"")</f>
        <v/>
      </c>
      <c r="F754" s="24"/>
      <c r="G754" s="4" t="str">
        <f t="shared" si="52"/>
        <v/>
      </c>
      <c r="H754" s="25"/>
      <c r="I754" s="24"/>
      <c r="J754" s="4" t="str">
        <f t="shared" si="53"/>
        <v/>
      </c>
      <c r="K754" s="7" t="str">
        <f t="shared" si="54"/>
        <v/>
      </c>
      <c r="L754" s="6" t="str">
        <f t="shared" si="55"/>
        <v/>
      </c>
    </row>
    <row r="755" spans="1:12" ht="19.5" thickTop="1" thickBot="1">
      <c r="A755" s="25"/>
      <c r="B755" s="25"/>
      <c r="C755" s="22"/>
      <c r="D755" s="22"/>
      <c r="E755" s="3" t="str">
        <f>IF(F755,INT(opérations!$E$1/F755+0.5),"")</f>
        <v/>
      </c>
      <c r="F755" s="24"/>
      <c r="G755" s="4" t="str">
        <f t="shared" si="52"/>
        <v/>
      </c>
      <c r="H755" s="25"/>
      <c r="I755" s="24"/>
      <c r="J755" s="4" t="str">
        <f t="shared" si="53"/>
        <v/>
      </c>
      <c r="K755" s="7" t="str">
        <f t="shared" si="54"/>
        <v/>
      </c>
      <c r="L755" s="6" t="str">
        <f t="shared" si="55"/>
        <v/>
      </c>
    </row>
    <row r="756" spans="1:12" ht="19.5" thickTop="1" thickBot="1">
      <c r="A756" s="25"/>
      <c r="B756" s="25"/>
      <c r="C756" s="22"/>
      <c r="D756" s="22"/>
      <c r="E756" s="3" t="str">
        <f>IF(F756,INT(opérations!$E$1/F756+0.5),"")</f>
        <v/>
      </c>
      <c r="F756" s="24"/>
      <c r="G756" s="4" t="str">
        <f t="shared" si="52"/>
        <v/>
      </c>
      <c r="H756" s="25"/>
      <c r="I756" s="24"/>
      <c r="J756" s="4" t="str">
        <f t="shared" si="53"/>
        <v/>
      </c>
      <c r="K756" s="7" t="str">
        <f t="shared" si="54"/>
        <v/>
      </c>
      <c r="L756" s="6" t="str">
        <f t="shared" si="55"/>
        <v/>
      </c>
    </row>
    <row r="757" spans="1:12" ht="19.5" thickTop="1" thickBot="1">
      <c r="A757" s="25"/>
      <c r="B757" s="25"/>
      <c r="C757" s="22"/>
      <c r="D757" s="22"/>
      <c r="E757" s="3" t="str">
        <f>IF(F757,INT(opérations!$E$1/F757+0.5),"")</f>
        <v/>
      </c>
      <c r="F757" s="24"/>
      <c r="G757" s="4" t="str">
        <f t="shared" si="52"/>
        <v/>
      </c>
      <c r="H757" s="25"/>
      <c r="I757" s="24"/>
      <c r="J757" s="4" t="str">
        <f t="shared" si="53"/>
        <v/>
      </c>
      <c r="K757" s="7" t="str">
        <f t="shared" si="54"/>
        <v/>
      </c>
      <c r="L757" s="6" t="str">
        <f t="shared" si="55"/>
        <v/>
      </c>
    </row>
    <row r="758" spans="1:12" ht="19.5" thickTop="1" thickBot="1">
      <c r="A758" s="25"/>
      <c r="B758" s="25"/>
      <c r="C758" s="22"/>
      <c r="D758" s="22"/>
      <c r="E758" s="3" t="str">
        <f>IF(F758,INT(opérations!$E$1/F758+0.5),"")</f>
        <v/>
      </c>
      <c r="F758" s="24"/>
      <c r="G758" s="4" t="str">
        <f t="shared" si="52"/>
        <v/>
      </c>
      <c r="H758" s="25"/>
      <c r="I758" s="24"/>
      <c r="J758" s="4" t="str">
        <f t="shared" si="53"/>
        <v/>
      </c>
      <c r="K758" s="7" t="str">
        <f t="shared" si="54"/>
        <v/>
      </c>
      <c r="L758" s="6" t="str">
        <f t="shared" si="55"/>
        <v/>
      </c>
    </row>
    <row r="759" spans="1:12" ht="19.5" thickTop="1" thickBot="1">
      <c r="A759" s="25"/>
      <c r="B759" s="25"/>
      <c r="C759" s="22"/>
      <c r="D759" s="22"/>
      <c r="E759" s="3" t="str">
        <f>IF(F759,INT(opérations!$E$1/F759+0.5),"")</f>
        <v/>
      </c>
      <c r="F759" s="24"/>
      <c r="G759" s="4" t="str">
        <f t="shared" si="52"/>
        <v/>
      </c>
      <c r="H759" s="25"/>
      <c r="I759" s="24"/>
      <c r="J759" s="4" t="str">
        <f t="shared" si="53"/>
        <v/>
      </c>
      <c r="K759" s="7" t="str">
        <f t="shared" si="54"/>
        <v/>
      </c>
      <c r="L759" s="6" t="str">
        <f t="shared" si="55"/>
        <v/>
      </c>
    </row>
    <row r="760" spans="1:12" ht="19.5" thickTop="1" thickBot="1">
      <c r="A760" s="25"/>
      <c r="B760" s="25"/>
      <c r="C760" s="22"/>
      <c r="D760" s="22"/>
      <c r="E760" s="3" t="str">
        <f>IF(F760,INT(opérations!$E$1/F760+0.5),"")</f>
        <v/>
      </c>
      <c r="F760" s="24"/>
      <c r="G760" s="4" t="str">
        <f t="shared" si="52"/>
        <v/>
      </c>
      <c r="H760" s="25"/>
      <c r="I760" s="24"/>
      <c r="J760" s="4" t="str">
        <f t="shared" si="53"/>
        <v/>
      </c>
      <c r="K760" s="7" t="str">
        <f t="shared" si="54"/>
        <v/>
      </c>
      <c r="L760" s="6" t="str">
        <f t="shared" si="55"/>
        <v/>
      </c>
    </row>
    <row r="761" spans="1:12" ht="19.5" thickTop="1" thickBot="1">
      <c r="A761" s="25"/>
      <c r="B761" s="25"/>
      <c r="C761" s="22"/>
      <c r="D761" s="22"/>
      <c r="E761" s="3" t="str">
        <f>IF(F761,INT(opérations!$E$1/F761+0.5),"")</f>
        <v/>
      </c>
      <c r="F761" s="24"/>
      <c r="G761" s="4" t="str">
        <f t="shared" si="52"/>
        <v/>
      </c>
      <c r="H761" s="25"/>
      <c r="I761" s="24"/>
      <c r="J761" s="4" t="str">
        <f t="shared" si="53"/>
        <v/>
      </c>
      <c r="K761" s="7" t="str">
        <f t="shared" si="54"/>
        <v/>
      </c>
      <c r="L761" s="6" t="str">
        <f t="shared" si="55"/>
        <v/>
      </c>
    </row>
    <row r="762" spans="1:12" ht="19.5" thickTop="1" thickBot="1">
      <c r="A762" s="25"/>
      <c r="B762" s="25"/>
      <c r="C762" s="22"/>
      <c r="D762" s="22"/>
      <c r="E762" s="3" t="str">
        <f>IF(F762,INT(opérations!$E$1/F762+0.5),"")</f>
        <v/>
      </c>
      <c r="F762" s="24"/>
      <c r="G762" s="4" t="str">
        <f t="shared" si="52"/>
        <v/>
      </c>
      <c r="H762" s="25"/>
      <c r="I762" s="24"/>
      <c r="J762" s="4" t="str">
        <f t="shared" si="53"/>
        <v/>
      </c>
      <c r="K762" s="7" t="str">
        <f t="shared" si="54"/>
        <v/>
      </c>
      <c r="L762" s="6" t="str">
        <f t="shared" si="55"/>
        <v/>
      </c>
    </row>
    <row r="763" spans="1:12" ht="19.5" thickTop="1" thickBot="1">
      <c r="A763" s="25"/>
      <c r="B763" s="25"/>
      <c r="C763" s="22"/>
      <c r="D763" s="22"/>
      <c r="E763" s="3" t="str">
        <f>IF(F763,INT(opérations!$E$1/F763+0.5),"")</f>
        <v/>
      </c>
      <c r="F763" s="24"/>
      <c r="G763" s="4" t="str">
        <f t="shared" si="52"/>
        <v/>
      </c>
      <c r="H763" s="25"/>
      <c r="I763" s="24"/>
      <c r="J763" s="4" t="str">
        <f t="shared" si="53"/>
        <v/>
      </c>
      <c r="K763" s="7" t="str">
        <f t="shared" si="54"/>
        <v/>
      </c>
      <c r="L763" s="6" t="str">
        <f t="shared" si="55"/>
        <v/>
      </c>
    </row>
    <row r="764" spans="1:12" ht="19.5" thickTop="1" thickBot="1">
      <c r="A764" s="25"/>
      <c r="B764" s="25"/>
      <c r="C764" s="22"/>
      <c r="D764" s="22"/>
      <c r="E764" s="3" t="str">
        <f>IF(F764,INT(opérations!$E$1/F764+0.5),"")</f>
        <v/>
      </c>
      <c r="F764" s="24"/>
      <c r="G764" s="4" t="str">
        <f t="shared" si="52"/>
        <v/>
      </c>
      <c r="H764" s="25"/>
      <c r="I764" s="24"/>
      <c r="J764" s="4" t="str">
        <f t="shared" si="53"/>
        <v/>
      </c>
      <c r="K764" s="7" t="str">
        <f t="shared" si="54"/>
        <v/>
      </c>
      <c r="L764" s="6" t="str">
        <f t="shared" si="55"/>
        <v/>
      </c>
    </row>
    <row r="765" spans="1:12" ht="19.5" thickTop="1" thickBot="1">
      <c r="A765" s="25"/>
      <c r="B765" s="25"/>
      <c r="C765" s="22"/>
      <c r="D765" s="22"/>
      <c r="E765" s="3" t="str">
        <f>IF(F765,INT(opérations!$E$1/F765+0.5),"")</f>
        <v/>
      </c>
      <c r="F765" s="24"/>
      <c r="G765" s="4" t="str">
        <f t="shared" si="52"/>
        <v/>
      </c>
      <c r="H765" s="25"/>
      <c r="I765" s="24"/>
      <c r="J765" s="4" t="str">
        <f t="shared" si="53"/>
        <v/>
      </c>
      <c r="K765" s="7" t="str">
        <f t="shared" si="54"/>
        <v/>
      </c>
      <c r="L765" s="6" t="str">
        <f t="shared" si="55"/>
        <v/>
      </c>
    </row>
    <row r="766" spans="1:12" ht="19.5" thickTop="1" thickBot="1">
      <c r="A766" s="25"/>
      <c r="B766" s="25"/>
      <c r="C766" s="22"/>
      <c r="D766" s="22"/>
      <c r="E766" s="3" t="str">
        <f>IF(F766,INT(opérations!$E$1/F766+0.5),"")</f>
        <v/>
      </c>
      <c r="F766" s="24"/>
      <c r="G766" s="4" t="str">
        <f t="shared" si="52"/>
        <v/>
      </c>
      <c r="H766" s="25"/>
      <c r="I766" s="24"/>
      <c r="J766" s="4" t="str">
        <f t="shared" si="53"/>
        <v/>
      </c>
      <c r="K766" s="7" t="str">
        <f t="shared" si="54"/>
        <v/>
      </c>
      <c r="L766" s="6" t="str">
        <f t="shared" si="55"/>
        <v/>
      </c>
    </row>
    <row r="767" spans="1:12" ht="19.5" thickTop="1" thickBot="1">
      <c r="A767" s="25"/>
      <c r="B767" s="25"/>
      <c r="C767" s="22"/>
      <c r="D767" s="22"/>
      <c r="E767" s="3" t="str">
        <f>IF(F767,INT(opérations!$E$1/F767+0.5),"")</f>
        <v/>
      </c>
      <c r="F767" s="24"/>
      <c r="G767" s="4" t="str">
        <f t="shared" si="52"/>
        <v/>
      </c>
      <c r="H767" s="25"/>
      <c r="I767" s="24"/>
      <c r="J767" s="4" t="str">
        <f t="shared" si="53"/>
        <v/>
      </c>
      <c r="K767" s="7" t="str">
        <f t="shared" si="54"/>
        <v/>
      </c>
      <c r="L767" s="6" t="str">
        <f t="shared" si="55"/>
        <v/>
      </c>
    </row>
    <row r="768" spans="1:12" ht="19.5" thickTop="1" thickBot="1">
      <c r="A768" s="25"/>
      <c r="B768" s="25"/>
      <c r="C768" s="22"/>
      <c r="D768" s="22"/>
      <c r="E768" s="3" t="str">
        <f>IF(F768,INT(opérations!$E$1/F768+0.5),"")</f>
        <v/>
      </c>
      <c r="F768" s="24"/>
      <c r="G768" s="4" t="str">
        <f t="shared" si="52"/>
        <v/>
      </c>
      <c r="H768" s="25"/>
      <c r="I768" s="24"/>
      <c r="J768" s="4" t="str">
        <f t="shared" si="53"/>
        <v/>
      </c>
      <c r="K768" s="7" t="str">
        <f t="shared" si="54"/>
        <v/>
      </c>
      <c r="L768" s="6" t="str">
        <f t="shared" si="55"/>
        <v/>
      </c>
    </row>
    <row r="769" spans="1:12" ht="19.5" thickTop="1" thickBot="1">
      <c r="A769" s="25"/>
      <c r="B769" s="25"/>
      <c r="C769" s="22"/>
      <c r="D769" s="22"/>
      <c r="E769" s="3" t="str">
        <f>IF(F769,INT(opérations!$E$1/F769+0.5),"")</f>
        <v/>
      </c>
      <c r="F769" s="24"/>
      <c r="G769" s="4" t="str">
        <f t="shared" si="52"/>
        <v/>
      </c>
      <c r="H769" s="25"/>
      <c r="I769" s="24"/>
      <c r="J769" s="4" t="str">
        <f t="shared" si="53"/>
        <v/>
      </c>
      <c r="K769" s="7" t="str">
        <f t="shared" si="54"/>
        <v/>
      </c>
      <c r="L769" s="6" t="str">
        <f t="shared" si="55"/>
        <v/>
      </c>
    </row>
    <row r="770" spans="1:12" ht="19.5" thickTop="1" thickBot="1">
      <c r="A770" s="25"/>
      <c r="B770" s="25"/>
      <c r="C770" s="22"/>
      <c r="D770" s="22"/>
      <c r="E770" s="3" t="str">
        <f>IF(F770,INT(opérations!$E$1/F770+0.5),"")</f>
        <v/>
      </c>
      <c r="F770" s="24"/>
      <c r="G770" s="4" t="str">
        <f t="shared" si="52"/>
        <v/>
      </c>
      <c r="H770" s="25"/>
      <c r="I770" s="24"/>
      <c r="J770" s="4" t="str">
        <f t="shared" si="53"/>
        <v/>
      </c>
      <c r="K770" s="7" t="str">
        <f t="shared" si="54"/>
        <v/>
      </c>
      <c r="L770" s="6" t="str">
        <f t="shared" si="55"/>
        <v/>
      </c>
    </row>
    <row r="771" spans="1:12" ht="19.5" thickTop="1" thickBot="1">
      <c r="A771" s="25"/>
      <c r="B771" s="25"/>
      <c r="C771" s="22"/>
      <c r="D771" s="22"/>
      <c r="E771" s="3" t="str">
        <f>IF(F771,INT(opérations!$E$1/F771+0.5),"")</f>
        <v/>
      </c>
      <c r="F771" s="24"/>
      <c r="G771" s="4" t="str">
        <f t="shared" si="52"/>
        <v/>
      </c>
      <c r="H771" s="25"/>
      <c r="I771" s="24"/>
      <c r="J771" s="4" t="str">
        <f t="shared" si="53"/>
        <v/>
      </c>
      <c r="K771" s="7" t="str">
        <f t="shared" si="54"/>
        <v/>
      </c>
      <c r="L771" s="6" t="str">
        <f t="shared" si="55"/>
        <v/>
      </c>
    </row>
    <row r="772" spans="1:12" ht="19.5" thickTop="1" thickBot="1">
      <c r="A772" s="25"/>
      <c r="B772" s="25"/>
      <c r="C772" s="22"/>
      <c r="D772" s="22"/>
      <c r="E772" s="3" t="str">
        <f>IF(F772,INT(opérations!$E$1/F772+0.5),"")</f>
        <v/>
      </c>
      <c r="F772" s="24"/>
      <c r="G772" s="4" t="str">
        <f t="shared" si="52"/>
        <v/>
      </c>
      <c r="H772" s="25"/>
      <c r="I772" s="24"/>
      <c r="J772" s="4" t="str">
        <f t="shared" si="53"/>
        <v/>
      </c>
      <c r="K772" s="7" t="str">
        <f t="shared" si="54"/>
        <v/>
      </c>
      <c r="L772" s="6" t="str">
        <f t="shared" si="55"/>
        <v/>
      </c>
    </row>
    <row r="773" spans="1:12" ht="19.5" thickTop="1" thickBot="1">
      <c r="A773" s="25"/>
      <c r="B773" s="25"/>
      <c r="C773" s="22"/>
      <c r="D773" s="22"/>
      <c r="E773" s="3" t="str">
        <f>IF(F773,INT(opérations!$E$1/F773+0.5),"")</f>
        <v/>
      </c>
      <c r="F773" s="24"/>
      <c r="G773" s="4" t="str">
        <f t="shared" si="52"/>
        <v/>
      </c>
      <c r="H773" s="25"/>
      <c r="I773" s="24"/>
      <c r="J773" s="4" t="str">
        <f t="shared" si="53"/>
        <v/>
      </c>
      <c r="K773" s="7" t="str">
        <f t="shared" si="54"/>
        <v/>
      </c>
      <c r="L773" s="6" t="str">
        <f t="shared" si="55"/>
        <v/>
      </c>
    </row>
    <row r="774" spans="1:12" ht="19.5" thickTop="1" thickBot="1">
      <c r="A774" s="25"/>
      <c r="B774" s="25"/>
      <c r="C774" s="22"/>
      <c r="D774" s="22"/>
      <c r="E774" s="3" t="str">
        <f>IF(F774,INT(opérations!$E$1/F774+0.5),"")</f>
        <v/>
      </c>
      <c r="F774" s="24"/>
      <c r="G774" s="4" t="str">
        <f t="shared" si="52"/>
        <v/>
      </c>
      <c r="H774" s="25"/>
      <c r="I774" s="24"/>
      <c r="J774" s="4" t="str">
        <f t="shared" si="53"/>
        <v/>
      </c>
      <c r="K774" s="7" t="str">
        <f t="shared" si="54"/>
        <v/>
      </c>
      <c r="L774" s="6" t="str">
        <f t="shared" si="55"/>
        <v/>
      </c>
    </row>
    <row r="775" spans="1:12" ht="19.5" thickTop="1" thickBot="1">
      <c r="A775" s="25"/>
      <c r="B775" s="25"/>
      <c r="C775" s="22"/>
      <c r="D775" s="22"/>
      <c r="E775" s="3" t="str">
        <f>IF(F775,INT(opérations!$E$1/F775+0.5),"")</f>
        <v/>
      </c>
      <c r="F775" s="24"/>
      <c r="G775" s="4" t="str">
        <f t="shared" si="52"/>
        <v/>
      </c>
      <c r="H775" s="25"/>
      <c r="I775" s="24"/>
      <c r="J775" s="4" t="str">
        <f t="shared" si="53"/>
        <v/>
      </c>
      <c r="K775" s="7" t="str">
        <f t="shared" si="54"/>
        <v/>
      </c>
      <c r="L775" s="6" t="str">
        <f t="shared" si="55"/>
        <v/>
      </c>
    </row>
    <row r="776" spans="1:12" ht="19.5" thickTop="1" thickBot="1">
      <c r="A776" s="25"/>
      <c r="B776" s="25"/>
      <c r="C776" s="22"/>
      <c r="D776" s="22"/>
      <c r="E776" s="3" t="str">
        <f>IF(F776,INT(opérations!$E$1/F776+0.5),"")</f>
        <v/>
      </c>
      <c r="F776" s="24"/>
      <c r="G776" s="4" t="str">
        <f t="shared" si="52"/>
        <v/>
      </c>
      <c r="H776" s="25"/>
      <c r="I776" s="24"/>
      <c r="J776" s="4" t="str">
        <f t="shared" si="53"/>
        <v/>
      </c>
      <c r="K776" s="7" t="str">
        <f t="shared" si="54"/>
        <v/>
      </c>
      <c r="L776" s="6" t="str">
        <f t="shared" si="55"/>
        <v/>
      </c>
    </row>
    <row r="777" spans="1:12" ht="19.5" thickTop="1" thickBot="1">
      <c r="A777" s="25"/>
      <c r="B777" s="25"/>
      <c r="C777" s="22"/>
      <c r="D777" s="22"/>
      <c r="E777" s="3" t="str">
        <f>IF(F777,INT(opérations!$E$1/F777+0.5),"")</f>
        <v/>
      </c>
      <c r="F777" s="24"/>
      <c r="G777" s="4" t="str">
        <f t="shared" si="52"/>
        <v/>
      </c>
      <c r="H777" s="25"/>
      <c r="I777" s="24"/>
      <c r="J777" s="4" t="str">
        <f t="shared" si="53"/>
        <v/>
      </c>
      <c r="K777" s="7" t="str">
        <f t="shared" si="54"/>
        <v/>
      </c>
      <c r="L777" s="6" t="str">
        <f t="shared" si="55"/>
        <v/>
      </c>
    </row>
    <row r="778" spans="1:12" ht="19.5" thickTop="1" thickBot="1">
      <c r="A778" s="25"/>
      <c r="B778" s="25"/>
      <c r="C778" s="22"/>
      <c r="D778" s="22"/>
      <c r="E778" s="3" t="str">
        <f>IF(F778,INT(opérations!$E$1/F778+0.5),"")</f>
        <v/>
      </c>
      <c r="F778" s="24"/>
      <c r="G778" s="4" t="str">
        <f t="shared" si="52"/>
        <v/>
      </c>
      <c r="H778" s="25"/>
      <c r="I778" s="24"/>
      <c r="J778" s="4" t="str">
        <f t="shared" si="53"/>
        <v/>
      </c>
      <c r="K778" s="7" t="str">
        <f t="shared" si="54"/>
        <v/>
      </c>
      <c r="L778" s="6" t="str">
        <f t="shared" si="55"/>
        <v/>
      </c>
    </row>
    <row r="779" spans="1:12" ht="19.5" thickTop="1" thickBot="1">
      <c r="A779" s="25"/>
      <c r="B779" s="25"/>
      <c r="C779" s="22"/>
      <c r="D779" s="22"/>
      <c r="E779" s="3" t="str">
        <f>IF(F779,INT(opérations!$E$1/F779+0.5),"")</f>
        <v/>
      </c>
      <c r="F779" s="24"/>
      <c r="G779" s="4" t="str">
        <f t="shared" si="52"/>
        <v/>
      </c>
      <c r="H779" s="25"/>
      <c r="I779" s="24"/>
      <c r="J779" s="4" t="str">
        <f t="shared" si="53"/>
        <v/>
      </c>
      <c r="K779" s="7" t="str">
        <f t="shared" si="54"/>
        <v/>
      </c>
      <c r="L779" s="6" t="str">
        <f t="shared" si="55"/>
        <v/>
      </c>
    </row>
    <row r="780" spans="1:12" ht="19.5" thickTop="1" thickBot="1">
      <c r="A780" s="25"/>
      <c r="B780" s="25"/>
      <c r="C780" s="22"/>
      <c r="D780" s="22"/>
      <c r="E780" s="3" t="str">
        <f>IF(F780,INT(opérations!$E$1/F780+0.5),"")</f>
        <v/>
      </c>
      <c r="F780" s="24"/>
      <c r="G780" s="4" t="str">
        <f t="shared" si="52"/>
        <v/>
      </c>
      <c r="H780" s="25"/>
      <c r="I780" s="24"/>
      <c r="J780" s="4" t="str">
        <f t="shared" si="53"/>
        <v/>
      </c>
      <c r="K780" s="7" t="str">
        <f t="shared" si="54"/>
        <v/>
      </c>
      <c r="L780" s="6" t="str">
        <f t="shared" si="55"/>
        <v/>
      </c>
    </row>
    <row r="781" spans="1:12" ht="19.5" thickTop="1" thickBot="1">
      <c r="A781" s="25"/>
      <c r="B781" s="25"/>
      <c r="C781" s="22"/>
      <c r="D781" s="22"/>
      <c r="E781" s="3" t="str">
        <f>IF(F781,INT(opérations!$E$1/F781+0.5),"")</f>
        <v/>
      </c>
      <c r="F781" s="24"/>
      <c r="G781" s="4" t="str">
        <f t="shared" si="52"/>
        <v/>
      </c>
      <c r="H781" s="25"/>
      <c r="I781" s="24"/>
      <c r="J781" s="4" t="str">
        <f t="shared" si="53"/>
        <v/>
      </c>
      <c r="K781" s="7" t="str">
        <f t="shared" si="54"/>
        <v/>
      </c>
      <c r="L781" s="6" t="str">
        <f t="shared" si="55"/>
        <v/>
      </c>
    </row>
    <row r="782" spans="1:12" ht="19.5" thickTop="1" thickBot="1">
      <c r="A782" s="25"/>
      <c r="B782" s="25"/>
      <c r="C782" s="22"/>
      <c r="D782" s="22"/>
      <c r="E782" s="3" t="str">
        <f>IF(F782,INT(opérations!$E$1/F782+0.5),"")</f>
        <v/>
      </c>
      <c r="F782" s="24"/>
      <c r="G782" s="4" t="str">
        <f t="shared" si="52"/>
        <v/>
      </c>
      <c r="H782" s="25"/>
      <c r="I782" s="24"/>
      <c r="J782" s="4" t="str">
        <f t="shared" si="53"/>
        <v/>
      </c>
      <c r="K782" s="7" t="str">
        <f t="shared" si="54"/>
        <v/>
      </c>
      <c r="L782" s="6" t="str">
        <f t="shared" si="55"/>
        <v/>
      </c>
    </row>
    <row r="783" spans="1:12" ht="19.5" thickTop="1" thickBot="1">
      <c r="A783" s="25"/>
      <c r="B783" s="25"/>
      <c r="C783" s="22"/>
      <c r="D783" s="22"/>
      <c r="E783" s="3" t="str">
        <f>IF(F783,INT(opérations!$E$1/F783+0.5),"")</f>
        <v/>
      </c>
      <c r="F783" s="24"/>
      <c r="G783" s="4" t="str">
        <f t="shared" si="52"/>
        <v/>
      </c>
      <c r="H783" s="25"/>
      <c r="I783" s="24"/>
      <c r="J783" s="4" t="str">
        <f t="shared" si="53"/>
        <v/>
      </c>
      <c r="K783" s="7" t="str">
        <f t="shared" si="54"/>
        <v/>
      </c>
      <c r="L783" s="6" t="str">
        <f t="shared" si="55"/>
        <v/>
      </c>
    </row>
    <row r="784" spans="1:12" ht="19.5" thickTop="1" thickBot="1">
      <c r="A784" s="25"/>
      <c r="B784" s="25"/>
      <c r="C784" s="22"/>
      <c r="D784" s="22"/>
      <c r="E784" s="3" t="str">
        <f>IF(F784,INT(opérations!$E$1/F784+0.5),"")</f>
        <v/>
      </c>
      <c r="F784" s="24"/>
      <c r="G784" s="4" t="str">
        <f t="shared" ref="G784:G847" si="56">IF(F784,IF(C784="A",E784*F784*1.004,E784*F784*0.996),"")</f>
        <v/>
      </c>
      <c r="H784" s="25"/>
      <c r="I784" s="24"/>
      <c r="J784" s="4" t="str">
        <f t="shared" ref="J784:J847" si="57">IF(I784,IF(C784="A",I784*E784*0.996,I784*E784*1.004),"")</f>
        <v/>
      </c>
      <c r="K784" s="7" t="str">
        <f t="shared" ref="K784:K847" si="58">IF(I784,IF(C784="A",J784-G784,G784-J784),"")</f>
        <v/>
      </c>
      <c r="L784" s="6" t="str">
        <f t="shared" ref="L784:L847" si="59">IF(I784,K784/G784*100,"")</f>
        <v/>
      </c>
    </row>
    <row r="785" spans="1:12" ht="19.5" thickTop="1" thickBot="1">
      <c r="A785" s="25"/>
      <c r="B785" s="25"/>
      <c r="C785" s="22"/>
      <c r="D785" s="22"/>
      <c r="E785" s="3" t="str">
        <f>IF(F785,INT(opérations!$E$1/F785+0.5),"")</f>
        <v/>
      </c>
      <c r="F785" s="24"/>
      <c r="G785" s="4" t="str">
        <f t="shared" si="56"/>
        <v/>
      </c>
      <c r="H785" s="25"/>
      <c r="I785" s="24"/>
      <c r="J785" s="4" t="str">
        <f t="shared" si="57"/>
        <v/>
      </c>
      <c r="K785" s="7" t="str">
        <f t="shared" si="58"/>
        <v/>
      </c>
      <c r="L785" s="6" t="str">
        <f t="shared" si="59"/>
        <v/>
      </c>
    </row>
    <row r="786" spans="1:12" ht="19.5" thickTop="1" thickBot="1">
      <c r="A786" s="25"/>
      <c r="B786" s="25"/>
      <c r="C786" s="22"/>
      <c r="D786" s="22"/>
      <c r="E786" s="3" t="str">
        <f>IF(F786,INT(opérations!$E$1/F786+0.5),"")</f>
        <v/>
      </c>
      <c r="F786" s="24"/>
      <c r="G786" s="4" t="str">
        <f t="shared" si="56"/>
        <v/>
      </c>
      <c r="H786" s="25"/>
      <c r="I786" s="24"/>
      <c r="J786" s="4" t="str">
        <f t="shared" si="57"/>
        <v/>
      </c>
      <c r="K786" s="7" t="str">
        <f t="shared" si="58"/>
        <v/>
      </c>
      <c r="L786" s="6" t="str">
        <f t="shared" si="59"/>
        <v/>
      </c>
    </row>
    <row r="787" spans="1:12" ht="19.5" thickTop="1" thickBot="1">
      <c r="A787" s="25"/>
      <c r="B787" s="25"/>
      <c r="C787" s="22"/>
      <c r="D787" s="22"/>
      <c r="E787" s="3" t="str">
        <f>IF(F787,INT(opérations!$E$1/F787+0.5),"")</f>
        <v/>
      </c>
      <c r="F787" s="24"/>
      <c r="G787" s="4" t="str">
        <f t="shared" si="56"/>
        <v/>
      </c>
      <c r="H787" s="25"/>
      <c r="I787" s="24"/>
      <c r="J787" s="4" t="str">
        <f t="shared" si="57"/>
        <v/>
      </c>
      <c r="K787" s="7" t="str">
        <f t="shared" si="58"/>
        <v/>
      </c>
      <c r="L787" s="6" t="str">
        <f t="shared" si="59"/>
        <v/>
      </c>
    </row>
    <row r="788" spans="1:12" ht="19.5" thickTop="1" thickBot="1">
      <c r="A788" s="25"/>
      <c r="B788" s="25"/>
      <c r="C788" s="22"/>
      <c r="D788" s="22"/>
      <c r="E788" s="3" t="str">
        <f>IF(F788,INT(opérations!$E$1/F788+0.5),"")</f>
        <v/>
      </c>
      <c r="F788" s="24"/>
      <c r="G788" s="4" t="str">
        <f t="shared" si="56"/>
        <v/>
      </c>
      <c r="H788" s="25"/>
      <c r="I788" s="24"/>
      <c r="J788" s="4" t="str">
        <f t="shared" si="57"/>
        <v/>
      </c>
      <c r="K788" s="7" t="str">
        <f t="shared" si="58"/>
        <v/>
      </c>
      <c r="L788" s="6" t="str">
        <f t="shared" si="59"/>
        <v/>
      </c>
    </row>
    <row r="789" spans="1:12" ht="19.5" thickTop="1" thickBot="1">
      <c r="A789" s="25"/>
      <c r="B789" s="25"/>
      <c r="C789" s="22"/>
      <c r="D789" s="22"/>
      <c r="E789" s="3" t="str">
        <f>IF(F789,INT(opérations!$E$1/F789+0.5),"")</f>
        <v/>
      </c>
      <c r="F789" s="24"/>
      <c r="G789" s="4" t="str">
        <f t="shared" si="56"/>
        <v/>
      </c>
      <c r="H789" s="25"/>
      <c r="I789" s="24"/>
      <c r="J789" s="4" t="str">
        <f t="shared" si="57"/>
        <v/>
      </c>
      <c r="K789" s="7" t="str">
        <f t="shared" si="58"/>
        <v/>
      </c>
      <c r="L789" s="6" t="str">
        <f t="shared" si="59"/>
        <v/>
      </c>
    </row>
    <row r="790" spans="1:12" ht="19.5" thickTop="1" thickBot="1">
      <c r="A790" s="25"/>
      <c r="B790" s="25"/>
      <c r="C790" s="22"/>
      <c r="D790" s="22"/>
      <c r="E790" s="3" t="str">
        <f>IF(F790,INT(opérations!$E$1/F790+0.5),"")</f>
        <v/>
      </c>
      <c r="F790" s="24"/>
      <c r="G790" s="4" t="str">
        <f t="shared" si="56"/>
        <v/>
      </c>
      <c r="H790" s="25"/>
      <c r="I790" s="24"/>
      <c r="J790" s="4" t="str">
        <f t="shared" si="57"/>
        <v/>
      </c>
      <c r="K790" s="7" t="str">
        <f t="shared" si="58"/>
        <v/>
      </c>
      <c r="L790" s="6" t="str">
        <f t="shared" si="59"/>
        <v/>
      </c>
    </row>
    <row r="791" spans="1:12" ht="19.5" thickTop="1" thickBot="1">
      <c r="A791" s="25"/>
      <c r="B791" s="25"/>
      <c r="C791" s="22"/>
      <c r="D791" s="22"/>
      <c r="E791" s="3" t="str">
        <f>IF(F791,INT(opérations!$E$1/F791+0.5),"")</f>
        <v/>
      </c>
      <c r="F791" s="24"/>
      <c r="G791" s="4" t="str">
        <f t="shared" si="56"/>
        <v/>
      </c>
      <c r="H791" s="25"/>
      <c r="I791" s="24"/>
      <c r="J791" s="4" t="str">
        <f t="shared" si="57"/>
        <v/>
      </c>
      <c r="K791" s="7" t="str">
        <f t="shared" si="58"/>
        <v/>
      </c>
      <c r="L791" s="6" t="str">
        <f t="shared" si="59"/>
        <v/>
      </c>
    </row>
    <row r="792" spans="1:12" ht="19.5" thickTop="1" thickBot="1">
      <c r="A792" s="25"/>
      <c r="B792" s="25"/>
      <c r="C792" s="22"/>
      <c r="D792" s="22"/>
      <c r="E792" s="3" t="str">
        <f>IF(F792,INT(opérations!$E$1/F792+0.5),"")</f>
        <v/>
      </c>
      <c r="F792" s="24"/>
      <c r="G792" s="4" t="str">
        <f t="shared" si="56"/>
        <v/>
      </c>
      <c r="H792" s="25"/>
      <c r="I792" s="24"/>
      <c r="J792" s="4" t="str">
        <f t="shared" si="57"/>
        <v/>
      </c>
      <c r="K792" s="7" t="str">
        <f t="shared" si="58"/>
        <v/>
      </c>
      <c r="L792" s="6" t="str">
        <f t="shared" si="59"/>
        <v/>
      </c>
    </row>
    <row r="793" spans="1:12" ht="19.5" thickTop="1" thickBot="1">
      <c r="A793" s="25"/>
      <c r="B793" s="25"/>
      <c r="C793" s="22"/>
      <c r="D793" s="22"/>
      <c r="E793" s="3" t="str">
        <f>IF(F793,INT(opérations!$E$1/F793+0.5),"")</f>
        <v/>
      </c>
      <c r="F793" s="24"/>
      <c r="G793" s="4" t="str">
        <f t="shared" si="56"/>
        <v/>
      </c>
      <c r="H793" s="25"/>
      <c r="I793" s="24"/>
      <c r="J793" s="4" t="str">
        <f t="shared" si="57"/>
        <v/>
      </c>
      <c r="K793" s="7" t="str">
        <f t="shared" si="58"/>
        <v/>
      </c>
      <c r="L793" s="6" t="str">
        <f t="shared" si="59"/>
        <v/>
      </c>
    </row>
    <row r="794" spans="1:12" ht="19.5" thickTop="1" thickBot="1">
      <c r="A794" s="25"/>
      <c r="B794" s="25"/>
      <c r="C794" s="22"/>
      <c r="D794" s="22"/>
      <c r="E794" s="3" t="str">
        <f>IF(F794,INT(opérations!$E$1/F794+0.5),"")</f>
        <v/>
      </c>
      <c r="F794" s="24"/>
      <c r="G794" s="4" t="str">
        <f t="shared" si="56"/>
        <v/>
      </c>
      <c r="H794" s="25"/>
      <c r="I794" s="24"/>
      <c r="J794" s="4" t="str">
        <f t="shared" si="57"/>
        <v/>
      </c>
      <c r="K794" s="7" t="str">
        <f t="shared" si="58"/>
        <v/>
      </c>
      <c r="L794" s="6" t="str">
        <f t="shared" si="59"/>
        <v/>
      </c>
    </row>
    <row r="795" spans="1:12" ht="19.5" thickTop="1" thickBot="1">
      <c r="A795" s="25"/>
      <c r="B795" s="25"/>
      <c r="C795" s="22"/>
      <c r="D795" s="22"/>
      <c r="E795" s="3" t="str">
        <f>IF(F795,INT(opérations!$E$1/F795+0.5),"")</f>
        <v/>
      </c>
      <c r="F795" s="24"/>
      <c r="G795" s="4" t="str">
        <f t="shared" si="56"/>
        <v/>
      </c>
      <c r="H795" s="25"/>
      <c r="I795" s="24"/>
      <c r="J795" s="4" t="str">
        <f t="shared" si="57"/>
        <v/>
      </c>
      <c r="K795" s="7" t="str">
        <f t="shared" si="58"/>
        <v/>
      </c>
      <c r="L795" s="6" t="str">
        <f t="shared" si="59"/>
        <v/>
      </c>
    </row>
    <row r="796" spans="1:12" ht="19.5" thickTop="1" thickBot="1">
      <c r="A796" s="25"/>
      <c r="B796" s="25"/>
      <c r="C796" s="22"/>
      <c r="D796" s="22"/>
      <c r="E796" s="3" t="str">
        <f>IF(F796,INT(opérations!$E$1/F796+0.5),"")</f>
        <v/>
      </c>
      <c r="F796" s="24"/>
      <c r="G796" s="4" t="str">
        <f t="shared" si="56"/>
        <v/>
      </c>
      <c r="H796" s="25"/>
      <c r="I796" s="24"/>
      <c r="J796" s="4" t="str">
        <f t="shared" si="57"/>
        <v/>
      </c>
      <c r="K796" s="7" t="str">
        <f t="shared" si="58"/>
        <v/>
      </c>
      <c r="L796" s="6" t="str">
        <f t="shared" si="59"/>
        <v/>
      </c>
    </row>
    <row r="797" spans="1:12" ht="19.5" thickTop="1" thickBot="1">
      <c r="A797" s="25"/>
      <c r="B797" s="25"/>
      <c r="C797" s="22"/>
      <c r="D797" s="22"/>
      <c r="E797" s="3" t="str">
        <f>IF(F797,INT(opérations!$E$1/F797+0.5),"")</f>
        <v/>
      </c>
      <c r="F797" s="24"/>
      <c r="G797" s="4" t="str">
        <f t="shared" si="56"/>
        <v/>
      </c>
      <c r="H797" s="25"/>
      <c r="I797" s="24"/>
      <c r="J797" s="4" t="str">
        <f t="shared" si="57"/>
        <v/>
      </c>
      <c r="K797" s="7" t="str">
        <f t="shared" si="58"/>
        <v/>
      </c>
      <c r="L797" s="6" t="str">
        <f t="shared" si="59"/>
        <v/>
      </c>
    </row>
    <row r="798" spans="1:12" ht="19.5" thickTop="1" thickBot="1">
      <c r="A798" s="25"/>
      <c r="B798" s="25"/>
      <c r="C798" s="22"/>
      <c r="D798" s="22"/>
      <c r="E798" s="3" t="str">
        <f>IF(F798,INT(opérations!$E$1/F798+0.5),"")</f>
        <v/>
      </c>
      <c r="F798" s="24"/>
      <c r="G798" s="4" t="str">
        <f t="shared" si="56"/>
        <v/>
      </c>
      <c r="H798" s="25"/>
      <c r="I798" s="24"/>
      <c r="J798" s="4" t="str">
        <f t="shared" si="57"/>
        <v/>
      </c>
      <c r="K798" s="7" t="str">
        <f t="shared" si="58"/>
        <v/>
      </c>
      <c r="L798" s="6" t="str">
        <f t="shared" si="59"/>
        <v/>
      </c>
    </row>
    <row r="799" spans="1:12" ht="19.5" thickTop="1" thickBot="1">
      <c r="A799" s="25"/>
      <c r="B799" s="25"/>
      <c r="C799" s="22"/>
      <c r="D799" s="22"/>
      <c r="E799" s="3" t="str">
        <f>IF(F799,INT(opérations!$E$1/F799+0.5),"")</f>
        <v/>
      </c>
      <c r="F799" s="24"/>
      <c r="G799" s="4" t="str">
        <f t="shared" si="56"/>
        <v/>
      </c>
      <c r="H799" s="25"/>
      <c r="I799" s="24"/>
      <c r="J799" s="4" t="str">
        <f t="shared" si="57"/>
        <v/>
      </c>
      <c r="K799" s="7" t="str">
        <f t="shared" si="58"/>
        <v/>
      </c>
      <c r="L799" s="6" t="str">
        <f t="shared" si="59"/>
        <v/>
      </c>
    </row>
    <row r="800" spans="1:12" ht="19.5" thickTop="1" thickBot="1">
      <c r="A800" s="25"/>
      <c r="B800" s="25"/>
      <c r="C800" s="22"/>
      <c r="D800" s="22"/>
      <c r="E800" s="3" t="str">
        <f>IF(F800,INT(opérations!$E$1/F800+0.5),"")</f>
        <v/>
      </c>
      <c r="F800" s="24"/>
      <c r="G800" s="4" t="str">
        <f t="shared" si="56"/>
        <v/>
      </c>
      <c r="H800" s="25"/>
      <c r="I800" s="24"/>
      <c r="J800" s="4" t="str">
        <f t="shared" si="57"/>
        <v/>
      </c>
      <c r="K800" s="7" t="str">
        <f t="shared" si="58"/>
        <v/>
      </c>
      <c r="L800" s="6" t="str">
        <f t="shared" si="59"/>
        <v/>
      </c>
    </row>
    <row r="801" spans="1:12" ht="19.5" thickTop="1" thickBot="1">
      <c r="A801" s="25"/>
      <c r="B801" s="25"/>
      <c r="C801" s="22"/>
      <c r="D801" s="22"/>
      <c r="E801" s="3" t="str">
        <f>IF(F801,INT(opérations!$E$1/F801+0.5),"")</f>
        <v/>
      </c>
      <c r="F801" s="24"/>
      <c r="G801" s="4" t="str">
        <f t="shared" si="56"/>
        <v/>
      </c>
      <c r="H801" s="25"/>
      <c r="I801" s="24"/>
      <c r="J801" s="4" t="str">
        <f t="shared" si="57"/>
        <v/>
      </c>
      <c r="K801" s="7" t="str">
        <f t="shared" si="58"/>
        <v/>
      </c>
      <c r="L801" s="6" t="str">
        <f t="shared" si="59"/>
        <v/>
      </c>
    </row>
    <row r="802" spans="1:12" ht="19.5" thickTop="1" thickBot="1">
      <c r="A802" s="25"/>
      <c r="B802" s="25"/>
      <c r="C802" s="22"/>
      <c r="D802" s="22"/>
      <c r="E802" s="3" t="str">
        <f>IF(F802,INT(opérations!$E$1/F802+0.5),"")</f>
        <v/>
      </c>
      <c r="F802" s="24"/>
      <c r="G802" s="4" t="str">
        <f t="shared" si="56"/>
        <v/>
      </c>
      <c r="H802" s="25"/>
      <c r="I802" s="24"/>
      <c r="J802" s="4" t="str">
        <f t="shared" si="57"/>
        <v/>
      </c>
      <c r="K802" s="7" t="str">
        <f t="shared" si="58"/>
        <v/>
      </c>
      <c r="L802" s="6" t="str">
        <f t="shared" si="59"/>
        <v/>
      </c>
    </row>
    <row r="803" spans="1:12" ht="19.5" thickTop="1" thickBot="1">
      <c r="A803" s="25"/>
      <c r="B803" s="25"/>
      <c r="C803" s="22"/>
      <c r="D803" s="22"/>
      <c r="E803" s="3" t="str">
        <f>IF(F803,INT(opérations!$E$1/F803+0.5),"")</f>
        <v/>
      </c>
      <c r="F803" s="24"/>
      <c r="G803" s="4" t="str">
        <f t="shared" si="56"/>
        <v/>
      </c>
      <c r="H803" s="25"/>
      <c r="I803" s="24"/>
      <c r="J803" s="4" t="str">
        <f t="shared" si="57"/>
        <v/>
      </c>
      <c r="K803" s="7" t="str">
        <f t="shared" si="58"/>
        <v/>
      </c>
      <c r="L803" s="6" t="str">
        <f t="shared" si="59"/>
        <v/>
      </c>
    </row>
    <row r="804" spans="1:12" ht="19.5" thickTop="1" thickBot="1">
      <c r="A804" s="25"/>
      <c r="B804" s="25"/>
      <c r="C804" s="22"/>
      <c r="D804" s="22"/>
      <c r="E804" s="3" t="str">
        <f>IF(F804,INT(opérations!$E$1/F804+0.5),"")</f>
        <v/>
      </c>
      <c r="F804" s="24"/>
      <c r="G804" s="4" t="str">
        <f t="shared" si="56"/>
        <v/>
      </c>
      <c r="H804" s="25"/>
      <c r="I804" s="24"/>
      <c r="J804" s="4" t="str">
        <f t="shared" si="57"/>
        <v/>
      </c>
      <c r="K804" s="7" t="str">
        <f t="shared" si="58"/>
        <v/>
      </c>
      <c r="L804" s="6" t="str">
        <f t="shared" si="59"/>
        <v/>
      </c>
    </row>
    <row r="805" spans="1:12" ht="19.5" thickTop="1" thickBot="1">
      <c r="A805" s="25"/>
      <c r="B805" s="25"/>
      <c r="C805" s="22"/>
      <c r="D805" s="22"/>
      <c r="E805" s="3" t="str">
        <f>IF(F805,INT(opérations!$E$1/F805+0.5),"")</f>
        <v/>
      </c>
      <c r="F805" s="24"/>
      <c r="G805" s="4" t="str">
        <f t="shared" si="56"/>
        <v/>
      </c>
      <c r="H805" s="25"/>
      <c r="I805" s="24"/>
      <c r="J805" s="4" t="str">
        <f t="shared" si="57"/>
        <v/>
      </c>
      <c r="K805" s="7" t="str">
        <f t="shared" si="58"/>
        <v/>
      </c>
      <c r="L805" s="6" t="str">
        <f t="shared" si="59"/>
        <v/>
      </c>
    </row>
    <row r="806" spans="1:12" ht="19.5" thickTop="1" thickBot="1">
      <c r="A806" s="25"/>
      <c r="B806" s="25"/>
      <c r="C806" s="22"/>
      <c r="D806" s="22"/>
      <c r="E806" s="3" t="str">
        <f>IF(F806,INT(opérations!$E$1/F806+0.5),"")</f>
        <v/>
      </c>
      <c r="F806" s="24"/>
      <c r="G806" s="4" t="str">
        <f t="shared" si="56"/>
        <v/>
      </c>
      <c r="H806" s="25"/>
      <c r="I806" s="24"/>
      <c r="J806" s="4" t="str">
        <f t="shared" si="57"/>
        <v/>
      </c>
      <c r="K806" s="7" t="str">
        <f t="shared" si="58"/>
        <v/>
      </c>
      <c r="L806" s="6" t="str">
        <f t="shared" si="59"/>
        <v/>
      </c>
    </row>
    <row r="807" spans="1:12" ht="19.5" thickTop="1" thickBot="1">
      <c r="A807" s="25"/>
      <c r="B807" s="25"/>
      <c r="C807" s="22"/>
      <c r="D807" s="22"/>
      <c r="E807" s="3" t="str">
        <f>IF(F807,INT(opérations!$E$1/F807+0.5),"")</f>
        <v/>
      </c>
      <c r="F807" s="24"/>
      <c r="G807" s="4" t="str">
        <f t="shared" si="56"/>
        <v/>
      </c>
      <c r="H807" s="25"/>
      <c r="I807" s="24"/>
      <c r="J807" s="4" t="str">
        <f t="shared" si="57"/>
        <v/>
      </c>
      <c r="K807" s="7" t="str">
        <f t="shared" si="58"/>
        <v/>
      </c>
      <c r="L807" s="6" t="str">
        <f t="shared" si="59"/>
        <v/>
      </c>
    </row>
    <row r="808" spans="1:12" ht="19.5" thickTop="1" thickBot="1">
      <c r="A808" s="25"/>
      <c r="B808" s="25"/>
      <c r="C808" s="22"/>
      <c r="D808" s="22"/>
      <c r="E808" s="3" t="str">
        <f>IF(F808,INT(opérations!$E$1/F808+0.5),"")</f>
        <v/>
      </c>
      <c r="F808" s="24"/>
      <c r="G808" s="4" t="str">
        <f t="shared" si="56"/>
        <v/>
      </c>
      <c r="H808" s="25"/>
      <c r="I808" s="24"/>
      <c r="J808" s="4" t="str">
        <f t="shared" si="57"/>
        <v/>
      </c>
      <c r="K808" s="7" t="str">
        <f t="shared" si="58"/>
        <v/>
      </c>
      <c r="L808" s="6" t="str">
        <f t="shared" si="59"/>
        <v/>
      </c>
    </row>
    <row r="809" spans="1:12" ht="19.5" thickTop="1" thickBot="1">
      <c r="A809" s="25"/>
      <c r="B809" s="25"/>
      <c r="C809" s="22"/>
      <c r="D809" s="22"/>
      <c r="E809" s="3" t="str">
        <f>IF(F809,INT(opérations!$E$1/F809+0.5),"")</f>
        <v/>
      </c>
      <c r="F809" s="24"/>
      <c r="G809" s="4" t="str">
        <f t="shared" si="56"/>
        <v/>
      </c>
      <c r="H809" s="25"/>
      <c r="I809" s="24"/>
      <c r="J809" s="4" t="str">
        <f t="shared" si="57"/>
        <v/>
      </c>
      <c r="K809" s="7" t="str">
        <f t="shared" si="58"/>
        <v/>
      </c>
      <c r="L809" s="6" t="str">
        <f t="shared" si="59"/>
        <v/>
      </c>
    </row>
    <row r="810" spans="1:12" ht="19.5" thickTop="1" thickBot="1">
      <c r="A810" s="25"/>
      <c r="B810" s="25"/>
      <c r="C810" s="22"/>
      <c r="D810" s="22"/>
      <c r="E810" s="3" t="str">
        <f>IF(F810,INT(opérations!$E$1/F810+0.5),"")</f>
        <v/>
      </c>
      <c r="F810" s="24"/>
      <c r="G810" s="4" t="str">
        <f t="shared" si="56"/>
        <v/>
      </c>
      <c r="H810" s="25"/>
      <c r="I810" s="24"/>
      <c r="J810" s="4" t="str">
        <f t="shared" si="57"/>
        <v/>
      </c>
      <c r="K810" s="7" t="str">
        <f t="shared" si="58"/>
        <v/>
      </c>
      <c r="L810" s="6" t="str">
        <f t="shared" si="59"/>
        <v/>
      </c>
    </row>
    <row r="811" spans="1:12" ht="19.5" thickTop="1" thickBot="1">
      <c r="A811" s="25"/>
      <c r="B811" s="25"/>
      <c r="C811" s="22"/>
      <c r="D811" s="22"/>
      <c r="E811" s="3" t="str">
        <f>IF(F811,INT(opérations!$E$1/F811+0.5),"")</f>
        <v/>
      </c>
      <c r="F811" s="24"/>
      <c r="G811" s="4" t="str">
        <f t="shared" si="56"/>
        <v/>
      </c>
      <c r="H811" s="25"/>
      <c r="I811" s="24"/>
      <c r="J811" s="4" t="str">
        <f t="shared" si="57"/>
        <v/>
      </c>
      <c r="K811" s="7" t="str">
        <f t="shared" si="58"/>
        <v/>
      </c>
      <c r="L811" s="6" t="str">
        <f t="shared" si="59"/>
        <v/>
      </c>
    </row>
    <row r="812" spans="1:12" ht="19.5" thickTop="1" thickBot="1">
      <c r="A812" s="25"/>
      <c r="B812" s="25"/>
      <c r="C812" s="22"/>
      <c r="D812" s="22"/>
      <c r="E812" s="3" t="str">
        <f>IF(F812,INT(opérations!$E$1/F812+0.5),"")</f>
        <v/>
      </c>
      <c r="F812" s="24"/>
      <c r="G812" s="4" t="str">
        <f t="shared" si="56"/>
        <v/>
      </c>
      <c r="H812" s="25"/>
      <c r="I812" s="24"/>
      <c r="J812" s="4" t="str">
        <f t="shared" si="57"/>
        <v/>
      </c>
      <c r="K812" s="7" t="str">
        <f t="shared" si="58"/>
        <v/>
      </c>
      <c r="L812" s="6" t="str">
        <f t="shared" si="59"/>
        <v/>
      </c>
    </row>
    <row r="813" spans="1:12" ht="19.5" thickTop="1" thickBot="1">
      <c r="A813" s="25"/>
      <c r="B813" s="25"/>
      <c r="C813" s="22"/>
      <c r="D813" s="22"/>
      <c r="E813" s="3" t="str">
        <f>IF(F813,INT(opérations!$E$1/F813+0.5),"")</f>
        <v/>
      </c>
      <c r="F813" s="24"/>
      <c r="G813" s="4" t="str">
        <f t="shared" si="56"/>
        <v/>
      </c>
      <c r="H813" s="25"/>
      <c r="I813" s="24"/>
      <c r="J813" s="4" t="str">
        <f t="shared" si="57"/>
        <v/>
      </c>
      <c r="K813" s="7" t="str">
        <f t="shared" si="58"/>
        <v/>
      </c>
      <c r="L813" s="6" t="str">
        <f t="shared" si="59"/>
        <v/>
      </c>
    </row>
    <row r="814" spans="1:12" ht="19.5" thickTop="1" thickBot="1">
      <c r="A814" s="25"/>
      <c r="B814" s="25"/>
      <c r="C814" s="22"/>
      <c r="D814" s="22"/>
      <c r="E814" s="3" t="str">
        <f>IF(F814,INT(opérations!$E$1/F814+0.5),"")</f>
        <v/>
      </c>
      <c r="F814" s="24"/>
      <c r="G814" s="4" t="str">
        <f t="shared" si="56"/>
        <v/>
      </c>
      <c r="H814" s="25"/>
      <c r="I814" s="24"/>
      <c r="J814" s="4" t="str">
        <f t="shared" si="57"/>
        <v/>
      </c>
      <c r="K814" s="7" t="str">
        <f t="shared" si="58"/>
        <v/>
      </c>
      <c r="L814" s="6" t="str">
        <f t="shared" si="59"/>
        <v/>
      </c>
    </row>
    <row r="815" spans="1:12" ht="19.5" thickTop="1" thickBot="1">
      <c r="A815" s="25"/>
      <c r="B815" s="25"/>
      <c r="C815" s="22"/>
      <c r="D815" s="22"/>
      <c r="E815" s="3" t="str">
        <f>IF(F815,INT(opérations!$E$1/F815+0.5),"")</f>
        <v/>
      </c>
      <c r="F815" s="24"/>
      <c r="G815" s="4" t="str">
        <f t="shared" si="56"/>
        <v/>
      </c>
      <c r="H815" s="25"/>
      <c r="I815" s="24"/>
      <c r="J815" s="4" t="str">
        <f t="shared" si="57"/>
        <v/>
      </c>
      <c r="K815" s="7" t="str">
        <f t="shared" si="58"/>
        <v/>
      </c>
      <c r="L815" s="6" t="str">
        <f t="shared" si="59"/>
        <v/>
      </c>
    </row>
    <row r="816" spans="1:12" ht="19.5" thickTop="1" thickBot="1">
      <c r="A816" s="25"/>
      <c r="B816" s="25"/>
      <c r="C816" s="22"/>
      <c r="D816" s="22"/>
      <c r="E816" s="3" t="str">
        <f>IF(F816,INT(opérations!$E$1/F816+0.5),"")</f>
        <v/>
      </c>
      <c r="F816" s="24"/>
      <c r="G816" s="4" t="str">
        <f t="shared" si="56"/>
        <v/>
      </c>
      <c r="H816" s="25"/>
      <c r="I816" s="24"/>
      <c r="J816" s="4" t="str">
        <f t="shared" si="57"/>
        <v/>
      </c>
      <c r="K816" s="7" t="str">
        <f t="shared" si="58"/>
        <v/>
      </c>
      <c r="L816" s="6" t="str">
        <f t="shared" si="59"/>
        <v/>
      </c>
    </row>
    <row r="817" spans="1:12" ht="19.5" thickTop="1" thickBot="1">
      <c r="A817" s="25"/>
      <c r="B817" s="25"/>
      <c r="C817" s="22"/>
      <c r="D817" s="22"/>
      <c r="E817" s="3" t="str">
        <f>IF(F817,INT(opérations!$E$1/F817+0.5),"")</f>
        <v/>
      </c>
      <c r="F817" s="24"/>
      <c r="G817" s="4" t="str">
        <f t="shared" si="56"/>
        <v/>
      </c>
      <c r="H817" s="25"/>
      <c r="I817" s="24"/>
      <c r="J817" s="4" t="str">
        <f t="shared" si="57"/>
        <v/>
      </c>
      <c r="K817" s="7" t="str">
        <f t="shared" si="58"/>
        <v/>
      </c>
      <c r="L817" s="6" t="str">
        <f t="shared" si="59"/>
        <v/>
      </c>
    </row>
    <row r="818" spans="1:12" ht="19.5" thickTop="1" thickBot="1">
      <c r="A818" s="25"/>
      <c r="B818" s="25"/>
      <c r="C818" s="22"/>
      <c r="D818" s="22"/>
      <c r="E818" s="3" t="str">
        <f>IF(F818,INT(opérations!$E$1/F818+0.5),"")</f>
        <v/>
      </c>
      <c r="F818" s="24"/>
      <c r="G818" s="4" t="str">
        <f t="shared" si="56"/>
        <v/>
      </c>
      <c r="H818" s="25"/>
      <c r="I818" s="24"/>
      <c r="J818" s="4" t="str">
        <f t="shared" si="57"/>
        <v/>
      </c>
      <c r="K818" s="7" t="str">
        <f t="shared" si="58"/>
        <v/>
      </c>
      <c r="L818" s="6" t="str">
        <f t="shared" si="59"/>
        <v/>
      </c>
    </row>
    <row r="819" spans="1:12" ht="19.5" thickTop="1" thickBot="1">
      <c r="A819" s="25"/>
      <c r="B819" s="25"/>
      <c r="C819" s="22"/>
      <c r="D819" s="22"/>
      <c r="E819" s="3" t="str">
        <f>IF(F819,INT(opérations!$E$1/F819+0.5),"")</f>
        <v/>
      </c>
      <c r="F819" s="24"/>
      <c r="G819" s="4" t="str">
        <f t="shared" si="56"/>
        <v/>
      </c>
      <c r="H819" s="25"/>
      <c r="I819" s="24"/>
      <c r="J819" s="4" t="str">
        <f t="shared" si="57"/>
        <v/>
      </c>
      <c r="K819" s="7" t="str">
        <f t="shared" si="58"/>
        <v/>
      </c>
      <c r="L819" s="6" t="str">
        <f t="shared" si="59"/>
        <v/>
      </c>
    </row>
    <row r="820" spans="1:12" ht="19.5" thickTop="1" thickBot="1">
      <c r="A820" s="25"/>
      <c r="B820" s="25"/>
      <c r="C820" s="22"/>
      <c r="D820" s="22"/>
      <c r="E820" s="3" t="str">
        <f>IF(F820,INT(opérations!$E$1/F820+0.5),"")</f>
        <v/>
      </c>
      <c r="F820" s="24"/>
      <c r="G820" s="4" t="str">
        <f t="shared" si="56"/>
        <v/>
      </c>
      <c r="H820" s="25"/>
      <c r="I820" s="24"/>
      <c r="J820" s="4" t="str">
        <f t="shared" si="57"/>
        <v/>
      </c>
      <c r="K820" s="7" t="str">
        <f t="shared" si="58"/>
        <v/>
      </c>
      <c r="L820" s="6" t="str">
        <f t="shared" si="59"/>
        <v/>
      </c>
    </row>
    <row r="821" spans="1:12" ht="19.5" thickTop="1" thickBot="1">
      <c r="A821" s="25"/>
      <c r="B821" s="25"/>
      <c r="C821" s="22"/>
      <c r="D821" s="22"/>
      <c r="E821" s="3" t="str">
        <f>IF(F821,INT(opérations!$E$1/F821+0.5),"")</f>
        <v/>
      </c>
      <c r="F821" s="24"/>
      <c r="G821" s="4" t="str">
        <f t="shared" si="56"/>
        <v/>
      </c>
      <c r="H821" s="25"/>
      <c r="I821" s="24"/>
      <c r="J821" s="4" t="str">
        <f t="shared" si="57"/>
        <v/>
      </c>
      <c r="K821" s="7" t="str">
        <f t="shared" si="58"/>
        <v/>
      </c>
      <c r="L821" s="6" t="str">
        <f t="shared" si="59"/>
        <v/>
      </c>
    </row>
    <row r="822" spans="1:12" ht="19.5" thickTop="1" thickBot="1">
      <c r="A822" s="25"/>
      <c r="B822" s="25"/>
      <c r="C822" s="22"/>
      <c r="D822" s="22"/>
      <c r="E822" s="3" t="str">
        <f>IF(F822,INT(opérations!$E$1/F822+0.5),"")</f>
        <v/>
      </c>
      <c r="F822" s="24"/>
      <c r="G822" s="4" t="str">
        <f t="shared" si="56"/>
        <v/>
      </c>
      <c r="H822" s="25"/>
      <c r="I822" s="24"/>
      <c r="J822" s="4" t="str">
        <f t="shared" si="57"/>
        <v/>
      </c>
      <c r="K822" s="7" t="str">
        <f t="shared" si="58"/>
        <v/>
      </c>
      <c r="L822" s="6" t="str">
        <f t="shared" si="59"/>
        <v/>
      </c>
    </row>
    <row r="823" spans="1:12" ht="19.5" thickTop="1" thickBot="1">
      <c r="A823" s="25"/>
      <c r="B823" s="25"/>
      <c r="C823" s="22"/>
      <c r="D823" s="22"/>
      <c r="E823" s="3" t="str">
        <f>IF(F823,INT(opérations!$E$1/F823+0.5),"")</f>
        <v/>
      </c>
      <c r="F823" s="24"/>
      <c r="G823" s="4" t="str">
        <f t="shared" si="56"/>
        <v/>
      </c>
      <c r="H823" s="25"/>
      <c r="I823" s="24"/>
      <c r="J823" s="4" t="str">
        <f t="shared" si="57"/>
        <v/>
      </c>
      <c r="K823" s="7" t="str">
        <f t="shared" si="58"/>
        <v/>
      </c>
      <c r="L823" s="6" t="str">
        <f t="shared" si="59"/>
        <v/>
      </c>
    </row>
    <row r="824" spans="1:12" ht="19.5" thickTop="1" thickBot="1">
      <c r="A824" s="25"/>
      <c r="B824" s="25"/>
      <c r="C824" s="22"/>
      <c r="D824" s="22"/>
      <c r="E824" s="3" t="str">
        <f>IF(F824,INT(opérations!$E$1/F824+0.5),"")</f>
        <v/>
      </c>
      <c r="F824" s="24"/>
      <c r="G824" s="4" t="str">
        <f t="shared" si="56"/>
        <v/>
      </c>
      <c r="H824" s="25"/>
      <c r="I824" s="24"/>
      <c r="J824" s="4" t="str">
        <f t="shared" si="57"/>
        <v/>
      </c>
      <c r="K824" s="7" t="str">
        <f t="shared" si="58"/>
        <v/>
      </c>
      <c r="L824" s="6" t="str">
        <f t="shared" si="59"/>
        <v/>
      </c>
    </row>
    <row r="825" spans="1:12" ht="19.5" thickTop="1" thickBot="1">
      <c r="A825" s="25"/>
      <c r="B825" s="25"/>
      <c r="C825" s="22"/>
      <c r="D825" s="22"/>
      <c r="E825" s="3" t="str">
        <f>IF(F825,INT(opérations!$E$1/F825+0.5),"")</f>
        <v/>
      </c>
      <c r="F825" s="24"/>
      <c r="G825" s="4" t="str">
        <f t="shared" si="56"/>
        <v/>
      </c>
      <c r="H825" s="25"/>
      <c r="I825" s="24"/>
      <c r="J825" s="4" t="str">
        <f t="shared" si="57"/>
        <v/>
      </c>
      <c r="K825" s="7" t="str">
        <f t="shared" si="58"/>
        <v/>
      </c>
      <c r="L825" s="6" t="str">
        <f t="shared" si="59"/>
        <v/>
      </c>
    </row>
    <row r="826" spans="1:12" ht="19.5" thickTop="1" thickBot="1">
      <c r="A826" s="25"/>
      <c r="B826" s="25"/>
      <c r="C826" s="22"/>
      <c r="D826" s="22"/>
      <c r="E826" s="3" t="str">
        <f>IF(F826,INT(opérations!$E$1/F826+0.5),"")</f>
        <v/>
      </c>
      <c r="F826" s="24"/>
      <c r="G826" s="4" t="str">
        <f t="shared" si="56"/>
        <v/>
      </c>
      <c r="H826" s="25"/>
      <c r="I826" s="24"/>
      <c r="J826" s="4" t="str">
        <f t="shared" si="57"/>
        <v/>
      </c>
      <c r="K826" s="7" t="str">
        <f t="shared" si="58"/>
        <v/>
      </c>
      <c r="L826" s="6" t="str">
        <f t="shared" si="59"/>
        <v/>
      </c>
    </row>
    <row r="827" spans="1:12" ht="19.5" thickTop="1" thickBot="1">
      <c r="A827" s="25"/>
      <c r="B827" s="25"/>
      <c r="C827" s="22"/>
      <c r="D827" s="22"/>
      <c r="E827" s="3" t="str">
        <f>IF(F827,INT(opérations!$E$1/F827+0.5),"")</f>
        <v/>
      </c>
      <c r="F827" s="24"/>
      <c r="G827" s="4" t="str">
        <f t="shared" si="56"/>
        <v/>
      </c>
      <c r="H827" s="25"/>
      <c r="I827" s="24"/>
      <c r="J827" s="4" t="str">
        <f t="shared" si="57"/>
        <v/>
      </c>
      <c r="K827" s="7" t="str">
        <f t="shared" si="58"/>
        <v/>
      </c>
      <c r="L827" s="6" t="str">
        <f t="shared" si="59"/>
        <v/>
      </c>
    </row>
    <row r="828" spans="1:12" ht="19.5" thickTop="1" thickBot="1">
      <c r="A828" s="25"/>
      <c r="B828" s="25"/>
      <c r="C828" s="22"/>
      <c r="D828" s="22"/>
      <c r="E828" s="3" t="str">
        <f>IF(F828,INT(opérations!$E$1/F828+0.5),"")</f>
        <v/>
      </c>
      <c r="F828" s="24"/>
      <c r="G828" s="4" t="str">
        <f t="shared" si="56"/>
        <v/>
      </c>
      <c r="H828" s="25"/>
      <c r="I828" s="24"/>
      <c r="J828" s="4" t="str">
        <f t="shared" si="57"/>
        <v/>
      </c>
      <c r="K828" s="7" t="str">
        <f t="shared" si="58"/>
        <v/>
      </c>
      <c r="L828" s="6" t="str">
        <f t="shared" si="59"/>
        <v/>
      </c>
    </row>
    <row r="829" spans="1:12" ht="19.5" thickTop="1" thickBot="1">
      <c r="A829" s="25"/>
      <c r="B829" s="25"/>
      <c r="C829" s="22"/>
      <c r="D829" s="22"/>
      <c r="E829" s="3" t="str">
        <f>IF(F829,INT(opérations!$E$1/F829+0.5),"")</f>
        <v/>
      </c>
      <c r="F829" s="24"/>
      <c r="G829" s="4" t="str">
        <f t="shared" si="56"/>
        <v/>
      </c>
      <c r="H829" s="25"/>
      <c r="I829" s="24"/>
      <c r="J829" s="4" t="str">
        <f t="shared" si="57"/>
        <v/>
      </c>
      <c r="K829" s="7" t="str">
        <f t="shared" si="58"/>
        <v/>
      </c>
      <c r="L829" s="6" t="str">
        <f t="shared" si="59"/>
        <v/>
      </c>
    </row>
    <row r="830" spans="1:12" ht="19.5" thickTop="1" thickBot="1">
      <c r="A830" s="25"/>
      <c r="B830" s="25"/>
      <c r="C830" s="22"/>
      <c r="D830" s="22"/>
      <c r="E830" s="3" t="str">
        <f>IF(F830,INT(opérations!$E$1/F830+0.5),"")</f>
        <v/>
      </c>
      <c r="F830" s="24"/>
      <c r="G830" s="4" t="str">
        <f t="shared" si="56"/>
        <v/>
      </c>
      <c r="H830" s="25"/>
      <c r="I830" s="24"/>
      <c r="J830" s="4" t="str">
        <f t="shared" si="57"/>
        <v/>
      </c>
      <c r="K830" s="7" t="str">
        <f t="shared" si="58"/>
        <v/>
      </c>
      <c r="L830" s="6" t="str">
        <f t="shared" si="59"/>
        <v/>
      </c>
    </row>
    <row r="831" spans="1:12" ht="19.5" thickTop="1" thickBot="1">
      <c r="A831" s="25"/>
      <c r="B831" s="25"/>
      <c r="C831" s="22"/>
      <c r="D831" s="22"/>
      <c r="E831" s="3" t="str">
        <f>IF(F831,INT(opérations!$E$1/F831+0.5),"")</f>
        <v/>
      </c>
      <c r="F831" s="24"/>
      <c r="G831" s="4" t="str">
        <f t="shared" si="56"/>
        <v/>
      </c>
      <c r="H831" s="25"/>
      <c r="I831" s="24"/>
      <c r="J831" s="4" t="str">
        <f t="shared" si="57"/>
        <v/>
      </c>
      <c r="K831" s="7" t="str">
        <f t="shared" si="58"/>
        <v/>
      </c>
      <c r="L831" s="6" t="str">
        <f t="shared" si="59"/>
        <v/>
      </c>
    </row>
    <row r="832" spans="1:12" ht="19.5" thickTop="1" thickBot="1">
      <c r="A832" s="25"/>
      <c r="B832" s="25"/>
      <c r="C832" s="22"/>
      <c r="D832" s="22"/>
      <c r="E832" s="3" t="str">
        <f>IF(F832,INT(opérations!$E$1/F832+0.5),"")</f>
        <v/>
      </c>
      <c r="F832" s="24"/>
      <c r="G832" s="4" t="str">
        <f t="shared" si="56"/>
        <v/>
      </c>
      <c r="H832" s="25"/>
      <c r="I832" s="24"/>
      <c r="J832" s="4" t="str">
        <f t="shared" si="57"/>
        <v/>
      </c>
      <c r="K832" s="7" t="str">
        <f t="shared" si="58"/>
        <v/>
      </c>
      <c r="L832" s="6" t="str">
        <f t="shared" si="59"/>
        <v/>
      </c>
    </row>
    <row r="833" spans="1:12" ht="19.5" thickTop="1" thickBot="1">
      <c r="A833" s="25"/>
      <c r="B833" s="25"/>
      <c r="C833" s="22"/>
      <c r="D833" s="22"/>
      <c r="E833" s="3" t="str">
        <f>IF(F833,INT(opérations!$E$1/F833+0.5),"")</f>
        <v/>
      </c>
      <c r="F833" s="24"/>
      <c r="G833" s="4" t="str">
        <f t="shared" si="56"/>
        <v/>
      </c>
      <c r="H833" s="25"/>
      <c r="I833" s="24"/>
      <c r="J833" s="4" t="str">
        <f t="shared" si="57"/>
        <v/>
      </c>
      <c r="K833" s="7" t="str">
        <f t="shared" si="58"/>
        <v/>
      </c>
      <c r="L833" s="6" t="str">
        <f t="shared" si="59"/>
        <v/>
      </c>
    </row>
    <row r="834" spans="1:12" ht="19.5" thickTop="1" thickBot="1">
      <c r="A834" s="25"/>
      <c r="B834" s="25"/>
      <c r="C834" s="22"/>
      <c r="D834" s="22"/>
      <c r="E834" s="3" t="str">
        <f>IF(F834,INT(opérations!$E$1/F834+0.5),"")</f>
        <v/>
      </c>
      <c r="F834" s="24"/>
      <c r="G834" s="4" t="str">
        <f t="shared" si="56"/>
        <v/>
      </c>
      <c r="H834" s="25"/>
      <c r="I834" s="24"/>
      <c r="J834" s="4" t="str">
        <f t="shared" si="57"/>
        <v/>
      </c>
      <c r="K834" s="7" t="str">
        <f t="shared" si="58"/>
        <v/>
      </c>
      <c r="L834" s="6" t="str">
        <f t="shared" si="59"/>
        <v/>
      </c>
    </row>
    <row r="835" spans="1:12" ht="19.5" thickTop="1" thickBot="1">
      <c r="A835" s="25"/>
      <c r="B835" s="25"/>
      <c r="C835" s="22"/>
      <c r="D835" s="22"/>
      <c r="E835" s="3" t="str">
        <f>IF(F835,INT(opérations!$E$1/F835+0.5),"")</f>
        <v/>
      </c>
      <c r="F835" s="24"/>
      <c r="G835" s="4" t="str">
        <f t="shared" si="56"/>
        <v/>
      </c>
      <c r="H835" s="25"/>
      <c r="I835" s="24"/>
      <c r="J835" s="4" t="str">
        <f t="shared" si="57"/>
        <v/>
      </c>
      <c r="K835" s="7" t="str">
        <f t="shared" si="58"/>
        <v/>
      </c>
      <c r="L835" s="6" t="str">
        <f t="shared" si="59"/>
        <v/>
      </c>
    </row>
    <row r="836" spans="1:12" ht="19.5" thickTop="1" thickBot="1">
      <c r="A836" s="25"/>
      <c r="B836" s="25"/>
      <c r="C836" s="22"/>
      <c r="D836" s="22"/>
      <c r="E836" s="3" t="str">
        <f>IF(F836,INT(opérations!$E$1/F836+0.5),"")</f>
        <v/>
      </c>
      <c r="F836" s="24"/>
      <c r="G836" s="4" t="str">
        <f t="shared" si="56"/>
        <v/>
      </c>
      <c r="H836" s="25"/>
      <c r="I836" s="24"/>
      <c r="J836" s="4" t="str">
        <f t="shared" si="57"/>
        <v/>
      </c>
      <c r="K836" s="7" t="str">
        <f t="shared" si="58"/>
        <v/>
      </c>
      <c r="L836" s="6" t="str">
        <f t="shared" si="59"/>
        <v/>
      </c>
    </row>
    <row r="837" spans="1:12" ht="19.5" thickTop="1" thickBot="1">
      <c r="A837" s="25"/>
      <c r="B837" s="25"/>
      <c r="C837" s="22"/>
      <c r="D837" s="22"/>
      <c r="E837" s="3" t="str">
        <f>IF(F837,INT(opérations!$E$1/F837+0.5),"")</f>
        <v/>
      </c>
      <c r="F837" s="24"/>
      <c r="G837" s="4" t="str">
        <f t="shared" si="56"/>
        <v/>
      </c>
      <c r="H837" s="25"/>
      <c r="I837" s="24"/>
      <c r="J837" s="4" t="str">
        <f t="shared" si="57"/>
        <v/>
      </c>
      <c r="K837" s="7" t="str">
        <f t="shared" si="58"/>
        <v/>
      </c>
      <c r="L837" s="6" t="str">
        <f t="shared" si="59"/>
        <v/>
      </c>
    </row>
    <row r="838" spans="1:12" ht="19.5" thickTop="1" thickBot="1">
      <c r="A838" s="25"/>
      <c r="B838" s="25"/>
      <c r="C838" s="22"/>
      <c r="D838" s="22"/>
      <c r="E838" s="3" t="str">
        <f>IF(F838,INT(opérations!$E$1/F838+0.5),"")</f>
        <v/>
      </c>
      <c r="F838" s="24"/>
      <c r="G838" s="4" t="str">
        <f t="shared" si="56"/>
        <v/>
      </c>
      <c r="H838" s="25"/>
      <c r="I838" s="24"/>
      <c r="J838" s="4" t="str">
        <f t="shared" si="57"/>
        <v/>
      </c>
      <c r="K838" s="7" t="str">
        <f t="shared" si="58"/>
        <v/>
      </c>
      <c r="L838" s="6" t="str">
        <f t="shared" si="59"/>
        <v/>
      </c>
    </row>
    <row r="839" spans="1:12" ht="19.5" thickTop="1" thickBot="1">
      <c r="A839" s="25"/>
      <c r="B839" s="25"/>
      <c r="C839" s="22"/>
      <c r="D839" s="22"/>
      <c r="E839" s="3" t="str">
        <f>IF(F839,INT(opérations!$E$1/F839+0.5),"")</f>
        <v/>
      </c>
      <c r="F839" s="24"/>
      <c r="G839" s="4" t="str">
        <f t="shared" si="56"/>
        <v/>
      </c>
      <c r="H839" s="25"/>
      <c r="I839" s="24"/>
      <c r="J839" s="4" t="str">
        <f t="shared" si="57"/>
        <v/>
      </c>
      <c r="K839" s="7" t="str">
        <f t="shared" si="58"/>
        <v/>
      </c>
      <c r="L839" s="6" t="str">
        <f t="shared" si="59"/>
        <v/>
      </c>
    </row>
    <row r="840" spans="1:12" ht="19.5" thickTop="1" thickBot="1">
      <c r="A840" s="25"/>
      <c r="B840" s="25"/>
      <c r="C840" s="22"/>
      <c r="D840" s="22"/>
      <c r="E840" s="3" t="str">
        <f>IF(F840,INT(opérations!$E$1/F840+0.5),"")</f>
        <v/>
      </c>
      <c r="F840" s="24"/>
      <c r="G840" s="4" t="str">
        <f t="shared" si="56"/>
        <v/>
      </c>
      <c r="H840" s="25"/>
      <c r="I840" s="24"/>
      <c r="J840" s="4" t="str">
        <f t="shared" si="57"/>
        <v/>
      </c>
      <c r="K840" s="7" t="str">
        <f t="shared" si="58"/>
        <v/>
      </c>
      <c r="L840" s="6" t="str">
        <f t="shared" si="59"/>
        <v/>
      </c>
    </row>
    <row r="841" spans="1:12" ht="19.5" thickTop="1" thickBot="1">
      <c r="A841" s="25"/>
      <c r="B841" s="25"/>
      <c r="C841" s="22"/>
      <c r="D841" s="22"/>
      <c r="E841" s="3" t="str">
        <f>IF(F841,INT(opérations!$E$1/F841+0.5),"")</f>
        <v/>
      </c>
      <c r="F841" s="24"/>
      <c r="G841" s="4" t="str">
        <f t="shared" si="56"/>
        <v/>
      </c>
      <c r="H841" s="25"/>
      <c r="I841" s="24"/>
      <c r="J841" s="4" t="str">
        <f t="shared" si="57"/>
        <v/>
      </c>
      <c r="K841" s="7" t="str">
        <f t="shared" si="58"/>
        <v/>
      </c>
      <c r="L841" s="6" t="str">
        <f t="shared" si="59"/>
        <v/>
      </c>
    </row>
    <row r="842" spans="1:12" ht="19.5" thickTop="1" thickBot="1">
      <c r="A842" s="25"/>
      <c r="B842" s="25"/>
      <c r="C842" s="22"/>
      <c r="D842" s="22"/>
      <c r="E842" s="3" t="str">
        <f>IF(F842,INT(opérations!$E$1/F842+0.5),"")</f>
        <v/>
      </c>
      <c r="F842" s="24"/>
      <c r="G842" s="4" t="str">
        <f t="shared" si="56"/>
        <v/>
      </c>
      <c r="H842" s="25"/>
      <c r="I842" s="24"/>
      <c r="J842" s="4" t="str">
        <f t="shared" si="57"/>
        <v/>
      </c>
      <c r="K842" s="7" t="str">
        <f t="shared" si="58"/>
        <v/>
      </c>
      <c r="L842" s="6" t="str">
        <f t="shared" si="59"/>
        <v/>
      </c>
    </row>
    <row r="843" spans="1:12" ht="19.5" thickTop="1" thickBot="1">
      <c r="A843" s="25"/>
      <c r="B843" s="25"/>
      <c r="C843" s="22"/>
      <c r="D843" s="22"/>
      <c r="E843" s="3" t="str">
        <f>IF(F843,INT(opérations!$E$1/F843+0.5),"")</f>
        <v/>
      </c>
      <c r="F843" s="24"/>
      <c r="G843" s="4" t="str">
        <f t="shared" si="56"/>
        <v/>
      </c>
      <c r="H843" s="25"/>
      <c r="I843" s="24"/>
      <c r="J843" s="4" t="str">
        <f t="shared" si="57"/>
        <v/>
      </c>
      <c r="K843" s="7" t="str">
        <f t="shared" si="58"/>
        <v/>
      </c>
      <c r="L843" s="6" t="str">
        <f t="shared" si="59"/>
        <v/>
      </c>
    </row>
    <row r="844" spans="1:12" ht="19.5" thickTop="1" thickBot="1">
      <c r="A844" s="25"/>
      <c r="B844" s="25"/>
      <c r="C844" s="22"/>
      <c r="D844" s="22"/>
      <c r="E844" s="3" t="str">
        <f>IF(F844,INT(opérations!$E$1/F844+0.5),"")</f>
        <v/>
      </c>
      <c r="F844" s="24"/>
      <c r="G844" s="4" t="str">
        <f t="shared" si="56"/>
        <v/>
      </c>
      <c r="H844" s="25"/>
      <c r="I844" s="24"/>
      <c r="J844" s="4" t="str">
        <f t="shared" si="57"/>
        <v/>
      </c>
      <c r="K844" s="7" t="str">
        <f t="shared" si="58"/>
        <v/>
      </c>
      <c r="L844" s="6" t="str">
        <f t="shared" si="59"/>
        <v/>
      </c>
    </row>
    <row r="845" spans="1:12" ht="19.5" thickTop="1" thickBot="1">
      <c r="A845" s="25"/>
      <c r="B845" s="25"/>
      <c r="C845" s="22"/>
      <c r="D845" s="22"/>
      <c r="E845" s="3" t="str">
        <f>IF(F845,INT(opérations!$E$1/F845+0.5),"")</f>
        <v/>
      </c>
      <c r="F845" s="24"/>
      <c r="G845" s="4" t="str">
        <f t="shared" si="56"/>
        <v/>
      </c>
      <c r="H845" s="25"/>
      <c r="I845" s="24"/>
      <c r="J845" s="4" t="str">
        <f t="shared" si="57"/>
        <v/>
      </c>
      <c r="K845" s="7" t="str">
        <f t="shared" si="58"/>
        <v/>
      </c>
      <c r="L845" s="6" t="str">
        <f t="shared" si="59"/>
        <v/>
      </c>
    </row>
    <row r="846" spans="1:12" ht="19.5" thickTop="1" thickBot="1">
      <c r="A846" s="25"/>
      <c r="B846" s="25"/>
      <c r="C846" s="22"/>
      <c r="D846" s="22"/>
      <c r="E846" s="3" t="str">
        <f>IF(F846,INT(opérations!$E$1/F846+0.5),"")</f>
        <v/>
      </c>
      <c r="F846" s="24"/>
      <c r="G846" s="4" t="str">
        <f t="shared" si="56"/>
        <v/>
      </c>
      <c r="H846" s="25"/>
      <c r="I846" s="24"/>
      <c r="J846" s="4" t="str">
        <f t="shared" si="57"/>
        <v/>
      </c>
      <c r="K846" s="7" t="str">
        <f t="shared" si="58"/>
        <v/>
      </c>
      <c r="L846" s="6" t="str">
        <f t="shared" si="59"/>
        <v/>
      </c>
    </row>
    <row r="847" spans="1:12" ht="19.5" thickTop="1" thickBot="1">
      <c r="A847" s="25"/>
      <c r="B847" s="25"/>
      <c r="C847" s="22"/>
      <c r="D847" s="22"/>
      <c r="E847" s="3" t="str">
        <f>IF(F847,INT(opérations!$E$1/F847+0.5),"")</f>
        <v/>
      </c>
      <c r="F847" s="24"/>
      <c r="G847" s="4" t="str">
        <f t="shared" si="56"/>
        <v/>
      </c>
      <c r="H847" s="25"/>
      <c r="I847" s="24"/>
      <c r="J847" s="4" t="str">
        <f t="shared" si="57"/>
        <v/>
      </c>
      <c r="K847" s="7" t="str">
        <f t="shared" si="58"/>
        <v/>
      </c>
      <c r="L847" s="6" t="str">
        <f t="shared" si="59"/>
        <v/>
      </c>
    </row>
    <row r="848" spans="1:12" ht="19.5" thickTop="1" thickBot="1">
      <c r="A848" s="25"/>
      <c r="B848" s="25"/>
      <c r="C848" s="22"/>
      <c r="D848" s="22"/>
      <c r="E848" s="3" t="str">
        <f>IF(F848,INT(opérations!$E$1/F848+0.5),"")</f>
        <v/>
      </c>
      <c r="F848" s="24"/>
      <c r="G848" s="4" t="str">
        <f t="shared" ref="G848:G911" si="60">IF(F848,IF(C848="A",E848*F848*1.004,E848*F848*0.996),"")</f>
        <v/>
      </c>
      <c r="H848" s="25"/>
      <c r="I848" s="24"/>
      <c r="J848" s="4" t="str">
        <f t="shared" ref="J848:J911" si="61">IF(I848,IF(C848="A",I848*E848*0.996,I848*E848*1.004),"")</f>
        <v/>
      </c>
      <c r="K848" s="7" t="str">
        <f t="shared" ref="K848:K911" si="62">IF(I848,IF(C848="A",J848-G848,G848-J848),"")</f>
        <v/>
      </c>
      <c r="L848" s="6" t="str">
        <f t="shared" ref="L848:L911" si="63">IF(I848,K848/G848*100,"")</f>
        <v/>
      </c>
    </row>
    <row r="849" spans="1:12" ht="19.5" thickTop="1" thickBot="1">
      <c r="A849" s="25"/>
      <c r="B849" s="25"/>
      <c r="C849" s="22"/>
      <c r="D849" s="22"/>
      <c r="E849" s="3" t="str">
        <f>IF(F849,INT(opérations!$E$1/F849+0.5),"")</f>
        <v/>
      </c>
      <c r="F849" s="24"/>
      <c r="G849" s="4" t="str">
        <f t="shared" si="60"/>
        <v/>
      </c>
      <c r="H849" s="25"/>
      <c r="I849" s="24"/>
      <c r="J849" s="4" t="str">
        <f t="shared" si="61"/>
        <v/>
      </c>
      <c r="K849" s="7" t="str">
        <f t="shared" si="62"/>
        <v/>
      </c>
      <c r="L849" s="6" t="str">
        <f t="shared" si="63"/>
        <v/>
      </c>
    </row>
    <row r="850" spans="1:12" ht="19.5" thickTop="1" thickBot="1">
      <c r="A850" s="25"/>
      <c r="B850" s="25"/>
      <c r="C850" s="22"/>
      <c r="D850" s="22"/>
      <c r="E850" s="3" t="str">
        <f>IF(F850,INT(opérations!$E$1/F850+0.5),"")</f>
        <v/>
      </c>
      <c r="F850" s="24"/>
      <c r="G850" s="4" t="str">
        <f t="shared" si="60"/>
        <v/>
      </c>
      <c r="H850" s="25"/>
      <c r="I850" s="24"/>
      <c r="J850" s="4" t="str">
        <f t="shared" si="61"/>
        <v/>
      </c>
      <c r="K850" s="7" t="str">
        <f t="shared" si="62"/>
        <v/>
      </c>
      <c r="L850" s="6" t="str">
        <f t="shared" si="63"/>
        <v/>
      </c>
    </row>
    <row r="851" spans="1:12" ht="19.5" thickTop="1" thickBot="1">
      <c r="A851" s="25"/>
      <c r="B851" s="25"/>
      <c r="C851" s="22"/>
      <c r="D851" s="22"/>
      <c r="E851" s="3" t="str">
        <f>IF(F851,INT(opérations!$E$1/F851+0.5),"")</f>
        <v/>
      </c>
      <c r="F851" s="24"/>
      <c r="G851" s="4" t="str">
        <f t="shared" si="60"/>
        <v/>
      </c>
      <c r="H851" s="25"/>
      <c r="I851" s="24"/>
      <c r="J851" s="4" t="str">
        <f t="shared" si="61"/>
        <v/>
      </c>
      <c r="K851" s="7" t="str">
        <f t="shared" si="62"/>
        <v/>
      </c>
      <c r="L851" s="6" t="str">
        <f t="shared" si="63"/>
        <v/>
      </c>
    </row>
    <row r="852" spans="1:12" ht="19.5" thickTop="1" thickBot="1">
      <c r="A852" s="25"/>
      <c r="B852" s="25"/>
      <c r="C852" s="22"/>
      <c r="D852" s="22"/>
      <c r="E852" s="3" t="str">
        <f>IF(F852,INT(opérations!$E$1/F852+0.5),"")</f>
        <v/>
      </c>
      <c r="F852" s="24"/>
      <c r="G852" s="4" t="str">
        <f t="shared" si="60"/>
        <v/>
      </c>
      <c r="H852" s="25"/>
      <c r="I852" s="24"/>
      <c r="J852" s="4" t="str">
        <f t="shared" si="61"/>
        <v/>
      </c>
      <c r="K852" s="7" t="str">
        <f t="shared" si="62"/>
        <v/>
      </c>
      <c r="L852" s="6" t="str">
        <f t="shared" si="63"/>
        <v/>
      </c>
    </row>
    <row r="853" spans="1:12" ht="19.5" thickTop="1" thickBot="1">
      <c r="A853" s="25"/>
      <c r="B853" s="25"/>
      <c r="C853" s="22"/>
      <c r="D853" s="22"/>
      <c r="E853" s="3" t="str">
        <f>IF(F853,INT(opérations!$E$1/F853+0.5),"")</f>
        <v/>
      </c>
      <c r="F853" s="24"/>
      <c r="G853" s="4" t="str">
        <f t="shared" si="60"/>
        <v/>
      </c>
      <c r="H853" s="25"/>
      <c r="I853" s="24"/>
      <c r="J853" s="4" t="str">
        <f t="shared" si="61"/>
        <v/>
      </c>
      <c r="K853" s="7" t="str">
        <f t="shared" si="62"/>
        <v/>
      </c>
      <c r="L853" s="6" t="str">
        <f t="shared" si="63"/>
        <v/>
      </c>
    </row>
    <row r="854" spans="1:12" ht="19.5" thickTop="1" thickBot="1">
      <c r="A854" s="25"/>
      <c r="B854" s="25"/>
      <c r="C854" s="22"/>
      <c r="D854" s="22"/>
      <c r="E854" s="3" t="str">
        <f>IF(F854,INT(opérations!$E$1/F854+0.5),"")</f>
        <v/>
      </c>
      <c r="F854" s="24"/>
      <c r="G854" s="4" t="str">
        <f t="shared" si="60"/>
        <v/>
      </c>
      <c r="H854" s="25"/>
      <c r="I854" s="24"/>
      <c r="J854" s="4" t="str">
        <f t="shared" si="61"/>
        <v/>
      </c>
      <c r="K854" s="7" t="str">
        <f t="shared" si="62"/>
        <v/>
      </c>
      <c r="L854" s="6" t="str">
        <f t="shared" si="63"/>
        <v/>
      </c>
    </row>
    <row r="855" spans="1:12" ht="19.5" thickTop="1" thickBot="1">
      <c r="A855" s="25"/>
      <c r="B855" s="25"/>
      <c r="C855" s="22"/>
      <c r="D855" s="22"/>
      <c r="E855" s="3" t="str">
        <f>IF(F855,INT(opérations!$E$1/F855+0.5),"")</f>
        <v/>
      </c>
      <c r="F855" s="24"/>
      <c r="G855" s="4" t="str">
        <f t="shared" si="60"/>
        <v/>
      </c>
      <c r="H855" s="25"/>
      <c r="I855" s="24"/>
      <c r="J855" s="4" t="str">
        <f t="shared" si="61"/>
        <v/>
      </c>
      <c r="K855" s="7" t="str">
        <f t="shared" si="62"/>
        <v/>
      </c>
      <c r="L855" s="6" t="str">
        <f t="shared" si="63"/>
        <v/>
      </c>
    </row>
    <row r="856" spans="1:12" ht="19.5" thickTop="1" thickBot="1">
      <c r="A856" s="25"/>
      <c r="B856" s="25"/>
      <c r="C856" s="22"/>
      <c r="D856" s="22"/>
      <c r="E856" s="3" t="str">
        <f>IF(F856,INT(opérations!$E$1/F856+0.5),"")</f>
        <v/>
      </c>
      <c r="F856" s="24"/>
      <c r="G856" s="4" t="str">
        <f t="shared" si="60"/>
        <v/>
      </c>
      <c r="H856" s="25"/>
      <c r="I856" s="24"/>
      <c r="J856" s="4" t="str">
        <f t="shared" si="61"/>
        <v/>
      </c>
      <c r="K856" s="7" t="str">
        <f t="shared" si="62"/>
        <v/>
      </c>
      <c r="L856" s="6" t="str">
        <f t="shared" si="63"/>
        <v/>
      </c>
    </row>
    <row r="857" spans="1:12" ht="19.5" thickTop="1" thickBot="1">
      <c r="A857" s="25"/>
      <c r="B857" s="25"/>
      <c r="C857" s="22"/>
      <c r="D857" s="22"/>
      <c r="E857" s="3" t="str">
        <f>IF(F857,INT(opérations!$E$1/F857+0.5),"")</f>
        <v/>
      </c>
      <c r="F857" s="24"/>
      <c r="G857" s="4" t="str">
        <f t="shared" si="60"/>
        <v/>
      </c>
      <c r="H857" s="25"/>
      <c r="I857" s="24"/>
      <c r="J857" s="4" t="str">
        <f t="shared" si="61"/>
        <v/>
      </c>
      <c r="K857" s="7" t="str">
        <f t="shared" si="62"/>
        <v/>
      </c>
      <c r="L857" s="6" t="str">
        <f t="shared" si="63"/>
        <v/>
      </c>
    </row>
    <row r="858" spans="1:12" ht="19.5" thickTop="1" thickBot="1">
      <c r="A858" s="25"/>
      <c r="B858" s="25"/>
      <c r="C858" s="22"/>
      <c r="D858" s="22"/>
      <c r="E858" s="3" t="str">
        <f>IF(F858,INT(opérations!$E$1/F858+0.5),"")</f>
        <v/>
      </c>
      <c r="F858" s="24"/>
      <c r="G858" s="4" t="str">
        <f t="shared" si="60"/>
        <v/>
      </c>
      <c r="H858" s="25"/>
      <c r="I858" s="24"/>
      <c r="J858" s="4" t="str">
        <f t="shared" si="61"/>
        <v/>
      </c>
      <c r="K858" s="7" t="str">
        <f t="shared" si="62"/>
        <v/>
      </c>
      <c r="L858" s="6" t="str">
        <f t="shared" si="63"/>
        <v/>
      </c>
    </row>
    <row r="859" spans="1:12" ht="19.5" thickTop="1" thickBot="1">
      <c r="A859" s="25"/>
      <c r="B859" s="25"/>
      <c r="C859" s="22"/>
      <c r="D859" s="22"/>
      <c r="E859" s="3" t="str">
        <f>IF(F859,INT(opérations!$E$1/F859+0.5),"")</f>
        <v/>
      </c>
      <c r="F859" s="24"/>
      <c r="G859" s="4" t="str">
        <f t="shared" si="60"/>
        <v/>
      </c>
      <c r="H859" s="25"/>
      <c r="I859" s="24"/>
      <c r="J859" s="4" t="str">
        <f t="shared" si="61"/>
        <v/>
      </c>
      <c r="K859" s="7" t="str">
        <f t="shared" si="62"/>
        <v/>
      </c>
      <c r="L859" s="6" t="str">
        <f t="shared" si="63"/>
        <v/>
      </c>
    </row>
    <row r="860" spans="1:12" ht="19.5" thickTop="1" thickBot="1">
      <c r="A860" s="25"/>
      <c r="B860" s="25"/>
      <c r="C860" s="22"/>
      <c r="D860" s="22"/>
      <c r="E860" s="3" t="str">
        <f>IF(F860,INT(opérations!$E$1/F860+0.5),"")</f>
        <v/>
      </c>
      <c r="F860" s="24"/>
      <c r="G860" s="4" t="str">
        <f t="shared" si="60"/>
        <v/>
      </c>
      <c r="H860" s="25"/>
      <c r="I860" s="24"/>
      <c r="J860" s="4" t="str">
        <f t="shared" si="61"/>
        <v/>
      </c>
      <c r="K860" s="7" t="str">
        <f t="shared" si="62"/>
        <v/>
      </c>
      <c r="L860" s="6" t="str">
        <f t="shared" si="63"/>
        <v/>
      </c>
    </row>
    <row r="861" spans="1:12" ht="19.5" thickTop="1" thickBot="1">
      <c r="A861" s="25"/>
      <c r="B861" s="25"/>
      <c r="C861" s="22"/>
      <c r="D861" s="22"/>
      <c r="E861" s="3" t="str">
        <f>IF(F861,INT(opérations!$E$1/F861+0.5),"")</f>
        <v/>
      </c>
      <c r="F861" s="24"/>
      <c r="G861" s="4" t="str">
        <f t="shared" si="60"/>
        <v/>
      </c>
      <c r="H861" s="25"/>
      <c r="I861" s="24"/>
      <c r="J861" s="4" t="str">
        <f t="shared" si="61"/>
        <v/>
      </c>
      <c r="K861" s="7" t="str">
        <f t="shared" si="62"/>
        <v/>
      </c>
      <c r="L861" s="6" t="str">
        <f t="shared" si="63"/>
        <v/>
      </c>
    </row>
    <row r="862" spans="1:12" ht="19.5" thickTop="1" thickBot="1">
      <c r="A862" s="25"/>
      <c r="B862" s="25"/>
      <c r="C862" s="22"/>
      <c r="D862" s="22"/>
      <c r="E862" s="3" t="str">
        <f>IF(F862,INT(opérations!$E$1/F862+0.5),"")</f>
        <v/>
      </c>
      <c r="F862" s="24"/>
      <c r="G862" s="4" t="str">
        <f t="shared" si="60"/>
        <v/>
      </c>
      <c r="H862" s="25"/>
      <c r="I862" s="24"/>
      <c r="J862" s="4" t="str">
        <f t="shared" si="61"/>
        <v/>
      </c>
      <c r="K862" s="7" t="str">
        <f t="shared" si="62"/>
        <v/>
      </c>
      <c r="L862" s="6" t="str">
        <f t="shared" si="63"/>
        <v/>
      </c>
    </row>
    <row r="863" spans="1:12" ht="19.5" thickTop="1" thickBot="1">
      <c r="A863" s="25"/>
      <c r="B863" s="25"/>
      <c r="C863" s="22"/>
      <c r="D863" s="22"/>
      <c r="E863" s="3" t="str">
        <f>IF(F863,INT(opérations!$E$1/F863+0.5),"")</f>
        <v/>
      </c>
      <c r="F863" s="24"/>
      <c r="G863" s="4" t="str">
        <f t="shared" si="60"/>
        <v/>
      </c>
      <c r="H863" s="25"/>
      <c r="I863" s="24"/>
      <c r="J863" s="4" t="str">
        <f t="shared" si="61"/>
        <v/>
      </c>
      <c r="K863" s="7" t="str">
        <f t="shared" si="62"/>
        <v/>
      </c>
      <c r="L863" s="6" t="str">
        <f t="shared" si="63"/>
        <v/>
      </c>
    </row>
    <row r="864" spans="1:12" ht="19.5" thickTop="1" thickBot="1">
      <c r="A864" s="25"/>
      <c r="B864" s="25"/>
      <c r="C864" s="22"/>
      <c r="D864" s="22"/>
      <c r="E864" s="3" t="str">
        <f>IF(F864,INT(opérations!$E$1/F864+0.5),"")</f>
        <v/>
      </c>
      <c r="F864" s="24"/>
      <c r="G864" s="4" t="str">
        <f t="shared" si="60"/>
        <v/>
      </c>
      <c r="H864" s="25"/>
      <c r="I864" s="24"/>
      <c r="J864" s="4" t="str">
        <f t="shared" si="61"/>
        <v/>
      </c>
      <c r="K864" s="7" t="str">
        <f t="shared" si="62"/>
        <v/>
      </c>
      <c r="L864" s="6" t="str">
        <f t="shared" si="63"/>
        <v/>
      </c>
    </row>
    <row r="865" spans="1:12" ht="19.5" thickTop="1" thickBot="1">
      <c r="A865" s="25"/>
      <c r="B865" s="25"/>
      <c r="C865" s="22"/>
      <c r="D865" s="22"/>
      <c r="E865" s="3" t="str">
        <f>IF(F865,INT(opérations!$E$1/F865+0.5),"")</f>
        <v/>
      </c>
      <c r="F865" s="24"/>
      <c r="G865" s="4" t="str">
        <f t="shared" si="60"/>
        <v/>
      </c>
      <c r="H865" s="25"/>
      <c r="I865" s="24"/>
      <c r="J865" s="4" t="str">
        <f t="shared" si="61"/>
        <v/>
      </c>
      <c r="K865" s="7" t="str">
        <f t="shared" si="62"/>
        <v/>
      </c>
      <c r="L865" s="6" t="str">
        <f t="shared" si="63"/>
        <v/>
      </c>
    </row>
    <row r="866" spans="1:12" ht="19.5" thickTop="1" thickBot="1">
      <c r="A866" s="25"/>
      <c r="B866" s="25"/>
      <c r="C866" s="22"/>
      <c r="D866" s="22"/>
      <c r="E866" s="3" t="str">
        <f>IF(F866,INT(opérations!$E$1/F866+0.5),"")</f>
        <v/>
      </c>
      <c r="F866" s="24"/>
      <c r="G866" s="4" t="str">
        <f t="shared" si="60"/>
        <v/>
      </c>
      <c r="H866" s="25"/>
      <c r="I866" s="24"/>
      <c r="J866" s="4" t="str">
        <f t="shared" si="61"/>
        <v/>
      </c>
      <c r="K866" s="7" t="str">
        <f t="shared" si="62"/>
        <v/>
      </c>
      <c r="L866" s="6" t="str">
        <f t="shared" si="63"/>
        <v/>
      </c>
    </row>
    <row r="867" spans="1:12" ht="19.5" thickTop="1" thickBot="1">
      <c r="A867" s="25"/>
      <c r="B867" s="25"/>
      <c r="C867" s="22"/>
      <c r="D867" s="22"/>
      <c r="E867" s="3" t="str">
        <f>IF(F867,INT(opérations!$E$1/F867+0.5),"")</f>
        <v/>
      </c>
      <c r="F867" s="24"/>
      <c r="G867" s="4" t="str">
        <f t="shared" si="60"/>
        <v/>
      </c>
      <c r="H867" s="25"/>
      <c r="I867" s="24"/>
      <c r="J867" s="4" t="str">
        <f t="shared" si="61"/>
        <v/>
      </c>
      <c r="K867" s="7" t="str">
        <f t="shared" si="62"/>
        <v/>
      </c>
      <c r="L867" s="6" t="str">
        <f t="shared" si="63"/>
        <v/>
      </c>
    </row>
    <row r="868" spans="1:12" ht="19.5" thickTop="1" thickBot="1">
      <c r="A868" s="25"/>
      <c r="B868" s="25"/>
      <c r="C868" s="22"/>
      <c r="D868" s="22"/>
      <c r="E868" s="3" t="str">
        <f>IF(F868,INT(opérations!$E$1/F868+0.5),"")</f>
        <v/>
      </c>
      <c r="F868" s="24"/>
      <c r="G868" s="4" t="str">
        <f t="shared" si="60"/>
        <v/>
      </c>
      <c r="H868" s="25"/>
      <c r="I868" s="24"/>
      <c r="J868" s="4" t="str">
        <f t="shared" si="61"/>
        <v/>
      </c>
      <c r="K868" s="7" t="str">
        <f t="shared" si="62"/>
        <v/>
      </c>
      <c r="L868" s="6" t="str">
        <f t="shared" si="63"/>
        <v/>
      </c>
    </row>
    <row r="869" spans="1:12" ht="19.5" thickTop="1" thickBot="1">
      <c r="A869" s="25"/>
      <c r="B869" s="25"/>
      <c r="C869" s="22"/>
      <c r="D869" s="22"/>
      <c r="E869" s="3" t="str">
        <f>IF(F869,INT(opérations!$E$1/F869+0.5),"")</f>
        <v/>
      </c>
      <c r="F869" s="24"/>
      <c r="G869" s="4" t="str">
        <f t="shared" si="60"/>
        <v/>
      </c>
      <c r="H869" s="25"/>
      <c r="I869" s="24"/>
      <c r="J869" s="4" t="str">
        <f t="shared" si="61"/>
        <v/>
      </c>
      <c r="K869" s="7" t="str">
        <f t="shared" si="62"/>
        <v/>
      </c>
      <c r="L869" s="6" t="str">
        <f t="shared" si="63"/>
        <v/>
      </c>
    </row>
    <row r="870" spans="1:12" ht="19.5" thickTop="1" thickBot="1">
      <c r="A870" s="25"/>
      <c r="B870" s="25"/>
      <c r="C870" s="22"/>
      <c r="D870" s="22"/>
      <c r="E870" s="3" t="str">
        <f>IF(F870,INT(opérations!$E$1/F870+0.5),"")</f>
        <v/>
      </c>
      <c r="F870" s="24"/>
      <c r="G870" s="4" t="str">
        <f t="shared" si="60"/>
        <v/>
      </c>
      <c r="H870" s="25"/>
      <c r="I870" s="24"/>
      <c r="J870" s="4" t="str">
        <f t="shared" si="61"/>
        <v/>
      </c>
      <c r="K870" s="7" t="str">
        <f t="shared" si="62"/>
        <v/>
      </c>
      <c r="L870" s="6" t="str">
        <f t="shared" si="63"/>
        <v/>
      </c>
    </row>
    <row r="871" spans="1:12" ht="19.5" thickTop="1" thickBot="1">
      <c r="A871" s="25"/>
      <c r="B871" s="25"/>
      <c r="C871" s="22"/>
      <c r="D871" s="22"/>
      <c r="E871" s="3" t="str">
        <f>IF(F871,INT(opérations!$E$1/F871+0.5),"")</f>
        <v/>
      </c>
      <c r="F871" s="24"/>
      <c r="G871" s="4" t="str">
        <f t="shared" si="60"/>
        <v/>
      </c>
      <c r="H871" s="25"/>
      <c r="I871" s="24"/>
      <c r="J871" s="4" t="str">
        <f t="shared" si="61"/>
        <v/>
      </c>
      <c r="K871" s="7" t="str">
        <f t="shared" si="62"/>
        <v/>
      </c>
      <c r="L871" s="6" t="str">
        <f t="shared" si="63"/>
        <v/>
      </c>
    </row>
    <row r="872" spans="1:12" ht="19.5" thickTop="1" thickBot="1">
      <c r="A872" s="25"/>
      <c r="B872" s="25"/>
      <c r="C872" s="22"/>
      <c r="D872" s="22"/>
      <c r="E872" s="3" t="str">
        <f>IF(F872,INT(opérations!$E$1/F872+0.5),"")</f>
        <v/>
      </c>
      <c r="F872" s="24"/>
      <c r="G872" s="4" t="str">
        <f t="shared" si="60"/>
        <v/>
      </c>
      <c r="H872" s="25"/>
      <c r="I872" s="24"/>
      <c r="J872" s="4" t="str">
        <f t="shared" si="61"/>
        <v/>
      </c>
      <c r="K872" s="7" t="str">
        <f t="shared" si="62"/>
        <v/>
      </c>
      <c r="L872" s="6" t="str">
        <f t="shared" si="63"/>
        <v/>
      </c>
    </row>
    <row r="873" spans="1:12" ht="19.5" thickTop="1" thickBot="1">
      <c r="A873" s="25"/>
      <c r="B873" s="25"/>
      <c r="C873" s="22"/>
      <c r="D873" s="22"/>
      <c r="E873" s="3" t="str">
        <f>IF(F873,INT(opérations!$E$1/F873+0.5),"")</f>
        <v/>
      </c>
      <c r="F873" s="24"/>
      <c r="G873" s="4" t="str">
        <f t="shared" si="60"/>
        <v/>
      </c>
      <c r="H873" s="25"/>
      <c r="I873" s="24"/>
      <c r="J873" s="4" t="str">
        <f t="shared" si="61"/>
        <v/>
      </c>
      <c r="K873" s="7" t="str">
        <f t="shared" si="62"/>
        <v/>
      </c>
      <c r="L873" s="6" t="str">
        <f t="shared" si="63"/>
        <v/>
      </c>
    </row>
    <row r="874" spans="1:12" ht="19.5" thickTop="1" thickBot="1">
      <c r="A874" s="25"/>
      <c r="B874" s="25"/>
      <c r="C874" s="22"/>
      <c r="D874" s="22"/>
      <c r="E874" s="3" t="str">
        <f>IF(F874,INT(opérations!$E$1/F874+0.5),"")</f>
        <v/>
      </c>
      <c r="F874" s="24"/>
      <c r="G874" s="4" t="str">
        <f t="shared" si="60"/>
        <v/>
      </c>
      <c r="H874" s="25"/>
      <c r="I874" s="24"/>
      <c r="J874" s="4" t="str">
        <f t="shared" si="61"/>
        <v/>
      </c>
      <c r="K874" s="7" t="str">
        <f t="shared" si="62"/>
        <v/>
      </c>
      <c r="L874" s="6" t="str">
        <f t="shared" si="63"/>
        <v/>
      </c>
    </row>
    <row r="875" spans="1:12" ht="19.5" thickTop="1" thickBot="1">
      <c r="A875" s="25"/>
      <c r="B875" s="25"/>
      <c r="C875" s="22"/>
      <c r="D875" s="22"/>
      <c r="E875" s="3" t="str">
        <f>IF(F875,INT(opérations!$E$1/F875+0.5),"")</f>
        <v/>
      </c>
      <c r="F875" s="24"/>
      <c r="G875" s="4" t="str">
        <f t="shared" si="60"/>
        <v/>
      </c>
      <c r="H875" s="25"/>
      <c r="I875" s="24"/>
      <c r="J875" s="4" t="str">
        <f t="shared" si="61"/>
        <v/>
      </c>
      <c r="K875" s="7" t="str">
        <f t="shared" si="62"/>
        <v/>
      </c>
      <c r="L875" s="6" t="str">
        <f t="shared" si="63"/>
        <v/>
      </c>
    </row>
    <row r="876" spans="1:12" ht="19.5" thickTop="1" thickBot="1">
      <c r="A876" s="25"/>
      <c r="B876" s="25"/>
      <c r="C876" s="22"/>
      <c r="D876" s="22"/>
      <c r="E876" s="3" t="str">
        <f>IF(F876,INT(opérations!$E$1/F876+0.5),"")</f>
        <v/>
      </c>
      <c r="F876" s="24"/>
      <c r="G876" s="4" t="str">
        <f t="shared" si="60"/>
        <v/>
      </c>
      <c r="H876" s="25"/>
      <c r="I876" s="24"/>
      <c r="J876" s="4" t="str">
        <f t="shared" si="61"/>
        <v/>
      </c>
      <c r="K876" s="7" t="str">
        <f t="shared" si="62"/>
        <v/>
      </c>
      <c r="L876" s="6" t="str">
        <f t="shared" si="63"/>
        <v/>
      </c>
    </row>
    <row r="877" spans="1:12" ht="19.5" thickTop="1" thickBot="1">
      <c r="A877" s="25"/>
      <c r="B877" s="25"/>
      <c r="C877" s="22"/>
      <c r="D877" s="22"/>
      <c r="E877" s="3" t="str">
        <f>IF(F877,INT(opérations!$E$1/F877+0.5),"")</f>
        <v/>
      </c>
      <c r="F877" s="24"/>
      <c r="G877" s="4" t="str">
        <f t="shared" si="60"/>
        <v/>
      </c>
      <c r="H877" s="25"/>
      <c r="I877" s="24"/>
      <c r="J877" s="4" t="str">
        <f t="shared" si="61"/>
        <v/>
      </c>
      <c r="K877" s="7" t="str">
        <f t="shared" si="62"/>
        <v/>
      </c>
      <c r="L877" s="6" t="str">
        <f t="shared" si="63"/>
        <v/>
      </c>
    </row>
    <row r="878" spans="1:12" ht="19.5" thickTop="1" thickBot="1">
      <c r="A878" s="25"/>
      <c r="B878" s="25"/>
      <c r="C878" s="22"/>
      <c r="D878" s="22"/>
      <c r="E878" s="3" t="str">
        <f>IF(F878,INT(opérations!$E$1/F878+0.5),"")</f>
        <v/>
      </c>
      <c r="F878" s="24"/>
      <c r="G878" s="4" t="str">
        <f t="shared" si="60"/>
        <v/>
      </c>
      <c r="H878" s="25"/>
      <c r="I878" s="24"/>
      <c r="J878" s="4" t="str">
        <f t="shared" si="61"/>
        <v/>
      </c>
      <c r="K878" s="7" t="str">
        <f t="shared" si="62"/>
        <v/>
      </c>
      <c r="L878" s="6" t="str">
        <f t="shared" si="63"/>
        <v/>
      </c>
    </row>
    <row r="879" spans="1:12" ht="19.5" thickTop="1" thickBot="1">
      <c r="A879" s="25"/>
      <c r="B879" s="25"/>
      <c r="C879" s="22"/>
      <c r="D879" s="22"/>
      <c r="E879" s="3" t="str">
        <f>IF(F879,INT(opérations!$E$1/F879+0.5),"")</f>
        <v/>
      </c>
      <c r="F879" s="24"/>
      <c r="G879" s="4" t="str">
        <f t="shared" si="60"/>
        <v/>
      </c>
      <c r="H879" s="25"/>
      <c r="I879" s="24"/>
      <c r="J879" s="4" t="str">
        <f t="shared" si="61"/>
        <v/>
      </c>
      <c r="K879" s="7" t="str">
        <f t="shared" si="62"/>
        <v/>
      </c>
      <c r="L879" s="6" t="str">
        <f t="shared" si="63"/>
        <v/>
      </c>
    </row>
    <row r="880" spans="1:12" ht="19.5" thickTop="1" thickBot="1">
      <c r="A880" s="25"/>
      <c r="B880" s="25"/>
      <c r="C880" s="22"/>
      <c r="D880" s="22"/>
      <c r="E880" s="3" t="str">
        <f>IF(F880,INT(opérations!$E$1/F880+0.5),"")</f>
        <v/>
      </c>
      <c r="F880" s="24"/>
      <c r="G880" s="4" t="str">
        <f t="shared" si="60"/>
        <v/>
      </c>
      <c r="H880" s="25"/>
      <c r="I880" s="24"/>
      <c r="J880" s="4" t="str">
        <f t="shared" si="61"/>
        <v/>
      </c>
      <c r="K880" s="7" t="str">
        <f t="shared" si="62"/>
        <v/>
      </c>
      <c r="L880" s="6" t="str">
        <f t="shared" si="63"/>
        <v/>
      </c>
    </row>
    <row r="881" spans="1:12" ht="19.5" thickTop="1" thickBot="1">
      <c r="A881" s="25"/>
      <c r="B881" s="25"/>
      <c r="C881" s="22"/>
      <c r="D881" s="22"/>
      <c r="E881" s="3" t="str">
        <f>IF(F881,INT(opérations!$E$1/F881+0.5),"")</f>
        <v/>
      </c>
      <c r="F881" s="24"/>
      <c r="G881" s="4" t="str">
        <f t="shared" si="60"/>
        <v/>
      </c>
      <c r="H881" s="25"/>
      <c r="I881" s="24"/>
      <c r="J881" s="4" t="str">
        <f t="shared" si="61"/>
        <v/>
      </c>
      <c r="K881" s="7" t="str">
        <f t="shared" si="62"/>
        <v/>
      </c>
      <c r="L881" s="6" t="str">
        <f t="shared" si="63"/>
        <v/>
      </c>
    </row>
    <row r="882" spans="1:12" ht="19.5" thickTop="1" thickBot="1">
      <c r="A882" s="25"/>
      <c r="B882" s="25"/>
      <c r="C882" s="22"/>
      <c r="D882" s="22"/>
      <c r="E882" s="3" t="str">
        <f>IF(F882,INT(opérations!$E$1/F882+0.5),"")</f>
        <v/>
      </c>
      <c r="F882" s="24"/>
      <c r="G882" s="4" t="str">
        <f t="shared" si="60"/>
        <v/>
      </c>
      <c r="H882" s="25"/>
      <c r="I882" s="24"/>
      <c r="J882" s="4" t="str">
        <f t="shared" si="61"/>
        <v/>
      </c>
      <c r="K882" s="7" t="str">
        <f t="shared" si="62"/>
        <v/>
      </c>
      <c r="L882" s="6" t="str">
        <f t="shared" si="63"/>
        <v/>
      </c>
    </row>
    <row r="883" spans="1:12" ht="19.5" thickTop="1" thickBot="1">
      <c r="A883" s="25"/>
      <c r="B883" s="25"/>
      <c r="C883" s="22"/>
      <c r="D883" s="22"/>
      <c r="E883" s="3" t="str">
        <f>IF(F883,INT(opérations!$E$1/F883+0.5),"")</f>
        <v/>
      </c>
      <c r="F883" s="24"/>
      <c r="G883" s="4" t="str">
        <f t="shared" si="60"/>
        <v/>
      </c>
      <c r="H883" s="25"/>
      <c r="I883" s="24"/>
      <c r="J883" s="4" t="str">
        <f t="shared" si="61"/>
        <v/>
      </c>
      <c r="K883" s="7" t="str">
        <f t="shared" si="62"/>
        <v/>
      </c>
      <c r="L883" s="6" t="str">
        <f t="shared" si="63"/>
        <v/>
      </c>
    </row>
    <row r="884" spans="1:12" ht="19.5" thickTop="1" thickBot="1">
      <c r="A884" s="25"/>
      <c r="B884" s="25"/>
      <c r="C884" s="22"/>
      <c r="D884" s="22"/>
      <c r="E884" s="3" t="str">
        <f>IF(F884,INT(opérations!$E$1/F884+0.5),"")</f>
        <v/>
      </c>
      <c r="F884" s="24"/>
      <c r="G884" s="4" t="str">
        <f t="shared" si="60"/>
        <v/>
      </c>
      <c r="H884" s="25"/>
      <c r="I884" s="24"/>
      <c r="J884" s="4" t="str">
        <f t="shared" si="61"/>
        <v/>
      </c>
      <c r="K884" s="7" t="str">
        <f t="shared" si="62"/>
        <v/>
      </c>
      <c r="L884" s="6" t="str">
        <f t="shared" si="63"/>
        <v/>
      </c>
    </row>
    <row r="885" spans="1:12" ht="19.5" thickTop="1" thickBot="1">
      <c r="A885" s="25"/>
      <c r="B885" s="25"/>
      <c r="C885" s="22"/>
      <c r="D885" s="22"/>
      <c r="E885" s="3" t="str">
        <f>IF(F885,INT(opérations!$E$1/F885+0.5),"")</f>
        <v/>
      </c>
      <c r="F885" s="24"/>
      <c r="G885" s="4" t="str">
        <f t="shared" si="60"/>
        <v/>
      </c>
      <c r="H885" s="25"/>
      <c r="I885" s="24"/>
      <c r="J885" s="4" t="str">
        <f t="shared" si="61"/>
        <v/>
      </c>
      <c r="K885" s="7" t="str">
        <f t="shared" si="62"/>
        <v/>
      </c>
      <c r="L885" s="6" t="str">
        <f t="shared" si="63"/>
        <v/>
      </c>
    </row>
    <row r="886" spans="1:12" ht="19.5" thickTop="1" thickBot="1">
      <c r="A886" s="25"/>
      <c r="B886" s="25"/>
      <c r="C886" s="22"/>
      <c r="D886" s="22"/>
      <c r="E886" s="3" t="str">
        <f>IF(F886,INT(opérations!$E$1/F886+0.5),"")</f>
        <v/>
      </c>
      <c r="F886" s="24"/>
      <c r="G886" s="4" t="str">
        <f t="shared" si="60"/>
        <v/>
      </c>
      <c r="H886" s="25"/>
      <c r="I886" s="24"/>
      <c r="J886" s="4" t="str">
        <f t="shared" si="61"/>
        <v/>
      </c>
      <c r="K886" s="7" t="str">
        <f t="shared" si="62"/>
        <v/>
      </c>
      <c r="L886" s="6" t="str">
        <f t="shared" si="63"/>
        <v/>
      </c>
    </row>
    <row r="887" spans="1:12" ht="19.5" thickTop="1" thickBot="1">
      <c r="A887" s="25"/>
      <c r="B887" s="25"/>
      <c r="C887" s="22"/>
      <c r="D887" s="22"/>
      <c r="E887" s="3" t="str">
        <f>IF(F887,INT(opérations!$E$1/F887+0.5),"")</f>
        <v/>
      </c>
      <c r="F887" s="24"/>
      <c r="G887" s="4" t="str">
        <f t="shared" si="60"/>
        <v/>
      </c>
      <c r="H887" s="25"/>
      <c r="I887" s="24"/>
      <c r="J887" s="4" t="str">
        <f t="shared" si="61"/>
        <v/>
      </c>
      <c r="K887" s="7" t="str">
        <f t="shared" si="62"/>
        <v/>
      </c>
      <c r="L887" s="6" t="str">
        <f t="shared" si="63"/>
        <v/>
      </c>
    </row>
    <row r="888" spans="1:12" ht="19.5" thickTop="1" thickBot="1">
      <c r="A888" s="25"/>
      <c r="B888" s="25"/>
      <c r="C888" s="22"/>
      <c r="D888" s="22"/>
      <c r="E888" s="3" t="str">
        <f>IF(F888,INT(opérations!$E$1/F888+0.5),"")</f>
        <v/>
      </c>
      <c r="F888" s="24"/>
      <c r="G888" s="4" t="str">
        <f t="shared" si="60"/>
        <v/>
      </c>
      <c r="H888" s="25"/>
      <c r="I888" s="24"/>
      <c r="J888" s="4" t="str">
        <f t="shared" si="61"/>
        <v/>
      </c>
      <c r="K888" s="7" t="str">
        <f t="shared" si="62"/>
        <v/>
      </c>
      <c r="L888" s="6" t="str">
        <f t="shared" si="63"/>
        <v/>
      </c>
    </row>
    <row r="889" spans="1:12" ht="19.5" thickTop="1" thickBot="1">
      <c r="A889" s="25"/>
      <c r="B889" s="25"/>
      <c r="C889" s="22"/>
      <c r="D889" s="22"/>
      <c r="E889" s="3" t="str">
        <f>IF(F889,INT(opérations!$E$1/F889+0.5),"")</f>
        <v/>
      </c>
      <c r="F889" s="24"/>
      <c r="G889" s="4" t="str">
        <f t="shared" si="60"/>
        <v/>
      </c>
      <c r="H889" s="25"/>
      <c r="I889" s="24"/>
      <c r="J889" s="4" t="str">
        <f t="shared" si="61"/>
        <v/>
      </c>
      <c r="K889" s="7" t="str">
        <f t="shared" si="62"/>
        <v/>
      </c>
      <c r="L889" s="6" t="str">
        <f t="shared" si="63"/>
        <v/>
      </c>
    </row>
    <row r="890" spans="1:12" ht="19.5" thickTop="1" thickBot="1">
      <c r="A890" s="25"/>
      <c r="B890" s="25"/>
      <c r="C890" s="22"/>
      <c r="D890" s="22"/>
      <c r="E890" s="3" t="str">
        <f>IF(F890,INT(opérations!$E$1/F890+0.5),"")</f>
        <v/>
      </c>
      <c r="F890" s="24"/>
      <c r="G890" s="4" t="str">
        <f t="shared" si="60"/>
        <v/>
      </c>
      <c r="H890" s="25"/>
      <c r="I890" s="24"/>
      <c r="J890" s="4" t="str">
        <f t="shared" si="61"/>
        <v/>
      </c>
      <c r="K890" s="7" t="str">
        <f t="shared" si="62"/>
        <v/>
      </c>
      <c r="L890" s="6" t="str">
        <f t="shared" si="63"/>
        <v/>
      </c>
    </row>
    <row r="891" spans="1:12" ht="19.5" thickTop="1" thickBot="1">
      <c r="A891" s="25"/>
      <c r="B891" s="25"/>
      <c r="C891" s="22"/>
      <c r="D891" s="22"/>
      <c r="E891" s="3" t="str">
        <f>IF(F891,INT(opérations!$E$1/F891+0.5),"")</f>
        <v/>
      </c>
      <c r="F891" s="24"/>
      <c r="G891" s="4" t="str">
        <f t="shared" si="60"/>
        <v/>
      </c>
      <c r="H891" s="25"/>
      <c r="I891" s="24"/>
      <c r="J891" s="4" t="str">
        <f t="shared" si="61"/>
        <v/>
      </c>
      <c r="K891" s="7" t="str">
        <f t="shared" si="62"/>
        <v/>
      </c>
      <c r="L891" s="6" t="str">
        <f t="shared" si="63"/>
        <v/>
      </c>
    </row>
    <row r="892" spans="1:12" ht="19.5" thickTop="1" thickBot="1">
      <c r="A892" s="25"/>
      <c r="B892" s="25"/>
      <c r="C892" s="22"/>
      <c r="D892" s="22"/>
      <c r="E892" s="3" t="str">
        <f>IF(F892,INT(opérations!$E$1/F892+0.5),"")</f>
        <v/>
      </c>
      <c r="F892" s="24"/>
      <c r="G892" s="4" t="str">
        <f t="shared" si="60"/>
        <v/>
      </c>
      <c r="H892" s="25"/>
      <c r="I892" s="24"/>
      <c r="J892" s="4" t="str">
        <f t="shared" si="61"/>
        <v/>
      </c>
      <c r="K892" s="7" t="str">
        <f t="shared" si="62"/>
        <v/>
      </c>
      <c r="L892" s="6" t="str">
        <f t="shared" si="63"/>
        <v/>
      </c>
    </row>
    <row r="893" spans="1:12" ht="19.5" thickTop="1" thickBot="1">
      <c r="A893" s="25"/>
      <c r="B893" s="25"/>
      <c r="C893" s="22"/>
      <c r="D893" s="22"/>
      <c r="E893" s="3" t="str">
        <f>IF(F893,INT(opérations!$E$1/F893+0.5),"")</f>
        <v/>
      </c>
      <c r="F893" s="24"/>
      <c r="G893" s="4" t="str">
        <f t="shared" si="60"/>
        <v/>
      </c>
      <c r="H893" s="25"/>
      <c r="I893" s="24"/>
      <c r="J893" s="4" t="str">
        <f t="shared" si="61"/>
        <v/>
      </c>
      <c r="K893" s="7" t="str">
        <f t="shared" si="62"/>
        <v/>
      </c>
      <c r="L893" s="6" t="str">
        <f t="shared" si="63"/>
        <v/>
      </c>
    </row>
    <row r="894" spans="1:12" ht="19.5" thickTop="1" thickBot="1">
      <c r="A894" s="25"/>
      <c r="B894" s="25"/>
      <c r="C894" s="22"/>
      <c r="D894" s="22"/>
      <c r="E894" s="3" t="str">
        <f>IF(F894,INT(opérations!$E$1/F894+0.5),"")</f>
        <v/>
      </c>
      <c r="F894" s="24"/>
      <c r="G894" s="4" t="str">
        <f t="shared" si="60"/>
        <v/>
      </c>
      <c r="H894" s="25"/>
      <c r="I894" s="24"/>
      <c r="J894" s="4" t="str">
        <f t="shared" si="61"/>
        <v/>
      </c>
      <c r="K894" s="7" t="str">
        <f t="shared" si="62"/>
        <v/>
      </c>
      <c r="L894" s="6" t="str">
        <f t="shared" si="63"/>
        <v/>
      </c>
    </row>
    <row r="895" spans="1:12" ht="19.5" thickTop="1" thickBot="1">
      <c r="A895" s="25"/>
      <c r="B895" s="25"/>
      <c r="C895" s="22"/>
      <c r="D895" s="22"/>
      <c r="E895" s="3" t="str">
        <f>IF(F895,INT(opérations!$E$1/F895+0.5),"")</f>
        <v/>
      </c>
      <c r="F895" s="24"/>
      <c r="G895" s="4" t="str">
        <f t="shared" si="60"/>
        <v/>
      </c>
      <c r="H895" s="25"/>
      <c r="I895" s="24"/>
      <c r="J895" s="4" t="str">
        <f t="shared" si="61"/>
        <v/>
      </c>
      <c r="K895" s="7" t="str">
        <f t="shared" si="62"/>
        <v/>
      </c>
      <c r="L895" s="6" t="str">
        <f t="shared" si="63"/>
        <v/>
      </c>
    </row>
    <row r="896" spans="1:12" ht="19.5" thickTop="1" thickBot="1">
      <c r="A896" s="25"/>
      <c r="B896" s="25"/>
      <c r="C896" s="22"/>
      <c r="D896" s="22"/>
      <c r="E896" s="3" t="str">
        <f>IF(F896,INT(opérations!$E$1/F896+0.5),"")</f>
        <v/>
      </c>
      <c r="F896" s="24"/>
      <c r="G896" s="4" t="str">
        <f t="shared" si="60"/>
        <v/>
      </c>
      <c r="H896" s="25"/>
      <c r="I896" s="24"/>
      <c r="J896" s="4" t="str">
        <f t="shared" si="61"/>
        <v/>
      </c>
      <c r="K896" s="7" t="str">
        <f t="shared" si="62"/>
        <v/>
      </c>
      <c r="L896" s="6" t="str">
        <f t="shared" si="63"/>
        <v/>
      </c>
    </row>
    <row r="897" spans="1:12" ht="19.5" thickTop="1" thickBot="1">
      <c r="A897" s="25"/>
      <c r="B897" s="25"/>
      <c r="C897" s="22"/>
      <c r="D897" s="22"/>
      <c r="E897" s="3" t="str">
        <f>IF(F897,INT(opérations!$E$1/F897+0.5),"")</f>
        <v/>
      </c>
      <c r="F897" s="24"/>
      <c r="G897" s="4" t="str">
        <f t="shared" si="60"/>
        <v/>
      </c>
      <c r="H897" s="25"/>
      <c r="I897" s="24"/>
      <c r="J897" s="4" t="str">
        <f t="shared" si="61"/>
        <v/>
      </c>
      <c r="K897" s="7" t="str">
        <f t="shared" si="62"/>
        <v/>
      </c>
      <c r="L897" s="6" t="str">
        <f t="shared" si="63"/>
        <v/>
      </c>
    </row>
    <row r="898" spans="1:12" ht="19.5" thickTop="1" thickBot="1">
      <c r="A898" s="25"/>
      <c r="B898" s="25"/>
      <c r="C898" s="22"/>
      <c r="D898" s="22"/>
      <c r="E898" s="3" t="str">
        <f>IF(F898,INT(opérations!$E$1/F898+0.5),"")</f>
        <v/>
      </c>
      <c r="F898" s="24"/>
      <c r="G898" s="4" t="str">
        <f t="shared" si="60"/>
        <v/>
      </c>
      <c r="H898" s="25"/>
      <c r="I898" s="24"/>
      <c r="J898" s="4" t="str">
        <f t="shared" si="61"/>
        <v/>
      </c>
      <c r="K898" s="7" t="str">
        <f t="shared" si="62"/>
        <v/>
      </c>
      <c r="L898" s="6" t="str">
        <f t="shared" si="63"/>
        <v/>
      </c>
    </row>
    <row r="899" spans="1:12" ht="19.5" thickTop="1" thickBot="1">
      <c r="A899" s="25"/>
      <c r="B899" s="25"/>
      <c r="C899" s="22"/>
      <c r="D899" s="22"/>
      <c r="E899" s="3" t="str">
        <f>IF(F899,INT(opérations!$E$1/F899+0.5),"")</f>
        <v/>
      </c>
      <c r="F899" s="24"/>
      <c r="G899" s="4" t="str">
        <f t="shared" si="60"/>
        <v/>
      </c>
      <c r="H899" s="25"/>
      <c r="I899" s="24"/>
      <c r="J899" s="4" t="str">
        <f t="shared" si="61"/>
        <v/>
      </c>
      <c r="K899" s="7" t="str">
        <f t="shared" si="62"/>
        <v/>
      </c>
      <c r="L899" s="6" t="str">
        <f t="shared" si="63"/>
        <v/>
      </c>
    </row>
    <row r="900" spans="1:12" ht="19.5" thickTop="1" thickBot="1">
      <c r="A900" s="25"/>
      <c r="B900" s="25"/>
      <c r="C900" s="22"/>
      <c r="D900" s="22"/>
      <c r="E900" s="3" t="str">
        <f>IF(F900,INT(opérations!$E$1/F900+0.5),"")</f>
        <v/>
      </c>
      <c r="F900" s="24"/>
      <c r="G900" s="4" t="str">
        <f t="shared" si="60"/>
        <v/>
      </c>
      <c r="H900" s="25"/>
      <c r="I900" s="24"/>
      <c r="J900" s="4" t="str">
        <f t="shared" si="61"/>
        <v/>
      </c>
      <c r="K900" s="7" t="str">
        <f t="shared" si="62"/>
        <v/>
      </c>
      <c r="L900" s="6" t="str">
        <f t="shared" si="63"/>
        <v/>
      </c>
    </row>
    <row r="901" spans="1:12" ht="19.5" thickTop="1" thickBot="1">
      <c r="A901" s="25"/>
      <c r="B901" s="25"/>
      <c r="C901" s="22"/>
      <c r="D901" s="22"/>
      <c r="E901" s="3" t="str">
        <f>IF(F901,INT(opérations!$E$1/F901+0.5),"")</f>
        <v/>
      </c>
      <c r="F901" s="24"/>
      <c r="G901" s="4" t="str">
        <f t="shared" si="60"/>
        <v/>
      </c>
      <c r="H901" s="25"/>
      <c r="I901" s="24"/>
      <c r="J901" s="4" t="str">
        <f t="shared" si="61"/>
        <v/>
      </c>
      <c r="K901" s="7" t="str">
        <f t="shared" si="62"/>
        <v/>
      </c>
      <c r="L901" s="6" t="str">
        <f t="shared" si="63"/>
        <v/>
      </c>
    </row>
    <row r="902" spans="1:12" ht="19.5" thickTop="1" thickBot="1">
      <c r="A902" s="25"/>
      <c r="B902" s="25"/>
      <c r="C902" s="22"/>
      <c r="D902" s="22"/>
      <c r="E902" s="3" t="str">
        <f>IF(F902,INT(opérations!$E$1/F902+0.5),"")</f>
        <v/>
      </c>
      <c r="F902" s="24"/>
      <c r="G902" s="4" t="str">
        <f t="shared" si="60"/>
        <v/>
      </c>
      <c r="H902" s="25"/>
      <c r="I902" s="24"/>
      <c r="J902" s="4" t="str">
        <f t="shared" si="61"/>
        <v/>
      </c>
      <c r="K902" s="7" t="str">
        <f t="shared" si="62"/>
        <v/>
      </c>
      <c r="L902" s="6" t="str">
        <f t="shared" si="63"/>
        <v/>
      </c>
    </row>
    <row r="903" spans="1:12" ht="19.5" thickTop="1" thickBot="1">
      <c r="A903" s="25"/>
      <c r="B903" s="25"/>
      <c r="C903" s="22"/>
      <c r="D903" s="22"/>
      <c r="E903" s="3" t="str">
        <f>IF(F903,INT(opérations!$E$1/F903+0.5),"")</f>
        <v/>
      </c>
      <c r="F903" s="24"/>
      <c r="G903" s="4" t="str">
        <f t="shared" si="60"/>
        <v/>
      </c>
      <c r="H903" s="25"/>
      <c r="I903" s="24"/>
      <c r="J903" s="4" t="str">
        <f t="shared" si="61"/>
        <v/>
      </c>
      <c r="K903" s="7" t="str">
        <f t="shared" si="62"/>
        <v/>
      </c>
      <c r="L903" s="6" t="str">
        <f t="shared" si="63"/>
        <v/>
      </c>
    </row>
    <row r="904" spans="1:12" ht="19.5" thickTop="1" thickBot="1">
      <c r="A904" s="25"/>
      <c r="B904" s="25"/>
      <c r="C904" s="22"/>
      <c r="D904" s="22"/>
      <c r="E904" s="3" t="str">
        <f>IF(F904,INT(opérations!$E$1/F904+0.5),"")</f>
        <v/>
      </c>
      <c r="F904" s="24"/>
      <c r="G904" s="4" t="str">
        <f t="shared" si="60"/>
        <v/>
      </c>
      <c r="H904" s="25"/>
      <c r="I904" s="24"/>
      <c r="J904" s="4" t="str">
        <f t="shared" si="61"/>
        <v/>
      </c>
      <c r="K904" s="7" t="str">
        <f t="shared" si="62"/>
        <v/>
      </c>
      <c r="L904" s="6" t="str">
        <f t="shared" si="63"/>
        <v/>
      </c>
    </row>
    <row r="905" spans="1:12" ht="19.5" thickTop="1" thickBot="1">
      <c r="A905" s="25"/>
      <c r="B905" s="25"/>
      <c r="C905" s="22"/>
      <c r="D905" s="22"/>
      <c r="E905" s="3" t="str">
        <f>IF(F905,INT(opérations!$E$1/F905+0.5),"")</f>
        <v/>
      </c>
      <c r="F905" s="24"/>
      <c r="G905" s="4" t="str">
        <f t="shared" si="60"/>
        <v/>
      </c>
      <c r="H905" s="25"/>
      <c r="I905" s="24"/>
      <c r="J905" s="4" t="str">
        <f t="shared" si="61"/>
        <v/>
      </c>
      <c r="K905" s="7" t="str">
        <f t="shared" si="62"/>
        <v/>
      </c>
      <c r="L905" s="6" t="str">
        <f t="shared" si="63"/>
        <v/>
      </c>
    </row>
    <row r="906" spans="1:12" ht="19.5" thickTop="1" thickBot="1">
      <c r="A906" s="25"/>
      <c r="B906" s="25"/>
      <c r="C906" s="22"/>
      <c r="D906" s="22"/>
      <c r="E906" s="3" t="str">
        <f>IF(F906,INT(opérations!$E$1/F906+0.5),"")</f>
        <v/>
      </c>
      <c r="F906" s="24"/>
      <c r="G906" s="4" t="str">
        <f t="shared" si="60"/>
        <v/>
      </c>
      <c r="H906" s="25"/>
      <c r="I906" s="24"/>
      <c r="J906" s="4" t="str">
        <f t="shared" si="61"/>
        <v/>
      </c>
      <c r="K906" s="7" t="str">
        <f t="shared" si="62"/>
        <v/>
      </c>
      <c r="L906" s="6" t="str">
        <f t="shared" si="63"/>
        <v/>
      </c>
    </row>
    <row r="907" spans="1:12" ht="19.5" thickTop="1" thickBot="1">
      <c r="A907" s="25"/>
      <c r="B907" s="25"/>
      <c r="C907" s="22"/>
      <c r="D907" s="22"/>
      <c r="E907" s="3" t="str">
        <f>IF(F907,INT(opérations!$E$1/F907+0.5),"")</f>
        <v/>
      </c>
      <c r="F907" s="24"/>
      <c r="G907" s="4" t="str">
        <f t="shared" si="60"/>
        <v/>
      </c>
      <c r="H907" s="25"/>
      <c r="I907" s="24"/>
      <c r="J907" s="4" t="str">
        <f t="shared" si="61"/>
        <v/>
      </c>
      <c r="K907" s="7" t="str">
        <f t="shared" si="62"/>
        <v/>
      </c>
      <c r="L907" s="6" t="str">
        <f t="shared" si="63"/>
        <v/>
      </c>
    </row>
    <row r="908" spans="1:12" ht="19.5" thickTop="1" thickBot="1">
      <c r="A908" s="25"/>
      <c r="B908" s="25"/>
      <c r="C908" s="22"/>
      <c r="D908" s="22"/>
      <c r="E908" s="3" t="str">
        <f>IF(F908,INT(opérations!$E$1/F908+0.5),"")</f>
        <v/>
      </c>
      <c r="F908" s="24"/>
      <c r="G908" s="4" t="str">
        <f t="shared" si="60"/>
        <v/>
      </c>
      <c r="H908" s="25"/>
      <c r="I908" s="24"/>
      <c r="J908" s="4" t="str">
        <f t="shared" si="61"/>
        <v/>
      </c>
      <c r="K908" s="7" t="str">
        <f t="shared" si="62"/>
        <v/>
      </c>
      <c r="L908" s="6" t="str">
        <f t="shared" si="63"/>
        <v/>
      </c>
    </row>
    <row r="909" spans="1:12" ht="19.5" thickTop="1" thickBot="1">
      <c r="A909" s="25"/>
      <c r="B909" s="25"/>
      <c r="C909" s="22"/>
      <c r="D909" s="22"/>
      <c r="E909" s="3" t="str">
        <f>IF(F909,INT(opérations!$E$1/F909+0.5),"")</f>
        <v/>
      </c>
      <c r="F909" s="24"/>
      <c r="G909" s="4" t="str">
        <f t="shared" si="60"/>
        <v/>
      </c>
      <c r="H909" s="25"/>
      <c r="I909" s="24"/>
      <c r="J909" s="4" t="str">
        <f t="shared" si="61"/>
        <v/>
      </c>
      <c r="K909" s="7" t="str">
        <f t="shared" si="62"/>
        <v/>
      </c>
      <c r="L909" s="6" t="str">
        <f t="shared" si="63"/>
        <v/>
      </c>
    </row>
    <row r="910" spans="1:12" ht="19.5" thickTop="1" thickBot="1">
      <c r="A910" s="25"/>
      <c r="B910" s="25"/>
      <c r="C910" s="22"/>
      <c r="D910" s="22"/>
      <c r="E910" s="3" t="str">
        <f>IF(F910,INT(opérations!$E$1/F910+0.5),"")</f>
        <v/>
      </c>
      <c r="F910" s="24"/>
      <c r="G910" s="4" t="str">
        <f t="shared" si="60"/>
        <v/>
      </c>
      <c r="H910" s="25"/>
      <c r="I910" s="24"/>
      <c r="J910" s="4" t="str">
        <f t="shared" si="61"/>
        <v/>
      </c>
      <c r="K910" s="7" t="str">
        <f t="shared" si="62"/>
        <v/>
      </c>
      <c r="L910" s="6" t="str">
        <f t="shared" si="63"/>
        <v/>
      </c>
    </row>
    <row r="911" spans="1:12" ht="19.5" thickTop="1" thickBot="1">
      <c r="A911" s="25"/>
      <c r="B911" s="25"/>
      <c r="C911" s="22"/>
      <c r="D911" s="22"/>
      <c r="E911" s="3" t="str">
        <f>IF(F911,INT(opérations!$E$1/F911+0.5),"")</f>
        <v/>
      </c>
      <c r="F911" s="24"/>
      <c r="G911" s="4" t="str">
        <f t="shared" si="60"/>
        <v/>
      </c>
      <c r="H911" s="25"/>
      <c r="I911" s="24"/>
      <c r="J911" s="4" t="str">
        <f t="shared" si="61"/>
        <v/>
      </c>
      <c r="K911" s="7" t="str">
        <f t="shared" si="62"/>
        <v/>
      </c>
      <c r="L911" s="6" t="str">
        <f t="shared" si="63"/>
        <v/>
      </c>
    </row>
    <row r="912" spans="1:12" ht="19.5" thickTop="1" thickBot="1">
      <c r="A912" s="25"/>
      <c r="B912" s="25"/>
      <c r="C912" s="22"/>
      <c r="D912" s="22"/>
      <c r="E912" s="3" t="str">
        <f>IF(F912,INT(opérations!$E$1/F912+0.5),"")</f>
        <v/>
      </c>
      <c r="F912" s="24"/>
      <c r="G912" s="4" t="str">
        <f t="shared" ref="G912:G975" si="64">IF(F912,IF(C912="A",E912*F912*1.004,E912*F912*0.996),"")</f>
        <v/>
      </c>
      <c r="H912" s="25"/>
      <c r="I912" s="24"/>
      <c r="J912" s="4" t="str">
        <f t="shared" ref="J912:J975" si="65">IF(I912,IF(C912="A",I912*E912*0.996,I912*E912*1.004),"")</f>
        <v/>
      </c>
      <c r="K912" s="7" t="str">
        <f t="shared" ref="K912:K975" si="66">IF(I912,IF(C912="A",J912-G912,G912-J912),"")</f>
        <v/>
      </c>
      <c r="L912" s="6" t="str">
        <f t="shared" ref="L912:L975" si="67">IF(I912,K912/G912*100,"")</f>
        <v/>
      </c>
    </row>
    <row r="913" spans="1:12" ht="19.5" thickTop="1" thickBot="1">
      <c r="A913" s="25"/>
      <c r="B913" s="25"/>
      <c r="C913" s="22"/>
      <c r="D913" s="22"/>
      <c r="E913" s="3" t="str">
        <f>IF(F913,INT(opérations!$E$1/F913+0.5),"")</f>
        <v/>
      </c>
      <c r="F913" s="24"/>
      <c r="G913" s="4" t="str">
        <f t="shared" si="64"/>
        <v/>
      </c>
      <c r="H913" s="25"/>
      <c r="I913" s="24"/>
      <c r="J913" s="4" t="str">
        <f t="shared" si="65"/>
        <v/>
      </c>
      <c r="K913" s="7" t="str">
        <f t="shared" si="66"/>
        <v/>
      </c>
      <c r="L913" s="6" t="str">
        <f t="shared" si="67"/>
        <v/>
      </c>
    </row>
    <row r="914" spans="1:12" ht="19.5" thickTop="1" thickBot="1">
      <c r="A914" s="25"/>
      <c r="B914" s="25"/>
      <c r="C914" s="22"/>
      <c r="D914" s="22"/>
      <c r="E914" s="3" t="str">
        <f>IF(F914,INT(opérations!$E$1/F914+0.5),"")</f>
        <v/>
      </c>
      <c r="F914" s="24"/>
      <c r="G914" s="4" t="str">
        <f t="shared" si="64"/>
        <v/>
      </c>
      <c r="H914" s="25"/>
      <c r="I914" s="24"/>
      <c r="J914" s="4" t="str">
        <f t="shared" si="65"/>
        <v/>
      </c>
      <c r="K914" s="7" t="str">
        <f t="shared" si="66"/>
        <v/>
      </c>
      <c r="L914" s="6" t="str">
        <f t="shared" si="67"/>
        <v/>
      </c>
    </row>
    <row r="915" spans="1:12" ht="19.5" thickTop="1" thickBot="1">
      <c r="A915" s="25"/>
      <c r="B915" s="25"/>
      <c r="C915" s="22"/>
      <c r="D915" s="22"/>
      <c r="E915" s="3" t="str">
        <f>IF(F915,INT(opérations!$E$1/F915+0.5),"")</f>
        <v/>
      </c>
      <c r="F915" s="24"/>
      <c r="G915" s="4" t="str">
        <f t="shared" si="64"/>
        <v/>
      </c>
      <c r="H915" s="25"/>
      <c r="I915" s="24"/>
      <c r="J915" s="4" t="str">
        <f t="shared" si="65"/>
        <v/>
      </c>
      <c r="K915" s="7" t="str">
        <f t="shared" si="66"/>
        <v/>
      </c>
      <c r="L915" s="6" t="str">
        <f t="shared" si="67"/>
        <v/>
      </c>
    </row>
    <row r="916" spans="1:12" ht="19.5" thickTop="1" thickBot="1">
      <c r="A916" s="25"/>
      <c r="B916" s="25"/>
      <c r="C916" s="22"/>
      <c r="D916" s="22"/>
      <c r="E916" s="3" t="str">
        <f>IF(F916,INT(opérations!$E$1/F916+0.5),"")</f>
        <v/>
      </c>
      <c r="F916" s="24"/>
      <c r="G916" s="4" t="str">
        <f t="shared" si="64"/>
        <v/>
      </c>
      <c r="H916" s="25"/>
      <c r="I916" s="24"/>
      <c r="J916" s="4" t="str">
        <f t="shared" si="65"/>
        <v/>
      </c>
      <c r="K916" s="7" t="str">
        <f t="shared" si="66"/>
        <v/>
      </c>
      <c r="L916" s="6" t="str">
        <f t="shared" si="67"/>
        <v/>
      </c>
    </row>
    <row r="917" spans="1:12" ht="19.5" thickTop="1" thickBot="1">
      <c r="A917" s="25"/>
      <c r="B917" s="25"/>
      <c r="C917" s="22"/>
      <c r="D917" s="22"/>
      <c r="E917" s="3" t="str">
        <f>IF(F917,INT(opérations!$E$1/F917+0.5),"")</f>
        <v/>
      </c>
      <c r="F917" s="24"/>
      <c r="G917" s="4" t="str">
        <f t="shared" si="64"/>
        <v/>
      </c>
      <c r="H917" s="25"/>
      <c r="I917" s="24"/>
      <c r="J917" s="4" t="str">
        <f t="shared" si="65"/>
        <v/>
      </c>
      <c r="K917" s="7" t="str">
        <f t="shared" si="66"/>
        <v/>
      </c>
      <c r="L917" s="6" t="str">
        <f t="shared" si="67"/>
        <v/>
      </c>
    </row>
    <row r="918" spans="1:12" ht="19.5" thickTop="1" thickBot="1">
      <c r="A918" s="25"/>
      <c r="B918" s="25"/>
      <c r="C918" s="22"/>
      <c r="D918" s="22"/>
      <c r="E918" s="3" t="str">
        <f>IF(F918,INT(opérations!$E$1/F918+0.5),"")</f>
        <v/>
      </c>
      <c r="F918" s="24"/>
      <c r="G918" s="4" t="str">
        <f t="shared" si="64"/>
        <v/>
      </c>
      <c r="H918" s="25"/>
      <c r="I918" s="24"/>
      <c r="J918" s="4" t="str">
        <f t="shared" si="65"/>
        <v/>
      </c>
      <c r="K918" s="7" t="str">
        <f t="shared" si="66"/>
        <v/>
      </c>
      <c r="L918" s="6" t="str">
        <f t="shared" si="67"/>
        <v/>
      </c>
    </row>
    <row r="919" spans="1:12" ht="19.5" thickTop="1" thickBot="1">
      <c r="A919" s="25"/>
      <c r="B919" s="25"/>
      <c r="C919" s="22"/>
      <c r="D919" s="22"/>
      <c r="E919" s="3" t="str">
        <f>IF(F919,INT(opérations!$E$1/F919+0.5),"")</f>
        <v/>
      </c>
      <c r="F919" s="24"/>
      <c r="G919" s="4" t="str">
        <f t="shared" si="64"/>
        <v/>
      </c>
      <c r="H919" s="25"/>
      <c r="I919" s="24"/>
      <c r="J919" s="4" t="str">
        <f t="shared" si="65"/>
        <v/>
      </c>
      <c r="K919" s="7" t="str">
        <f t="shared" si="66"/>
        <v/>
      </c>
      <c r="L919" s="6" t="str">
        <f t="shared" si="67"/>
        <v/>
      </c>
    </row>
    <row r="920" spans="1:12" ht="19.5" thickTop="1" thickBot="1">
      <c r="A920" s="25"/>
      <c r="B920" s="25"/>
      <c r="C920" s="22"/>
      <c r="D920" s="22"/>
      <c r="E920" s="3" t="str">
        <f>IF(F920,INT(opérations!$E$1/F920+0.5),"")</f>
        <v/>
      </c>
      <c r="F920" s="24"/>
      <c r="G920" s="4" t="str">
        <f t="shared" si="64"/>
        <v/>
      </c>
      <c r="H920" s="25"/>
      <c r="I920" s="24"/>
      <c r="J920" s="4" t="str">
        <f t="shared" si="65"/>
        <v/>
      </c>
      <c r="K920" s="7" t="str">
        <f t="shared" si="66"/>
        <v/>
      </c>
      <c r="L920" s="6" t="str">
        <f t="shared" si="67"/>
        <v/>
      </c>
    </row>
    <row r="921" spans="1:12" ht="19.5" thickTop="1" thickBot="1">
      <c r="A921" s="25"/>
      <c r="B921" s="25"/>
      <c r="C921" s="22"/>
      <c r="D921" s="22"/>
      <c r="E921" s="3" t="str">
        <f>IF(F921,INT(opérations!$E$1/F921+0.5),"")</f>
        <v/>
      </c>
      <c r="F921" s="24"/>
      <c r="G921" s="4" t="str">
        <f t="shared" si="64"/>
        <v/>
      </c>
      <c r="H921" s="25"/>
      <c r="I921" s="24"/>
      <c r="J921" s="4" t="str">
        <f t="shared" si="65"/>
        <v/>
      </c>
      <c r="K921" s="7" t="str">
        <f t="shared" si="66"/>
        <v/>
      </c>
      <c r="L921" s="6" t="str">
        <f t="shared" si="67"/>
        <v/>
      </c>
    </row>
    <row r="922" spans="1:12" ht="19.5" thickTop="1" thickBot="1">
      <c r="A922" s="25"/>
      <c r="B922" s="25"/>
      <c r="C922" s="22"/>
      <c r="D922" s="22"/>
      <c r="E922" s="3" t="str">
        <f>IF(F922,INT(opérations!$E$1/F922+0.5),"")</f>
        <v/>
      </c>
      <c r="F922" s="24"/>
      <c r="G922" s="4" t="str">
        <f t="shared" si="64"/>
        <v/>
      </c>
      <c r="H922" s="25"/>
      <c r="I922" s="24"/>
      <c r="J922" s="4" t="str">
        <f t="shared" si="65"/>
        <v/>
      </c>
      <c r="K922" s="7" t="str">
        <f t="shared" si="66"/>
        <v/>
      </c>
      <c r="L922" s="6" t="str">
        <f t="shared" si="67"/>
        <v/>
      </c>
    </row>
    <row r="923" spans="1:12" ht="19.5" thickTop="1" thickBot="1">
      <c r="A923" s="25"/>
      <c r="B923" s="25"/>
      <c r="C923" s="22"/>
      <c r="D923" s="22"/>
      <c r="E923" s="3" t="str">
        <f>IF(F923,INT(opérations!$E$1/F923+0.5),"")</f>
        <v/>
      </c>
      <c r="F923" s="24"/>
      <c r="G923" s="4" t="str">
        <f t="shared" si="64"/>
        <v/>
      </c>
      <c r="H923" s="25"/>
      <c r="I923" s="24"/>
      <c r="J923" s="4" t="str">
        <f t="shared" si="65"/>
        <v/>
      </c>
      <c r="K923" s="7" t="str">
        <f t="shared" si="66"/>
        <v/>
      </c>
      <c r="L923" s="6" t="str">
        <f t="shared" si="67"/>
        <v/>
      </c>
    </row>
    <row r="924" spans="1:12" ht="19.5" thickTop="1" thickBot="1">
      <c r="A924" s="25"/>
      <c r="B924" s="25"/>
      <c r="C924" s="22"/>
      <c r="D924" s="22"/>
      <c r="E924" s="3" t="str">
        <f>IF(F924,INT(opérations!$E$1/F924+0.5),"")</f>
        <v/>
      </c>
      <c r="F924" s="24"/>
      <c r="G924" s="4" t="str">
        <f t="shared" si="64"/>
        <v/>
      </c>
      <c r="H924" s="25"/>
      <c r="I924" s="24"/>
      <c r="J924" s="4" t="str">
        <f t="shared" si="65"/>
        <v/>
      </c>
      <c r="K924" s="7" t="str">
        <f t="shared" si="66"/>
        <v/>
      </c>
      <c r="L924" s="6" t="str">
        <f t="shared" si="67"/>
        <v/>
      </c>
    </row>
    <row r="925" spans="1:12" ht="19.5" thickTop="1" thickBot="1">
      <c r="A925" s="25"/>
      <c r="B925" s="25"/>
      <c r="C925" s="22"/>
      <c r="D925" s="22"/>
      <c r="E925" s="3" t="str">
        <f>IF(F925,INT(opérations!$E$1/F925+0.5),"")</f>
        <v/>
      </c>
      <c r="F925" s="24"/>
      <c r="G925" s="4" t="str">
        <f t="shared" si="64"/>
        <v/>
      </c>
      <c r="H925" s="25"/>
      <c r="I925" s="24"/>
      <c r="J925" s="4" t="str">
        <f t="shared" si="65"/>
        <v/>
      </c>
      <c r="K925" s="7" t="str">
        <f t="shared" si="66"/>
        <v/>
      </c>
      <c r="L925" s="6" t="str">
        <f t="shared" si="67"/>
        <v/>
      </c>
    </row>
    <row r="926" spans="1:12" ht="19.5" thickTop="1" thickBot="1">
      <c r="A926" s="25"/>
      <c r="B926" s="25"/>
      <c r="C926" s="22"/>
      <c r="D926" s="22"/>
      <c r="E926" s="3" t="str">
        <f>IF(F926,INT(opérations!$E$1/F926+0.5),"")</f>
        <v/>
      </c>
      <c r="F926" s="24"/>
      <c r="G926" s="4" t="str">
        <f t="shared" si="64"/>
        <v/>
      </c>
      <c r="H926" s="25"/>
      <c r="I926" s="24"/>
      <c r="J926" s="4" t="str">
        <f t="shared" si="65"/>
        <v/>
      </c>
      <c r="K926" s="7" t="str">
        <f t="shared" si="66"/>
        <v/>
      </c>
      <c r="L926" s="6" t="str">
        <f t="shared" si="67"/>
        <v/>
      </c>
    </row>
    <row r="927" spans="1:12" ht="19.5" thickTop="1" thickBot="1">
      <c r="A927" s="25"/>
      <c r="B927" s="25"/>
      <c r="C927" s="22"/>
      <c r="D927" s="22"/>
      <c r="E927" s="3" t="str">
        <f>IF(F927,INT(opérations!$E$1/F927+0.5),"")</f>
        <v/>
      </c>
      <c r="F927" s="24"/>
      <c r="G927" s="4" t="str">
        <f t="shared" si="64"/>
        <v/>
      </c>
      <c r="H927" s="25"/>
      <c r="I927" s="24"/>
      <c r="J927" s="4" t="str">
        <f t="shared" si="65"/>
        <v/>
      </c>
      <c r="K927" s="7" t="str">
        <f t="shared" si="66"/>
        <v/>
      </c>
      <c r="L927" s="6" t="str">
        <f t="shared" si="67"/>
        <v/>
      </c>
    </row>
    <row r="928" spans="1:12" ht="19.5" thickTop="1" thickBot="1">
      <c r="A928" s="25"/>
      <c r="B928" s="25"/>
      <c r="C928" s="22"/>
      <c r="D928" s="22"/>
      <c r="E928" s="3" t="str">
        <f>IF(F928,INT(opérations!$E$1/F928+0.5),"")</f>
        <v/>
      </c>
      <c r="F928" s="24"/>
      <c r="G928" s="4" t="str">
        <f t="shared" si="64"/>
        <v/>
      </c>
      <c r="H928" s="25"/>
      <c r="I928" s="24"/>
      <c r="J928" s="4" t="str">
        <f t="shared" si="65"/>
        <v/>
      </c>
      <c r="K928" s="7" t="str">
        <f t="shared" si="66"/>
        <v/>
      </c>
      <c r="L928" s="6" t="str">
        <f t="shared" si="67"/>
        <v/>
      </c>
    </row>
    <row r="929" spans="1:12" ht="19.5" thickTop="1" thickBot="1">
      <c r="A929" s="25"/>
      <c r="B929" s="25"/>
      <c r="C929" s="22"/>
      <c r="D929" s="22"/>
      <c r="E929" s="3" t="str">
        <f>IF(F929,INT(opérations!$E$1/F929+0.5),"")</f>
        <v/>
      </c>
      <c r="F929" s="24"/>
      <c r="G929" s="4" t="str">
        <f t="shared" si="64"/>
        <v/>
      </c>
      <c r="H929" s="25"/>
      <c r="I929" s="24"/>
      <c r="J929" s="4" t="str">
        <f t="shared" si="65"/>
        <v/>
      </c>
      <c r="K929" s="7" t="str">
        <f t="shared" si="66"/>
        <v/>
      </c>
      <c r="L929" s="6" t="str">
        <f t="shared" si="67"/>
        <v/>
      </c>
    </row>
    <row r="930" spans="1:12" ht="19.5" thickTop="1" thickBot="1">
      <c r="A930" s="25"/>
      <c r="B930" s="25"/>
      <c r="C930" s="22"/>
      <c r="D930" s="22"/>
      <c r="E930" s="3" t="str">
        <f>IF(F930,INT(opérations!$E$1/F930+0.5),"")</f>
        <v/>
      </c>
      <c r="F930" s="24"/>
      <c r="G930" s="4" t="str">
        <f t="shared" si="64"/>
        <v/>
      </c>
      <c r="H930" s="25"/>
      <c r="I930" s="24"/>
      <c r="J930" s="4" t="str">
        <f t="shared" si="65"/>
        <v/>
      </c>
      <c r="K930" s="7" t="str">
        <f t="shared" si="66"/>
        <v/>
      </c>
      <c r="L930" s="6" t="str">
        <f t="shared" si="67"/>
        <v/>
      </c>
    </row>
    <row r="931" spans="1:12" ht="19.5" thickTop="1" thickBot="1">
      <c r="A931" s="25"/>
      <c r="B931" s="25"/>
      <c r="C931" s="22"/>
      <c r="D931" s="22"/>
      <c r="E931" s="3" t="str">
        <f>IF(F931,INT(opérations!$E$1/F931+0.5),"")</f>
        <v/>
      </c>
      <c r="F931" s="24"/>
      <c r="G931" s="4" t="str">
        <f t="shared" si="64"/>
        <v/>
      </c>
      <c r="H931" s="25"/>
      <c r="I931" s="24"/>
      <c r="J931" s="4" t="str">
        <f t="shared" si="65"/>
        <v/>
      </c>
      <c r="K931" s="7" t="str">
        <f t="shared" si="66"/>
        <v/>
      </c>
      <c r="L931" s="6" t="str">
        <f t="shared" si="67"/>
        <v/>
      </c>
    </row>
    <row r="932" spans="1:12" ht="19.5" thickTop="1" thickBot="1">
      <c r="A932" s="25"/>
      <c r="B932" s="25"/>
      <c r="C932" s="22"/>
      <c r="D932" s="22"/>
      <c r="E932" s="3" t="str">
        <f>IF(F932,INT(opérations!$E$1/F932+0.5),"")</f>
        <v/>
      </c>
      <c r="F932" s="24"/>
      <c r="G932" s="4" t="str">
        <f t="shared" si="64"/>
        <v/>
      </c>
      <c r="H932" s="25"/>
      <c r="I932" s="24"/>
      <c r="J932" s="4" t="str">
        <f t="shared" si="65"/>
        <v/>
      </c>
      <c r="K932" s="7" t="str">
        <f t="shared" si="66"/>
        <v/>
      </c>
      <c r="L932" s="6" t="str">
        <f t="shared" si="67"/>
        <v/>
      </c>
    </row>
    <row r="933" spans="1:12" ht="19.5" thickTop="1" thickBot="1">
      <c r="A933" s="25"/>
      <c r="B933" s="25"/>
      <c r="C933" s="22"/>
      <c r="D933" s="22"/>
      <c r="E933" s="3" t="str">
        <f>IF(F933,INT(opérations!$E$1/F933+0.5),"")</f>
        <v/>
      </c>
      <c r="F933" s="24"/>
      <c r="G933" s="4" t="str">
        <f t="shared" si="64"/>
        <v/>
      </c>
      <c r="H933" s="25"/>
      <c r="I933" s="24"/>
      <c r="J933" s="4" t="str">
        <f t="shared" si="65"/>
        <v/>
      </c>
      <c r="K933" s="7" t="str">
        <f t="shared" si="66"/>
        <v/>
      </c>
      <c r="L933" s="6" t="str">
        <f t="shared" si="67"/>
        <v/>
      </c>
    </row>
    <row r="934" spans="1:12" ht="19.5" thickTop="1" thickBot="1">
      <c r="A934" s="25"/>
      <c r="B934" s="25"/>
      <c r="C934" s="22"/>
      <c r="D934" s="22"/>
      <c r="E934" s="3" t="str">
        <f>IF(F934,INT(opérations!$E$1/F934+0.5),"")</f>
        <v/>
      </c>
      <c r="F934" s="24"/>
      <c r="G934" s="4" t="str">
        <f t="shared" si="64"/>
        <v/>
      </c>
      <c r="H934" s="25"/>
      <c r="I934" s="24"/>
      <c r="J934" s="4" t="str">
        <f t="shared" si="65"/>
        <v/>
      </c>
      <c r="K934" s="7" t="str">
        <f t="shared" si="66"/>
        <v/>
      </c>
      <c r="L934" s="6" t="str">
        <f t="shared" si="67"/>
        <v/>
      </c>
    </row>
    <row r="935" spans="1:12" ht="19.5" thickTop="1" thickBot="1">
      <c r="A935" s="25"/>
      <c r="B935" s="25"/>
      <c r="C935" s="22"/>
      <c r="D935" s="22"/>
      <c r="E935" s="3" t="str">
        <f>IF(F935,INT(opérations!$E$1/F935+0.5),"")</f>
        <v/>
      </c>
      <c r="F935" s="24"/>
      <c r="G935" s="4" t="str">
        <f t="shared" si="64"/>
        <v/>
      </c>
      <c r="H935" s="25"/>
      <c r="I935" s="24"/>
      <c r="J935" s="4" t="str">
        <f t="shared" si="65"/>
        <v/>
      </c>
      <c r="K935" s="7" t="str">
        <f t="shared" si="66"/>
        <v/>
      </c>
      <c r="L935" s="6" t="str">
        <f t="shared" si="67"/>
        <v/>
      </c>
    </row>
    <row r="936" spans="1:12" ht="19.5" thickTop="1" thickBot="1">
      <c r="A936" s="25"/>
      <c r="B936" s="25"/>
      <c r="C936" s="22"/>
      <c r="D936" s="22"/>
      <c r="E936" s="3" t="str">
        <f>IF(F936,INT(opérations!$E$1/F936+0.5),"")</f>
        <v/>
      </c>
      <c r="F936" s="24"/>
      <c r="G936" s="4" t="str">
        <f t="shared" si="64"/>
        <v/>
      </c>
      <c r="H936" s="25"/>
      <c r="I936" s="24"/>
      <c r="J936" s="4" t="str">
        <f t="shared" si="65"/>
        <v/>
      </c>
      <c r="K936" s="7" t="str">
        <f t="shared" si="66"/>
        <v/>
      </c>
      <c r="L936" s="6" t="str">
        <f t="shared" si="67"/>
        <v/>
      </c>
    </row>
    <row r="937" spans="1:12" ht="19.5" thickTop="1" thickBot="1">
      <c r="A937" s="25"/>
      <c r="B937" s="25"/>
      <c r="C937" s="22"/>
      <c r="D937" s="22"/>
      <c r="E937" s="3" t="str">
        <f>IF(F937,INT(opérations!$E$1/F937+0.5),"")</f>
        <v/>
      </c>
      <c r="F937" s="24"/>
      <c r="G937" s="4" t="str">
        <f t="shared" si="64"/>
        <v/>
      </c>
      <c r="H937" s="25"/>
      <c r="I937" s="24"/>
      <c r="J937" s="4" t="str">
        <f t="shared" si="65"/>
        <v/>
      </c>
      <c r="K937" s="7" t="str">
        <f t="shared" si="66"/>
        <v/>
      </c>
      <c r="L937" s="6" t="str">
        <f t="shared" si="67"/>
        <v/>
      </c>
    </row>
    <row r="938" spans="1:12" ht="19.5" thickTop="1" thickBot="1">
      <c r="A938" s="25"/>
      <c r="B938" s="25"/>
      <c r="C938" s="22"/>
      <c r="D938" s="22"/>
      <c r="E938" s="3" t="str">
        <f>IF(F938,INT(opérations!$E$1/F938+0.5),"")</f>
        <v/>
      </c>
      <c r="F938" s="24"/>
      <c r="G938" s="4" t="str">
        <f t="shared" si="64"/>
        <v/>
      </c>
      <c r="H938" s="25"/>
      <c r="I938" s="24"/>
      <c r="J938" s="4" t="str">
        <f t="shared" si="65"/>
        <v/>
      </c>
      <c r="K938" s="7" t="str">
        <f t="shared" si="66"/>
        <v/>
      </c>
      <c r="L938" s="6" t="str">
        <f t="shared" si="67"/>
        <v/>
      </c>
    </row>
    <row r="939" spans="1:12" ht="19.5" thickTop="1" thickBot="1">
      <c r="A939" s="25"/>
      <c r="B939" s="25"/>
      <c r="C939" s="22"/>
      <c r="D939" s="22"/>
      <c r="E939" s="3" t="str">
        <f>IF(F939,INT(opérations!$E$1/F939+0.5),"")</f>
        <v/>
      </c>
      <c r="F939" s="24"/>
      <c r="G939" s="4" t="str">
        <f t="shared" si="64"/>
        <v/>
      </c>
      <c r="H939" s="25"/>
      <c r="I939" s="24"/>
      <c r="J939" s="4" t="str">
        <f t="shared" si="65"/>
        <v/>
      </c>
      <c r="K939" s="7" t="str">
        <f t="shared" si="66"/>
        <v/>
      </c>
      <c r="L939" s="6" t="str">
        <f t="shared" si="67"/>
        <v/>
      </c>
    </row>
    <row r="940" spans="1:12" ht="19.5" thickTop="1" thickBot="1">
      <c r="A940" s="25"/>
      <c r="B940" s="25"/>
      <c r="C940" s="22"/>
      <c r="D940" s="22"/>
      <c r="E940" s="3" t="str">
        <f>IF(F940,INT(opérations!$E$1/F940+0.5),"")</f>
        <v/>
      </c>
      <c r="F940" s="24"/>
      <c r="G940" s="4" t="str">
        <f t="shared" si="64"/>
        <v/>
      </c>
      <c r="H940" s="25"/>
      <c r="I940" s="24"/>
      <c r="J940" s="4" t="str">
        <f t="shared" si="65"/>
        <v/>
      </c>
      <c r="K940" s="7" t="str">
        <f t="shared" si="66"/>
        <v/>
      </c>
      <c r="L940" s="6" t="str">
        <f t="shared" si="67"/>
        <v/>
      </c>
    </row>
    <row r="941" spans="1:12" ht="19.5" thickTop="1" thickBot="1">
      <c r="A941" s="25"/>
      <c r="B941" s="25"/>
      <c r="C941" s="22"/>
      <c r="D941" s="22"/>
      <c r="E941" s="3" t="str">
        <f>IF(F941,INT(opérations!$E$1/F941+0.5),"")</f>
        <v/>
      </c>
      <c r="F941" s="24"/>
      <c r="G941" s="4" t="str">
        <f t="shared" si="64"/>
        <v/>
      </c>
      <c r="H941" s="25"/>
      <c r="I941" s="24"/>
      <c r="J941" s="4" t="str">
        <f t="shared" si="65"/>
        <v/>
      </c>
      <c r="K941" s="7" t="str">
        <f t="shared" si="66"/>
        <v/>
      </c>
      <c r="L941" s="6" t="str">
        <f t="shared" si="67"/>
        <v/>
      </c>
    </row>
    <row r="942" spans="1:12" ht="19.5" thickTop="1" thickBot="1">
      <c r="A942" s="25"/>
      <c r="B942" s="25"/>
      <c r="C942" s="22"/>
      <c r="D942" s="22"/>
      <c r="E942" s="3" t="str">
        <f>IF(F942,INT(opérations!$E$1/F942+0.5),"")</f>
        <v/>
      </c>
      <c r="F942" s="24"/>
      <c r="G942" s="4" t="str">
        <f t="shared" si="64"/>
        <v/>
      </c>
      <c r="H942" s="25"/>
      <c r="I942" s="24"/>
      <c r="J942" s="4" t="str">
        <f t="shared" si="65"/>
        <v/>
      </c>
      <c r="K942" s="7" t="str">
        <f t="shared" si="66"/>
        <v/>
      </c>
      <c r="L942" s="6" t="str">
        <f t="shared" si="67"/>
        <v/>
      </c>
    </row>
    <row r="943" spans="1:12" ht="19.5" thickTop="1" thickBot="1">
      <c r="A943" s="25"/>
      <c r="B943" s="25"/>
      <c r="C943" s="22"/>
      <c r="D943" s="22"/>
      <c r="E943" s="3" t="str">
        <f>IF(F943,INT(opérations!$E$1/F943+0.5),"")</f>
        <v/>
      </c>
      <c r="F943" s="24"/>
      <c r="G943" s="4" t="str">
        <f t="shared" si="64"/>
        <v/>
      </c>
      <c r="H943" s="25"/>
      <c r="I943" s="24"/>
      <c r="J943" s="4" t="str">
        <f t="shared" si="65"/>
        <v/>
      </c>
      <c r="K943" s="7" t="str">
        <f t="shared" si="66"/>
        <v/>
      </c>
      <c r="L943" s="6" t="str">
        <f t="shared" si="67"/>
        <v/>
      </c>
    </row>
    <row r="944" spans="1:12" ht="19.5" thickTop="1" thickBot="1">
      <c r="A944" s="25"/>
      <c r="B944" s="25"/>
      <c r="C944" s="22"/>
      <c r="D944" s="22"/>
      <c r="E944" s="3" t="str">
        <f>IF(F944,INT(opérations!$E$1/F944+0.5),"")</f>
        <v/>
      </c>
      <c r="F944" s="24"/>
      <c r="G944" s="4" t="str">
        <f t="shared" si="64"/>
        <v/>
      </c>
      <c r="H944" s="25"/>
      <c r="I944" s="24"/>
      <c r="J944" s="4" t="str">
        <f t="shared" si="65"/>
        <v/>
      </c>
      <c r="K944" s="7" t="str">
        <f t="shared" si="66"/>
        <v/>
      </c>
      <c r="L944" s="6" t="str">
        <f t="shared" si="67"/>
        <v/>
      </c>
    </row>
    <row r="945" spans="1:12" ht="19.5" thickTop="1" thickBot="1">
      <c r="A945" s="25"/>
      <c r="B945" s="25"/>
      <c r="C945" s="22"/>
      <c r="D945" s="22"/>
      <c r="E945" s="3" t="str">
        <f>IF(F945,INT(opérations!$E$1/F945+0.5),"")</f>
        <v/>
      </c>
      <c r="F945" s="24"/>
      <c r="G945" s="4" t="str">
        <f t="shared" si="64"/>
        <v/>
      </c>
      <c r="H945" s="25"/>
      <c r="I945" s="24"/>
      <c r="J945" s="4" t="str">
        <f t="shared" si="65"/>
        <v/>
      </c>
      <c r="K945" s="7" t="str">
        <f t="shared" si="66"/>
        <v/>
      </c>
      <c r="L945" s="6" t="str">
        <f t="shared" si="67"/>
        <v/>
      </c>
    </row>
    <row r="946" spans="1:12" ht="19.5" thickTop="1" thickBot="1">
      <c r="A946" s="25"/>
      <c r="B946" s="25"/>
      <c r="C946" s="22"/>
      <c r="D946" s="22"/>
      <c r="E946" s="3" t="str">
        <f>IF(F946,INT(opérations!$E$1/F946+0.5),"")</f>
        <v/>
      </c>
      <c r="F946" s="24"/>
      <c r="G946" s="4" t="str">
        <f t="shared" si="64"/>
        <v/>
      </c>
      <c r="H946" s="25"/>
      <c r="I946" s="24"/>
      <c r="J946" s="4" t="str">
        <f t="shared" si="65"/>
        <v/>
      </c>
      <c r="K946" s="7" t="str">
        <f t="shared" si="66"/>
        <v/>
      </c>
      <c r="L946" s="6" t="str">
        <f t="shared" si="67"/>
        <v/>
      </c>
    </row>
    <row r="947" spans="1:12" ht="19.5" thickTop="1" thickBot="1">
      <c r="A947" s="25"/>
      <c r="B947" s="25"/>
      <c r="C947" s="22"/>
      <c r="D947" s="22"/>
      <c r="E947" s="3" t="str">
        <f>IF(F947,INT(opérations!$E$1/F947+0.5),"")</f>
        <v/>
      </c>
      <c r="F947" s="24"/>
      <c r="G947" s="4" t="str">
        <f t="shared" si="64"/>
        <v/>
      </c>
      <c r="H947" s="25"/>
      <c r="I947" s="24"/>
      <c r="J947" s="4" t="str">
        <f t="shared" si="65"/>
        <v/>
      </c>
      <c r="K947" s="7" t="str">
        <f t="shared" si="66"/>
        <v/>
      </c>
      <c r="L947" s="6" t="str">
        <f t="shared" si="67"/>
        <v/>
      </c>
    </row>
    <row r="948" spans="1:12" ht="19.5" thickTop="1" thickBot="1">
      <c r="A948" s="25"/>
      <c r="B948" s="25"/>
      <c r="C948" s="22"/>
      <c r="D948" s="22"/>
      <c r="E948" s="3" t="str">
        <f>IF(F948,INT(opérations!$E$1/F948+0.5),"")</f>
        <v/>
      </c>
      <c r="F948" s="24"/>
      <c r="G948" s="4" t="str">
        <f t="shared" si="64"/>
        <v/>
      </c>
      <c r="H948" s="25"/>
      <c r="I948" s="24"/>
      <c r="J948" s="4" t="str">
        <f t="shared" si="65"/>
        <v/>
      </c>
      <c r="K948" s="7" t="str">
        <f t="shared" si="66"/>
        <v/>
      </c>
      <c r="L948" s="6" t="str">
        <f t="shared" si="67"/>
        <v/>
      </c>
    </row>
    <row r="949" spans="1:12" ht="19.5" thickTop="1" thickBot="1">
      <c r="A949" s="25"/>
      <c r="B949" s="25"/>
      <c r="C949" s="22"/>
      <c r="D949" s="22"/>
      <c r="E949" s="3" t="str">
        <f>IF(F949,INT(opérations!$E$1/F949+0.5),"")</f>
        <v/>
      </c>
      <c r="F949" s="24"/>
      <c r="G949" s="4" t="str">
        <f t="shared" si="64"/>
        <v/>
      </c>
      <c r="H949" s="25"/>
      <c r="I949" s="24"/>
      <c r="J949" s="4" t="str">
        <f t="shared" si="65"/>
        <v/>
      </c>
      <c r="K949" s="7" t="str">
        <f t="shared" si="66"/>
        <v/>
      </c>
      <c r="L949" s="6" t="str">
        <f t="shared" si="67"/>
        <v/>
      </c>
    </row>
    <row r="950" spans="1:12" ht="19.5" thickTop="1" thickBot="1">
      <c r="A950" s="25"/>
      <c r="B950" s="25"/>
      <c r="C950" s="22"/>
      <c r="D950" s="22"/>
      <c r="E950" s="3" t="str">
        <f>IF(F950,INT(opérations!$E$1/F950+0.5),"")</f>
        <v/>
      </c>
      <c r="F950" s="24"/>
      <c r="G950" s="4" t="str">
        <f t="shared" si="64"/>
        <v/>
      </c>
      <c r="H950" s="25"/>
      <c r="I950" s="24"/>
      <c r="J950" s="4" t="str">
        <f t="shared" si="65"/>
        <v/>
      </c>
      <c r="K950" s="7" t="str">
        <f t="shared" si="66"/>
        <v/>
      </c>
      <c r="L950" s="6" t="str">
        <f t="shared" si="67"/>
        <v/>
      </c>
    </row>
    <row r="951" spans="1:12" ht="19.5" thickTop="1" thickBot="1">
      <c r="A951" s="25"/>
      <c r="B951" s="25"/>
      <c r="C951" s="22"/>
      <c r="D951" s="22"/>
      <c r="E951" s="3" t="str">
        <f>IF(F951,INT(opérations!$E$1/F951+0.5),"")</f>
        <v/>
      </c>
      <c r="F951" s="24"/>
      <c r="G951" s="4" t="str">
        <f t="shared" si="64"/>
        <v/>
      </c>
      <c r="H951" s="25"/>
      <c r="I951" s="24"/>
      <c r="J951" s="4" t="str">
        <f t="shared" si="65"/>
        <v/>
      </c>
      <c r="K951" s="7" t="str">
        <f t="shared" si="66"/>
        <v/>
      </c>
      <c r="L951" s="6" t="str">
        <f t="shared" si="67"/>
        <v/>
      </c>
    </row>
    <row r="952" spans="1:12" ht="19.5" thickTop="1" thickBot="1">
      <c r="A952" s="25"/>
      <c r="B952" s="25"/>
      <c r="C952" s="22"/>
      <c r="D952" s="22"/>
      <c r="E952" s="3" t="str">
        <f>IF(F952,INT(opérations!$E$1/F952+0.5),"")</f>
        <v/>
      </c>
      <c r="F952" s="24"/>
      <c r="G952" s="4" t="str">
        <f t="shared" si="64"/>
        <v/>
      </c>
      <c r="H952" s="25"/>
      <c r="I952" s="24"/>
      <c r="J952" s="4" t="str">
        <f t="shared" si="65"/>
        <v/>
      </c>
      <c r="K952" s="7" t="str">
        <f t="shared" si="66"/>
        <v/>
      </c>
      <c r="L952" s="6" t="str">
        <f t="shared" si="67"/>
        <v/>
      </c>
    </row>
    <row r="953" spans="1:12" ht="19.5" thickTop="1" thickBot="1">
      <c r="A953" s="25"/>
      <c r="B953" s="25"/>
      <c r="C953" s="22"/>
      <c r="D953" s="22"/>
      <c r="E953" s="3" t="str">
        <f>IF(F953,INT(opérations!$E$1/F953+0.5),"")</f>
        <v/>
      </c>
      <c r="F953" s="24"/>
      <c r="G953" s="4" t="str">
        <f t="shared" si="64"/>
        <v/>
      </c>
      <c r="H953" s="25"/>
      <c r="I953" s="24"/>
      <c r="J953" s="4" t="str">
        <f t="shared" si="65"/>
        <v/>
      </c>
      <c r="K953" s="7" t="str">
        <f t="shared" si="66"/>
        <v/>
      </c>
      <c r="L953" s="6" t="str">
        <f t="shared" si="67"/>
        <v/>
      </c>
    </row>
    <row r="954" spans="1:12" ht="19.5" thickTop="1" thickBot="1">
      <c r="A954" s="25"/>
      <c r="B954" s="25"/>
      <c r="C954" s="22"/>
      <c r="D954" s="22"/>
      <c r="E954" s="3" t="str">
        <f>IF(F954,INT(opérations!$E$1/F954+0.5),"")</f>
        <v/>
      </c>
      <c r="F954" s="24"/>
      <c r="G954" s="4" t="str">
        <f t="shared" si="64"/>
        <v/>
      </c>
      <c r="H954" s="25"/>
      <c r="I954" s="24"/>
      <c r="J954" s="4" t="str">
        <f t="shared" si="65"/>
        <v/>
      </c>
      <c r="K954" s="7" t="str">
        <f t="shared" si="66"/>
        <v/>
      </c>
      <c r="L954" s="6" t="str">
        <f t="shared" si="67"/>
        <v/>
      </c>
    </row>
    <row r="955" spans="1:12" ht="19.5" thickTop="1" thickBot="1">
      <c r="A955" s="25"/>
      <c r="B955" s="25"/>
      <c r="C955" s="22"/>
      <c r="D955" s="22"/>
      <c r="E955" s="3" t="str">
        <f>IF(F955,INT(opérations!$E$1/F955+0.5),"")</f>
        <v/>
      </c>
      <c r="F955" s="24"/>
      <c r="G955" s="4" t="str">
        <f t="shared" si="64"/>
        <v/>
      </c>
      <c r="H955" s="25"/>
      <c r="I955" s="24"/>
      <c r="J955" s="4" t="str">
        <f t="shared" si="65"/>
        <v/>
      </c>
      <c r="K955" s="7" t="str">
        <f t="shared" si="66"/>
        <v/>
      </c>
      <c r="L955" s="6" t="str">
        <f t="shared" si="67"/>
        <v/>
      </c>
    </row>
    <row r="956" spans="1:12" ht="19.5" thickTop="1" thickBot="1">
      <c r="A956" s="25"/>
      <c r="B956" s="25"/>
      <c r="C956" s="22"/>
      <c r="D956" s="22"/>
      <c r="E956" s="3" t="str">
        <f>IF(F956,INT(opérations!$E$1/F956+0.5),"")</f>
        <v/>
      </c>
      <c r="F956" s="24"/>
      <c r="G956" s="4" t="str">
        <f t="shared" si="64"/>
        <v/>
      </c>
      <c r="H956" s="25"/>
      <c r="I956" s="24"/>
      <c r="J956" s="4" t="str">
        <f t="shared" si="65"/>
        <v/>
      </c>
      <c r="K956" s="7" t="str">
        <f t="shared" si="66"/>
        <v/>
      </c>
      <c r="L956" s="6" t="str">
        <f t="shared" si="67"/>
        <v/>
      </c>
    </row>
    <row r="957" spans="1:12" ht="19.5" thickTop="1" thickBot="1">
      <c r="A957" s="25"/>
      <c r="B957" s="25"/>
      <c r="C957" s="22"/>
      <c r="D957" s="22"/>
      <c r="E957" s="3" t="str">
        <f>IF(F957,INT(opérations!$E$1/F957+0.5),"")</f>
        <v/>
      </c>
      <c r="F957" s="24"/>
      <c r="G957" s="4" t="str">
        <f t="shared" si="64"/>
        <v/>
      </c>
      <c r="H957" s="25"/>
      <c r="I957" s="24"/>
      <c r="J957" s="4" t="str">
        <f t="shared" si="65"/>
        <v/>
      </c>
      <c r="K957" s="7" t="str">
        <f t="shared" si="66"/>
        <v/>
      </c>
      <c r="L957" s="6" t="str">
        <f t="shared" si="67"/>
        <v/>
      </c>
    </row>
    <row r="958" spans="1:12" ht="19.5" thickTop="1" thickBot="1">
      <c r="A958" s="25"/>
      <c r="B958" s="25"/>
      <c r="C958" s="22"/>
      <c r="D958" s="22"/>
      <c r="E958" s="3" t="str">
        <f>IF(F958,INT(opérations!$E$1/F958+0.5),"")</f>
        <v/>
      </c>
      <c r="F958" s="24"/>
      <c r="G958" s="4" t="str">
        <f t="shared" si="64"/>
        <v/>
      </c>
      <c r="H958" s="25"/>
      <c r="I958" s="24"/>
      <c r="J958" s="4" t="str">
        <f t="shared" si="65"/>
        <v/>
      </c>
      <c r="K958" s="7" t="str">
        <f t="shared" si="66"/>
        <v/>
      </c>
      <c r="L958" s="6" t="str">
        <f t="shared" si="67"/>
        <v/>
      </c>
    </row>
    <row r="959" spans="1:12" ht="19.5" thickTop="1" thickBot="1">
      <c r="A959" s="25"/>
      <c r="B959" s="25"/>
      <c r="C959" s="22"/>
      <c r="D959" s="22"/>
      <c r="E959" s="3" t="str">
        <f>IF(F959,INT(opérations!$E$1/F959+0.5),"")</f>
        <v/>
      </c>
      <c r="F959" s="24"/>
      <c r="G959" s="4" t="str">
        <f t="shared" si="64"/>
        <v/>
      </c>
      <c r="H959" s="25"/>
      <c r="I959" s="24"/>
      <c r="J959" s="4" t="str">
        <f t="shared" si="65"/>
        <v/>
      </c>
      <c r="K959" s="7" t="str">
        <f t="shared" si="66"/>
        <v/>
      </c>
      <c r="L959" s="6" t="str">
        <f t="shared" si="67"/>
        <v/>
      </c>
    </row>
    <row r="960" spans="1:12" ht="19.5" thickTop="1" thickBot="1">
      <c r="A960" s="25"/>
      <c r="B960" s="25"/>
      <c r="C960" s="22"/>
      <c r="D960" s="22"/>
      <c r="E960" s="3" t="str">
        <f>IF(F960,INT(opérations!$E$1/F960+0.5),"")</f>
        <v/>
      </c>
      <c r="F960" s="24"/>
      <c r="G960" s="4" t="str">
        <f t="shared" si="64"/>
        <v/>
      </c>
      <c r="H960" s="25"/>
      <c r="I960" s="24"/>
      <c r="J960" s="4" t="str">
        <f t="shared" si="65"/>
        <v/>
      </c>
      <c r="K960" s="7" t="str">
        <f t="shared" si="66"/>
        <v/>
      </c>
      <c r="L960" s="6" t="str">
        <f t="shared" si="67"/>
        <v/>
      </c>
    </row>
    <row r="961" spans="1:12" ht="19.5" thickTop="1" thickBot="1">
      <c r="A961" s="25"/>
      <c r="B961" s="25"/>
      <c r="C961" s="22"/>
      <c r="D961" s="22"/>
      <c r="E961" s="3" t="str">
        <f>IF(F961,INT(opérations!$E$1/F961+0.5),"")</f>
        <v/>
      </c>
      <c r="F961" s="24"/>
      <c r="G961" s="4" t="str">
        <f t="shared" si="64"/>
        <v/>
      </c>
      <c r="H961" s="25"/>
      <c r="I961" s="24"/>
      <c r="J961" s="4" t="str">
        <f t="shared" si="65"/>
        <v/>
      </c>
      <c r="K961" s="7" t="str">
        <f t="shared" si="66"/>
        <v/>
      </c>
      <c r="L961" s="6" t="str">
        <f t="shared" si="67"/>
        <v/>
      </c>
    </row>
    <row r="962" spans="1:12" ht="19.5" thickTop="1" thickBot="1">
      <c r="A962" s="25"/>
      <c r="B962" s="25"/>
      <c r="C962" s="22"/>
      <c r="D962" s="22"/>
      <c r="E962" s="3" t="str">
        <f>IF(F962,INT(opérations!$E$1/F962+0.5),"")</f>
        <v/>
      </c>
      <c r="F962" s="24"/>
      <c r="G962" s="4" t="str">
        <f t="shared" si="64"/>
        <v/>
      </c>
      <c r="H962" s="25"/>
      <c r="I962" s="24"/>
      <c r="J962" s="4" t="str">
        <f t="shared" si="65"/>
        <v/>
      </c>
      <c r="K962" s="7" t="str">
        <f t="shared" si="66"/>
        <v/>
      </c>
      <c r="L962" s="6" t="str">
        <f t="shared" si="67"/>
        <v/>
      </c>
    </row>
    <row r="963" spans="1:12" ht="19.5" thickTop="1" thickBot="1">
      <c r="A963" s="25"/>
      <c r="B963" s="25"/>
      <c r="C963" s="22"/>
      <c r="D963" s="22"/>
      <c r="E963" s="3" t="str">
        <f>IF(F963,INT(opérations!$E$1/F963+0.5),"")</f>
        <v/>
      </c>
      <c r="F963" s="24"/>
      <c r="G963" s="4" t="str">
        <f t="shared" si="64"/>
        <v/>
      </c>
      <c r="H963" s="25"/>
      <c r="I963" s="24"/>
      <c r="J963" s="4" t="str">
        <f t="shared" si="65"/>
        <v/>
      </c>
      <c r="K963" s="7" t="str">
        <f t="shared" si="66"/>
        <v/>
      </c>
      <c r="L963" s="6" t="str">
        <f t="shared" si="67"/>
        <v/>
      </c>
    </row>
    <row r="964" spans="1:12" ht="19.5" thickTop="1" thickBot="1">
      <c r="A964" s="25"/>
      <c r="B964" s="25"/>
      <c r="C964" s="22"/>
      <c r="D964" s="22"/>
      <c r="E964" s="3" t="str">
        <f>IF(F964,INT(opérations!$E$1/F964+0.5),"")</f>
        <v/>
      </c>
      <c r="F964" s="24"/>
      <c r="G964" s="4" t="str">
        <f t="shared" si="64"/>
        <v/>
      </c>
      <c r="H964" s="25"/>
      <c r="I964" s="24"/>
      <c r="J964" s="4" t="str">
        <f t="shared" si="65"/>
        <v/>
      </c>
      <c r="K964" s="7" t="str">
        <f t="shared" si="66"/>
        <v/>
      </c>
      <c r="L964" s="6" t="str">
        <f t="shared" si="67"/>
        <v/>
      </c>
    </row>
    <row r="965" spans="1:12" ht="19.5" thickTop="1" thickBot="1">
      <c r="A965" s="25"/>
      <c r="B965" s="25"/>
      <c r="C965" s="22"/>
      <c r="D965" s="22"/>
      <c r="E965" s="3" t="str">
        <f>IF(F965,INT(opérations!$E$1/F965+0.5),"")</f>
        <v/>
      </c>
      <c r="F965" s="24"/>
      <c r="G965" s="4" t="str">
        <f t="shared" si="64"/>
        <v/>
      </c>
      <c r="H965" s="25"/>
      <c r="I965" s="24"/>
      <c r="J965" s="4" t="str">
        <f t="shared" si="65"/>
        <v/>
      </c>
      <c r="K965" s="7" t="str">
        <f t="shared" si="66"/>
        <v/>
      </c>
      <c r="L965" s="6" t="str">
        <f t="shared" si="67"/>
        <v/>
      </c>
    </row>
    <row r="966" spans="1:12" ht="19.5" thickTop="1" thickBot="1">
      <c r="A966" s="25"/>
      <c r="B966" s="25"/>
      <c r="C966" s="22"/>
      <c r="D966" s="22"/>
      <c r="E966" s="3" t="str">
        <f>IF(F966,INT(opérations!$E$1/F966+0.5),"")</f>
        <v/>
      </c>
      <c r="F966" s="24"/>
      <c r="G966" s="4" t="str">
        <f t="shared" si="64"/>
        <v/>
      </c>
      <c r="H966" s="25"/>
      <c r="I966" s="24"/>
      <c r="J966" s="4" t="str">
        <f t="shared" si="65"/>
        <v/>
      </c>
      <c r="K966" s="7" t="str">
        <f t="shared" si="66"/>
        <v/>
      </c>
      <c r="L966" s="6" t="str">
        <f t="shared" si="67"/>
        <v/>
      </c>
    </row>
    <row r="967" spans="1:12" ht="19.5" thickTop="1" thickBot="1">
      <c r="A967" s="25"/>
      <c r="B967" s="25"/>
      <c r="C967" s="22"/>
      <c r="D967" s="22"/>
      <c r="E967" s="3" t="str">
        <f>IF(F967,INT(opérations!$E$1/F967+0.5),"")</f>
        <v/>
      </c>
      <c r="F967" s="24"/>
      <c r="G967" s="4" t="str">
        <f t="shared" si="64"/>
        <v/>
      </c>
      <c r="H967" s="25"/>
      <c r="I967" s="24"/>
      <c r="J967" s="4" t="str">
        <f t="shared" si="65"/>
        <v/>
      </c>
      <c r="K967" s="7" t="str">
        <f t="shared" si="66"/>
        <v/>
      </c>
      <c r="L967" s="6" t="str">
        <f t="shared" si="67"/>
        <v/>
      </c>
    </row>
    <row r="968" spans="1:12" ht="19.5" thickTop="1" thickBot="1">
      <c r="A968" s="25"/>
      <c r="B968" s="25"/>
      <c r="C968" s="22"/>
      <c r="D968" s="22"/>
      <c r="E968" s="3" t="str">
        <f>IF(F968,INT(opérations!$E$1/F968+0.5),"")</f>
        <v/>
      </c>
      <c r="F968" s="24"/>
      <c r="G968" s="4" t="str">
        <f t="shared" si="64"/>
        <v/>
      </c>
      <c r="H968" s="25"/>
      <c r="I968" s="24"/>
      <c r="J968" s="4" t="str">
        <f t="shared" si="65"/>
        <v/>
      </c>
      <c r="K968" s="7" t="str">
        <f t="shared" si="66"/>
        <v/>
      </c>
      <c r="L968" s="6" t="str">
        <f t="shared" si="67"/>
        <v/>
      </c>
    </row>
    <row r="969" spans="1:12" ht="19.5" thickTop="1" thickBot="1">
      <c r="A969" s="25"/>
      <c r="B969" s="25"/>
      <c r="C969" s="22"/>
      <c r="D969" s="22"/>
      <c r="E969" s="3" t="str">
        <f>IF(F969,INT(opérations!$E$1/F969+0.5),"")</f>
        <v/>
      </c>
      <c r="F969" s="24"/>
      <c r="G969" s="4" t="str">
        <f t="shared" si="64"/>
        <v/>
      </c>
      <c r="H969" s="25"/>
      <c r="I969" s="24"/>
      <c r="J969" s="4" t="str">
        <f t="shared" si="65"/>
        <v/>
      </c>
      <c r="K969" s="7" t="str">
        <f t="shared" si="66"/>
        <v/>
      </c>
      <c r="L969" s="6" t="str">
        <f t="shared" si="67"/>
        <v/>
      </c>
    </row>
    <row r="970" spans="1:12" ht="19.5" thickTop="1" thickBot="1">
      <c r="A970" s="25"/>
      <c r="B970" s="25"/>
      <c r="C970" s="22"/>
      <c r="D970" s="22"/>
      <c r="E970" s="3" t="str">
        <f>IF(F970,INT(opérations!$E$1/F970+0.5),"")</f>
        <v/>
      </c>
      <c r="F970" s="24"/>
      <c r="G970" s="4" t="str">
        <f t="shared" si="64"/>
        <v/>
      </c>
      <c r="H970" s="25"/>
      <c r="I970" s="24"/>
      <c r="J970" s="4" t="str">
        <f t="shared" si="65"/>
        <v/>
      </c>
      <c r="K970" s="7" t="str">
        <f t="shared" si="66"/>
        <v/>
      </c>
      <c r="L970" s="6" t="str">
        <f t="shared" si="67"/>
        <v/>
      </c>
    </row>
    <row r="971" spans="1:12" ht="19.5" thickTop="1" thickBot="1">
      <c r="A971" s="25"/>
      <c r="B971" s="25"/>
      <c r="C971" s="22"/>
      <c r="D971" s="22"/>
      <c r="E971" s="3" t="str">
        <f>IF(F971,INT(opérations!$E$1/F971+0.5),"")</f>
        <v/>
      </c>
      <c r="F971" s="24"/>
      <c r="G971" s="4" t="str">
        <f t="shared" si="64"/>
        <v/>
      </c>
      <c r="H971" s="25"/>
      <c r="I971" s="24"/>
      <c r="J971" s="4" t="str">
        <f t="shared" si="65"/>
        <v/>
      </c>
      <c r="K971" s="7" t="str">
        <f t="shared" si="66"/>
        <v/>
      </c>
      <c r="L971" s="6" t="str">
        <f t="shared" si="67"/>
        <v/>
      </c>
    </row>
    <row r="972" spans="1:12" ht="19.5" thickTop="1" thickBot="1">
      <c r="A972" s="25"/>
      <c r="B972" s="25"/>
      <c r="C972" s="22"/>
      <c r="D972" s="22"/>
      <c r="E972" s="3" t="str">
        <f>IF(F972,INT(opérations!$E$1/F972+0.5),"")</f>
        <v/>
      </c>
      <c r="F972" s="24"/>
      <c r="G972" s="4" t="str">
        <f t="shared" si="64"/>
        <v/>
      </c>
      <c r="H972" s="25"/>
      <c r="I972" s="24"/>
      <c r="J972" s="4" t="str">
        <f t="shared" si="65"/>
        <v/>
      </c>
      <c r="K972" s="7" t="str">
        <f t="shared" si="66"/>
        <v/>
      </c>
      <c r="L972" s="6" t="str">
        <f t="shared" si="67"/>
        <v/>
      </c>
    </row>
    <row r="973" spans="1:12" ht="19.5" thickTop="1" thickBot="1">
      <c r="A973" s="25"/>
      <c r="B973" s="25"/>
      <c r="C973" s="22"/>
      <c r="D973" s="22"/>
      <c r="E973" s="3" t="str">
        <f>IF(F973,INT(opérations!$E$1/F973+0.5),"")</f>
        <v/>
      </c>
      <c r="F973" s="24"/>
      <c r="G973" s="4" t="str">
        <f t="shared" si="64"/>
        <v/>
      </c>
      <c r="H973" s="25"/>
      <c r="I973" s="24"/>
      <c r="J973" s="4" t="str">
        <f t="shared" si="65"/>
        <v/>
      </c>
      <c r="K973" s="7" t="str">
        <f t="shared" si="66"/>
        <v/>
      </c>
      <c r="L973" s="6" t="str">
        <f t="shared" si="67"/>
        <v/>
      </c>
    </row>
    <row r="974" spans="1:12" ht="19.5" thickTop="1" thickBot="1">
      <c r="A974" s="25"/>
      <c r="B974" s="25"/>
      <c r="C974" s="22"/>
      <c r="D974" s="22"/>
      <c r="E974" s="3" t="str">
        <f>IF(F974,INT(opérations!$E$1/F974+0.5),"")</f>
        <v/>
      </c>
      <c r="F974" s="24"/>
      <c r="G974" s="4" t="str">
        <f t="shared" si="64"/>
        <v/>
      </c>
      <c r="H974" s="25"/>
      <c r="I974" s="24"/>
      <c r="J974" s="4" t="str">
        <f t="shared" si="65"/>
        <v/>
      </c>
      <c r="K974" s="7" t="str">
        <f t="shared" si="66"/>
        <v/>
      </c>
      <c r="L974" s="6" t="str">
        <f t="shared" si="67"/>
        <v/>
      </c>
    </row>
    <row r="975" spans="1:12" ht="19.5" thickTop="1" thickBot="1">
      <c r="A975" s="25"/>
      <c r="B975" s="25"/>
      <c r="C975" s="22"/>
      <c r="D975" s="22"/>
      <c r="E975" s="3" t="str">
        <f>IF(F975,INT(opérations!$E$1/F975+0.5),"")</f>
        <v/>
      </c>
      <c r="F975" s="24"/>
      <c r="G975" s="4" t="str">
        <f t="shared" si="64"/>
        <v/>
      </c>
      <c r="H975" s="25"/>
      <c r="I975" s="24"/>
      <c r="J975" s="4" t="str">
        <f t="shared" si="65"/>
        <v/>
      </c>
      <c r="K975" s="7" t="str">
        <f t="shared" si="66"/>
        <v/>
      </c>
      <c r="L975" s="6" t="str">
        <f t="shared" si="67"/>
        <v/>
      </c>
    </row>
    <row r="976" spans="1:12" ht="19.5" thickTop="1" thickBot="1">
      <c r="A976" s="25"/>
      <c r="B976" s="25"/>
      <c r="C976" s="22"/>
      <c r="D976" s="22"/>
      <c r="E976" s="3" t="str">
        <f>IF(F976,INT(opérations!$E$1/F976+0.5),"")</f>
        <v/>
      </c>
      <c r="F976" s="24"/>
      <c r="G976" s="4" t="str">
        <f t="shared" ref="G976:G1039" si="68">IF(F976,IF(C976="A",E976*F976*1.004,E976*F976*0.996),"")</f>
        <v/>
      </c>
      <c r="H976" s="25"/>
      <c r="I976" s="24"/>
      <c r="J976" s="4" t="str">
        <f t="shared" ref="J976:J1039" si="69">IF(I976,IF(C976="A",I976*E976*0.996,I976*E976*1.004),"")</f>
        <v/>
      </c>
      <c r="K976" s="7" t="str">
        <f t="shared" ref="K976:K1039" si="70">IF(I976,IF(C976="A",J976-G976,G976-J976),"")</f>
        <v/>
      </c>
      <c r="L976" s="6" t="str">
        <f t="shared" ref="L976:L1039" si="71">IF(I976,K976/G976*100,"")</f>
        <v/>
      </c>
    </row>
    <row r="977" spans="1:12" ht="19.5" thickTop="1" thickBot="1">
      <c r="A977" s="25"/>
      <c r="B977" s="25"/>
      <c r="C977" s="22"/>
      <c r="D977" s="22"/>
      <c r="E977" s="3" t="str">
        <f>IF(F977,INT(opérations!$E$1/F977+0.5),"")</f>
        <v/>
      </c>
      <c r="F977" s="24"/>
      <c r="G977" s="4" t="str">
        <f t="shared" si="68"/>
        <v/>
      </c>
      <c r="H977" s="25"/>
      <c r="I977" s="24"/>
      <c r="J977" s="4" t="str">
        <f t="shared" si="69"/>
        <v/>
      </c>
      <c r="K977" s="7" t="str">
        <f t="shared" si="70"/>
        <v/>
      </c>
      <c r="L977" s="6" t="str">
        <f t="shared" si="71"/>
        <v/>
      </c>
    </row>
    <row r="978" spans="1:12" ht="19.5" thickTop="1" thickBot="1">
      <c r="A978" s="25"/>
      <c r="B978" s="25"/>
      <c r="C978" s="22"/>
      <c r="D978" s="22"/>
      <c r="E978" s="3" t="str">
        <f>IF(F978,INT(opérations!$E$1/F978+0.5),"")</f>
        <v/>
      </c>
      <c r="F978" s="24"/>
      <c r="G978" s="4" t="str">
        <f t="shared" si="68"/>
        <v/>
      </c>
      <c r="H978" s="25"/>
      <c r="I978" s="24"/>
      <c r="J978" s="4" t="str">
        <f t="shared" si="69"/>
        <v/>
      </c>
      <c r="K978" s="7" t="str">
        <f t="shared" si="70"/>
        <v/>
      </c>
      <c r="L978" s="6" t="str">
        <f t="shared" si="71"/>
        <v/>
      </c>
    </row>
    <row r="979" spans="1:12" ht="19.5" thickTop="1" thickBot="1">
      <c r="A979" s="25"/>
      <c r="B979" s="25"/>
      <c r="C979" s="22"/>
      <c r="D979" s="22"/>
      <c r="E979" s="3" t="str">
        <f>IF(F979,INT(opérations!$E$1/F979+0.5),"")</f>
        <v/>
      </c>
      <c r="F979" s="24"/>
      <c r="G979" s="4" t="str">
        <f t="shared" si="68"/>
        <v/>
      </c>
      <c r="H979" s="25"/>
      <c r="I979" s="24"/>
      <c r="J979" s="4" t="str">
        <f t="shared" si="69"/>
        <v/>
      </c>
      <c r="K979" s="7" t="str">
        <f t="shared" si="70"/>
        <v/>
      </c>
      <c r="L979" s="6" t="str">
        <f t="shared" si="71"/>
        <v/>
      </c>
    </row>
    <row r="980" spans="1:12" ht="19.5" thickTop="1" thickBot="1">
      <c r="A980" s="25"/>
      <c r="B980" s="25"/>
      <c r="C980" s="22"/>
      <c r="D980" s="22"/>
      <c r="E980" s="3" t="str">
        <f>IF(F980,INT(opérations!$E$1/F980+0.5),"")</f>
        <v/>
      </c>
      <c r="F980" s="24"/>
      <c r="G980" s="4" t="str">
        <f t="shared" si="68"/>
        <v/>
      </c>
      <c r="H980" s="25"/>
      <c r="I980" s="24"/>
      <c r="J980" s="4" t="str">
        <f t="shared" si="69"/>
        <v/>
      </c>
      <c r="K980" s="7" t="str">
        <f t="shared" si="70"/>
        <v/>
      </c>
      <c r="L980" s="6" t="str">
        <f t="shared" si="71"/>
        <v/>
      </c>
    </row>
    <row r="981" spans="1:12" ht="19.5" thickTop="1" thickBot="1">
      <c r="A981" s="25"/>
      <c r="B981" s="25"/>
      <c r="C981" s="22"/>
      <c r="D981" s="22"/>
      <c r="E981" s="3" t="str">
        <f>IF(F981,INT(opérations!$E$1/F981+0.5),"")</f>
        <v/>
      </c>
      <c r="F981" s="24"/>
      <c r="G981" s="4" t="str">
        <f t="shared" si="68"/>
        <v/>
      </c>
      <c r="H981" s="25"/>
      <c r="I981" s="24"/>
      <c r="J981" s="4" t="str">
        <f t="shared" si="69"/>
        <v/>
      </c>
      <c r="K981" s="7" t="str">
        <f t="shared" si="70"/>
        <v/>
      </c>
      <c r="L981" s="6" t="str">
        <f t="shared" si="71"/>
        <v/>
      </c>
    </row>
    <row r="982" spans="1:12" ht="19.5" thickTop="1" thickBot="1">
      <c r="A982" s="25"/>
      <c r="B982" s="25"/>
      <c r="C982" s="22"/>
      <c r="D982" s="22"/>
      <c r="E982" s="3" t="str">
        <f>IF(F982,INT(opérations!$E$1/F982+0.5),"")</f>
        <v/>
      </c>
      <c r="F982" s="24"/>
      <c r="G982" s="4" t="str">
        <f t="shared" si="68"/>
        <v/>
      </c>
      <c r="H982" s="25"/>
      <c r="I982" s="24"/>
      <c r="J982" s="4" t="str">
        <f t="shared" si="69"/>
        <v/>
      </c>
      <c r="K982" s="7" t="str">
        <f t="shared" si="70"/>
        <v/>
      </c>
      <c r="L982" s="6" t="str">
        <f t="shared" si="71"/>
        <v/>
      </c>
    </row>
    <row r="983" spans="1:12" ht="19.5" thickTop="1" thickBot="1">
      <c r="A983" s="25"/>
      <c r="B983" s="25"/>
      <c r="C983" s="22"/>
      <c r="D983" s="22"/>
      <c r="E983" s="3" t="str">
        <f>IF(F983,INT(opérations!$E$1/F983+0.5),"")</f>
        <v/>
      </c>
      <c r="F983" s="24"/>
      <c r="G983" s="4" t="str">
        <f t="shared" si="68"/>
        <v/>
      </c>
      <c r="H983" s="25"/>
      <c r="I983" s="24"/>
      <c r="J983" s="4" t="str">
        <f t="shared" si="69"/>
        <v/>
      </c>
      <c r="K983" s="7" t="str">
        <f t="shared" si="70"/>
        <v/>
      </c>
      <c r="L983" s="6" t="str">
        <f t="shared" si="71"/>
        <v/>
      </c>
    </row>
    <row r="984" spans="1:12" ht="19.5" thickTop="1" thickBot="1">
      <c r="A984" s="25"/>
      <c r="B984" s="25"/>
      <c r="C984" s="22"/>
      <c r="D984" s="22"/>
      <c r="E984" s="3" t="str">
        <f>IF(F984,INT(opérations!$E$1/F984+0.5),"")</f>
        <v/>
      </c>
      <c r="F984" s="24"/>
      <c r="G984" s="4" t="str">
        <f t="shared" si="68"/>
        <v/>
      </c>
      <c r="H984" s="25"/>
      <c r="I984" s="24"/>
      <c r="J984" s="4" t="str">
        <f t="shared" si="69"/>
        <v/>
      </c>
      <c r="K984" s="7" t="str">
        <f t="shared" si="70"/>
        <v/>
      </c>
      <c r="L984" s="6" t="str">
        <f t="shared" si="71"/>
        <v/>
      </c>
    </row>
    <row r="985" spans="1:12" ht="19.5" thickTop="1" thickBot="1">
      <c r="A985" s="25"/>
      <c r="B985" s="25"/>
      <c r="C985" s="22"/>
      <c r="D985" s="22"/>
      <c r="E985" s="3" t="str">
        <f>IF(F985,INT(opérations!$E$1/F985+0.5),"")</f>
        <v/>
      </c>
      <c r="F985" s="24"/>
      <c r="G985" s="4" t="str">
        <f t="shared" si="68"/>
        <v/>
      </c>
      <c r="H985" s="25"/>
      <c r="I985" s="24"/>
      <c r="J985" s="4" t="str">
        <f t="shared" si="69"/>
        <v/>
      </c>
      <c r="K985" s="7" t="str">
        <f t="shared" si="70"/>
        <v/>
      </c>
      <c r="L985" s="6" t="str">
        <f t="shared" si="71"/>
        <v/>
      </c>
    </row>
    <row r="986" spans="1:12" ht="19.5" thickTop="1" thickBot="1">
      <c r="A986" s="25"/>
      <c r="B986" s="25"/>
      <c r="C986" s="22"/>
      <c r="D986" s="22"/>
      <c r="E986" s="3" t="str">
        <f>IF(F986,INT(opérations!$E$1/F986+0.5),"")</f>
        <v/>
      </c>
      <c r="F986" s="24"/>
      <c r="G986" s="4" t="str">
        <f t="shared" si="68"/>
        <v/>
      </c>
      <c r="H986" s="25"/>
      <c r="I986" s="24"/>
      <c r="J986" s="4" t="str">
        <f t="shared" si="69"/>
        <v/>
      </c>
      <c r="K986" s="7" t="str">
        <f t="shared" si="70"/>
        <v/>
      </c>
      <c r="L986" s="6" t="str">
        <f t="shared" si="71"/>
        <v/>
      </c>
    </row>
    <row r="987" spans="1:12" ht="19.5" thickTop="1" thickBot="1">
      <c r="A987" s="25"/>
      <c r="B987" s="25"/>
      <c r="C987" s="22"/>
      <c r="D987" s="22"/>
      <c r="E987" s="3" t="str">
        <f>IF(F987,INT(opérations!$E$1/F987+0.5),"")</f>
        <v/>
      </c>
      <c r="F987" s="24"/>
      <c r="G987" s="4" t="str">
        <f t="shared" si="68"/>
        <v/>
      </c>
      <c r="H987" s="25"/>
      <c r="I987" s="24"/>
      <c r="J987" s="4" t="str">
        <f t="shared" si="69"/>
        <v/>
      </c>
      <c r="K987" s="7" t="str">
        <f t="shared" si="70"/>
        <v/>
      </c>
      <c r="L987" s="6" t="str">
        <f t="shared" si="71"/>
        <v/>
      </c>
    </row>
    <row r="988" spans="1:12" ht="19.5" thickTop="1" thickBot="1">
      <c r="A988" s="25"/>
      <c r="B988" s="25"/>
      <c r="C988" s="22"/>
      <c r="D988" s="22"/>
      <c r="E988" s="3" t="str">
        <f>IF(F988,INT(opérations!$E$1/F988+0.5),"")</f>
        <v/>
      </c>
      <c r="F988" s="24"/>
      <c r="G988" s="4" t="str">
        <f t="shared" si="68"/>
        <v/>
      </c>
      <c r="H988" s="25"/>
      <c r="I988" s="24"/>
      <c r="J988" s="4" t="str">
        <f t="shared" si="69"/>
        <v/>
      </c>
      <c r="K988" s="7" t="str">
        <f t="shared" si="70"/>
        <v/>
      </c>
      <c r="L988" s="6" t="str">
        <f t="shared" si="71"/>
        <v/>
      </c>
    </row>
    <row r="989" spans="1:12" ht="19.5" thickTop="1" thickBot="1">
      <c r="A989" s="25"/>
      <c r="B989" s="25"/>
      <c r="C989" s="22"/>
      <c r="D989" s="22"/>
      <c r="E989" s="3" t="str">
        <f>IF(F989,INT(opérations!$E$1/F989+0.5),"")</f>
        <v/>
      </c>
      <c r="F989" s="24"/>
      <c r="G989" s="4" t="str">
        <f t="shared" si="68"/>
        <v/>
      </c>
      <c r="H989" s="25"/>
      <c r="I989" s="24"/>
      <c r="J989" s="4" t="str">
        <f t="shared" si="69"/>
        <v/>
      </c>
      <c r="K989" s="7" t="str">
        <f t="shared" si="70"/>
        <v/>
      </c>
      <c r="L989" s="6" t="str">
        <f t="shared" si="71"/>
        <v/>
      </c>
    </row>
    <row r="990" spans="1:12" ht="19.5" thickTop="1" thickBot="1">
      <c r="A990" s="25"/>
      <c r="B990" s="25"/>
      <c r="C990" s="22"/>
      <c r="D990" s="22"/>
      <c r="E990" s="3" t="str">
        <f>IF(F990,INT(opérations!$E$1/F990+0.5),"")</f>
        <v/>
      </c>
      <c r="F990" s="24"/>
      <c r="G990" s="4" t="str">
        <f t="shared" si="68"/>
        <v/>
      </c>
      <c r="H990" s="25"/>
      <c r="I990" s="24"/>
      <c r="J990" s="4" t="str">
        <f t="shared" si="69"/>
        <v/>
      </c>
      <c r="K990" s="7" t="str">
        <f t="shared" si="70"/>
        <v/>
      </c>
      <c r="L990" s="6" t="str">
        <f t="shared" si="71"/>
        <v/>
      </c>
    </row>
    <row r="991" spans="1:12" ht="19.5" thickTop="1" thickBot="1">
      <c r="A991" s="25"/>
      <c r="B991" s="25"/>
      <c r="C991" s="22"/>
      <c r="D991" s="22"/>
      <c r="E991" s="3" t="str">
        <f>IF(F991,INT(opérations!$E$1/F991+0.5),"")</f>
        <v/>
      </c>
      <c r="F991" s="24"/>
      <c r="G991" s="4" t="str">
        <f t="shared" si="68"/>
        <v/>
      </c>
      <c r="H991" s="25"/>
      <c r="I991" s="24"/>
      <c r="J991" s="4" t="str">
        <f t="shared" si="69"/>
        <v/>
      </c>
      <c r="K991" s="7" t="str">
        <f t="shared" si="70"/>
        <v/>
      </c>
      <c r="L991" s="6" t="str">
        <f t="shared" si="71"/>
        <v/>
      </c>
    </row>
    <row r="992" spans="1:12" ht="19.5" thickTop="1" thickBot="1">
      <c r="A992" s="25"/>
      <c r="B992" s="25"/>
      <c r="C992" s="22"/>
      <c r="D992" s="22"/>
      <c r="E992" s="3" t="str">
        <f>IF(F992,INT(opérations!$E$1/F992+0.5),"")</f>
        <v/>
      </c>
      <c r="F992" s="24"/>
      <c r="G992" s="4" t="str">
        <f t="shared" si="68"/>
        <v/>
      </c>
      <c r="H992" s="25"/>
      <c r="I992" s="24"/>
      <c r="J992" s="4" t="str">
        <f t="shared" si="69"/>
        <v/>
      </c>
      <c r="K992" s="7" t="str">
        <f t="shared" si="70"/>
        <v/>
      </c>
      <c r="L992" s="6" t="str">
        <f t="shared" si="71"/>
        <v/>
      </c>
    </row>
    <row r="993" spans="1:12" ht="19.5" thickTop="1" thickBot="1">
      <c r="A993" s="25"/>
      <c r="B993" s="25"/>
      <c r="C993" s="22"/>
      <c r="D993" s="22"/>
      <c r="E993" s="3" t="str">
        <f>IF(F993,INT(opérations!$E$1/F993+0.5),"")</f>
        <v/>
      </c>
      <c r="F993" s="24"/>
      <c r="G993" s="4" t="str">
        <f t="shared" si="68"/>
        <v/>
      </c>
      <c r="H993" s="25"/>
      <c r="I993" s="24"/>
      <c r="J993" s="4" t="str">
        <f t="shared" si="69"/>
        <v/>
      </c>
      <c r="K993" s="7" t="str">
        <f t="shared" si="70"/>
        <v/>
      </c>
      <c r="L993" s="6" t="str">
        <f t="shared" si="71"/>
        <v/>
      </c>
    </row>
    <row r="994" spans="1:12" ht="19.5" thickTop="1" thickBot="1">
      <c r="A994" s="25"/>
      <c r="B994" s="25"/>
      <c r="C994" s="22"/>
      <c r="D994" s="22"/>
      <c r="E994" s="3" t="str">
        <f>IF(F994,INT(opérations!$E$1/F994+0.5),"")</f>
        <v/>
      </c>
      <c r="F994" s="24"/>
      <c r="G994" s="4" t="str">
        <f t="shared" si="68"/>
        <v/>
      </c>
      <c r="H994" s="25"/>
      <c r="I994" s="24"/>
      <c r="J994" s="4" t="str">
        <f t="shared" si="69"/>
        <v/>
      </c>
      <c r="K994" s="7" t="str">
        <f t="shared" si="70"/>
        <v/>
      </c>
      <c r="L994" s="6" t="str">
        <f t="shared" si="71"/>
        <v/>
      </c>
    </row>
    <row r="995" spans="1:12" ht="19.5" thickTop="1" thickBot="1">
      <c r="A995" s="25"/>
      <c r="B995" s="25"/>
      <c r="C995" s="22"/>
      <c r="D995" s="22"/>
      <c r="E995" s="3" t="str">
        <f>IF(F995,INT(opérations!$E$1/F995+0.5),"")</f>
        <v/>
      </c>
      <c r="F995" s="24"/>
      <c r="G995" s="4" t="str">
        <f t="shared" si="68"/>
        <v/>
      </c>
      <c r="H995" s="25"/>
      <c r="I995" s="24"/>
      <c r="J995" s="4" t="str">
        <f t="shared" si="69"/>
        <v/>
      </c>
      <c r="K995" s="7" t="str">
        <f t="shared" si="70"/>
        <v/>
      </c>
      <c r="L995" s="6" t="str">
        <f t="shared" si="71"/>
        <v/>
      </c>
    </row>
    <row r="996" spans="1:12" ht="19.5" thickTop="1" thickBot="1">
      <c r="A996" s="25"/>
      <c r="B996" s="25"/>
      <c r="C996" s="22"/>
      <c r="D996" s="22"/>
      <c r="E996" s="3" t="str">
        <f>IF(F996,INT(opérations!$E$1/F996+0.5),"")</f>
        <v/>
      </c>
      <c r="F996" s="24"/>
      <c r="G996" s="4" t="str">
        <f t="shared" si="68"/>
        <v/>
      </c>
      <c r="H996" s="25"/>
      <c r="I996" s="24"/>
      <c r="J996" s="4" t="str">
        <f t="shared" si="69"/>
        <v/>
      </c>
      <c r="K996" s="7" t="str">
        <f t="shared" si="70"/>
        <v/>
      </c>
      <c r="L996" s="6" t="str">
        <f t="shared" si="71"/>
        <v/>
      </c>
    </row>
    <row r="997" spans="1:12" ht="19.5" thickTop="1" thickBot="1">
      <c r="A997" s="25"/>
      <c r="B997" s="25"/>
      <c r="C997" s="22"/>
      <c r="D997" s="22"/>
      <c r="E997" s="3" t="str">
        <f>IF(F997,INT(opérations!$E$1/F997+0.5),"")</f>
        <v/>
      </c>
      <c r="F997" s="24"/>
      <c r="G997" s="4" t="str">
        <f t="shared" si="68"/>
        <v/>
      </c>
      <c r="H997" s="25"/>
      <c r="I997" s="24"/>
      <c r="J997" s="4" t="str">
        <f t="shared" si="69"/>
        <v/>
      </c>
      <c r="K997" s="7" t="str">
        <f t="shared" si="70"/>
        <v/>
      </c>
      <c r="L997" s="6" t="str">
        <f t="shared" si="71"/>
        <v/>
      </c>
    </row>
    <row r="998" spans="1:12" ht="19.5" thickTop="1" thickBot="1">
      <c r="A998" s="25"/>
      <c r="B998" s="25"/>
      <c r="C998" s="22"/>
      <c r="D998" s="22"/>
      <c r="E998" s="3" t="str">
        <f>IF(F998,INT(opérations!$E$1/F998+0.5),"")</f>
        <v/>
      </c>
      <c r="F998" s="24"/>
      <c r="G998" s="4" t="str">
        <f t="shared" si="68"/>
        <v/>
      </c>
      <c r="H998" s="25"/>
      <c r="I998" s="24"/>
      <c r="J998" s="4" t="str">
        <f t="shared" si="69"/>
        <v/>
      </c>
      <c r="K998" s="7" t="str">
        <f t="shared" si="70"/>
        <v/>
      </c>
      <c r="L998" s="6" t="str">
        <f t="shared" si="71"/>
        <v/>
      </c>
    </row>
    <row r="999" spans="1:12" ht="19.5" thickTop="1" thickBot="1">
      <c r="A999" s="25"/>
      <c r="B999" s="25"/>
      <c r="C999" s="22"/>
      <c r="D999" s="22"/>
      <c r="E999" s="3" t="str">
        <f>IF(F999,INT(opérations!$E$1/F999+0.5),"")</f>
        <v/>
      </c>
      <c r="F999" s="24"/>
      <c r="G999" s="4" t="str">
        <f t="shared" si="68"/>
        <v/>
      </c>
      <c r="H999" s="25"/>
      <c r="I999" s="24"/>
      <c r="J999" s="4" t="str">
        <f t="shared" si="69"/>
        <v/>
      </c>
      <c r="K999" s="7" t="str">
        <f t="shared" si="70"/>
        <v/>
      </c>
      <c r="L999" s="6" t="str">
        <f t="shared" si="71"/>
        <v/>
      </c>
    </row>
    <row r="1000" spans="1:12" ht="19.5" thickTop="1" thickBot="1">
      <c r="A1000" s="25"/>
      <c r="B1000" s="25"/>
      <c r="C1000" s="22"/>
      <c r="D1000" s="22"/>
      <c r="E1000" s="3" t="str">
        <f>IF(F1000,INT(opérations!$E$1/F1000+0.5),"")</f>
        <v/>
      </c>
      <c r="F1000" s="24"/>
      <c r="G1000" s="4" t="str">
        <f t="shared" si="68"/>
        <v/>
      </c>
      <c r="H1000" s="25"/>
      <c r="I1000" s="24"/>
      <c r="J1000" s="4" t="str">
        <f t="shared" si="69"/>
        <v/>
      </c>
      <c r="K1000" s="7" t="str">
        <f t="shared" si="70"/>
        <v/>
      </c>
      <c r="L1000" s="6" t="str">
        <f t="shared" si="71"/>
        <v/>
      </c>
    </row>
    <row r="1001" spans="1:12" ht="19.5" thickTop="1" thickBot="1">
      <c r="A1001" s="25"/>
      <c r="B1001" s="25"/>
      <c r="C1001" s="22"/>
      <c r="D1001" s="22"/>
      <c r="E1001" s="3" t="str">
        <f>IF(F1001,INT(opérations!$E$1/F1001+0.5),"")</f>
        <v/>
      </c>
      <c r="F1001" s="24"/>
      <c r="G1001" s="4" t="str">
        <f t="shared" si="68"/>
        <v/>
      </c>
      <c r="H1001" s="25"/>
      <c r="I1001" s="24"/>
      <c r="J1001" s="4" t="str">
        <f t="shared" si="69"/>
        <v/>
      </c>
      <c r="K1001" s="7" t="str">
        <f t="shared" si="70"/>
        <v/>
      </c>
      <c r="L1001" s="6" t="str">
        <f t="shared" si="71"/>
        <v/>
      </c>
    </row>
    <row r="1002" spans="1:12" ht="19.5" thickTop="1" thickBot="1">
      <c r="A1002" s="25"/>
      <c r="B1002" s="25"/>
      <c r="C1002" s="22"/>
      <c r="D1002" s="22"/>
      <c r="E1002" s="3" t="str">
        <f>IF(F1002,INT(opérations!$E$1/F1002+0.5),"")</f>
        <v/>
      </c>
      <c r="F1002" s="24"/>
      <c r="G1002" s="4" t="str">
        <f t="shared" si="68"/>
        <v/>
      </c>
      <c r="H1002" s="25"/>
      <c r="I1002" s="24"/>
      <c r="J1002" s="4" t="str">
        <f t="shared" si="69"/>
        <v/>
      </c>
      <c r="K1002" s="7" t="str">
        <f t="shared" si="70"/>
        <v/>
      </c>
      <c r="L1002" s="6" t="str">
        <f t="shared" si="71"/>
        <v/>
      </c>
    </row>
    <row r="1003" spans="1:12" ht="19.5" thickTop="1" thickBot="1">
      <c r="A1003" s="25"/>
      <c r="B1003" s="25"/>
      <c r="C1003" s="22"/>
      <c r="D1003" s="22"/>
      <c r="E1003" s="3" t="str">
        <f>IF(F1003,INT(opérations!$E$1/F1003+0.5),"")</f>
        <v/>
      </c>
      <c r="F1003" s="24"/>
      <c r="G1003" s="4" t="str">
        <f t="shared" si="68"/>
        <v/>
      </c>
      <c r="H1003" s="25"/>
      <c r="I1003" s="24"/>
      <c r="J1003" s="4" t="str">
        <f t="shared" si="69"/>
        <v/>
      </c>
      <c r="K1003" s="7" t="str">
        <f t="shared" si="70"/>
        <v/>
      </c>
      <c r="L1003" s="6" t="str">
        <f t="shared" si="71"/>
        <v/>
      </c>
    </row>
    <row r="1004" spans="1:12" ht="19.5" thickTop="1" thickBot="1">
      <c r="A1004" s="25"/>
      <c r="B1004" s="25"/>
      <c r="C1004" s="22"/>
      <c r="D1004" s="22"/>
      <c r="E1004" s="3" t="str">
        <f>IF(F1004,INT(opérations!$E$1/F1004+0.5),"")</f>
        <v/>
      </c>
      <c r="F1004" s="24"/>
      <c r="G1004" s="4" t="str">
        <f t="shared" si="68"/>
        <v/>
      </c>
      <c r="H1004" s="25"/>
      <c r="I1004" s="24"/>
      <c r="J1004" s="4" t="str">
        <f t="shared" si="69"/>
        <v/>
      </c>
      <c r="K1004" s="7" t="str">
        <f t="shared" si="70"/>
        <v/>
      </c>
      <c r="L1004" s="6" t="str">
        <f t="shared" si="71"/>
        <v/>
      </c>
    </row>
    <row r="1005" spans="1:12" ht="19.5" thickTop="1" thickBot="1">
      <c r="A1005" s="25"/>
      <c r="B1005" s="25"/>
      <c r="C1005" s="22"/>
      <c r="D1005" s="22"/>
      <c r="E1005" s="3" t="str">
        <f>IF(F1005,INT(opérations!$E$1/F1005+0.5),"")</f>
        <v/>
      </c>
      <c r="F1005" s="24"/>
      <c r="G1005" s="4" t="str">
        <f t="shared" si="68"/>
        <v/>
      </c>
      <c r="H1005" s="25"/>
      <c r="I1005" s="24"/>
      <c r="J1005" s="4" t="str">
        <f t="shared" si="69"/>
        <v/>
      </c>
      <c r="K1005" s="7" t="str">
        <f t="shared" si="70"/>
        <v/>
      </c>
      <c r="L1005" s="6" t="str">
        <f t="shared" si="71"/>
        <v/>
      </c>
    </row>
    <row r="1006" spans="1:12" ht="19.5" thickTop="1" thickBot="1">
      <c r="A1006" s="25"/>
      <c r="B1006" s="25"/>
      <c r="C1006" s="22"/>
      <c r="D1006" s="22"/>
      <c r="E1006" s="3" t="str">
        <f>IF(F1006,INT(opérations!$E$1/F1006+0.5),"")</f>
        <v/>
      </c>
      <c r="F1006" s="24"/>
      <c r="G1006" s="4" t="str">
        <f t="shared" si="68"/>
        <v/>
      </c>
      <c r="H1006" s="25"/>
      <c r="I1006" s="24"/>
      <c r="J1006" s="4" t="str">
        <f t="shared" si="69"/>
        <v/>
      </c>
      <c r="K1006" s="7" t="str">
        <f t="shared" si="70"/>
        <v/>
      </c>
      <c r="L1006" s="6" t="str">
        <f t="shared" si="71"/>
        <v/>
      </c>
    </row>
    <row r="1007" spans="1:12" ht="19.5" thickTop="1" thickBot="1">
      <c r="A1007" s="25"/>
      <c r="B1007" s="25"/>
      <c r="C1007" s="22"/>
      <c r="D1007" s="22"/>
      <c r="E1007" s="3" t="str">
        <f>IF(F1007,INT(opérations!$E$1/F1007+0.5),"")</f>
        <v/>
      </c>
      <c r="F1007" s="24"/>
      <c r="G1007" s="4" t="str">
        <f t="shared" si="68"/>
        <v/>
      </c>
      <c r="H1007" s="25"/>
      <c r="I1007" s="24"/>
      <c r="J1007" s="4" t="str">
        <f t="shared" si="69"/>
        <v/>
      </c>
      <c r="K1007" s="7" t="str">
        <f t="shared" si="70"/>
        <v/>
      </c>
      <c r="L1007" s="6" t="str">
        <f t="shared" si="71"/>
        <v/>
      </c>
    </row>
    <row r="1008" spans="1:12" ht="19.5" thickTop="1" thickBot="1">
      <c r="A1008" s="25"/>
      <c r="B1008" s="25"/>
      <c r="C1008" s="22"/>
      <c r="D1008" s="22"/>
      <c r="E1008" s="3" t="str">
        <f>IF(F1008,INT(opérations!$E$1/F1008+0.5),"")</f>
        <v/>
      </c>
      <c r="F1008" s="24"/>
      <c r="G1008" s="4" t="str">
        <f t="shared" si="68"/>
        <v/>
      </c>
      <c r="H1008" s="25"/>
      <c r="I1008" s="24"/>
      <c r="J1008" s="4" t="str">
        <f t="shared" si="69"/>
        <v/>
      </c>
      <c r="K1008" s="7" t="str">
        <f t="shared" si="70"/>
        <v/>
      </c>
      <c r="L1008" s="6" t="str">
        <f t="shared" si="71"/>
        <v/>
      </c>
    </row>
    <row r="1009" spans="1:12" ht="19.5" thickTop="1" thickBot="1">
      <c r="A1009" s="25"/>
      <c r="B1009" s="25"/>
      <c r="C1009" s="22"/>
      <c r="D1009" s="22"/>
      <c r="E1009" s="3" t="str">
        <f>IF(F1009,INT(opérations!$E$1/F1009+0.5),"")</f>
        <v/>
      </c>
      <c r="F1009" s="24"/>
      <c r="G1009" s="4" t="str">
        <f t="shared" si="68"/>
        <v/>
      </c>
      <c r="H1009" s="25"/>
      <c r="I1009" s="24"/>
      <c r="J1009" s="4" t="str">
        <f t="shared" si="69"/>
        <v/>
      </c>
      <c r="K1009" s="7" t="str">
        <f t="shared" si="70"/>
        <v/>
      </c>
      <c r="L1009" s="6" t="str">
        <f t="shared" si="71"/>
        <v/>
      </c>
    </row>
    <row r="1010" spans="1:12" ht="19.5" thickTop="1" thickBot="1">
      <c r="A1010" s="25"/>
      <c r="B1010" s="25"/>
      <c r="C1010" s="22"/>
      <c r="D1010" s="22"/>
      <c r="E1010" s="3" t="str">
        <f>IF(F1010,INT(opérations!$E$1/F1010+0.5),"")</f>
        <v/>
      </c>
      <c r="F1010" s="24"/>
      <c r="G1010" s="4" t="str">
        <f t="shared" si="68"/>
        <v/>
      </c>
      <c r="H1010" s="25"/>
      <c r="I1010" s="24"/>
      <c r="J1010" s="4" t="str">
        <f t="shared" si="69"/>
        <v/>
      </c>
      <c r="K1010" s="7" t="str">
        <f t="shared" si="70"/>
        <v/>
      </c>
      <c r="L1010" s="6" t="str">
        <f t="shared" si="71"/>
        <v/>
      </c>
    </row>
    <row r="1011" spans="1:12" ht="19.5" thickTop="1" thickBot="1">
      <c r="A1011" s="25"/>
      <c r="B1011" s="25"/>
      <c r="C1011" s="22"/>
      <c r="D1011" s="22"/>
      <c r="E1011" s="3" t="str">
        <f>IF(F1011,INT(opérations!$E$1/F1011+0.5),"")</f>
        <v/>
      </c>
      <c r="F1011" s="24"/>
      <c r="G1011" s="4" t="str">
        <f t="shared" si="68"/>
        <v/>
      </c>
      <c r="H1011" s="25"/>
      <c r="I1011" s="24"/>
      <c r="J1011" s="4" t="str">
        <f t="shared" si="69"/>
        <v/>
      </c>
      <c r="K1011" s="7" t="str">
        <f t="shared" si="70"/>
        <v/>
      </c>
      <c r="L1011" s="6" t="str">
        <f t="shared" si="71"/>
        <v/>
      </c>
    </row>
    <row r="1012" spans="1:12" ht="19.5" thickTop="1" thickBot="1">
      <c r="A1012" s="25"/>
      <c r="B1012" s="25"/>
      <c r="C1012" s="22"/>
      <c r="D1012" s="22"/>
      <c r="E1012" s="3" t="str">
        <f>IF(F1012,INT(opérations!$E$1/F1012+0.5),"")</f>
        <v/>
      </c>
      <c r="F1012" s="24"/>
      <c r="G1012" s="4" t="str">
        <f t="shared" si="68"/>
        <v/>
      </c>
      <c r="H1012" s="25"/>
      <c r="I1012" s="24"/>
      <c r="J1012" s="4" t="str">
        <f t="shared" si="69"/>
        <v/>
      </c>
      <c r="K1012" s="7" t="str">
        <f t="shared" si="70"/>
        <v/>
      </c>
      <c r="L1012" s="6" t="str">
        <f t="shared" si="71"/>
        <v/>
      </c>
    </row>
    <row r="1013" spans="1:12" ht="19.5" thickTop="1" thickBot="1">
      <c r="A1013" s="25"/>
      <c r="B1013" s="25"/>
      <c r="C1013" s="22"/>
      <c r="D1013" s="22"/>
      <c r="E1013" s="3" t="str">
        <f>IF(F1013,INT(opérations!$E$1/F1013+0.5),"")</f>
        <v/>
      </c>
      <c r="F1013" s="24"/>
      <c r="G1013" s="4" t="str">
        <f t="shared" si="68"/>
        <v/>
      </c>
      <c r="H1013" s="25"/>
      <c r="I1013" s="24"/>
      <c r="J1013" s="4" t="str">
        <f t="shared" si="69"/>
        <v/>
      </c>
      <c r="K1013" s="7" t="str">
        <f t="shared" si="70"/>
        <v/>
      </c>
      <c r="L1013" s="6" t="str">
        <f t="shared" si="71"/>
        <v/>
      </c>
    </row>
    <row r="1014" spans="1:12" ht="19.5" thickTop="1" thickBot="1">
      <c r="A1014" s="25"/>
      <c r="B1014" s="25"/>
      <c r="C1014" s="22"/>
      <c r="D1014" s="22"/>
      <c r="E1014" s="3" t="str">
        <f>IF(F1014,INT(opérations!$E$1/F1014+0.5),"")</f>
        <v/>
      </c>
      <c r="F1014" s="24"/>
      <c r="G1014" s="4" t="str">
        <f t="shared" si="68"/>
        <v/>
      </c>
      <c r="H1014" s="25"/>
      <c r="I1014" s="24"/>
      <c r="J1014" s="4" t="str">
        <f t="shared" si="69"/>
        <v/>
      </c>
      <c r="K1014" s="7" t="str">
        <f t="shared" si="70"/>
        <v/>
      </c>
      <c r="L1014" s="6" t="str">
        <f t="shared" si="71"/>
        <v/>
      </c>
    </row>
    <row r="1015" spans="1:12" ht="19.5" thickTop="1" thickBot="1">
      <c r="A1015" s="25"/>
      <c r="B1015" s="25"/>
      <c r="C1015" s="22"/>
      <c r="D1015" s="22"/>
      <c r="E1015" s="3" t="str">
        <f>IF(F1015,INT(opérations!$E$1/F1015+0.5),"")</f>
        <v/>
      </c>
      <c r="F1015" s="24"/>
      <c r="G1015" s="4" t="str">
        <f t="shared" si="68"/>
        <v/>
      </c>
      <c r="H1015" s="25"/>
      <c r="I1015" s="24"/>
      <c r="J1015" s="4" t="str">
        <f t="shared" si="69"/>
        <v/>
      </c>
      <c r="K1015" s="7" t="str">
        <f t="shared" si="70"/>
        <v/>
      </c>
      <c r="L1015" s="6" t="str">
        <f t="shared" si="71"/>
        <v/>
      </c>
    </row>
    <row r="1016" spans="1:12" ht="19.5" thickTop="1" thickBot="1">
      <c r="A1016" s="25"/>
      <c r="B1016" s="25"/>
      <c r="C1016" s="22"/>
      <c r="D1016" s="22"/>
      <c r="E1016" s="3" t="str">
        <f>IF(F1016,INT(opérations!$E$1/F1016+0.5),"")</f>
        <v/>
      </c>
      <c r="F1016" s="24"/>
      <c r="G1016" s="4" t="str">
        <f t="shared" si="68"/>
        <v/>
      </c>
      <c r="H1016" s="25"/>
      <c r="I1016" s="24"/>
      <c r="J1016" s="4" t="str">
        <f t="shared" si="69"/>
        <v/>
      </c>
      <c r="K1016" s="7" t="str">
        <f t="shared" si="70"/>
        <v/>
      </c>
      <c r="L1016" s="6" t="str">
        <f t="shared" si="71"/>
        <v/>
      </c>
    </row>
    <row r="1017" spans="1:12" ht="19.5" thickTop="1" thickBot="1">
      <c r="A1017" s="25"/>
      <c r="B1017" s="25"/>
      <c r="C1017" s="22"/>
      <c r="D1017" s="22"/>
      <c r="E1017" s="3" t="str">
        <f>IF(F1017,INT(opérations!$E$1/F1017+0.5),"")</f>
        <v/>
      </c>
      <c r="F1017" s="24"/>
      <c r="G1017" s="4" t="str">
        <f t="shared" si="68"/>
        <v/>
      </c>
      <c r="H1017" s="25"/>
      <c r="I1017" s="24"/>
      <c r="J1017" s="4" t="str">
        <f t="shared" si="69"/>
        <v/>
      </c>
      <c r="K1017" s="7" t="str">
        <f t="shared" si="70"/>
        <v/>
      </c>
      <c r="L1017" s="6" t="str">
        <f t="shared" si="71"/>
        <v/>
      </c>
    </row>
    <row r="1018" spans="1:12" ht="19.5" thickTop="1" thickBot="1">
      <c r="A1018" s="25"/>
      <c r="B1018" s="25"/>
      <c r="C1018" s="22"/>
      <c r="D1018" s="22"/>
      <c r="E1018" s="3" t="str">
        <f>IF(F1018,INT(opérations!$E$1/F1018+0.5),"")</f>
        <v/>
      </c>
      <c r="F1018" s="24"/>
      <c r="G1018" s="4" t="str">
        <f t="shared" si="68"/>
        <v/>
      </c>
      <c r="H1018" s="25"/>
      <c r="I1018" s="24"/>
      <c r="J1018" s="4" t="str">
        <f t="shared" si="69"/>
        <v/>
      </c>
      <c r="K1018" s="7" t="str">
        <f t="shared" si="70"/>
        <v/>
      </c>
      <c r="L1018" s="6" t="str">
        <f t="shared" si="71"/>
        <v/>
      </c>
    </row>
    <row r="1019" spans="1:12" ht="19.5" thickTop="1" thickBot="1">
      <c r="A1019" s="25"/>
      <c r="B1019" s="25"/>
      <c r="C1019" s="22"/>
      <c r="D1019" s="22"/>
      <c r="E1019" s="3" t="str">
        <f>IF(F1019,INT(opérations!$E$1/F1019+0.5),"")</f>
        <v/>
      </c>
      <c r="F1019" s="24"/>
      <c r="G1019" s="4" t="str">
        <f t="shared" si="68"/>
        <v/>
      </c>
      <c r="H1019" s="25"/>
      <c r="I1019" s="24"/>
      <c r="J1019" s="4" t="str">
        <f t="shared" si="69"/>
        <v/>
      </c>
      <c r="K1019" s="7" t="str">
        <f t="shared" si="70"/>
        <v/>
      </c>
      <c r="L1019" s="6" t="str">
        <f t="shared" si="71"/>
        <v/>
      </c>
    </row>
    <row r="1020" spans="1:12" ht="19.5" thickTop="1" thickBot="1">
      <c r="A1020" s="25"/>
      <c r="B1020" s="25"/>
      <c r="C1020" s="22"/>
      <c r="D1020" s="22"/>
      <c r="E1020" s="3" t="str">
        <f>IF(F1020,INT(opérations!$E$1/F1020+0.5),"")</f>
        <v/>
      </c>
      <c r="F1020" s="24"/>
      <c r="G1020" s="4" t="str">
        <f t="shared" si="68"/>
        <v/>
      </c>
      <c r="H1020" s="25"/>
      <c r="I1020" s="24"/>
      <c r="J1020" s="4" t="str">
        <f t="shared" si="69"/>
        <v/>
      </c>
      <c r="K1020" s="7" t="str">
        <f t="shared" si="70"/>
        <v/>
      </c>
      <c r="L1020" s="6" t="str">
        <f t="shared" si="71"/>
        <v/>
      </c>
    </row>
    <row r="1021" spans="1:12" ht="19.5" thickTop="1" thickBot="1">
      <c r="A1021" s="25"/>
      <c r="B1021" s="25"/>
      <c r="C1021" s="22"/>
      <c r="D1021" s="22"/>
      <c r="E1021" s="3" t="str">
        <f>IF(F1021,INT(opérations!$E$1/F1021+0.5),"")</f>
        <v/>
      </c>
      <c r="F1021" s="24"/>
      <c r="G1021" s="4" t="str">
        <f t="shared" si="68"/>
        <v/>
      </c>
      <c r="H1021" s="25"/>
      <c r="I1021" s="24"/>
      <c r="J1021" s="4" t="str">
        <f t="shared" si="69"/>
        <v/>
      </c>
      <c r="K1021" s="7" t="str">
        <f t="shared" si="70"/>
        <v/>
      </c>
      <c r="L1021" s="6" t="str">
        <f t="shared" si="71"/>
        <v/>
      </c>
    </row>
    <row r="1022" spans="1:12" ht="19.5" thickTop="1" thickBot="1">
      <c r="A1022" s="25"/>
      <c r="B1022" s="25"/>
      <c r="C1022" s="22"/>
      <c r="D1022" s="22"/>
      <c r="E1022" s="3" t="str">
        <f>IF(F1022,INT(opérations!$E$1/F1022+0.5),"")</f>
        <v/>
      </c>
      <c r="F1022" s="24"/>
      <c r="G1022" s="4" t="str">
        <f t="shared" si="68"/>
        <v/>
      </c>
      <c r="H1022" s="25"/>
      <c r="I1022" s="24"/>
      <c r="J1022" s="4" t="str">
        <f t="shared" si="69"/>
        <v/>
      </c>
      <c r="K1022" s="7" t="str">
        <f t="shared" si="70"/>
        <v/>
      </c>
      <c r="L1022" s="6" t="str">
        <f t="shared" si="71"/>
        <v/>
      </c>
    </row>
    <row r="1023" spans="1:12" ht="19.5" thickTop="1" thickBot="1">
      <c r="A1023" s="25"/>
      <c r="B1023" s="25"/>
      <c r="C1023" s="22"/>
      <c r="D1023" s="22"/>
      <c r="E1023" s="3" t="str">
        <f>IF(F1023,INT(opérations!$E$1/F1023+0.5),"")</f>
        <v/>
      </c>
      <c r="F1023" s="24"/>
      <c r="G1023" s="4" t="str">
        <f t="shared" si="68"/>
        <v/>
      </c>
      <c r="H1023" s="25"/>
      <c r="I1023" s="24"/>
      <c r="J1023" s="4" t="str">
        <f t="shared" si="69"/>
        <v/>
      </c>
      <c r="K1023" s="7" t="str">
        <f t="shared" si="70"/>
        <v/>
      </c>
      <c r="L1023" s="6" t="str">
        <f t="shared" si="71"/>
        <v/>
      </c>
    </row>
    <row r="1024" spans="1:12" ht="19.5" thickTop="1" thickBot="1">
      <c r="A1024" s="25"/>
      <c r="B1024" s="25"/>
      <c r="C1024" s="22"/>
      <c r="D1024" s="22"/>
      <c r="E1024" s="3" t="str">
        <f>IF(F1024,INT(opérations!$E$1/F1024+0.5),"")</f>
        <v/>
      </c>
      <c r="F1024" s="24"/>
      <c r="G1024" s="4" t="str">
        <f t="shared" si="68"/>
        <v/>
      </c>
      <c r="H1024" s="25"/>
      <c r="I1024" s="24"/>
      <c r="J1024" s="4" t="str">
        <f t="shared" si="69"/>
        <v/>
      </c>
      <c r="K1024" s="7" t="str">
        <f t="shared" si="70"/>
        <v/>
      </c>
      <c r="L1024" s="6" t="str">
        <f t="shared" si="71"/>
        <v/>
      </c>
    </row>
    <row r="1025" spans="1:12" ht="19.5" thickTop="1" thickBot="1">
      <c r="A1025" s="25"/>
      <c r="B1025" s="25"/>
      <c r="C1025" s="22"/>
      <c r="D1025" s="22"/>
      <c r="E1025" s="3" t="str">
        <f>IF(F1025,INT(opérations!$E$1/F1025+0.5),"")</f>
        <v/>
      </c>
      <c r="F1025" s="24"/>
      <c r="G1025" s="4" t="str">
        <f t="shared" si="68"/>
        <v/>
      </c>
      <c r="H1025" s="25"/>
      <c r="I1025" s="24"/>
      <c r="J1025" s="4" t="str">
        <f t="shared" si="69"/>
        <v/>
      </c>
      <c r="K1025" s="7" t="str">
        <f t="shared" si="70"/>
        <v/>
      </c>
      <c r="L1025" s="6" t="str">
        <f t="shared" si="71"/>
        <v/>
      </c>
    </row>
    <row r="1026" spans="1:12" ht="19.5" thickTop="1" thickBot="1">
      <c r="A1026" s="25"/>
      <c r="B1026" s="25"/>
      <c r="C1026" s="22"/>
      <c r="D1026" s="22"/>
      <c r="E1026" s="3" t="str">
        <f>IF(F1026,INT(opérations!$E$1/F1026+0.5),"")</f>
        <v/>
      </c>
      <c r="F1026" s="24"/>
      <c r="G1026" s="4" t="str">
        <f t="shared" si="68"/>
        <v/>
      </c>
      <c r="H1026" s="25"/>
      <c r="I1026" s="24"/>
      <c r="J1026" s="4" t="str">
        <f t="shared" si="69"/>
        <v/>
      </c>
      <c r="K1026" s="7" t="str">
        <f t="shared" si="70"/>
        <v/>
      </c>
      <c r="L1026" s="6" t="str">
        <f t="shared" si="71"/>
        <v/>
      </c>
    </row>
    <row r="1027" spans="1:12" ht="19.5" thickTop="1" thickBot="1">
      <c r="A1027" s="25"/>
      <c r="B1027" s="25"/>
      <c r="C1027" s="22"/>
      <c r="D1027" s="22"/>
      <c r="E1027" s="3" t="str">
        <f>IF(F1027,INT(opérations!$E$1/F1027+0.5),"")</f>
        <v/>
      </c>
      <c r="F1027" s="24"/>
      <c r="G1027" s="4" t="str">
        <f t="shared" si="68"/>
        <v/>
      </c>
      <c r="H1027" s="25"/>
      <c r="I1027" s="24"/>
      <c r="J1027" s="4" t="str">
        <f t="shared" si="69"/>
        <v/>
      </c>
      <c r="K1027" s="7" t="str">
        <f t="shared" si="70"/>
        <v/>
      </c>
      <c r="L1027" s="6" t="str">
        <f t="shared" si="71"/>
        <v/>
      </c>
    </row>
    <row r="1028" spans="1:12" ht="19.5" thickTop="1" thickBot="1">
      <c r="A1028" s="25"/>
      <c r="B1028" s="25"/>
      <c r="C1028" s="22"/>
      <c r="D1028" s="22"/>
      <c r="E1028" s="3" t="str">
        <f>IF(F1028,INT(opérations!$E$1/F1028+0.5),"")</f>
        <v/>
      </c>
      <c r="F1028" s="24"/>
      <c r="G1028" s="4" t="str">
        <f t="shared" si="68"/>
        <v/>
      </c>
      <c r="H1028" s="25"/>
      <c r="I1028" s="24"/>
      <c r="J1028" s="4" t="str">
        <f t="shared" si="69"/>
        <v/>
      </c>
      <c r="K1028" s="7" t="str">
        <f t="shared" si="70"/>
        <v/>
      </c>
      <c r="L1028" s="6" t="str">
        <f t="shared" si="71"/>
        <v/>
      </c>
    </row>
    <row r="1029" spans="1:12" ht="19.5" thickTop="1" thickBot="1">
      <c r="A1029" s="25"/>
      <c r="B1029" s="25"/>
      <c r="C1029" s="22"/>
      <c r="D1029" s="22"/>
      <c r="E1029" s="3" t="str">
        <f>IF(F1029,INT(opérations!$E$1/F1029+0.5),"")</f>
        <v/>
      </c>
      <c r="F1029" s="24"/>
      <c r="G1029" s="4" t="str">
        <f t="shared" si="68"/>
        <v/>
      </c>
      <c r="H1029" s="25"/>
      <c r="I1029" s="24"/>
      <c r="J1029" s="4" t="str">
        <f t="shared" si="69"/>
        <v/>
      </c>
      <c r="K1029" s="7" t="str">
        <f t="shared" si="70"/>
        <v/>
      </c>
      <c r="L1029" s="6" t="str">
        <f t="shared" si="71"/>
        <v/>
      </c>
    </row>
    <row r="1030" spans="1:12" ht="19.5" thickTop="1" thickBot="1">
      <c r="A1030" s="25"/>
      <c r="B1030" s="25"/>
      <c r="C1030" s="22"/>
      <c r="D1030" s="22"/>
      <c r="E1030" s="3" t="str">
        <f>IF(F1030,INT(opérations!$E$1/F1030+0.5),"")</f>
        <v/>
      </c>
      <c r="F1030" s="24"/>
      <c r="G1030" s="4" t="str">
        <f t="shared" si="68"/>
        <v/>
      </c>
      <c r="H1030" s="25"/>
      <c r="I1030" s="24"/>
      <c r="J1030" s="4" t="str">
        <f t="shared" si="69"/>
        <v/>
      </c>
      <c r="K1030" s="7" t="str">
        <f t="shared" si="70"/>
        <v/>
      </c>
      <c r="L1030" s="6" t="str">
        <f t="shared" si="71"/>
        <v/>
      </c>
    </row>
    <row r="1031" spans="1:12" ht="19.5" thickTop="1" thickBot="1">
      <c r="A1031" s="25"/>
      <c r="B1031" s="25"/>
      <c r="C1031" s="22"/>
      <c r="D1031" s="22"/>
      <c r="E1031" s="3" t="str">
        <f>IF(F1031,INT(opérations!$E$1/F1031+0.5),"")</f>
        <v/>
      </c>
      <c r="F1031" s="24"/>
      <c r="G1031" s="4" t="str">
        <f t="shared" si="68"/>
        <v/>
      </c>
      <c r="H1031" s="25"/>
      <c r="I1031" s="24"/>
      <c r="J1031" s="4" t="str">
        <f t="shared" si="69"/>
        <v/>
      </c>
      <c r="K1031" s="7" t="str">
        <f t="shared" si="70"/>
        <v/>
      </c>
      <c r="L1031" s="6" t="str">
        <f t="shared" si="71"/>
        <v/>
      </c>
    </row>
    <row r="1032" spans="1:12" ht="19.5" thickTop="1" thickBot="1">
      <c r="A1032" s="25"/>
      <c r="B1032" s="25"/>
      <c r="C1032" s="22"/>
      <c r="D1032" s="22"/>
      <c r="E1032" s="3" t="str">
        <f>IF(F1032,INT(opérations!$E$1/F1032+0.5),"")</f>
        <v/>
      </c>
      <c r="F1032" s="24"/>
      <c r="G1032" s="4" t="str">
        <f t="shared" si="68"/>
        <v/>
      </c>
      <c r="H1032" s="25"/>
      <c r="I1032" s="24"/>
      <c r="J1032" s="4" t="str">
        <f t="shared" si="69"/>
        <v/>
      </c>
      <c r="K1032" s="7" t="str">
        <f t="shared" si="70"/>
        <v/>
      </c>
      <c r="L1032" s="6" t="str">
        <f t="shared" si="71"/>
        <v/>
      </c>
    </row>
    <row r="1033" spans="1:12" ht="19.5" thickTop="1" thickBot="1">
      <c r="A1033" s="25"/>
      <c r="B1033" s="25"/>
      <c r="C1033" s="22"/>
      <c r="D1033" s="22"/>
      <c r="E1033" s="3" t="str">
        <f>IF(F1033,INT(opérations!$E$1/F1033+0.5),"")</f>
        <v/>
      </c>
      <c r="F1033" s="24"/>
      <c r="G1033" s="4" t="str">
        <f t="shared" si="68"/>
        <v/>
      </c>
      <c r="H1033" s="25"/>
      <c r="I1033" s="24"/>
      <c r="J1033" s="4" t="str">
        <f t="shared" si="69"/>
        <v/>
      </c>
      <c r="K1033" s="7" t="str">
        <f t="shared" si="70"/>
        <v/>
      </c>
      <c r="L1033" s="6" t="str">
        <f t="shared" si="71"/>
        <v/>
      </c>
    </row>
    <row r="1034" spans="1:12" ht="19.5" thickTop="1" thickBot="1">
      <c r="A1034" s="25"/>
      <c r="B1034" s="25"/>
      <c r="C1034" s="22"/>
      <c r="D1034" s="22"/>
      <c r="E1034" s="3" t="str">
        <f>IF(F1034,INT(opérations!$E$1/F1034+0.5),"")</f>
        <v/>
      </c>
      <c r="F1034" s="24"/>
      <c r="G1034" s="4" t="str">
        <f t="shared" si="68"/>
        <v/>
      </c>
      <c r="H1034" s="25"/>
      <c r="I1034" s="24"/>
      <c r="J1034" s="4" t="str">
        <f t="shared" si="69"/>
        <v/>
      </c>
      <c r="K1034" s="7" t="str">
        <f t="shared" si="70"/>
        <v/>
      </c>
      <c r="L1034" s="6" t="str">
        <f t="shared" si="71"/>
        <v/>
      </c>
    </row>
    <row r="1035" spans="1:12" ht="19.5" thickTop="1" thickBot="1">
      <c r="A1035" s="25"/>
      <c r="B1035" s="25"/>
      <c r="C1035" s="22"/>
      <c r="D1035" s="22"/>
      <c r="E1035" s="3" t="str">
        <f>IF(F1035,INT(opérations!$E$1/F1035+0.5),"")</f>
        <v/>
      </c>
      <c r="F1035" s="24"/>
      <c r="G1035" s="4" t="str">
        <f t="shared" si="68"/>
        <v/>
      </c>
      <c r="H1035" s="25"/>
      <c r="I1035" s="24"/>
      <c r="J1035" s="4" t="str">
        <f t="shared" si="69"/>
        <v/>
      </c>
      <c r="K1035" s="7" t="str">
        <f t="shared" si="70"/>
        <v/>
      </c>
      <c r="L1035" s="6" t="str">
        <f t="shared" si="71"/>
        <v/>
      </c>
    </row>
    <row r="1036" spans="1:12" ht="19.5" thickTop="1" thickBot="1">
      <c r="A1036" s="25"/>
      <c r="B1036" s="25"/>
      <c r="C1036" s="22"/>
      <c r="D1036" s="22"/>
      <c r="E1036" s="3" t="str">
        <f>IF(F1036,INT(opérations!$E$1/F1036+0.5),"")</f>
        <v/>
      </c>
      <c r="F1036" s="24"/>
      <c r="G1036" s="4" t="str">
        <f t="shared" si="68"/>
        <v/>
      </c>
      <c r="H1036" s="25"/>
      <c r="I1036" s="24"/>
      <c r="J1036" s="4" t="str">
        <f t="shared" si="69"/>
        <v/>
      </c>
      <c r="K1036" s="7" t="str">
        <f t="shared" si="70"/>
        <v/>
      </c>
      <c r="L1036" s="6" t="str">
        <f t="shared" si="71"/>
        <v/>
      </c>
    </row>
    <row r="1037" spans="1:12" ht="19.5" thickTop="1" thickBot="1">
      <c r="A1037" s="25"/>
      <c r="B1037" s="25"/>
      <c r="C1037" s="22"/>
      <c r="D1037" s="22"/>
      <c r="E1037" s="3" t="str">
        <f>IF(F1037,INT(opérations!$E$1/F1037+0.5),"")</f>
        <v/>
      </c>
      <c r="F1037" s="24"/>
      <c r="G1037" s="4" t="str">
        <f t="shared" si="68"/>
        <v/>
      </c>
      <c r="H1037" s="25"/>
      <c r="I1037" s="24"/>
      <c r="J1037" s="4" t="str">
        <f t="shared" si="69"/>
        <v/>
      </c>
      <c r="K1037" s="7" t="str">
        <f t="shared" si="70"/>
        <v/>
      </c>
      <c r="L1037" s="6" t="str">
        <f t="shared" si="71"/>
        <v/>
      </c>
    </row>
    <row r="1038" spans="1:12" ht="19.5" thickTop="1" thickBot="1">
      <c r="A1038" s="25"/>
      <c r="B1038" s="25"/>
      <c r="C1038" s="22"/>
      <c r="D1038" s="22"/>
      <c r="E1038" s="3" t="str">
        <f>IF(F1038,INT(opérations!$E$1/F1038+0.5),"")</f>
        <v/>
      </c>
      <c r="F1038" s="24"/>
      <c r="G1038" s="4" t="str">
        <f t="shared" si="68"/>
        <v/>
      </c>
      <c r="H1038" s="25"/>
      <c r="I1038" s="24"/>
      <c r="J1038" s="4" t="str">
        <f t="shared" si="69"/>
        <v/>
      </c>
      <c r="K1038" s="7" t="str">
        <f t="shared" si="70"/>
        <v/>
      </c>
      <c r="L1038" s="6" t="str">
        <f t="shared" si="71"/>
        <v/>
      </c>
    </row>
    <row r="1039" spans="1:12" ht="19.5" thickTop="1" thickBot="1">
      <c r="A1039" s="25"/>
      <c r="B1039" s="25"/>
      <c r="C1039" s="22"/>
      <c r="D1039" s="22"/>
      <c r="E1039" s="3" t="str">
        <f>IF(F1039,INT(opérations!$E$1/F1039+0.5),"")</f>
        <v/>
      </c>
      <c r="F1039" s="24"/>
      <c r="G1039" s="4" t="str">
        <f t="shared" si="68"/>
        <v/>
      </c>
      <c r="H1039" s="25"/>
      <c r="I1039" s="24"/>
      <c r="J1039" s="4" t="str">
        <f t="shared" si="69"/>
        <v/>
      </c>
      <c r="K1039" s="7" t="str">
        <f t="shared" si="70"/>
        <v/>
      </c>
      <c r="L1039" s="6" t="str">
        <f t="shared" si="71"/>
        <v/>
      </c>
    </row>
    <row r="1040" spans="1:12" ht="19.5" thickTop="1" thickBot="1">
      <c r="A1040" s="25"/>
      <c r="B1040" s="25"/>
      <c r="C1040" s="22"/>
      <c r="D1040" s="22"/>
      <c r="E1040" s="3" t="str">
        <f>IF(F1040,INT(opérations!$E$1/F1040+0.5),"")</f>
        <v/>
      </c>
      <c r="F1040" s="24"/>
      <c r="G1040" s="4" t="str">
        <f t="shared" ref="G1040:G1045" si="72">IF(F1040,IF(C1040="A",E1040*F1040*1.004,E1040*F1040*0.996),"")</f>
        <v/>
      </c>
      <c r="H1040" s="25"/>
      <c r="I1040" s="24"/>
      <c r="J1040" s="4" t="str">
        <f t="shared" ref="J1040:J1045" si="73">IF(I1040,IF(C1040="A",I1040*E1040*0.996,I1040*E1040*1.004),"")</f>
        <v/>
      </c>
      <c r="K1040" s="7" t="str">
        <f t="shared" ref="K1040:K1045" si="74">IF(I1040,IF(C1040="A",J1040-G1040,G1040-J1040),"")</f>
        <v/>
      </c>
      <c r="L1040" s="6" t="str">
        <f t="shared" ref="L1040:L1045" si="75">IF(I1040,K1040/G1040*100,"")</f>
        <v/>
      </c>
    </row>
    <row r="1041" spans="1:12" ht="19.5" thickTop="1" thickBot="1">
      <c r="A1041" s="25"/>
      <c r="B1041" s="25"/>
      <c r="C1041" s="22"/>
      <c r="D1041" s="22"/>
      <c r="E1041" s="3" t="str">
        <f>IF(F1041,INT(opérations!$E$1/F1041+0.5),"")</f>
        <v/>
      </c>
      <c r="F1041" s="24"/>
      <c r="G1041" s="4" t="str">
        <f t="shared" si="72"/>
        <v/>
      </c>
      <c r="H1041" s="25"/>
      <c r="I1041" s="24"/>
      <c r="J1041" s="4" t="str">
        <f t="shared" si="73"/>
        <v/>
      </c>
      <c r="K1041" s="7" t="str">
        <f t="shared" si="74"/>
        <v/>
      </c>
      <c r="L1041" s="6" t="str">
        <f t="shared" si="75"/>
        <v/>
      </c>
    </row>
    <row r="1042" spans="1:12" ht="19.5" thickTop="1" thickBot="1">
      <c r="A1042" s="25"/>
      <c r="B1042" s="25"/>
      <c r="C1042" s="22"/>
      <c r="D1042" s="22"/>
      <c r="E1042" s="3" t="str">
        <f>IF(F1042,INT(opérations!$E$1/F1042+0.5),"")</f>
        <v/>
      </c>
      <c r="F1042" s="24"/>
      <c r="G1042" s="4" t="str">
        <f t="shared" si="72"/>
        <v/>
      </c>
      <c r="H1042" s="25"/>
      <c r="I1042" s="24"/>
      <c r="J1042" s="4" t="str">
        <f t="shared" si="73"/>
        <v/>
      </c>
      <c r="K1042" s="7" t="str">
        <f t="shared" si="74"/>
        <v/>
      </c>
      <c r="L1042" s="6" t="str">
        <f t="shared" si="75"/>
        <v/>
      </c>
    </row>
    <row r="1043" spans="1:12" ht="19.5" thickTop="1" thickBot="1">
      <c r="A1043" s="25"/>
      <c r="B1043" s="25"/>
      <c r="C1043" s="22"/>
      <c r="D1043" s="22"/>
      <c r="E1043" s="3" t="str">
        <f>IF(F1043,INT(opérations!$E$1/F1043+0.5),"")</f>
        <v/>
      </c>
      <c r="F1043" s="24"/>
      <c r="G1043" s="4" t="str">
        <f t="shared" si="72"/>
        <v/>
      </c>
      <c r="H1043" s="25"/>
      <c r="I1043" s="24"/>
      <c r="J1043" s="4" t="str">
        <f t="shared" si="73"/>
        <v/>
      </c>
      <c r="K1043" s="7" t="str">
        <f t="shared" si="74"/>
        <v/>
      </c>
      <c r="L1043" s="6" t="str">
        <f t="shared" si="75"/>
        <v/>
      </c>
    </row>
    <row r="1044" spans="1:12" ht="19.5" thickTop="1" thickBot="1">
      <c r="A1044" s="25"/>
      <c r="B1044" s="25"/>
      <c r="C1044" s="22"/>
      <c r="D1044" s="22"/>
      <c r="E1044" s="3" t="str">
        <f>IF(F1044,INT(opérations!$E$1/F1044+0.5),"")</f>
        <v/>
      </c>
      <c r="F1044" s="24"/>
      <c r="G1044" s="4" t="str">
        <f t="shared" si="72"/>
        <v/>
      </c>
      <c r="H1044" s="25"/>
      <c r="I1044" s="24"/>
      <c r="J1044" s="4" t="str">
        <f t="shared" si="73"/>
        <v/>
      </c>
      <c r="K1044" s="7" t="str">
        <f t="shared" si="74"/>
        <v/>
      </c>
      <c r="L1044" s="6" t="str">
        <f t="shared" si="75"/>
        <v/>
      </c>
    </row>
    <row r="1045" spans="1:12" ht="19.5" thickTop="1" thickBot="1">
      <c r="A1045" s="25"/>
      <c r="B1045" s="25"/>
      <c r="C1045" s="22"/>
      <c r="D1045" s="22"/>
      <c r="E1045" s="3" t="str">
        <f>IF(F1045,INT(opérations!$E$1/F1045+0.5),"")</f>
        <v/>
      </c>
      <c r="F1045" s="24"/>
      <c r="G1045" s="4" t="str">
        <f t="shared" si="72"/>
        <v/>
      </c>
      <c r="H1045" s="25"/>
      <c r="I1045" s="24"/>
      <c r="J1045" s="4" t="str">
        <f t="shared" si="73"/>
        <v/>
      </c>
      <c r="K1045" s="7" t="str">
        <f t="shared" si="74"/>
        <v/>
      </c>
      <c r="L1045" s="6" t="str">
        <f t="shared" si="75"/>
        <v/>
      </c>
    </row>
    <row r="1046" spans="1:12" ht="13.5" thickTop="1"/>
  </sheetData>
  <mergeCells count="2">
    <mergeCell ref="A3:B4"/>
    <mergeCell ref="C3:D4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0" copies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390"/>
  <sheetViews>
    <sheetView showGridLines="0" workbookViewId="0">
      <selection activeCell="A4" sqref="A4"/>
    </sheetView>
  </sheetViews>
  <sheetFormatPr baseColWidth="10" defaultRowHeight="12.75"/>
  <cols>
    <col min="5" max="5" width="14.5703125" bestFit="1" customWidth="1"/>
    <col min="7" max="7" width="15.7109375" customWidth="1"/>
    <col min="10" max="10" width="18.5703125" customWidth="1"/>
    <col min="11" max="11" width="16.7109375" customWidth="1"/>
  </cols>
  <sheetData>
    <row r="1" spans="1:20" ht="19.5" thickTop="1" thickBot="1">
      <c r="A1" s="37" t="s">
        <v>16</v>
      </c>
      <c r="B1" s="38"/>
      <c r="C1" s="38"/>
      <c r="D1" s="39"/>
      <c r="E1" s="12">
        <f>BILAN!C3+opérations!K1</f>
        <v>3000</v>
      </c>
      <c r="F1" s="18"/>
      <c r="G1" s="13" t="s">
        <v>17</v>
      </c>
      <c r="H1" s="15"/>
      <c r="I1" s="18"/>
      <c r="J1" s="1" t="s">
        <v>18</v>
      </c>
      <c r="K1" s="40">
        <f>SUM(K6:K2483)</f>
        <v>0</v>
      </c>
      <c r="L1" s="18"/>
      <c r="M1" s="18"/>
      <c r="N1" s="18"/>
      <c r="O1" s="18"/>
      <c r="P1" s="18"/>
      <c r="Q1" s="18"/>
      <c r="R1" s="18"/>
      <c r="S1" s="18"/>
      <c r="T1" s="18"/>
    </row>
    <row r="2" spans="1:20" ht="14.25" thickTop="1" thickBot="1">
      <c r="A2" s="15"/>
      <c r="B2" s="15"/>
      <c r="C2" s="15"/>
      <c r="D2" s="15"/>
      <c r="E2" s="17"/>
      <c r="F2" s="18"/>
      <c r="G2" s="14">
        <f>(E1/BILAN!C3-1)*100</f>
        <v>0</v>
      </c>
      <c r="H2" s="16"/>
      <c r="I2" s="18"/>
      <c r="J2" s="1" t="s">
        <v>19</v>
      </c>
      <c r="K2" s="40"/>
      <c r="L2" s="18"/>
      <c r="M2" s="18"/>
      <c r="N2" s="18"/>
      <c r="O2" s="18"/>
      <c r="P2" s="18"/>
      <c r="Q2" s="18"/>
      <c r="R2" s="18"/>
      <c r="S2" s="18"/>
      <c r="T2" s="18"/>
    </row>
    <row r="3" spans="1:20" ht="13.5" thickTop="1">
      <c r="A3" s="15"/>
      <c r="B3" s="15"/>
      <c r="C3" s="15"/>
      <c r="D3" s="15"/>
      <c r="E3" s="17"/>
      <c r="F3" s="18"/>
      <c r="G3" s="16"/>
      <c r="H3" s="16"/>
      <c r="I3" s="18"/>
      <c r="J3" s="19"/>
      <c r="K3" s="28"/>
      <c r="L3" s="18"/>
      <c r="M3" s="18"/>
      <c r="N3" s="18"/>
      <c r="O3" s="18"/>
      <c r="P3" s="18"/>
      <c r="Q3" s="18"/>
      <c r="R3" s="18"/>
      <c r="S3" s="18"/>
      <c r="T3" s="18"/>
    </row>
    <row r="4" spans="1:20" ht="13.5" thickBot="1">
      <c r="A4" s="18"/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8"/>
      <c r="O4" s="18"/>
      <c r="P4" s="18"/>
      <c r="Q4" s="18"/>
      <c r="R4" s="18"/>
      <c r="S4" s="18"/>
      <c r="T4" s="18"/>
    </row>
    <row r="5" spans="1:20" ht="14.25" thickTop="1" thickBot="1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19"/>
      <c r="N5" s="18"/>
      <c r="O5" s="18"/>
      <c r="P5" s="18"/>
      <c r="Q5" s="18"/>
      <c r="R5" s="18"/>
      <c r="S5" s="18"/>
      <c r="T5" s="18"/>
    </row>
    <row r="6" spans="1:20" ht="19.5" thickTop="1" thickBot="1">
      <c r="A6" s="8"/>
      <c r="B6" s="8"/>
      <c r="C6" s="22"/>
      <c r="D6" s="22"/>
      <c r="E6" s="3"/>
      <c r="F6" s="24"/>
      <c r="G6" s="4"/>
      <c r="H6" s="25"/>
      <c r="I6" s="24"/>
      <c r="J6" s="4"/>
      <c r="K6" s="7"/>
      <c r="L6" s="6"/>
      <c r="M6" s="19"/>
      <c r="N6" s="18"/>
      <c r="O6" s="18"/>
      <c r="P6" s="18"/>
      <c r="Q6" s="18"/>
      <c r="R6" s="18"/>
      <c r="S6" s="18"/>
      <c r="T6" s="18"/>
    </row>
    <row r="7" spans="1:20" ht="19.5" thickTop="1" thickBot="1">
      <c r="A7" s="8"/>
      <c r="B7" s="8"/>
      <c r="C7" s="22"/>
      <c r="D7" s="22"/>
      <c r="E7" s="3"/>
      <c r="F7" s="24"/>
      <c r="G7" s="4"/>
      <c r="H7" s="25"/>
      <c r="I7" s="24"/>
      <c r="J7" s="4"/>
      <c r="K7" s="7"/>
      <c r="L7" s="6"/>
      <c r="M7" s="19"/>
      <c r="N7" s="18"/>
      <c r="O7" s="18"/>
      <c r="P7" s="18"/>
      <c r="Q7" s="18"/>
      <c r="R7" s="18"/>
      <c r="S7" s="18"/>
      <c r="T7" s="18"/>
    </row>
    <row r="8" spans="1:20" ht="19.5" thickTop="1" thickBot="1">
      <c r="A8" s="9"/>
      <c r="B8" s="9"/>
      <c r="C8" s="22"/>
      <c r="D8" s="22"/>
      <c r="E8" s="3"/>
      <c r="F8" s="24"/>
      <c r="G8" s="4"/>
      <c r="H8" s="25"/>
      <c r="I8" s="24"/>
      <c r="J8" s="4"/>
      <c r="K8" s="7"/>
      <c r="L8" s="6"/>
      <c r="M8" s="19"/>
      <c r="N8" s="18"/>
      <c r="O8" s="18"/>
      <c r="P8" s="18"/>
      <c r="Q8" s="18"/>
      <c r="R8" s="18"/>
      <c r="S8" s="18"/>
      <c r="T8" s="18"/>
    </row>
    <row r="9" spans="1:20" ht="19.5" thickTop="1" thickBot="1">
      <c r="A9" s="9"/>
      <c r="B9" s="9"/>
      <c r="C9" s="22"/>
      <c r="D9" s="22"/>
      <c r="E9" s="3"/>
      <c r="F9" s="24"/>
      <c r="G9" s="4"/>
      <c r="H9" s="25"/>
      <c r="I9" s="24"/>
      <c r="J9" s="4"/>
      <c r="K9" s="7"/>
      <c r="L9" s="6"/>
      <c r="M9" s="19"/>
      <c r="N9" s="18"/>
      <c r="O9" s="18"/>
      <c r="P9" s="18"/>
      <c r="Q9" s="18"/>
      <c r="R9" s="18"/>
      <c r="S9" s="18"/>
      <c r="T9" s="18"/>
    </row>
    <row r="10" spans="1:20" ht="19.5" thickTop="1" thickBot="1">
      <c r="A10" s="9"/>
      <c r="B10" s="9"/>
      <c r="C10" s="22"/>
      <c r="D10" s="22"/>
      <c r="E10" s="3"/>
      <c r="F10" s="24"/>
      <c r="G10" s="4"/>
      <c r="H10" s="25"/>
      <c r="I10" s="24"/>
      <c r="J10" s="4"/>
      <c r="K10" s="7"/>
      <c r="L10" s="6"/>
      <c r="M10" s="19"/>
      <c r="N10" s="18"/>
      <c r="O10" s="18"/>
      <c r="P10" s="18"/>
      <c r="Q10" s="18"/>
      <c r="R10" s="18"/>
      <c r="S10" s="18"/>
      <c r="T10" s="18"/>
    </row>
    <row r="11" spans="1:20" ht="19.5" thickTop="1" thickBot="1">
      <c r="A11" s="9"/>
      <c r="B11" s="9"/>
      <c r="C11" s="22"/>
      <c r="D11" s="22"/>
      <c r="E11" s="3"/>
      <c r="F11" s="24"/>
      <c r="G11" s="4"/>
      <c r="H11" s="25"/>
      <c r="I11" s="24"/>
      <c r="J11" s="4"/>
      <c r="K11" s="7"/>
      <c r="L11" s="6"/>
      <c r="M11" s="19"/>
      <c r="N11" s="18"/>
      <c r="O11" s="18"/>
      <c r="P11" s="18"/>
      <c r="Q11" s="18"/>
      <c r="R11" s="18"/>
      <c r="S11" s="18"/>
      <c r="T11" s="18"/>
    </row>
    <row r="12" spans="1:20" ht="19.5" thickTop="1" thickBot="1">
      <c r="A12" s="9"/>
      <c r="B12" s="9"/>
      <c r="C12" s="22"/>
      <c r="D12" s="22"/>
      <c r="E12" s="3"/>
      <c r="F12" s="24"/>
      <c r="G12" s="4"/>
      <c r="H12" s="25"/>
      <c r="I12" s="24"/>
      <c r="J12" s="4"/>
      <c r="K12" s="7"/>
      <c r="L12" s="6"/>
      <c r="M12" s="19"/>
      <c r="N12" s="18"/>
      <c r="O12" s="18"/>
      <c r="P12" s="18"/>
      <c r="Q12" s="18"/>
      <c r="R12" s="18"/>
      <c r="S12" s="18"/>
      <c r="T12" s="18"/>
    </row>
    <row r="13" spans="1:20" ht="19.5" thickTop="1" thickBot="1">
      <c r="A13" s="9"/>
      <c r="B13" s="9"/>
      <c r="C13" s="22"/>
      <c r="D13" s="22"/>
      <c r="E13" s="3"/>
      <c r="F13" s="24"/>
      <c r="G13" s="4"/>
      <c r="H13" s="25"/>
      <c r="I13" s="24"/>
      <c r="J13" s="4"/>
      <c r="K13" s="7"/>
      <c r="L13" s="6"/>
      <c r="M13" s="19"/>
      <c r="N13" s="18"/>
      <c r="O13" s="18"/>
      <c r="P13" s="18"/>
      <c r="Q13" s="18"/>
      <c r="R13" s="18"/>
      <c r="S13" s="18"/>
      <c r="T13" s="18"/>
    </row>
    <row r="14" spans="1:20" ht="19.5" thickTop="1" thickBot="1">
      <c r="A14" s="9"/>
      <c r="B14" s="9"/>
      <c r="C14" s="22"/>
      <c r="D14" s="22"/>
      <c r="E14" s="3"/>
      <c r="F14" s="24"/>
      <c r="G14" s="4"/>
      <c r="H14" s="25"/>
      <c r="I14" s="24"/>
      <c r="J14" s="4"/>
      <c r="K14" s="7"/>
      <c r="L14" s="6"/>
      <c r="M14" s="19"/>
      <c r="N14" s="18"/>
      <c r="O14" s="18"/>
      <c r="P14" s="18"/>
      <c r="Q14" s="18"/>
      <c r="R14" s="18"/>
      <c r="S14" s="18"/>
      <c r="T14" s="18"/>
    </row>
    <row r="15" spans="1:20" ht="19.5" thickTop="1" thickBot="1">
      <c r="A15" s="9"/>
      <c r="B15" s="9"/>
      <c r="C15" s="22"/>
      <c r="D15" s="22"/>
      <c r="E15" s="3"/>
      <c r="F15" s="24"/>
      <c r="G15" s="4"/>
      <c r="H15" s="25"/>
      <c r="I15" s="24"/>
      <c r="J15" s="4"/>
      <c r="K15" s="7"/>
      <c r="L15" s="6"/>
      <c r="M15" s="19"/>
      <c r="N15" s="18"/>
      <c r="O15" s="18"/>
      <c r="P15" s="18"/>
      <c r="Q15" s="18"/>
      <c r="R15" s="18"/>
      <c r="S15" s="18"/>
      <c r="T15" s="18"/>
    </row>
    <row r="16" spans="1:20" ht="19.5" thickTop="1" thickBot="1">
      <c r="A16" s="9"/>
      <c r="B16" s="9"/>
      <c r="C16" s="22"/>
      <c r="D16" s="22"/>
      <c r="E16" s="3"/>
      <c r="F16" s="24"/>
      <c r="G16" s="4"/>
      <c r="H16" s="25"/>
      <c r="I16" s="24"/>
      <c r="J16" s="4"/>
      <c r="K16" s="7"/>
      <c r="L16" s="6"/>
      <c r="M16" s="19"/>
      <c r="N16" s="18"/>
      <c r="O16" s="18"/>
      <c r="P16" s="18"/>
      <c r="Q16" s="18"/>
      <c r="R16" s="18"/>
      <c r="S16" s="18"/>
      <c r="T16" s="18"/>
    </row>
    <row r="17" spans="1:20" ht="19.5" thickTop="1" thickBot="1">
      <c r="A17" s="9"/>
      <c r="B17" s="9"/>
      <c r="C17" s="22"/>
      <c r="D17" s="22"/>
      <c r="E17" s="3"/>
      <c r="F17" s="24"/>
      <c r="G17" s="4"/>
      <c r="H17" s="25"/>
      <c r="I17" s="24"/>
      <c r="J17" s="4"/>
      <c r="K17" s="7"/>
      <c r="L17" s="6"/>
      <c r="M17" s="19"/>
      <c r="N17" s="18"/>
      <c r="O17" s="18"/>
      <c r="P17" s="18"/>
      <c r="Q17" s="18"/>
      <c r="R17" s="18"/>
      <c r="S17" s="18"/>
      <c r="T17" s="18"/>
    </row>
    <row r="18" spans="1:20" ht="19.5" thickTop="1" thickBot="1">
      <c r="A18" s="9"/>
      <c r="B18" s="9"/>
      <c r="C18" s="22"/>
      <c r="D18" s="22"/>
      <c r="E18" s="3"/>
      <c r="F18" s="24"/>
      <c r="G18" s="4"/>
      <c r="H18" s="25"/>
      <c r="I18" s="24"/>
      <c r="J18" s="4"/>
      <c r="K18" s="7"/>
      <c r="L18" s="6"/>
      <c r="M18" s="19"/>
      <c r="N18" s="18"/>
      <c r="O18" s="18"/>
      <c r="P18" s="18"/>
      <c r="Q18" s="18"/>
      <c r="R18" s="18"/>
      <c r="S18" s="18"/>
      <c r="T18" s="18"/>
    </row>
    <row r="19" spans="1:20" ht="19.5" thickTop="1" thickBot="1">
      <c r="A19" s="9"/>
      <c r="B19" s="9"/>
      <c r="C19" s="22"/>
      <c r="D19" s="22"/>
      <c r="E19" s="3"/>
      <c r="F19" s="24"/>
      <c r="G19" s="4"/>
      <c r="H19" s="25"/>
      <c r="I19" s="24"/>
      <c r="J19" s="4"/>
      <c r="K19" s="7"/>
      <c r="L19" s="6"/>
      <c r="M19" s="19"/>
      <c r="N19" s="18"/>
      <c r="O19" s="18"/>
      <c r="P19" s="18"/>
      <c r="Q19" s="18"/>
      <c r="R19" s="18"/>
      <c r="S19" s="18"/>
      <c r="T19" s="18"/>
    </row>
    <row r="20" spans="1:20" ht="19.5" thickTop="1" thickBot="1">
      <c r="A20" s="9"/>
      <c r="B20" s="9"/>
      <c r="C20" s="22"/>
      <c r="D20" s="22"/>
      <c r="E20" s="3"/>
      <c r="F20" s="24"/>
      <c r="G20" s="4"/>
      <c r="H20" s="25"/>
      <c r="I20" s="24"/>
      <c r="J20" s="4"/>
      <c r="K20" s="7"/>
      <c r="L20" s="6"/>
      <c r="M20" s="19"/>
      <c r="N20" s="18"/>
      <c r="O20" s="18"/>
      <c r="P20" s="18"/>
      <c r="Q20" s="18"/>
      <c r="R20" s="18"/>
      <c r="S20" s="18"/>
      <c r="T20" s="18"/>
    </row>
    <row r="21" spans="1:20" ht="19.5" thickTop="1" thickBot="1">
      <c r="A21" s="9"/>
      <c r="B21" s="9"/>
      <c r="C21" s="22"/>
      <c r="D21" s="22"/>
      <c r="E21" s="3"/>
      <c r="F21" s="24"/>
      <c r="G21" s="4"/>
      <c r="H21" s="25"/>
      <c r="I21" s="24"/>
      <c r="J21" s="4"/>
      <c r="K21" s="7"/>
      <c r="L21" s="6"/>
      <c r="M21" s="19"/>
      <c r="N21" s="18"/>
      <c r="O21" s="18"/>
      <c r="P21" s="18"/>
      <c r="Q21" s="18"/>
      <c r="R21" s="18"/>
      <c r="S21" s="18"/>
      <c r="T21" s="18"/>
    </row>
    <row r="22" spans="1:20" ht="19.5" thickTop="1" thickBot="1">
      <c r="A22" s="9"/>
      <c r="B22" s="9"/>
      <c r="C22" s="22"/>
      <c r="D22" s="22"/>
      <c r="E22" s="3"/>
      <c r="F22" s="24"/>
      <c r="G22" s="4"/>
      <c r="H22" s="25"/>
      <c r="I22" s="24"/>
      <c r="J22" s="4"/>
      <c r="K22" s="7"/>
      <c r="L22" s="6"/>
      <c r="M22" s="19"/>
      <c r="N22" s="18"/>
      <c r="O22" s="18"/>
      <c r="P22" s="18"/>
      <c r="Q22" s="18"/>
      <c r="R22" s="18"/>
      <c r="S22" s="18"/>
      <c r="T22" s="18"/>
    </row>
    <row r="23" spans="1:20" ht="19.5" thickTop="1" thickBot="1">
      <c r="A23" s="9"/>
      <c r="B23" s="9"/>
      <c r="C23" s="22"/>
      <c r="D23" s="22"/>
      <c r="E23" s="3"/>
      <c r="F23" s="24"/>
      <c r="G23" s="4"/>
      <c r="H23" s="25"/>
      <c r="I23" s="24"/>
      <c r="J23" s="4"/>
      <c r="K23" s="7"/>
      <c r="L23" s="6"/>
      <c r="M23" s="19"/>
      <c r="N23" s="18"/>
      <c r="O23" s="18"/>
      <c r="P23" s="18"/>
      <c r="Q23" s="18"/>
      <c r="R23" s="18"/>
      <c r="S23" s="18"/>
      <c r="T23" s="18"/>
    </row>
    <row r="24" spans="1:20" ht="19.5" thickTop="1" thickBot="1">
      <c r="A24" s="9"/>
      <c r="B24" s="9"/>
      <c r="C24" s="22"/>
      <c r="D24" s="22"/>
      <c r="E24" s="3"/>
      <c r="F24" s="24"/>
      <c r="G24" s="4"/>
      <c r="H24" s="25"/>
      <c r="I24" s="24"/>
      <c r="J24" s="4"/>
      <c r="K24" s="7"/>
      <c r="L24" s="6"/>
      <c r="M24" s="19"/>
      <c r="N24" s="18"/>
      <c r="O24" s="18"/>
      <c r="P24" s="18"/>
      <c r="Q24" s="18"/>
      <c r="R24" s="18"/>
      <c r="S24" s="18"/>
      <c r="T24" s="18"/>
    </row>
    <row r="25" spans="1:20" ht="19.5" thickTop="1" thickBot="1">
      <c r="A25" s="9"/>
      <c r="B25" s="10"/>
      <c r="C25" s="22"/>
      <c r="D25" s="22"/>
      <c r="E25" s="3"/>
      <c r="F25" s="24"/>
      <c r="G25" s="4"/>
      <c r="H25" s="25"/>
      <c r="I25" s="24"/>
      <c r="J25" s="4"/>
      <c r="K25" s="7"/>
      <c r="L25" s="6"/>
      <c r="M25" s="19"/>
      <c r="N25" s="19"/>
      <c r="O25" s="19"/>
      <c r="P25" s="19"/>
      <c r="Q25" s="19"/>
      <c r="R25" s="18"/>
      <c r="S25" s="18"/>
      <c r="T25" s="18"/>
    </row>
    <row r="26" spans="1:20" ht="19.5" thickTop="1" thickBot="1">
      <c r="A26" s="9"/>
      <c r="B26" s="10"/>
      <c r="C26" s="22"/>
      <c r="D26" s="22"/>
      <c r="E26" s="3"/>
      <c r="F26" s="24"/>
      <c r="G26" s="4"/>
      <c r="H26" s="25"/>
      <c r="I26" s="24"/>
      <c r="J26" s="4"/>
      <c r="K26" s="7"/>
      <c r="L26" s="6"/>
      <c r="M26" s="19"/>
      <c r="N26" s="19"/>
      <c r="O26" s="19"/>
      <c r="P26" s="19"/>
      <c r="Q26" s="19"/>
      <c r="R26" s="18"/>
      <c r="S26" s="18"/>
      <c r="T26" s="18"/>
    </row>
    <row r="27" spans="1:20" ht="19.5" thickTop="1" thickBot="1">
      <c r="A27" s="9"/>
      <c r="B27" s="10"/>
      <c r="C27" s="22"/>
      <c r="D27" s="22"/>
      <c r="E27" s="3"/>
      <c r="F27" s="24"/>
      <c r="G27" s="4"/>
      <c r="H27" s="25"/>
      <c r="I27" s="24"/>
      <c r="J27" s="4"/>
      <c r="K27" s="7"/>
      <c r="L27" s="6"/>
      <c r="M27" s="19"/>
      <c r="N27" s="19"/>
      <c r="O27" s="19"/>
      <c r="P27" s="19"/>
      <c r="Q27" s="19"/>
      <c r="R27" s="18"/>
      <c r="S27" s="18"/>
      <c r="T27" s="18"/>
    </row>
    <row r="28" spans="1:20" ht="19.5" thickTop="1" thickBot="1">
      <c r="A28" s="9"/>
      <c r="B28" s="10"/>
      <c r="C28" s="22"/>
      <c r="D28" s="22"/>
      <c r="E28" s="3"/>
      <c r="F28" s="24"/>
      <c r="G28" s="4"/>
      <c r="H28" s="25"/>
      <c r="I28" s="24"/>
      <c r="J28" s="4"/>
      <c r="K28" s="7"/>
      <c r="L28" s="6"/>
      <c r="M28" s="19"/>
      <c r="N28" s="19"/>
      <c r="O28" s="19"/>
      <c r="P28" s="19"/>
      <c r="Q28" s="19"/>
      <c r="R28" s="18"/>
      <c r="S28" s="18"/>
      <c r="T28" s="18"/>
    </row>
    <row r="29" spans="1:20" ht="19.5" thickTop="1" thickBot="1">
      <c r="A29" s="9"/>
      <c r="B29" s="10"/>
      <c r="C29" s="22"/>
      <c r="D29" s="22"/>
      <c r="E29" s="3"/>
      <c r="F29" s="24"/>
      <c r="G29" s="4"/>
      <c r="H29" s="25"/>
      <c r="I29" s="24"/>
      <c r="J29" s="4"/>
      <c r="K29" s="7"/>
      <c r="L29" s="6"/>
      <c r="M29" s="19"/>
      <c r="N29" s="19"/>
      <c r="O29" s="19"/>
      <c r="P29" s="19"/>
      <c r="Q29" s="19"/>
      <c r="R29" s="18"/>
      <c r="S29" s="18"/>
      <c r="T29" s="18"/>
    </row>
    <row r="30" spans="1:20" ht="19.5" thickTop="1" thickBot="1">
      <c r="A30" s="9"/>
      <c r="B30" s="10"/>
      <c r="C30" s="22"/>
      <c r="D30" s="22"/>
      <c r="E30" s="3"/>
      <c r="F30" s="24"/>
      <c r="G30" s="4"/>
      <c r="H30" s="25"/>
      <c r="I30" s="24"/>
      <c r="J30" s="4"/>
      <c r="K30" s="7"/>
      <c r="L30" s="6"/>
      <c r="M30" s="19"/>
      <c r="N30" s="19"/>
      <c r="O30" s="19"/>
      <c r="P30" s="19"/>
      <c r="Q30" s="19"/>
      <c r="R30" s="18"/>
      <c r="S30" s="18"/>
      <c r="T30" s="18"/>
    </row>
    <row r="31" spans="1:20" ht="19.5" thickTop="1" thickBot="1">
      <c r="A31" s="9"/>
      <c r="B31" s="10"/>
      <c r="C31" s="22"/>
      <c r="D31" s="22"/>
      <c r="E31" s="3"/>
      <c r="F31" s="24"/>
      <c r="G31" s="4"/>
      <c r="H31" s="25"/>
      <c r="I31" s="24"/>
      <c r="J31" s="4"/>
      <c r="K31" s="7"/>
      <c r="L31" s="6"/>
      <c r="M31" s="19"/>
      <c r="N31" s="19"/>
      <c r="O31" s="19"/>
      <c r="P31" s="19"/>
      <c r="Q31" s="19"/>
      <c r="R31" s="18"/>
      <c r="S31" s="18"/>
      <c r="T31" s="18"/>
    </row>
    <row r="32" spans="1:20" ht="19.5" thickTop="1" thickBot="1">
      <c r="A32" s="9"/>
      <c r="B32" s="10"/>
      <c r="C32" s="22"/>
      <c r="D32" s="22"/>
      <c r="E32" s="3"/>
      <c r="F32" s="24"/>
      <c r="G32" s="4"/>
      <c r="H32" s="25"/>
      <c r="I32" s="24"/>
      <c r="J32" s="4"/>
      <c r="K32" s="7"/>
      <c r="L32" s="6"/>
      <c r="M32" s="19"/>
      <c r="N32" s="19"/>
      <c r="O32" s="19"/>
      <c r="P32" s="19"/>
      <c r="Q32" s="19"/>
      <c r="R32" s="18"/>
      <c r="S32" s="18"/>
      <c r="T32" s="18"/>
    </row>
    <row r="33" spans="1:20" ht="19.5" thickTop="1" thickBot="1">
      <c r="A33" s="9"/>
      <c r="B33" s="10"/>
      <c r="C33" s="22"/>
      <c r="D33" s="22"/>
      <c r="E33" s="3"/>
      <c r="F33" s="24"/>
      <c r="G33" s="4"/>
      <c r="H33" s="25"/>
      <c r="I33" s="24"/>
      <c r="J33" s="4"/>
      <c r="K33" s="7"/>
      <c r="L33" s="6"/>
      <c r="M33" s="19"/>
      <c r="N33" s="19"/>
      <c r="O33" s="19"/>
      <c r="P33" s="19"/>
      <c r="Q33" s="19"/>
      <c r="R33" s="18"/>
      <c r="S33" s="18"/>
      <c r="T33" s="18"/>
    </row>
    <row r="34" spans="1:20" ht="19.5" thickTop="1" thickBot="1">
      <c r="A34" s="9"/>
      <c r="B34" s="10"/>
      <c r="C34" s="22"/>
      <c r="D34" s="22"/>
      <c r="E34" s="3"/>
      <c r="F34" s="24"/>
      <c r="G34" s="4"/>
      <c r="H34" s="25"/>
      <c r="I34" s="24"/>
      <c r="J34" s="4"/>
      <c r="K34" s="7"/>
      <c r="L34" s="6"/>
      <c r="M34" s="19"/>
      <c r="N34" s="19"/>
      <c r="O34" s="19"/>
      <c r="P34" s="19"/>
      <c r="Q34" s="19"/>
      <c r="R34" s="18"/>
      <c r="S34" s="18"/>
      <c r="T34" s="18"/>
    </row>
    <row r="35" spans="1:20" ht="19.5" thickTop="1" thickBot="1">
      <c r="A35" s="9"/>
      <c r="B35" s="10"/>
      <c r="C35" s="22"/>
      <c r="D35" s="22"/>
      <c r="E35" s="3"/>
      <c r="F35" s="24"/>
      <c r="G35" s="4"/>
      <c r="H35" s="25"/>
      <c r="I35" s="24"/>
      <c r="J35" s="4"/>
      <c r="K35" s="7"/>
      <c r="L35" s="6"/>
      <c r="M35" s="19"/>
      <c r="N35" s="19"/>
      <c r="O35" s="19"/>
      <c r="P35" s="19"/>
      <c r="Q35" s="19"/>
      <c r="R35" s="18"/>
      <c r="S35" s="18"/>
      <c r="T35" s="18"/>
    </row>
    <row r="36" spans="1:20" ht="19.5" thickTop="1" thickBot="1">
      <c r="A36" s="9"/>
      <c r="B36" s="10"/>
      <c r="C36" s="22"/>
      <c r="D36" s="22"/>
      <c r="E36" s="3"/>
      <c r="F36" s="24"/>
      <c r="G36" s="4"/>
      <c r="H36" s="25"/>
      <c r="I36" s="24"/>
      <c r="J36" s="4"/>
      <c r="K36" s="7"/>
      <c r="L36" s="6"/>
      <c r="M36" s="19"/>
      <c r="N36" s="19"/>
      <c r="O36" s="19"/>
      <c r="P36" s="19"/>
      <c r="Q36" s="19"/>
      <c r="R36" s="18"/>
      <c r="S36" s="18"/>
      <c r="T36" s="18"/>
    </row>
    <row r="37" spans="1:20" ht="19.5" thickTop="1" thickBot="1">
      <c r="A37" s="9"/>
      <c r="B37" s="10"/>
      <c r="C37" s="22"/>
      <c r="D37" s="22"/>
      <c r="E37" s="3"/>
      <c r="F37" s="24"/>
      <c r="G37" s="4"/>
      <c r="H37" s="25"/>
      <c r="I37" s="24"/>
      <c r="J37" s="4"/>
      <c r="K37" s="7"/>
      <c r="L37" s="6"/>
      <c r="M37" s="19"/>
      <c r="N37" s="19"/>
      <c r="O37" s="19"/>
      <c r="P37" s="19"/>
      <c r="Q37" s="19"/>
      <c r="R37" s="18"/>
      <c r="S37" s="18"/>
      <c r="T37" s="18"/>
    </row>
    <row r="38" spans="1:20" ht="19.5" thickTop="1" thickBot="1">
      <c r="A38" s="9"/>
      <c r="B38" s="10"/>
      <c r="C38" s="22"/>
      <c r="D38" s="22"/>
      <c r="E38" s="3"/>
      <c r="F38" s="24"/>
      <c r="G38" s="4"/>
      <c r="H38" s="25"/>
      <c r="I38" s="24"/>
      <c r="J38" s="4"/>
      <c r="K38" s="7"/>
      <c r="L38" s="6"/>
      <c r="M38" s="19"/>
      <c r="N38" s="19"/>
      <c r="O38" s="19"/>
      <c r="P38" s="19"/>
      <c r="Q38" s="19"/>
      <c r="R38" s="18"/>
      <c r="S38" s="18"/>
      <c r="T38" s="18"/>
    </row>
    <row r="39" spans="1:20" ht="19.5" thickTop="1" thickBot="1">
      <c r="A39" s="9"/>
      <c r="B39" s="10"/>
      <c r="C39" s="22"/>
      <c r="D39" s="22"/>
      <c r="E39" s="3"/>
      <c r="F39" s="24"/>
      <c r="G39" s="4"/>
      <c r="H39" s="25"/>
      <c r="I39" s="24"/>
      <c r="J39" s="4"/>
      <c r="K39" s="7"/>
      <c r="L39" s="6"/>
      <c r="M39" s="19"/>
      <c r="N39" s="19"/>
      <c r="O39" s="19"/>
      <c r="P39" s="19"/>
      <c r="Q39" s="19"/>
      <c r="R39" s="18"/>
      <c r="S39" s="18"/>
      <c r="T39" s="18"/>
    </row>
    <row r="40" spans="1:20" ht="19.5" thickTop="1" thickBot="1">
      <c r="A40" s="9"/>
      <c r="B40" s="10"/>
      <c r="C40" s="22"/>
      <c r="D40" s="22"/>
      <c r="E40" s="3"/>
      <c r="F40" s="24"/>
      <c r="G40" s="4"/>
      <c r="H40" s="25"/>
      <c r="I40" s="24"/>
      <c r="J40" s="4"/>
      <c r="K40" s="7"/>
      <c r="L40" s="6"/>
      <c r="M40" s="19"/>
      <c r="N40" s="19"/>
      <c r="O40" s="19"/>
      <c r="P40" s="19"/>
      <c r="Q40" s="19"/>
      <c r="R40" s="18"/>
      <c r="S40" s="18"/>
      <c r="T40" s="18"/>
    </row>
    <row r="41" spans="1:20" ht="19.5" thickTop="1" thickBot="1">
      <c r="A41" s="9"/>
      <c r="B41" s="10"/>
      <c r="C41" s="22"/>
      <c r="D41" s="22"/>
      <c r="E41" s="3"/>
      <c r="F41" s="24"/>
      <c r="G41" s="4"/>
      <c r="H41" s="25"/>
      <c r="I41" s="24"/>
      <c r="J41" s="4"/>
      <c r="K41" s="7"/>
      <c r="L41" s="6"/>
      <c r="M41" s="19"/>
      <c r="N41" s="19"/>
      <c r="O41" s="19"/>
      <c r="P41" s="19"/>
      <c r="Q41" s="19"/>
      <c r="R41" s="18"/>
      <c r="S41" s="18"/>
      <c r="T41" s="18"/>
    </row>
    <row r="42" spans="1:20" ht="19.5" thickTop="1" thickBot="1">
      <c r="A42" s="9"/>
      <c r="B42" s="10"/>
      <c r="C42" s="22"/>
      <c r="D42" s="22"/>
      <c r="E42" s="3"/>
      <c r="F42" s="24"/>
      <c r="G42" s="4"/>
      <c r="H42" s="25"/>
      <c r="I42" s="24"/>
      <c r="J42" s="4"/>
      <c r="K42" s="7"/>
      <c r="L42" s="6"/>
      <c r="M42" s="19"/>
      <c r="N42" s="19"/>
      <c r="O42" s="19"/>
      <c r="P42" s="19"/>
      <c r="Q42" s="19"/>
      <c r="R42" s="18"/>
      <c r="S42" s="18"/>
      <c r="T42" s="18"/>
    </row>
    <row r="43" spans="1:20" ht="19.5" thickTop="1" thickBot="1">
      <c r="A43" s="9"/>
      <c r="B43" s="10"/>
      <c r="C43" s="22"/>
      <c r="D43" s="22"/>
      <c r="E43" s="3"/>
      <c r="F43" s="24"/>
      <c r="G43" s="4"/>
      <c r="H43" s="25"/>
      <c r="I43" s="24"/>
      <c r="J43" s="4"/>
      <c r="K43" s="7"/>
      <c r="L43" s="6"/>
      <c r="M43" s="19"/>
      <c r="N43" s="19"/>
      <c r="O43" s="19"/>
      <c r="P43" s="19"/>
      <c r="Q43" s="19"/>
      <c r="R43" s="18"/>
      <c r="S43" s="18"/>
      <c r="T43" s="18"/>
    </row>
    <row r="44" spans="1:20" ht="19.5" thickTop="1" thickBot="1">
      <c r="A44" s="9"/>
      <c r="B44" s="10"/>
      <c r="C44" s="22"/>
      <c r="D44" s="22"/>
      <c r="E44" s="3"/>
      <c r="F44" s="24"/>
      <c r="G44" s="4"/>
      <c r="H44" s="25"/>
      <c r="I44" s="24"/>
      <c r="J44" s="4"/>
      <c r="K44" s="7"/>
      <c r="L44" s="6"/>
      <c r="M44" s="19"/>
      <c r="N44" s="19"/>
      <c r="O44" s="19"/>
      <c r="P44" s="19"/>
      <c r="Q44" s="19"/>
      <c r="R44" s="18"/>
      <c r="S44" s="18"/>
      <c r="T44" s="18"/>
    </row>
    <row r="45" spans="1:20" ht="19.5" thickTop="1" thickBot="1">
      <c r="A45" s="9"/>
      <c r="B45" s="10"/>
      <c r="C45" s="22"/>
      <c r="D45" s="22"/>
      <c r="E45" s="3"/>
      <c r="F45" s="24"/>
      <c r="G45" s="4"/>
      <c r="H45" s="25"/>
      <c r="I45" s="24"/>
      <c r="J45" s="4"/>
      <c r="K45" s="7"/>
      <c r="L45" s="6"/>
      <c r="M45" s="19"/>
      <c r="N45" s="19"/>
      <c r="O45" s="19"/>
      <c r="P45" s="19"/>
      <c r="Q45" s="19"/>
      <c r="R45" s="18"/>
      <c r="S45" s="18"/>
      <c r="T45" s="18"/>
    </row>
    <row r="46" spans="1:20" ht="19.5" thickTop="1" thickBot="1">
      <c r="A46" s="9"/>
      <c r="B46" s="10"/>
      <c r="C46" s="22"/>
      <c r="D46" s="22"/>
      <c r="E46" s="3"/>
      <c r="F46" s="24"/>
      <c r="G46" s="4"/>
      <c r="H46" s="25"/>
      <c r="I46" s="24"/>
      <c r="J46" s="4"/>
      <c r="K46" s="7"/>
      <c r="L46" s="6"/>
      <c r="M46" s="18"/>
      <c r="N46" s="18"/>
      <c r="O46" s="18"/>
      <c r="P46" s="18"/>
      <c r="Q46" s="18"/>
      <c r="R46" s="18"/>
      <c r="S46" s="18"/>
      <c r="T46" s="18"/>
    </row>
    <row r="47" spans="1:20" ht="19.5" thickTop="1" thickBot="1">
      <c r="A47" s="9"/>
      <c r="B47" s="10"/>
      <c r="C47" s="22"/>
      <c r="D47" s="22"/>
      <c r="E47" s="3"/>
      <c r="F47" s="24"/>
      <c r="G47" s="4"/>
      <c r="H47" s="25"/>
      <c r="I47" s="24"/>
      <c r="J47" s="4"/>
      <c r="K47" s="7"/>
      <c r="L47" s="6"/>
      <c r="M47" s="18"/>
      <c r="N47" s="18"/>
      <c r="O47" s="18"/>
      <c r="P47" s="18"/>
      <c r="Q47" s="18"/>
      <c r="R47" s="18"/>
      <c r="S47" s="18"/>
      <c r="T47" s="18"/>
    </row>
    <row r="48" spans="1:20" ht="19.5" thickTop="1" thickBot="1">
      <c r="A48" s="9"/>
      <c r="B48" s="10"/>
      <c r="C48" s="22"/>
      <c r="D48" s="22"/>
      <c r="E48" s="3"/>
      <c r="F48" s="24"/>
      <c r="G48" s="4"/>
      <c r="H48" s="25"/>
      <c r="I48" s="24"/>
      <c r="J48" s="4"/>
      <c r="K48" s="7"/>
      <c r="L48" s="6"/>
      <c r="M48" s="18"/>
      <c r="N48" s="18"/>
      <c r="O48" s="18"/>
      <c r="P48" s="18"/>
      <c r="Q48" s="18"/>
      <c r="R48" s="18"/>
      <c r="S48" s="18"/>
      <c r="T48" s="18"/>
    </row>
    <row r="49" spans="1:20" ht="19.5" thickTop="1" thickBot="1">
      <c r="A49" s="9"/>
      <c r="B49" s="10"/>
      <c r="C49" s="22"/>
      <c r="D49" s="22"/>
      <c r="E49" s="3"/>
      <c r="F49" s="24"/>
      <c r="G49" s="4"/>
      <c r="H49" s="25"/>
      <c r="I49" s="24"/>
      <c r="J49" s="4"/>
      <c r="K49" s="7"/>
      <c r="L49" s="6"/>
      <c r="M49" s="18"/>
      <c r="N49" s="18"/>
      <c r="O49" s="18"/>
      <c r="P49" s="18"/>
      <c r="Q49" s="18"/>
      <c r="R49" s="18"/>
      <c r="S49" s="18"/>
      <c r="T49" s="18"/>
    </row>
    <row r="50" spans="1:20" ht="19.5" thickTop="1" thickBot="1">
      <c r="A50" s="9"/>
      <c r="B50" s="10"/>
      <c r="C50" s="22"/>
      <c r="D50" s="22"/>
      <c r="E50" s="3"/>
      <c r="F50" s="24"/>
      <c r="G50" s="4"/>
      <c r="H50" s="25"/>
      <c r="I50" s="24"/>
      <c r="J50" s="4"/>
      <c r="K50" s="7"/>
      <c r="L50" s="6"/>
      <c r="M50" s="18"/>
      <c r="N50" s="18"/>
      <c r="O50" s="18"/>
      <c r="P50" s="18"/>
      <c r="Q50" s="18"/>
      <c r="R50" s="18"/>
      <c r="S50" s="18"/>
      <c r="T50" s="18"/>
    </row>
    <row r="51" spans="1:20" ht="19.5" thickTop="1" thickBot="1">
      <c r="A51" s="9"/>
      <c r="B51" s="10"/>
      <c r="C51" s="22"/>
      <c r="D51" s="22"/>
      <c r="E51" s="3"/>
      <c r="F51" s="24"/>
      <c r="G51" s="4"/>
      <c r="H51" s="25"/>
      <c r="I51" s="24"/>
      <c r="J51" s="4"/>
      <c r="K51" s="7"/>
      <c r="L51" s="6"/>
      <c r="M51" s="18"/>
      <c r="N51" s="18"/>
      <c r="O51" s="18"/>
      <c r="P51" s="18"/>
      <c r="Q51" s="18"/>
      <c r="R51" s="18"/>
      <c r="S51" s="18"/>
      <c r="T51" s="18"/>
    </row>
    <row r="52" spans="1:20" ht="19.5" thickTop="1" thickBot="1">
      <c r="A52" s="9"/>
      <c r="B52" s="10"/>
      <c r="C52" s="22"/>
      <c r="D52" s="22"/>
      <c r="E52" s="3"/>
      <c r="F52" s="24"/>
      <c r="G52" s="4"/>
      <c r="H52" s="25"/>
      <c r="I52" s="24"/>
      <c r="J52" s="4"/>
      <c r="K52" s="7"/>
      <c r="L52" s="6"/>
      <c r="M52" s="18"/>
      <c r="N52" s="18"/>
      <c r="O52" s="18"/>
      <c r="P52" s="18"/>
      <c r="Q52" s="18"/>
      <c r="R52" s="18"/>
      <c r="S52" s="18"/>
      <c r="T52" s="18"/>
    </row>
    <row r="53" spans="1:20" ht="19.5" thickTop="1" thickBot="1">
      <c r="A53" s="9"/>
      <c r="B53" s="10"/>
      <c r="C53" s="22"/>
      <c r="D53" s="22"/>
      <c r="E53" s="3"/>
      <c r="F53" s="24"/>
      <c r="G53" s="4"/>
      <c r="H53" s="25"/>
      <c r="I53" s="24"/>
      <c r="J53" s="4"/>
      <c r="K53" s="7"/>
      <c r="L53" s="6"/>
      <c r="M53" s="18"/>
      <c r="N53" s="18"/>
      <c r="O53" s="18"/>
      <c r="P53" s="18"/>
      <c r="Q53" s="18"/>
      <c r="R53" s="18"/>
      <c r="S53" s="18"/>
      <c r="T53" s="18"/>
    </row>
    <row r="54" spans="1:20" ht="19.5" thickTop="1" thickBot="1">
      <c r="A54" s="9"/>
      <c r="B54" s="10"/>
      <c r="C54" s="22"/>
      <c r="D54" s="22"/>
      <c r="E54" s="3"/>
      <c r="F54" s="24"/>
      <c r="G54" s="4"/>
      <c r="H54" s="25"/>
      <c r="I54" s="24"/>
      <c r="J54" s="4"/>
      <c r="K54" s="7"/>
      <c r="L54" s="6"/>
      <c r="M54" s="18"/>
      <c r="N54" s="18"/>
      <c r="O54" s="18"/>
      <c r="P54" s="18"/>
      <c r="Q54" s="18"/>
      <c r="R54" s="18"/>
      <c r="S54" s="18"/>
      <c r="T54" s="18"/>
    </row>
    <row r="55" spans="1:20" ht="19.5" thickTop="1" thickBot="1">
      <c r="A55" s="9"/>
      <c r="B55" s="10"/>
      <c r="C55" s="22"/>
      <c r="D55" s="22"/>
      <c r="E55" s="3"/>
      <c r="F55" s="24"/>
      <c r="G55" s="4"/>
      <c r="H55" s="25"/>
      <c r="I55" s="24"/>
      <c r="J55" s="4"/>
      <c r="K55" s="7"/>
      <c r="L55" s="6"/>
      <c r="M55" s="18"/>
      <c r="N55" s="18"/>
      <c r="O55" s="18"/>
      <c r="P55" s="18"/>
      <c r="Q55" s="18"/>
      <c r="R55" s="18"/>
      <c r="S55" s="18"/>
      <c r="T55" s="18"/>
    </row>
    <row r="56" spans="1:20" ht="19.5" thickTop="1" thickBot="1">
      <c r="A56" s="9"/>
      <c r="B56" s="10"/>
      <c r="C56" s="22"/>
      <c r="D56" s="22"/>
      <c r="E56" s="3"/>
      <c r="F56" s="24"/>
      <c r="G56" s="4"/>
      <c r="H56" s="25"/>
      <c r="I56" s="24"/>
      <c r="J56" s="4"/>
      <c r="K56" s="7"/>
      <c r="L56" s="6"/>
      <c r="M56" s="18"/>
      <c r="N56" s="18"/>
      <c r="O56" s="18"/>
      <c r="P56" s="18"/>
      <c r="Q56" s="18"/>
      <c r="R56" s="18"/>
      <c r="S56" s="18"/>
      <c r="T56" s="18"/>
    </row>
    <row r="57" spans="1:20" ht="19.5" thickTop="1" thickBot="1">
      <c r="A57" s="9"/>
      <c r="B57" s="10"/>
      <c r="C57" s="22"/>
      <c r="D57" s="22"/>
      <c r="E57" s="3"/>
      <c r="F57" s="24"/>
      <c r="G57" s="4"/>
      <c r="H57" s="25"/>
      <c r="I57" s="24"/>
      <c r="J57" s="4"/>
      <c r="K57" s="7"/>
      <c r="L57" s="6"/>
      <c r="M57" s="18"/>
      <c r="N57" s="18"/>
      <c r="O57" s="18"/>
      <c r="P57" s="18"/>
      <c r="Q57" s="18"/>
      <c r="R57" s="18"/>
      <c r="S57" s="18"/>
      <c r="T57" s="18"/>
    </row>
    <row r="58" spans="1:20" ht="19.5" thickTop="1" thickBot="1">
      <c r="A58" s="9"/>
      <c r="B58" s="10"/>
      <c r="C58" s="22"/>
      <c r="D58" s="22"/>
      <c r="E58" s="3"/>
      <c r="F58" s="24"/>
      <c r="G58" s="4"/>
      <c r="H58" s="25"/>
      <c r="I58" s="24"/>
      <c r="J58" s="4"/>
      <c r="K58" s="7"/>
      <c r="L58" s="6"/>
      <c r="M58" s="18"/>
      <c r="N58" s="18"/>
      <c r="O58" s="18"/>
      <c r="P58" s="18"/>
      <c r="Q58" s="18"/>
      <c r="R58" s="18"/>
      <c r="S58" s="18"/>
      <c r="T58" s="18"/>
    </row>
    <row r="59" spans="1:20" ht="19.5" thickTop="1" thickBot="1">
      <c r="A59" s="9"/>
      <c r="B59" s="10"/>
      <c r="C59" s="22"/>
      <c r="D59" s="22"/>
      <c r="E59" s="3"/>
      <c r="F59" s="24"/>
      <c r="G59" s="4"/>
      <c r="H59" s="25"/>
      <c r="I59" s="24"/>
      <c r="J59" s="4"/>
      <c r="K59" s="7"/>
      <c r="L59" s="6"/>
      <c r="M59" s="18"/>
      <c r="N59" s="18"/>
      <c r="O59" s="18"/>
      <c r="P59" s="18"/>
      <c r="Q59" s="18"/>
      <c r="R59" s="18"/>
      <c r="S59" s="18"/>
      <c r="T59" s="18"/>
    </row>
    <row r="60" spans="1:20" ht="19.5" thickTop="1" thickBot="1">
      <c r="A60" s="9"/>
      <c r="B60" s="10"/>
      <c r="C60" s="22"/>
      <c r="D60" s="22"/>
      <c r="E60" s="3"/>
      <c r="F60" s="24"/>
      <c r="G60" s="4"/>
      <c r="H60" s="25"/>
      <c r="I60" s="24"/>
      <c r="J60" s="4"/>
      <c r="K60" s="7"/>
      <c r="L60" s="6"/>
      <c r="M60" s="18"/>
      <c r="N60" s="18"/>
      <c r="O60" s="18"/>
      <c r="P60" s="18"/>
      <c r="Q60" s="18"/>
      <c r="R60" s="18"/>
      <c r="S60" s="18"/>
      <c r="T60" s="18"/>
    </row>
    <row r="61" spans="1:20" ht="19.5" thickTop="1" thickBot="1">
      <c r="A61" s="9"/>
      <c r="B61" s="10"/>
      <c r="C61" s="22"/>
      <c r="D61" s="22"/>
      <c r="E61" s="3"/>
      <c r="F61" s="24"/>
      <c r="G61" s="4"/>
      <c r="H61" s="25"/>
      <c r="I61" s="24"/>
      <c r="J61" s="4"/>
      <c r="K61" s="7"/>
      <c r="L61" s="6"/>
      <c r="M61" s="18"/>
      <c r="N61" s="18"/>
      <c r="O61" s="18"/>
      <c r="P61" s="18"/>
      <c r="Q61" s="18"/>
      <c r="R61" s="18"/>
      <c r="S61" s="18"/>
      <c r="T61" s="18"/>
    </row>
    <row r="62" spans="1:20" ht="19.5" thickTop="1" thickBot="1">
      <c r="A62" s="9"/>
      <c r="B62" s="10"/>
      <c r="C62" s="22"/>
      <c r="D62" s="22"/>
      <c r="E62" s="3"/>
      <c r="F62" s="24"/>
      <c r="G62" s="4"/>
      <c r="H62" s="25"/>
      <c r="I62" s="24"/>
      <c r="J62" s="4"/>
      <c r="K62" s="7"/>
      <c r="L62" s="6"/>
      <c r="M62" s="18"/>
      <c r="N62" s="18"/>
      <c r="O62" s="18"/>
      <c r="P62" s="18"/>
      <c r="Q62" s="18"/>
      <c r="R62" s="18"/>
      <c r="S62" s="18"/>
      <c r="T62" s="18"/>
    </row>
    <row r="63" spans="1:20" ht="19.5" thickTop="1" thickBot="1">
      <c r="A63" s="9"/>
      <c r="B63" s="10"/>
      <c r="C63" s="22"/>
      <c r="D63" s="22"/>
      <c r="E63" s="3"/>
      <c r="F63" s="24"/>
      <c r="G63" s="4"/>
      <c r="H63" s="25"/>
      <c r="I63" s="24"/>
      <c r="J63" s="4"/>
      <c r="K63" s="7"/>
      <c r="L63" s="6"/>
      <c r="M63" s="18"/>
      <c r="N63" s="18"/>
      <c r="O63" s="18"/>
      <c r="P63" s="18"/>
      <c r="Q63" s="18"/>
      <c r="R63" s="18"/>
      <c r="S63" s="18"/>
      <c r="T63" s="18"/>
    </row>
    <row r="64" spans="1:20" ht="19.5" thickTop="1" thickBot="1">
      <c r="A64" s="9"/>
      <c r="B64" s="10"/>
      <c r="C64" s="22"/>
      <c r="D64" s="22"/>
      <c r="E64" s="3"/>
      <c r="F64" s="24"/>
      <c r="G64" s="4"/>
      <c r="H64" s="25"/>
      <c r="I64" s="24"/>
      <c r="J64" s="4"/>
      <c r="K64" s="7"/>
      <c r="L64" s="6"/>
      <c r="M64" s="18"/>
      <c r="N64" s="18"/>
      <c r="O64" s="18"/>
      <c r="P64" s="18"/>
      <c r="Q64" s="18"/>
      <c r="R64" s="18"/>
      <c r="S64" s="18"/>
      <c r="T64" s="18"/>
    </row>
    <row r="65" spans="1:20" ht="19.5" thickTop="1" thickBot="1">
      <c r="A65" s="9"/>
      <c r="B65" s="10"/>
      <c r="C65" s="22"/>
      <c r="D65" s="22"/>
      <c r="E65" s="3"/>
      <c r="F65" s="24"/>
      <c r="G65" s="4"/>
      <c r="H65" s="25"/>
      <c r="I65" s="24"/>
      <c r="J65" s="4"/>
      <c r="K65" s="7"/>
      <c r="L65" s="6"/>
      <c r="M65" s="18"/>
      <c r="N65" s="18"/>
      <c r="O65" s="18"/>
      <c r="P65" s="18"/>
      <c r="Q65" s="18"/>
      <c r="R65" s="18"/>
      <c r="S65" s="18"/>
      <c r="T65" s="18"/>
    </row>
    <row r="66" spans="1:20" ht="19.5" thickTop="1" thickBot="1">
      <c r="A66" s="9"/>
      <c r="B66" s="10"/>
      <c r="C66" s="22"/>
      <c r="D66" s="22"/>
      <c r="E66" s="3"/>
      <c r="F66" s="24"/>
      <c r="G66" s="4"/>
      <c r="H66" s="25"/>
      <c r="I66" s="24"/>
      <c r="J66" s="4"/>
      <c r="K66" s="7"/>
      <c r="L66" s="6"/>
      <c r="M66" s="18"/>
      <c r="N66" s="18"/>
      <c r="O66" s="18"/>
      <c r="P66" s="18"/>
      <c r="Q66" s="18"/>
      <c r="R66" s="18"/>
      <c r="S66" s="18"/>
      <c r="T66" s="18"/>
    </row>
    <row r="67" spans="1:20" ht="19.5" thickTop="1" thickBot="1">
      <c r="A67" s="9"/>
      <c r="B67" s="10"/>
      <c r="C67" s="22"/>
      <c r="D67" s="22"/>
      <c r="E67" s="3"/>
      <c r="F67" s="24"/>
      <c r="G67" s="4"/>
      <c r="H67" s="25"/>
      <c r="I67" s="24"/>
      <c r="J67" s="4"/>
      <c r="K67" s="7"/>
      <c r="L67" s="6"/>
      <c r="M67" s="18"/>
      <c r="N67" s="18"/>
      <c r="O67" s="18"/>
      <c r="P67" s="18"/>
      <c r="Q67" s="18"/>
      <c r="R67" s="18"/>
      <c r="S67" s="18"/>
      <c r="T67" s="18"/>
    </row>
    <row r="68" spans="1:20" ht="19.5" thickTop="1" thickBot="1">
      <c r="A68" s="9"/>
      <c r="B68" s="10"/>
      <c r="C68" s="22"/>
      <c r="D68" s="22"/>
      <c r="E68" s="3"/>
      <c r="F68" s="24"/>
      <c r="G68" s="4"/>
      <c r="H68" s="25"/>
      <c r="I68" s="24"/>
      <c r="J68" s="4"/>
      <c r="K68" s="7"/>
      <c r="L68" s="6"/>
      <c r="M68" s="18"/>
      <c r="N68" s="18"/>
      <c r="O68" s="18"/>
      <c r="P68" s="18"/>
      <c r="Q68" s="18"/>
      <c r="R68" s="18"/>
      <c r="S68" s="18"/>
      <c r="T68" s="18"/>
    </row>
    <row r="69" spans="1:20" ht="19.5" thickTop="1" thickBot="1">
      <c r="A69" s="9"/>
      <c r="B69" s="10"/>
      <c r="C69" s="22"/>
      <c r="D69" s="22"/>
      <c r="E69" s="3"/>
      <c r="F69" s="24"/>
      <c r="G69" s="4"/>
      <c r="H69" s="25"/>
      <c r="I69" s="24"/>
      <c r="J69" s="4"/>
      <c r="K69" s="7"/>
      <c r="L69" s="6"/>
      <c r="M69" s="18"/>
      <c r="N69" s="18"/>
      <c r="O69" s="18"/>
      <c r="P69" s="18"/>
      <c r="Q69" s="18"/>
      <c r="R69" s="18"/>
      <c r="S69" s="18"/>
      <c r="T69" s="18"/>
    </row>
    <row r="70" spans="1:20" ht="19.5" thickTop="1" thickBot="1">
      <c r="A70" s="9"/>
      <c r="B70" s="10"/>
      <c r="C70" s="22"/>
      <c r="D70" s="22"/>
      <c r="E70" s="3"/>
      <c r="F70" s="24"/>
      <c r="G70" s="4"/>
      <c r="H70" s="25"/>
      <c r="I70" s="24"/>
      <c r="J70" s="4"/>
      <c r="K70" s="7"/>
      <c r="L70" s="6"/>
      <c r="M70" s="18"/>
      <c r="N70" s="18"/>
      <c r="O70" s="18"/>
      <c r="P70" s="18"/>
      <c r="Q70" s="18"/>
      <c r="R70" s="18"/>
      <c r="S70" s="18"/>
      <c r="T70" s="18"/>
    </row>
    <row r="71" spans="1:20" ht="19.5" thickTop="1" thickBot="1">
      <c r="A71" s="9"/>
      <c r="B71" s="10"/>
      <c r="C71" s="22"/>
      <c r="D71" s="22"/>
      <c r="E71" s="3"/>
      <c r="F71" s="24"/>
      <c r="G71" s="4"/>
      <c r="H71" s="25"/>
      <c r="I71" s="24"/>
      <c r="J71" s="4"/>
      <c r="K71" s="7"/>
      <c r="L71" s="6"/>
      <c r="M71" s="18"/>
      <c r="N71" s="18"/>
      <c r="O71" s="18"/>
      <c r="P71" s="18"/>
      <c r="Q71" s="18"/>
      <c r="R71" s="18"/>
      <c r="S71" s="18"/>
      <c r="T71" s="18"/>
    </row>
    <row r="72" spans="1:20" ht="19.5" thickTop="1" thickBot="1">
      <c r="A72" s="9"/>
      <c r="B72" s="10"/>
      <c r="C72" s="22"/>
      <c r="D72" s="22"/>
      <c r="E72" s="3"/>
      <c r="F72" s="24"/>
      <c r="G72" s="4"/>
      <c r="H72" s="25"/>
      <c r="I72" s="24"/>
      <c r="J72" s="4"/>
      <c r="K72" s="7"/>
      <c r="L72" s="6"/>
      <c r="M72" s="18"/>
      <c r="N72" s="18"/>
      <c r="O72" s="18"/>
      <c r="P72" s="18"/>
      <c r="Q72" s="18"/>
      <c r="R72" s="18"/>
      <c r="S72" s="18"/>
      <c r="T72" s="18"/>
    </row>
    <row r="73" spans="1:20" ht="19.5" thickTop="1" thickBot="1">
      <c r="A73" s="9"/>
      <c r="B73" s="10"/>
      <c r="C73" s="22"/>
      <c r="D73" s="22"/>
      <c r="E73" s="3"/>
      <c r="F73" s="24"/>
      <c r="G73" s="4"/>
      <c r="H73" s="25"/>
      <c r="I73" s="24"/>
      <c r="J73" s="4"/>
      <c r="K73" s="7"/>
      <c r="L73" s="6"/>
      <c r="M73" s="18"/>
      <c r="N73" s="18"/>
      <c r="O73" s="18"/>
      <c r="P73" s="18"/>
      <c r="Q73" s="18"/>
      <c r="R73" s="18"/>
      <c r="S73" s="18"/>
      <c r="T73" s="18"/>
    </row>
    <row r="74" spans="1:20" ht="19.5" thickTop="1" thickBot="1">
      <c r="A74" s="9"/>
      <c r="B74" s="10"/>
      <c r="C74" s="22"/>
      <c r="D74" s="22"/>
      <c r="E74" s="3"/>
      <c r="F74" s="24"/>
      <c r="G74" s="4"/>
      <c r="H74" s="25"/>
      <c r="I74" s="24"/>
      <c r="J74" s="4"/>
      <c r="K74" s="7"/>
      <c r="L74" s="6"/>
      <c r="M74" s="18"/>
      <c r="N74" s="18"/>
      <c r="O74" s="18"/>
      <c r="P74" s="18"/>
      <c r="Q74" s="18"/>
      <c r="R74" s="18"/>
      <c r="S74" s="18"/>
      <c r="T74" s="18"/>
    </row>
    <row r="75" spans="1:20" ht="19.5" thickTop="1" thickBot="1">
      <c r="A75" s="9"/>
      <c r="B75" s="10"/>
      <c r="C75" s="22"/>
      <c r="D75" s="22"/>
      <c r="E75" s="3"/>
      <c r="F75" s="24"/>
      <c r="G75" s="4"/>
      <c r="H75" s="25"/>
      <c r="I75" s="24"/>
      <c r="J75" s="4"/>
      <c r="K75" s="7"/>
      <c r="L75" s="6"/>
      <c r="M75" s="18"/>
      <c r="N75" s="18"/>
      <c r="O75" s="18"/>
      <c r="P75" s="18"/>
      <c r="Q75" s="18"/>
      <c r="R75" s="18"/>
      <c r="S75" s="18"/>
      <c r="T75" s="18"/>
    </row>
    <row r="76" spans="1:20" ht="19.5" thickTop="1" thickBot="1">
      <c r="A76" s="9"/>
      <c r="B76" s="10"/>
      <c r="C76" s="22"/>
      <c r="D76" s="22"/>
      <c r="E76" s="3"/>
      <c r="F76" s="24"/>
      <c r="G76" s="4"/>
      <c r="H76" s="25"/>
      <c r="I76" s="24"/>
      <c r="J76" s="4"/>
      <c r="K76" s="7"/>
      <c r="L76" s="6"/>
      <c r="M76" s="18"/>
      <c r="N76" s="18"/>
      <c r="O76" s="18"/>
      <c r="P76" s="18"/>
      <c r="Q76" s="18"/>
      <c r="R76" s="18"/>
      <c r="S76" s="18"/>
      <c r="T76" s="18"/>
    </row>
    <row r="77" spans="1:20" ht="19.5" thickTop="1" thickBot="1">
      <c r="A77" s="9"/>
      <c r="B77" s="10"/>
      <c r="C77" s="22"/>
      <c r="D77" s="22"/>
      <c r="E77" s="3"/>
      <c r="F77" s="24"/>
      <c r="G77" s="4"/>
      <c r="H77" s="25"/>
      <c r="I77" s="24"/>
      <c r="J77" s="4"/>
      <c r="K77" s="7"/>
      <c r="L77" s="6"/>
      <c r="M77" s="18"/>
      <c r="N77" s="18"/>
      <c r="O77" s="18"/>
      <c r="P77" s="18"/>
      <c r="Q77" s="18"/>
      <c r="R77" s="18"/>
      <c r="S77" s="18"/>
      <c r="T77" s="18"/>
    </row>
    <row r="78" spans="1:20" ht="19.5" thickTop="1" thickBot="1">
      <c r="A78" s="9"/>
      <c r="B78" s="10"/>
      <c r="C78" s="22"/>
      <c r="D78" s="22"/>
      <c r="E78" s="3"/>
      <c r="F78" s="24"/>
      <c r="G78" s="4"/>
      <c r="H78" s="25"/>
      <c r="I78" s="24"/>
      <c r="J78" s="4"/>
      <c r="K78" s="7"/>
      <c r="L78" s="6"/>
      <c r="M78" s="18"/>
      <c r="N78" s="18"/>
      <c r="O78" s="18"/>
      <c r="P78" s="18"/>
      <c r="Q78" s="18"/>
      <c r="R78" s="18"/>
      <c r="S78" s="18"/>
      <c r="T78" s="18"/>
    </row>
    <row r="79" spans="1:20" ht="19.5" thickTop="1" thickBot="1">
      <c r="A79" s="9"/>
      <c r="B79" s="10"/>
      <c r="C79" s="22"/>
      <c r="D79" s="22"/>
      <c r="E79" s="3"/>
      <c r="F79" s="24"/>
      <c r="G79" s="4"/>
      <c r="H79" s="25"/>
      <c r="I79" s="24"/>
      <c r="J79" s="4"/>
      <c r="K79" s="7"/>
      <c r="L79" s="6"/>
      <c r="M79" s="18"/>
      <c r="N79" s="18"/>
      <c r="O79" s="18"/>
      <c r="P79" s="18"/>
      <c r="Q79" s="18"/>
      <c r="R79" s="18"/>
      <c r="S79" s="18"/>
      <c r="T79" s="18"/>
    </row>
    <row r="80" spans="1:20" ht="19.5" thickTop="1" thickBot="1">
      <c r="A80" s="9"/>
      <c r="B80" s="10"/>
      <c r="C80" s="22"/>
      <c r="D80" s="22"/>
      <c r="E80" s="3"/>
      <c r="F80" s="24"/>
      <c r="G80" s="4"/>
      <c r="H80" s="25"/>
      <c r="I80" s="24"/>
      <c r="J80" s="4"/>
      <c r="K80" s="7"/>
      <c r="L80" s="6"/>
      <c r="M80" s="18"/>
      <c r="N80" s="18"/>
      <c r="O80" s="18"/>
      <c r="P80" s="18"/>
      <c r="Q80" s="18"/>
      <c r="R80" s="18"/>
      <c r="S80" s="18"/>
      <c r="T80" s="18"/>
    </row>
    <row r="81" spans="1:20" ht="19.5" thickTop="1" thickBot="1">
      <c r="A81" s="9"/>
      <c r="B81" s="10"/>
      <c r="C81" s="22"/>
      <c r="D81" s="22"/>
      <c r="E81" s="3"/>
      <c r="F81" s="24"/>
      <c r="G81" s="4"/>
      <c r="H81" s="25"/>
      <c r="I81" s="24"/>
      <c r="J81" s="4"/>
      <c r="K81" s="7"/>
      <c r="L81" s="6"/>
      <c r="M81" s="18"/>
      <c r="N81" s="18"/>
      <c r="O81" s="18"/>
      <c r="P81" s="18"/>
      <c r="Q81" s="18"/>
      <c r="R81" s="18"/>
      <c r="S81" s="18"/>
      <c r="T81" s="18"/>
    </row>
    <row r="82" spans="1:20" ht="19.5" thickTop="1" thickBot="1">
      <c r="A82" s="9"/>
      <c r="B82" s="10"/>
      <c r="C82" s="22"/>
      <c r="D82" s="22"/>
      <c r="E82" s="3"/>
      <c r="F82" s="24"/>
      <c r="G82" s="4"/>
      <c r="H82" s="25"/>
      <c r="I82" s="24"/>
      <c r="J82" s="4"/>
      <c r="K82" s="7"/>
      <c r="L82" s="6"/>
      <c r="M82" s="18"/>
      <c r="N82" s="18"/>
      <c r="O82" s="18"/>
      <c r="P82" s="18"/>
      <c r="Q82" s="18"/>
      <c r="R82" s="18"/>
      <c r="S82" s="18"/>
      <c r="T82" s="18"/>
    </row>
    <row r="83" spans="1:20" ht="19.5" thickTop="1" thickBot="1">
      <c r="A83" s="9"/>
      <c r="B83" s="10"/>
      <c r="C83" s="22"/>
      <c r="D83" s="22"/>
      <c r="E83" s="3"/>
      <c r="F83" s="24"/>
      <c r="G83" s="4"/>
      <c r="H83" s="25"/>
      <c r="I83" s="24"/>
      <c r="J83" s="4"/>
      <c r="K83" s="7"/>
      <c r="L83" s="6"/>
      <c r="M83" s="18"/>
      <c r="N83" s="18"/>
      <c r="O83" s="18"/>
      <c r="P83" s="18"/>
      <c r="Q83" s="18"/>
      <c r="R83" s="18"/>
      <c r="S83" s="18"/>
      <c r="T83" s="18"/>
    </row>
    <row r="84" spans="1:20" ht="19.5" thickTop="1" thickBot="1">
      <c r="A84" s="9"/>
      <c r="B84" s="10"/>
      <c r="C84" s="22"/>
      <c r="D84" s="22"/>
      <c r="E84" s="3"/>
      <c r="F84" s="24"/>
      <c r="G84" s="4"/>
      <c r="H84" s="25"/>
      <c r="I84" s="24"/>
      <c r="J84" s="4"/>
      <c r="K84" s="7"/>
      <c r="L84" s="6"/>
      <c r="M84" s="18"/>
      <c r="N84" s="18"/>
      <c r="O84" s="18"/>
      <c r="P84" s="18"/>
      <c r="Q84" s="18"/>
      <c r="R84" s="18"/>
      <c r="S84" s="18"/>
      <c r="T84" s="18"/>
    </row>
    <row r="85" spans="1:20" ht="19.5" thickTop="1" thickBot="1">
      <c r="A85" s="9"/>
      <c r="B85" s="10"/>
      <c r="C85" s="22"/>
      <c r="D85" s="22"/>
      <c r="E85" s="3"/>
      <c r="F85" s="24"/>
      <c r="G85" s="4"/>
      <c r="H85" s="25"/>
      <c r="I85" s="24"/>
      <c r="J85" s="4"/>
      <c r="K85" s="7"/>
      <c r="L85" s="6"/>
      <c r="M85" s="18"/>
      <c r="N85" s="18"/>
      <c r="O85" s="18"/>
      <c r="P85" s="18"/>
      <c r="Q85" s="18"/>
      <c r="R85" s="18"/>
      <c r="S85" s="18"/>
      <c r="T85" s="18"/>
    </row>
    <row r="86" spans="1:20" ht="19.5" thickTop="1" thickBot="1">
      <c r="A86" s="9"/>
      <c r="B86" s="10"/>
      <c r="C86" s="22"/>
      <c r="D86" s="22"/>
      <c r="E86" s="3"/>
      <c r="F86" s="24"/>
      <c r="G86" s="4"/>
      <c r="H86" s="25"/>
      <c r="I86" s="24"/>
      <c r="J86" s="4"/>
      <c r="K86" s="7"/>
      <c r="L86" s="6"/>
      <c r="M86" s="18"/>
      <c r="N86" s="18"/>
      <c r="O86" s="18"/>
      <c r="P86" s="18"/>
      <c r="Q86" s="18"/>
      <c r="R86" s="18"/>
      <c r="S86" s="18"/>
      <c r="T86" s="18"/>
    </row>
    <row r="87" spans="1:20" ht="19.5" thickTop="1" thickBot="1">
      <c r="A87" s="9"/>
      <c r="B87" s="10"/>
      <c r="C87" s="22"/>
      <c r="D87" s="22"/>
      <c r="E87" s="3"/>
      <c r="F87" s="24"/>
      <c r="G87" s="4"/>
      <c r="H87" s="25"/>
      <c r="I87" s="24"/>
      <c r="J87" s="4"/>
      <c r="K87" s="7"/>
      <c r="L87" s="6"/>
      <c r="M87" s="18"/>
      <c r="N87" s="18"/>
      <c r="O87" s="18"/>
      <c r="P87" s="18"/>
      <c r="Q87" s="18"/>
      <c r="R87" s="18"/>
      <c r="S87" s="18"/>
      <c r="T87" s="18"/>
    </row>
    <row r="88" spans="1:20" ht="19.5" thickTop="1" thickBot="1">
      <c r="A88" s="9"/>
      <c r="B88" s="10"/>
      <c r="C88" s="22"/>
      <c r="D88" s="22"/>
      <c r="E88" s="3"/>
      <c r="F88" s="24"/>
      <c r="G88" s="4"/>
      <c r="H88" s="25"/>
      <c r="I88" s="24"/>
      <c r="J88" s="4"/>
      <c r="K88" s="7"/>
      <c r="L88" s="6"/>
      <c r="M88" s="18"/>
      <c r="N88" s="18"/>
      <c r="O88" s="18"/>
      <c r="P88" s="18"/>
      <c r="Q88" s="18"/>
      <c r="R88" s="18"/>
      <c r="S88" s="18"/>
      <c r="T88" s="18"/>
    </row>
    <row r="89" spans="1:20" ht="19.5" thickTop="1" thickBot="1">
      <c r="A89" s="9"/>
      <c r="B89" s="10"/>
      <c r="C89" s="22"/>
      <c r="D89" s="22"/>
      <c r="E89" s="3"/>
      <c r="F89" s="24"/>
      <c r="G89" s="4"/>
      <c r="H89" s="25"/>
      <c r="I89" s="24"/>
      <c r="J89" s="4"/>
      <c r="K89" s="7"/>
      <c r="L89" s="6"/>
      <c r="M89" s="18"/>
      <c r="N89" s="18"/>
      <c r="O89" s="18"/>
      <c r="P89" s="18"/>
      <c r="Q89" s="18"/>
      <c r="R89" s="18"/>
      <c r="S89" s="18"/>
      <c r="T89" s="18"/>
    </row>
    <row r="90" spans="1:20" ht="19.5" thickTop="1" thickBot="1">
      <c r="A90" s="9"/>
      <c r="B90" s="10"/>
      <c r="C90" s="22"/>
      <c r="D90" s="22"/>
      <c r="E90" s="3"/>
      <c r="F90" s="24"/>
      <c r="G90" s="4"/>
      <c r="H90" s="25"/>
      <c r="I90" s="24"/>
      <c r="J90" s="4"/>
      <c r="K90" s="7"/>
      <c r="L90" s="6"/>
      <c r="M90" s="18"/>
      <c r="N90" s="18"/>
      <c r="O90" s="18"/>
      <c r="P90" s="18"/>
      <c r="Q90" s="18"/>
      <c r="R90" s="18"/>
      <c r="S90" s="18"/>
      <c r="T90" s="18"/>
    </row>
    <row r="91" spans="1:20" ht="19.5" thickTop="1" thickBot="1">
      <c r="A91" s="9"/>
      <c r="B91" s="10"/>
      <c r="C91" s="22"/>
      <c r="D91" s="22"/>
      <c r="E91" s="3"/>
      <c r="F91" s="24"/>
      <c r="G91" s="4"/>
      <c r="H91" s="25"/>
      <c r="I91" s="24"/>
      <c r="J91" s="4"/>
      <c r="K91" s="7"/>
      <c r="L91" s="6"/>
      <c r="M91" s="18"/>
      <c r="N91" s="18"/>
      <c r="O91" s="18"/>
      <c r="P91" s="18"/>
      <c r="Q91" s="18"/>
      <c r="R91" s="18"/>
      <c r="S91" s="18"/>
      <c r="T91" s="18"/>
    </row>
    <row r="92" spans="1:20" ht="19.5" thickTop="1" thickBot="1">
      <c r="A92" s="9"/>
      <c r="B92" s="10"/>
      <c r="C92" s="22"/>
      <c r="D92" s="22"/>
      <c r="E92" s="3"/>
      <c r="F92" s="24"/>
      <c r="G92" s="4"/>
      <c r="H92" s="25"/>
      <c r="I92" s="24"/>
      <c r="J92" s="4"/>
      <c r="K92" s="7"/>
      <c r="L92" s="6"/>
      <c r="M92" s="18"/>
      <c r="N92" s="18"/>
      <c r="O92" s="18"/>
      <c r="P92" s="18"/>
      <c r="Q92" s="18"/>
      <c r="R92" s="18"/>
      <c r="S92" s="18"/>
      <c r="T92" s="18"/>
    </row>
    <row r="93" spans="1:20" ht="19.5" thickTop="1" thickBot="1">
      <c r="A93" s="9"/>
      <c r="B93" s="10"/>
      <c r="C93" s="22"/>
      <c r="D93" s="22"/>
      <c r="E93" s="3"/>
      <c r="F93" s="24"/>
      <c r="G93" s="4"/>
      <c r="H93" s="25"/>
      <c r="I93" s="24"/>
      <c r="J93" s="4"/>
      <c r="K93" s="7"/>
      <c r="L93" s="6"/>
      <c r="M93" s="18"/>
      <c r="N93" s="18"/>
      <c r="O93" s="18"/>
      <c r="P93" s="18"/>
      <c r="Q93" s="18"/>
      <c r="R93" s="18"/>
      <c r="S93" s="18"/>
      <c r="T93" s="18"/>
    </row>
    <row r="94" spans="1:20" ht="19.5" thickTop="1" thickBot="1">
      <c r="A94" s="9"/>
      <c r="B94" s="10"/>
      <c r="C94" s="22"/>
      <c r="D94" s="22"/>
      <c r="E94" s="3"/>
      <c r="F94" s="24"/>
      <c r="G94" s="4"/>
      <c r="H94" s="25"/>
      <c r="I94" s="24"/>
      <c r="J94" s="4"/>
      <c r="K94" s="7"/>
      <c r="L94" s="6"/>
      <c r="M94" s="18"/>
      <c r="N94" s="18"/>
      <c r="O94" s="18"/>
      <c r="P94" s="18"/>
      <c r="Q94" s="18"/>
      <c r="R94" s="18"/>
      <c r="S94" s="18"/>
      <c r="T94" s="18"/>
    </row>
    <row r="95" spans="1:20" ht="19.5" thickTop="1" thickBot="1">
      <c r="A95" s="9"/>
      <c r="B95" s="10"/>
      <c r="C95" s="22"/>
      <c r="D95" s="22"/>
      <c r="E95" s="3"/>
      <c r="F95" s="24"/>
      <c r="G95" s="4"/>
      <c r="H95" s="25"/>
      <c r="I95" s="24"/>
      <c r="J95" s="4"/>
      <c r="K95" s="7"/>
      <c r="L95" s="6"/>
      <c r="M95" s="18"/>
      <c r="N95" s="18"/>
      <c r="O95" s="18"/>
      <c r="P95" s="18"/>
      <c r="Q95" s="18"/>
      <c r="R95" s="18"/>
      <c r="S95" s="18"/>
      <c r="T95" s="18"/>
    </row>
    <row r="96" spans="1:20" ht="19.5" thickTop="1" thickBot="1">
      <c r="A96" s="9"/>
      <c r="B96" s="10"/>
      <c r="C96" s="22"/>
      <c r="D96" s="22"/>
      <c r="E96" s="3"/>
      <c r="F96" s="24"/>
      <c r="G96" s="4"/>
      <c r="H96" s="25"/>
      <c r="I96" s="24"/>
      <c r="J96" s="4"/>
      <c r="K96" s="7"/>
      <c r="L96" s="6"/>
      <c r="M96" s="18"/>
      <c r="N96" s="18"/>
      <c r="O96" s="18"/>
      <c r="P96" s="18"/>
      <c r="Q96" s="18"/>
      <c r="R96" s="18"/>
      <c r="S96" s="18"/>
      <c r="T96" s="18"/>
    </row>
    <row r="97" spans="1:20" ht="19.5" thickTop="1" thickBot="1">
      <c r="A97" s="9"/>
      <c r="B97" s="10"/>
      <c r="C97" s="22"/>
      <c r="D97" s="22"/>
      <c r="E97" s="3"/>
      <c r="F97" s="24"/>
      <c r="G97" s="4"/>
      <c r="H97" s="25"/>
      <c r="I97" s="24"/>
      <c r="J97" s="4"/>
      <c r="K97" s="7"/>
      <c r="L97" s="6"/>
      <c r="M97" s="18"/>
      <c r="N97" s="18"/>
      <c r="O97" s="18"/>
      <c r="P97" s="18"/>
      <c r="Q97" s="18"/>
      <c r="R97" s="18"/>
      <c r="S97" s="18"/>
      <c r="T97" s="18"/>
    </row>
    <row r="98" spans="1:20" ht="19.5" thickTop="1" thickBot="1">
      <c r="A98" s="9"/>
      <c r="B98" s="10"/>
      <c r="C98" s="22"/>
      <c r="D98" s="22"/>
      <c r="E98" s="3"/>
      <c r="F98" s="24"/>
      <c r="G98" s="4"/>
      <c r="H98" s="25"/>
      <c r="I98" s="24"/>
      <c r="J98" s="4"/>
      <c r="K98" s="7"/>
      <c r="L98" s="6"/>
      <c r="M98" s="18"/>
      <c r="N98" s="18"/>
      <c r="O98" s="18"/>
      <c r="P98" s="18"/>
      <c r="Q98" s="18"/>
      <c r="R98" s="18"/>
      <c r="S98" s="18"/>
      <c r="T98" s="18"/>
    </row>
    <row r="99" spans="1:20" ht="19.5" thickTop="1" thickBot="1">
      <c r="A99" s="9"/>
      <c r="B99" s="10"/>
      <c r="C99" s="22"/>
      <c r="D99" s="22"/>
      <c r="E99" s="3"/>
      <c r="F99" s="24"/>
      <c r="G99" s="4"/>
      <c r="H99" s="25"/>
      <c r="I99" s="24"/>
      <c r="J99" s="4"/>
      <c r="K99" s="7"/>
      <c r="L99" s="6"/>
      <c r="M99" s="18"/>
      <c r="N99" s="18"/>
      <c r="O99" s="18"/>
      <c r="P99" s="18"/>
      <c r="Q99" s="18"/>
      <c r="R99" s="18"/>
      <c r="S99" s="18"/>
      <c r="T99" s="18"/>
    </row>
    <row r="100" spans="1:20" ht="19.5" thickTop="1" thickBot="1">
      <c r="A100" s="9"/>
      <c r="B100" s="10"/>
      <c r="C100" s="22"/>
      <c r="D100" s="22"/>
      <c r="E100" s="3"/>
      <c r="F100" s="24"/>
      <c r="G100" s="4"/>
      <c r="H100" s="25"/>
      <c r="I100" s="24"/>
      <c r="J100" s="4"/>
      <c r="K100" s="7"/>
      <c r="L100" s="6"/>
      <c r="M100" s="18"/>
      <c r="N100" s="18"/>
      <c r="O100" s="18"/>
      <c r="P100" s="18"/>
      <c r="Q100" s="18"/>
      <c r="R100" s="18"/>
      <c r="S100" s="18"/>
      <c r="T100" s="18"/>
    </row>
    <row r="101" spans="1:20" ht="19.5" thickTop="1" thickBot="1">
      <c r="A101" s="9"/>
      <c r="B101" s="10"/>
      <c r="C101" s="22"/>
      <c r="D101" s="22"/>
      <c r="E101" s="3"/>
      <c r="F101" s="24"/>
      <c r="G101" s="4"/>
      <c r="H101" s="25"/>
      <c r="I101" s="24"/>
      <c r="J101" s="4"/>
      <c r="K101" s="7"/>
      <c r="L101" s="6"/>
      <c r="M101" s="18"/>
      <c r="N101" s="18"/>
      <c r="O101" s="18"/>
      <c r="P101" s="18"/>
      <c r="Q101" s="18"/>
      <c r="R101" s="18"/>
      <c r="S101" s="18"/>
      <c r="T101" s="18"/>
    </row>
    <row r="102" spans="1:20" ht="19.5" thickTop="1" thickBot="1">
      <c r="A102" s="9"/>
      <c r="B102" s="10"/>
      <c r="C102" s="22"/>
      <c r="D102" s="22"/>
      <c r="E102" s="3"/>
      <c r="F102" s="24"/>
      <c r="G102" s="4"/>
      <c r="H102" s="25"/>
      <c r="I102" s="24"/>
      <c r="J102" s="4"/>
      <c r="K102" s="7"/>
      <c r="L102" s="6"/>
      <c r="M102" s="18"/>
      <c r="N102" s="18"/>
      <c r="O102" s="18"/>
      <c r="P102" s="18"/>
      <c r="Q102" s="18"/>
      <c r="R102" s="18"/>
      <c r="S102" s="18"/>
      <c r="T102" s="18"/>
    </row>
    <row r="103" spans="1:20" ht="19.5" thickTop="1" thickBot="1">
      <c r="A103" s="9"/>
      <c r="B103" s="10"/>
      <c r="C103" s="22"/>
      <c r="D103" s="22"/>
      <c r="E103" s="3"/>
      <c r="F103" s="24"/>
      <c r="G103" s="4"/>
      <c r="H103" s="25"/>
      <c r="I103" s="24"/>
      <c r="J103" s="4"/>
      <c r="K103" s="7"/>
      <c r="L103" s="6"/>
      <c r="M103" s="18"/>
      <c r="N103" s="18"/>
      <c r="O103" s="18"/>
      <c r="P103" s="18"/>
      <c r="Q103" s="18"/>
      <c r="R103" s="18"/>
      <c r="S103" s="18"/>
      <c r="T103" s="18"/>
    </row>
    <row r="104" spans="1:20" ht="19.5" thickTop="1" thickBot="1">
      <c r="A104" s="9"/>
      <c r="B104" s="10"/>
      <c r="C104" s="22"/>
      <c r="D104" s="22"/>
      <c r="E104" s="3"/>
      <c r="F104" s="24"/>
      <c r="G104" s="4"/>
      <c r="H104" s="25"/>
      <c r="I104" s="24"/>
      <c r="J104" s="4"/>
      <c r="K104" s="7"/>
      <c r="L104" s="6"/>
      <c r="M104" s="18"/>
      <c r="N104" s="18"/>
      <c r="O104" s="18"/>
      <c r="P104" s="18"/>
      <c r="Q104" s="18"/>
      <c r="R104" s="18"/>
      <c r="S104" s="18"/>
      <c r="T104" s="18"/>
    </row>
    <row r="105" spans="1:20" ht="19.5" thickTop="1" thickBot="1">
      <c r="A105" s="9"/>
      <c r="B105" s="10"/>
      <c r="C105" s="22"/>
      <c r="D105" s="22"/>
      <c r="E105" s="3"/>
      <c r="F105" s="24"/>
      <c r="G105" s="4"/>
      <c r="H105" s="25"/>
      <c r="I105" s="24"/>
      <c r="J105" s="4"/>
      <c r="K105" s="7"/>
      <c r="L105" s="6"/>
      <c r="M105" s="18"/>
      <c r="N105" s="18"/>
      <c r="O105" s="18"/>
      <c r="P105" s="18"/>
      <c r="Q105" s="18"/>
      <c r="R105" s="18"/>
      <c r="S105" s="18"/>
      <c r="T105" s="18"/>
    </row>
    <row r="106" spans="1:20" ht="19.5" thickTop="1" thickBot="1">
      <c r="A106" s="9"/>
      <c r="B106" s="10"/>
      <c r="C106" s="22"/>
      <c r="D106" s="22"/>
      <c r="E106" s="3"/>
      <c r="F106" s="24"/>
      <c r="G106" s="4"/>
      <c r="H106" s="25"/>
      <c r="I106" s="24"/>
      <c r="J106" s="4"/>
      <c r="K106" s="7"/>
      <c r="L106" s="6"/>
      <c r="M106" s="18"/>
      <c r="N106" s="18"/>
      <c r="O106" s="18"/>
      <c r="P106" s="18"/>
      <c r="Q106" s="18"/>
      <c r="R106" s="18"/>
      <c r="S106" s="18"/>
      <c r="T106" s="18"/>
    </row>
    <row r="107" spans="1:20" ht="19.5" thickTop="1" thickBot="1">
      <c r="A107" s="9"/>
      <c r="B107" s="10"/>
      <c r="C107" s="22"/>
      <c r="D107" s="22"/>
      <c r="E107" s="3"/>
      <c r="F107" s="24"/>
      <c r="G107" s="4"/>
      <c r="H107" s="25"/>
      <c r="I107" s="24"/>
      <c r="J107" s="4"/>
      <c r="K107" s="7"/>
      <c r="L107" s="6"/>
      <c r="M107" s="18"/>
      <c r="N107" s="18"/>
      <c r="O107" s="18"/>
      <c r="P107" s="18"/>
      <c r="Q107" s="18"/>
      <c r="R107" s="18"/>
      <c r="S107" s="18"/>
      <c r="T107" s="18"/>
    </row>
    <row r="108" spans="1:20" ht="19.5" thickTop="1" thickBot="1">
      <c r="A108" s="9"/>
      <c r="B108" s="10"/>
      <c r="C108" s="22"/>
      <c r="D108" s="22"/>
      <c r="E108" s="3"/>
      <c r="F108" s="24"/>
      <c r="G108" s="4"/>
      <c r="H108" s="25"/>
      <c r="I108" s="24"/>
      <c r="J108" s="4"/>
      <c r="K108" s="7"/>
      <c r="L108" s="6"/>
      <c r="M108" s="18"/>
      <c r="N108" s="18"/>
      <c r="O108" s="18"/>
      <c r="P108" s="18"/>
      <c r="Q108" s="18"/>
      <c r="R108" s="18"/>
      <c r="S108" s="18"/>
      <c r="T108" s="18"/>
    </row>
    <row r="109" spans="1:20" ht="19.5" thickTop="1" thickBot="1">
      <c r="A109" s="9"/>
      <c r="B109" s="10"/>
      <c r="C109" s="22"/>
      <c r="D109" s="22"/>
      <c r="E109" s="3"/>
      <c r="F109" s="24"/>
      <c r="G109" s="4"/>
      <c r="H109" s="25"/>
      <c r="I109" s="24"/>
      <c r="J109" s="4"/>
      <c r="K109" s="7"/>
      <c r="L109" s="6"/>
      <c r="M109" s="18"/>
      <c r="N109" s="18"/>
      <c r="O109" s="18"/>
      <c r="P109" s="18"/>
      <c r="Q109" s="18"/>
      <c r="R109" s="18"/>
      <c r="S109" s="18"/>
      <c r="T109" s="18"/>
    </row>
    <row r="110" spans="1:20" ht="19.5" thickTop="1" thickBot="1">
      <c r="A110" s="9"/>
      <c r="B110" s="10"/>
      <c r="C110" s="22"/>
      <c r="D110" s="22"/>
      <c r="E110" s="3"/>
      <c r="F110" s="24"/>
      <c r="G110" s="4"/>
      <c r="H110" s="25"/>
      <c r="I110" s="24"/>
      <c r="J110" s="4"/>
      <c r="K110" s="7"/>
      <c r="L110" s="6"/>
      <c r="M110" s="18"/>
      <c r="N110" s="18"/>
      <c r="O110" s="18"/>
      <c r="P110" s="18"/>
      <c r="Q110" s="18"/>
      <c r="R110" s="18"/>
      <c r="S110" s="18"/>
      <c r="T110" s="18"/>
    </row>
    <row r="111" spans="1:20" ht="19.5" thickTop="1" thickBot="1">
      <c r="A111" s="9"/>
      <c r="B111" s="10"/>
      <c r="C111" s="22"/>
      <c r="D111" s="22"/>
      <c r="E111" s="3"/>
      <c r="F111" s="24"/>
      <c r="G111" s="4"/>
      <c r="H111" s="25"/>
      <c r="I111" s="24"/>
      <c r="J111" s="4"/>
      <c r="K111" s="7"/>
      <c r="L111" s="6"/>
      <c r="M111" s="18"/>
      <c r="N111" s="18"/>
      <c r="O111" s="18"/>
      <c r="P111" s="18"/>
      <c r="Q111" s="18"/>
      <c r="R111" s="18"/>
      <c r="S111" s="18"/>
      <c r="T111" s="18"/>
    </row>
    <row r="112" spans="1:20" ht="19.5" thickTop="1" thickBot="1">
      <c r="A112" s="9"/>
      <c r="B112" s="10"/>
      <c r="C112" s="22"/>
      <c r="D112" s="22"/>
      <c r="E112" s="3"/>
      <c r="F112" s="24"/>
      <c r="G112" s="4"/>
      <c r="H112" s="25"/>
      <c r="I112" s="24"/>
      <c r="J112" s="4"/>
      <c r="K112" s="7"/>
      <c r="L112" s="6"/>
      <c r="M112" s="18"/>
      <c r="N112" s="18"/>
      <c r="O112" s="18"/>
      <c r="P112" s="18"/>
      <c r="Q112" s="18"/>
      <c r="R112" s="18"/>
      <c r="S112" s="18"/>
      <c r="T112" s="18"/>
    </row>
    <row r="113" spans="1:20" ht="19.5" thickTop="1" thickBot="1">
      <c r="A113" s="9"/>
      <c r="B113" s="10"/>
      <c r="C113" s="22"/>
      <c r="D113" s="22"/>
      <c r="E113" s="3"/>
      <c r="F113" s="24"/>
      <c r="G113" s="4"/>
      <c r="H113" s="25"/>
      <c r="I113" s="24"/>
      <c r="J113" s="4"/>
      <c r="K113" s="7"/>
      <c r="L113" s="6"/>
      <c r="M113" s="18"/>
      <c r="N113" s="18"/>
      <c r="O113" s="18"/>
      <c r="P113" s="18"/>
      <c r="Q113" s="18"/>
      <c r="R113" s="18"/>
      <c r="S113" s="18"/>
      <c r="T113" s="18"/>
    </row>
    <row r="114" spans="1:20" ht="19.5" thickTop="1" thickBot="1">
      <c r="A114" s="9"/>
      <c r="B114" s="10"/>
      <c r="C114" s="22"/>
      <c r="D114" s="22"/>
      <c r="E114" s="3"/>
      <c r="F114" s="24"/>
      <c r="G114" s="4"/>
      <c r="H114" s="25"/>
      <c r="I114" s="24"/>
      <c r="J114" s="4"/>
      <c r="K114" s="7"/>
      <c r="L114" s="6"/>
      <c r="M114" s="18"/>
      <c r="N114" s="18"/>
      <c r="O114" s="18"/>
      <c r="P114" s="18"/>
      <c r="Q114" s="18"/>
      <c r="R114" s="18"/>
      <c r="S114" s="18"/>
      <c r="T114" s="18"/>
    </row>
    <row r="115" spans="1:20" ht="19.5" thickTop="1" thickBot="1">
      <c r="A115" s="9"/>
      <c r="B115" s="10"/>
      <c r="C115" s="22"/>
      <c r="D115" s="22"/>
      <c r="E115" s="3"/>
      <c r="F115" s="24"/>
      <c r="G115" s="4"/>
      <c r="H115" s="25"/>
      <c r="I115" s="24"/>
      <c r="J115" s="4"/>
      <c r="K115" s="7"/>
      <c r="L115" s="6"/>
      <c r="M115" s="18"/>
      <c r="N115" s="18"/>
      <c r="O115" s="18"/>
      <c r="P115" s="18"/>
      <c r="Q115" s="18"/>
      <c r="R115" s="18"/>
      <c r="S115" s="18"/>
      <c r="T115" s="18"/>
    </row>
    <row r="116" spans="1:20" ht="19.5" thickTop="1" thickBot="1">
      <c r="A116" s="9"/>
      <c r="B116" s="10"/>
      <c r="C116" s="22"/>
      <c r="D116" s="22"/>
      <c r="E116" s="3"/>
      <c r="F116" s="24"/>
      <c r="G116" s="4"/>
      <c r="H116" s="25"/>
      <c r="I116" s="24"/>
      <c r="J116" s="4"/>
      <c r="K116" s="7"/>
      <c r="L116" s="6"/>
      <c r="M116" s="18"/>
      <c r="N116" s="18"/>
      <c r="O116" s="18"/>
      <c r="P116" s="18"/>
      <c r="Q116" s="18"/>
      <c r="R116" s="18"/>
      <c r="S116" s="18"/>
      <c r="T116" s="18"/>
    </row>
    <row r="117" spans="1:20" ht="19.5" thickTop="1" thickBot="1">
      <c r="A117" s="9"/>
      <c r="B117" s="10"/>
      <c r="C117" s="22"/>
      <c r="D117" s="22"/>
      <c r="E117" s="3"/>
      <c r="F117" s="24"/>
      <c r="G117" s="4"/>
      <c r="H117" s="25"/>
      <c r="I117" s="24"/>
      <c r="J117" s="4"/>
      <c r="K117" s="7"/>
      <c r="L117" s="6"/>
      <c r="M117" s="18"/>
      <c r="N117" s="18"/>
      <c r="O117" s="18"/>
      <c r="P117" s="18"/>
      <c r="Q117" s="18"/>
      <c r="R117" s="18"/>
      <c r="S117" s="18"/>
      <c r="T117" s="18"/>
    </row>
    <row r="118" spans="1:20" ht="19.5" thickTop="1" thickBot="1">
      <c r="A118" s="9"/>
      <c r="B118" s="10"/>
      <c r="C118" s="22"/>
      <c r="D118" s="22"/>
      <c r="E118" s="3"/>
      <c r="F118" s="24"/>
      <c r="G118" s="4"/>
      <c r="H118" s="25"/>
      <c r="I118" s="24"/>
      <c r="J118" s="4"/>
      <c r="K118" s="7"/>
      <c r="L118" s="6"/>
      <c r="M118" s="18"/>
      <c r="N118" s="18"/>
      <c r="O118" s="18"/>
      <c r="P118" s="18"/>
      <c r="Q118" s="18"/>
      <c r="R118" s="18"/>
      <c r="S118" s="18"/>
      <c r="T118" s="18"/>
    </row>
    <row r="119" spans="1:20" ht="19.5" thickTop="1" thickBot="1">
      <c r="A119" s="9"/>
      <c r="B119" s="10"/>
      <c r="C119" s="22"/>
      <c r="D119" s="22"/>
      <c r="E119" s="3"/>
      <c r="F119" s="24"/>
      <c r="G119" s="4"/>
      <c r="H119" s="25"/>
      <c r="I119" s="24"/>
      <c r="J119" s="4"/>
      <c r="K119" s="7"/>
      <c r="L119" s="6"/>
      <c r="M119" s="18"/>
      <c r="N119" s="18"/>
      <c r="O119" s="18"/>
      <c r="P119" s="18"/>
      <c r="Q119" s="18"/>
      <c r="R119" s="18"/>
      <c r="S119" s="18"/>
      <c r="T119" s="18"/>
    </row>
    <row r="120" spans="1:20" ht="19.5" thickTop="1" thickBot="1">
      <c r="A120" s="9"/>
      <c r="B120" s="10"/>
      <c r="C120" s="22"/>
      <c r="D120" s="22"/>
      <c r="E120" s="3"/>
      <c r="F120" s="24"/>
      <c r="G120" s="4"/>
      <c r="H120" s="25"/>
      <c r="I120" s="24"/>
      <c r="J120" s="4"/>
      <c r="K120" s="7"/>
      <c r="L120" s="6"/>
      <c r="M120" s="18"/>
      <c r="N120" s="18"/>
      <c r="O120" s="18"/>
      <c r="P120" s="18"/>
      <c r="Q120" s="18"/>
      <c r="R120" s="18"/>
      <c r="S120" s="18"/>
      <c r="T120" s="18"/>
    </row>
    <row r="121" spans="1:20" ht="19.5" thickTop="1" thickBot="1">
      <c r="A121" s="9"/>
      <c r="B121" s="10"/>
      <c r="C121" s="22"/>
      <c r="D121" s="22"/>
      <c r="E121" s="3"/>
      <c r="F121" s="24"/>
      <c r="G121" s="4"/>
      <c r="H121" s="25"/>
      <c r="I121" s="24"/>
      <c r="J121" s="4"/>
      <c r="K121" s="7"/>
      <c r="L121" s="6"/>
      <c r="M121" s="18"/>
      <c r="N121" s="18"/>
      <c r="O121" s="18"/>
      <c r="P121" s="18"/>
      <c r="Q121" s="18"/>
      <c r="R121" s="18"/>
      <c r="S121" s="18"/>
      <c r="T121" s="18"/>
    </row>
    <row r="122" spans="1:20" ht="19.5" thickTop="1" thickBot="1">
      <c r="A122" s="9"/>
      <c r="B122" s="10"/>
      <c r="C122" s="22"/>
      <c r="D122" s="22"/>
      <c r="E122" s="3"/>
      <c r="F122" s="24"/>
      <c r="G122" s="4"/>
      <c r="H122" s="25"/>
      <c r="I122" s="24"/>
      <c r="J122" s="4"/>
      <c r="K122" s="7"/>
      <c r="L122" s="6"/>
      <c r="M122" s="18"/>
      <c r="N122" s="18"/>
      <c r="O122" s="18"/>
      <c r="P122" s="18"/>
      <c r="Q122" s="18"/>
      <c r="R122" s="18"/>
      <c r="S122" s="18"/>
      <c r="T122" s="18"/>
    </row>
    <row r="123" spans="1:20" ht="19.5" thickTop="1" thickBot="1">
      <c r="A123" s="9"/>
      <c r="B123" s="10"/>
      <c r="C123" s="22"/>
      <c r="D123" s="22"/>
      <c r="E123" s="3"/>
      <c r="F123" s="24"/>
      <c r="G123" s="4"/>
      <c r="H123" s="25"/>
      <c r="I123" s="24"/>
      <c r="J123" s="4"/>
      <c r="K123" s="7"/>
      <c r="L123" s="6"/>
      <c r="M123" s="18"/>
      <c r="N123" s="18"/>
      <c r="O123" s="18"/>
      <c r="P123" s="18"/>
      <c r="Q123" s="18"/>
      <c r="R123" s="18"/>
      <c r="S123" s="18"/>
      <c r="T123" s="18"/>
    </row>
    <row r="124" spans="1:20" ht="19.5" thickTop="1" thickBot="1">
      <c r="A124" s="9"/>
      <c r="B124" s="10"/>
      <c r="C124" s="22"/>
      <c r="D124" s="22"/>
      <c r="E124" s="3"/>
      <c r="F124" s="24"/>
      <c r="G124" s="4"/>
      <c r="H124" s="25"/>
      <c r="I124" s="24"/>
      <c r="J124" s="4"/>
      <c r="K124" s="7"/>
      <c r="L124" s="6"/>
      <c r="M124" s="18"/>
      <c r="N124" s="18"/>
      <c r="O124" s="18"/>
      <c r="P124" s="18"/>
      <c r="Q124" s="18"/>
      <c r="R124" s="18"/>
      <c r="S124" s="18"/>
      <c r="T124" s="18"/>
    </row>
    <row r="125" spans="1:20" ht="19.5" thickTop="1" thickBot="1">
      <c r="A125" s="9"/>
      <c r="B125" s="10"/>
      <c r="C125" s="22"/>
      <c r="D125" s="22"/>
      <c r="E125" s="3"/>
      <c r="F125" s="24"/>
      <c r="G125" s="4"/>
      <c r="H125" s="25"/>
      <c r="I125" s="24"/>
      <c r="J125" s="4"/>
      <c r="K125" s="7"/>
      <c r="L125" s="6"/>
      <c r="M125" s="18"/>
      <c r="N125" s="18"/>
      <c r="O125" s="18"/>
      <c r="P125" s="18"/>
      <c r="Q125" s="18"/>
      <c r="R125" s="18"/>
      <c r="S125" s="18"/>
      <c r="T125" s="18"/>
    </row>
    <row r="126" spans="1:20" ht="19.5" thickTop="1" thickBot="1">
      <c r="A126" s="9"/>
      <c r="B126" s="10"/>
      <c r="C126" s="22"/>
      <c r="D126" s="22"/>
      <c r="E126" s="3"/>
      <c r="F126" s="24"/>
      <c r="G126" s="4"/>
      <c r="H126" s="25"/>
      <c r="I126" s="24"/>
      <c r="J126" s="4"/>
      <c r="K126" s="7"/>
      <c r="L126" s="6"/>
      <c r="M126" s="18"/>
      <c r="N126" s="18"/>
      <c r="O126" s="18"/>
      <c r="P126" s="18"/>
      <c r="Q126" s="18"/>
      <c r="R126" s="18"/>
      <c r="S126" s="18"/>
      <c r="T126" s="18"/>
    </row>
    <row r="127" spans="1:20" ht="19.5" thickTop="1" thickBot="1">
      <c r="A127" s="9"/>
      <c r="B127" s="10"/>
      <c r="C127" s="22"/>
      <c r="D127" s="22"/>
      <c r="E127" s="3"/>
      <c r="F127" s="24"/>
      <c r="G127" s="4"/>
      <c r="H127" s="25"/>
      <c r="I127" s="24"/>
      <c r="J127" s="4"/>
      <c r="K127" s="7"/>
      <c r="L127" s="6"/>
      <c r="M127" s="18"/>
      <c r="N127" s="18"/>
      <c r="O127" s="18"/>
      <c r="P127" s="18"/>
      <c r="Q127" s="18"/>
      <c r="R127" s="18"/>
      <c r="S127" s="18"/>
      <c r="T127" s="18"/>
    </row>
    <row r="128" spans="1:20" ht="19.5" thickTop="1" thickBot="1">
      <c r="A128" s="9"/>
      <c r="B128" s="10"/>
      <c r="C128" s="22"/>
      <c r="D128" s="22"/>
      <c r="E128" s="3"/>
      <c r="F128" s="24"/>
      <c r="G128" s="4"/>
      <c r="H128" s="25"/>
      <c r="I128" s="24"/>
      <c r="J128" s="4"/>
      <c r="K128" s="7"/>
      <c r="L128" s="6"/>
      <c r="M128" s="18"/>
      <c r="N128" s="18"/>
      <c r="O128" s="18"/>
      <c r="P128" s="18"/>
      <c r="Q128" s="18"/>
      <c r="R128" s="18"/>
      <c r="S128" s="18"/>
      <c r="T128" s="18"/>
    </row>
    <row r="129" spans="1:20" ht="19.5" thickTop="1" thickBot="1">
      <c r="A129" s="9"/>
      <c r="B129" s="10"/>
      <c r="C129" s="22"/>
      <c r="D129" s="22"/>
      <c r="E129" s="3"/>
      <c r="F129" s="24"/>
      <c r="G129" s="4"/>
      <c r="H129" s="25"/>
      <c r="I129" s="24"/>
      <c r="J129" s="4"/>
      <c r="K129" s="7"/>
      <c r="L129" s="6"/>
      <c r="M129" s="18"/>
      <c r="N129" s="18"/>
      <c r="O129" s="18"/>
      <c r="P129" s="18"/>
      <c r="Q129" s="18"/>
      <c r="R129" s="18"/>
      <c r="S129" s="18"/>
      <c r="T129" s="18"/>
    </row>
    <row r="130" spans="1:20" ht="19.5" thickTop="1" thickBot="1">
      <c r="A130" s="9"/>
      <c r="B130" s="10"/>
      <c r="C130" s="22"/>
      <c r="D130" s="22"/>
      <c r="E130" s="3"/>
      <c r="F130" s="24"/>
      <c r="G130" s="4"/>
      <c r="H130" s="25"/>
      <c r="I130" s="24"/>
      <c r="J130" s="4"/>
      <c r="K130" s="7"/>
      <c r="L130" s="6"/>
      <c r="M130" s="18"/>
      <c r="N130" s="18"/>
      <c r="O130" s="18"/>
      <c r="P130" s="18"/>
      <c r="Q130" s="18"/>
      <c r="R130" s="18"/>
      <c r="S130" s="18"/>
      <c r="T130" s="18"/>
    </row>
    <row r="131" spans="1:20" ht="19.5" thickTop="1" thickBot="1">
      <c r="A131" s="9"/>
      <c r="B131" s="10"/>
      <c r="C131" s="22"/>
      <c r="D131" s="22"/>
      <c r="E131" s="3"/>
      <c r="F131" s="24"/>
      <c r="G131" s="4"/>
      <c r="H131" s="25"/>
      <c r="I131" s="24"/>
      <c r="J131" s="4"/>
      <c r="K131" s="7"/>
      <c r="L131" s="6"/>
      <c r="M131" s="18"/>
      <c r="N131" s="18"/>
      <c r="O131" s="18"/>
      <c r="P131" s="18"/>
      <c r="Q131" s="18"/>
      <c r="R131" s="18"/>
      <c r="S131" s="18"/>
      <c r="T131" s="18"/>
    </row>
    <row r="132" spans="1:20" ht="19.5" thickTop="1" thickBot="1">
      <c r="A132" s="9"/>
      <c r="B132" s="10"/>
      <c r="C132" s="22"/>
      <c r="D132" s="22"/>
      <c r="E132" s="3"/>
      <c r="F132" s="24"/>
      <c r="G132" s="4"/>
      <c r="H132" s="25"/>
      <c r="I132" s="24"/>
      <c r="J132" s="4"/>
      <c r="K132" s="7"/>
      <c r="L132" s="6"/>
      <c r="M132" s="18"/>
      <c r="N132" s="18"/>
      <c r="O132" s="18"/>
      <c r="P132" s="18"/>
      <c r="Q132" s="18"/>
      <c r="R132" s="18"/>
      <c r="S132" s="18"/>
      <c r="T132" s="18"/>
    </row>
    <row r="133" spans="1:20" ht="19.5" thickTop="1" thickBot="1">
      <c r="A133" s="9"/>
      <c r="B133" s="10"/>
      <c r="C133" s="22"/>
      <c r="D133" s="22"/>
      <c r="E133" s="3"/>
      <c r="F133" s="24"/>
      <c r="G133" s="4"/>
      <c r="H133" s="25"/>
      <c r="I133" s="24"/>
      <c r="J133" s="4"/>
      <c r="K133" s="7"/>
      <c r="L133" s="6"/>
      <c r="M133" s="18"/>
      <c r="N133" s="18"/>
      <c r="O133" s="18"/>
      <c r="P133" s="18"/>
      <c r="Q133" s="18"/>
      <c r="R133" s="18"/>
      <c r="S133" s="18"/>
      <c r="T133" s="18"/>
    </row>
    <row r="134" spans="1:20" ht="19.5" thickTop="1" thickBot="1">
      <c r="A134" s="9"/>
      <c r="B134" s="10"/>
      <c r="C134" s="22"/>
      <c r="D134" s="22"/>
      <c r="E134" s="3"/>
      <c r="F134" s="24"/>
      <c r="G134" s="4"/>
      <c r="H134" s="25"/>
      <c r="I134" s="24"/>
      <c r="J134" s="4"/>
      <c r="K134" s="7"/>
      <c r="L134" s="6"/>
      <c r="M134" s="18"/>
      <c r="N134" s="18"/>
      <c r="O134" s="18"/>
      <c r="P134" s="18"/>
      <c r="Q134" s="18"/>
      <c r="R134" s="18"/>
      <c r="S134" s="18"/>
      <c r="T134" s="18"/>
    </row>
    <row r="135" spans="1:20" ht="19.5" thickTop="1" thickBot="1">
      <c r="A135" s="9"/>
      <c r="B135" s="10"/>
      <c r="C135" s="22"/>
      <c r="D135" s="22"/>
      <c r="E135" s="3"/>
      <c r="F135" s="24"/>
      <c r="G135" s="4"/>
      <c r="H135" s="25"/>
      <c r="I135" s="24"/>
      <c r="J135" s="4"/>
      <c r="K135" s="7"/>
      <c r="L135" s="6"/>
      <c r="M135" s="18"/>
      <c r="N135" s="18"/>
      <c r="O135" s="18"/>
      <c r="P135" s="18"/>
      <c r="Q135" s="18"/>
      <c r="R135" s="18"/>
      <c r="S135" s="18"/>
      <c r="T135" s="18"/>
    </row>
    <row r="136" spans="1:20" ht="19.5" thickTop="1" thickBot="1">
      <c r="A136" s="9"/>
      <c r="B136" s="10"/>
      <c r="C136" s="22"/>
      <c r="D136" s="22"/>
      <c r="E136" s="3"/>
      <c r="F136" s="24"/>
      <c r="G136" s="4"/>
      <c r="H136" s="25"/>
      <c r="I136" s="24"/>
      <c r="J136" s="4"/>
      <c r="K136" s="7"/>
      <c r="L136" s="6"/>
      <c r="M136" s="18"/>
      <c r="N136" s="18"/>
      <c r="O136" s="18"/>
      <c r="P136" s="18"/>
      <c r="Q136" s="18"/>
      <c r="R136" s="18"/>
      <c r="S136" s="18"/>
      <c r="T136" s="18"/>
    </row>
    <row r="137" spans="1:20" ht="19.5" thickTop="1" thickBot="1">
      <c r="A137" s="9"/>
      <c r="B137" s="10"/>
      <c r="C137" s="22"/>
      <c r="D137" s="22"/>
      <c r="E137" s="3"/>
      <c r="F137" s="24"/>
      <c r="G137" s="4"/>
      <c r="H137" s="25"/>
      <c r="I137" s="24"/>
      <c r="J137" s="4"/>
      <c r="K137" s="7"/>
      <c r="L137" s="6"/>
      <c r="M137" s="18"/>
      <c r="N137" s="18"/>
      <c r="O137" s="18"/>
      <c r="P137" s="18"/>
      <c r="Q137" s="18"/>
      <c r="R137" s="18"/>
      <c r="S137" s="18"/>
      <c r="T137" s="18"/>
    </row>
    <row r="138" spans="1:20" ht="19.5" thickTop="1" thickBot="1">
      <c r="A138" s="9"/>
      <c r="B138" s="10"/>
      <c r="C138" s="22"/>
      <c r="D138" s="22"/>
      <c r="E138" s="3"/>
      <c r="F138" s="24"/>
      <c r="G138" s="4"/>
      <c r="H138" s="25"/>
      <c r="I138" s="24"/>
      <c r="J138" s="4"/>
      <c r="K138" s="7"/>
      <c r="L138" s="6"/>
      <c r="M138" s="18"/>
      <c r="N138" s="18"/>
      <c r="O138" s="18"/>
      <c r="P138" s="18"/>
      <c r="Q138" s="18"/>
      <c r="R138" s="18"/>
      <c r="S138" s="18"/>
      <c r="T138" s="18"/>
    </row>
    <row r="139" spans="1:20" ht="19.5" thickTop="1" thickBot="1">
      <c r="A139" s="9"/>
      <c r="B139" s="10"/>
      <c r="C139" s="22"/>
      <c r="D139" s="22"/>
      <c r="E139" s="3"/>
      <c r="F139" s="24"/>
      <c r="G139" s="4"/>
      <c r="H139" s="25"/>
      <c r="I139" s="24"/>
      <c r="J139" s="4"/>
      <c r="K139" s="7"/>
      <c r="L139" s="6"/>
      <c r="M139" s="18"/>
      <c r="N139" s="18"/>
      <c r="O139" s="18"/>
      <c r="P139" s="18"/>
      <c r="Q139" s="18"/>
      <c r="R139" s="18"/>
      <c r="S139" s="18"/>
      <c r="T139" s="18"/>
    </row>
    <row r="140" spans="1:20" ht="19.5" thickTop="1" thickBot="1">
      <c r="A140" s="9"/>
      <c r="B140" s="10"/>
      <c r="C140" s="22"/>
      <c r="D140" s="22"/>
      <c r="E140" s="3"/>
      <c r="F140" s="24"/>
      <c r="G140" s="4"/>
      <c r="H140" s="25"/>
      <c r="I140" s="24"/>
      <c r="J140" s="4"/>
      <c r="K140" s="7"/>
      <c r="L140" s="6"/>
      <c r="M140" s="18"/>
      <c r="N140" s="18"/>
      <c r="O140" s="18"/>
      <c r="P140" s="18"/>
      <c r="Q140" s="18"/>
      <c r="R140" s="18"/>
      <c r="S140" s="18"/>
      <c r="T140" s="18"/>
    </row>
    <row r="141" spans="1:20" ht="19.5" thickTop="1" thickBot="1">
      <c r="A141" s="9"/>
      <c r="B141" s="10"/>
      <c r="C141" s="22"/>
      <c r="D141" s="22"/>
      <c r="E141" s="3"/>
      <c r="F141" s="24"/>
      <c r="G141" s="4"/>
      <c r="H141" s="25"/>
      <c r="I141" s="24"/>
      <c r="J141" s="4"/>
      <c r="K141" s="7"/>
      <c r="L141" s="6"/>
      <c r="M141" s="18"/>
      <c r="N141" s="18"/>
      <c r="O141" s="18"/>
      <c r="P141" s="18"/>
      <c r="Q141" s="18"/>
      <c r="R141" s="18"/>
      <c r="S141" s="18"/>
      <c r="T141" s="18"/>
    </row>
    <row r="142" spans="1:20" ht="19.5" thickTop="1" thickBot="1">
      <c r="A142" s="9"/>
      <c r="B142" s="10"/>
      <c r="C142" s="22"/>
      <c r="D142" s="22"/>
      <c r="E142" s="3"/>
      <c r="F142" s="24"/>
      <c r="G142" s="4"/>
      <c r="H142" s="25"/>
      <c r="I142" s="24"/>
      <c r="J142" s="4"/>
      <c r="K142" s="7"/>
      <c r="L142" s="6"/>
      <c r="M142" s="18"/>
      <c r="N142" s="18"/>
      <c r="O142" s="18"/>
      <c r="P142" s="18"/>
      <c r="Q142" s="18"/>
      <c r="R142" s="18"/>
      <c r="S142" s="18"/>
      <c r="T142" s="18"/>
    </row>
    <row r="143" spans="1:20" ht="19.5" thickTop="1" thickBot="1">
      <c r="A143" s="9"/>
      <c r="B143" s="10"/>
      <c r="C143" s="22"/>
      <c r="D143" s="22"/>
      <c r="E143" s="3"/>
      <c r="F143" s="24"/>
      <c r="G143" s="4"/>
      <c r="H143" s="25"/>
      <c r="I143" s="24"/>
      <c r="J143" s="4"/>
      <c r="K143" s="7"/>
      <c r="L143" s="6"/>
      <c r="M143" s="18"/>
      <c r="N143" s="18"/>
      <c r="O143" s="18"/>
      <c r="P143" s="18"/>
      <c r="Q143" s="18"/>
      <c r="R143" s="18"/>
      <c r="S143" s="18"/>
      <c r="T143" s="18"/>
    </row>
    <row r="144" spans="1:20" ht="19.5" thickTop="1" thickBot="1">
      <c r="A144" s="9"/>
      <c r="B144" s="10"/>
      <c r="C144" s="22"/>
      <c r="D144" s="22"/>
      <c r="E144" s="3"/>
      <c r="F144" s="24"/>
      <c r="G144" s="4"/>
      <c r="H144" s="25"/>
      <c r="I144" s="24"/>
      <c r="J144" s="4"/>
      <c r="K144" s="7"/>
      <c r="L144" s="6"/>
      <c r="M144" s="18"/>
      <c r="N144" s="18"/>
      <c r="O144" s="18"/>
      <c r="P144" s="18"/>
      <c r="Q144" s="18"/>
      <c r="R144" s="18"/>
      <c r="S144" s="18"/>
      <c r="T144" s="18"/>
    </row>
    <row r="145" spans="1:20" ht="19.5" thickTop="1" thickBot="1">
      <c r="A145" s="9"/>
      <c r="B145" s="10"/>
      <c r="C145" s="22"/>
      <c r="D145" s="22"/>
      <c r="E145" s="3"/>
      <c r="F145" s="24"/>
      <c r="G145" s="4"/>
      <c r="H145" s="25"/>
      <c r="I145" s="24"/>
      <c r="J145" s="4"/>
      <c r="K145" s="7"/>
      <c r="L145" s="6"/>
      <c r="M145" s="18"/>
      <c r="N145" s="18"/>
      <c r="O145" s="18"/>
      <c r="P145" s="18"/>
      <c r="Q145" s="18"/>
      <c r="R145" s="18"/>
      <c r="S145" s="18"/>
      <c r="T145" s="18"/>
    </row>
    <row r="146" spans="1:20" ht="19.5" thickTop="1" thickBot="1">
      <c r="A146" s="9"/>
      <c r="B146" s="10"/>
      <c r="C146" s="22"/>
      <c r="D146" s="22"/>
      <c r="E146" s="3"/>
      <c r="F146" s="24"/>
      <c r="G146" s="4"/>
      <c r="H146" s="25"/>
      <c r="I146" s="24"/>
      <c r="J146" s="4"/>
      <c r="K146" s="7"/>
      <c r="L146" s="6"/>
      <c r="M146" s="18"/>
      <c r="N146" s="18"/>
      <c r="O146" s="18"/>
      <c r="P146" s="18"/>
      <c r="Q146" s="18"/>
      <c r="R146" s="18"/>
      <c r="S146" s="18"/>
      <c r="T146" s="18"/>
    </row>
    <row r="147" spans="1:20" ht="19.5" thickTop="1" thickBot="1">
      <c r="A147" s="9"/>
      <c r="B147" s="10"/>
      <c r="C147" s="22"/>
      <c r="D147" s="22"/>
      <c r="E147" s="3"/>
      <c r="F147" s="24"/>
      <c r="G147" s="4"/>
      <c r="H147" s="25"/>
      <c r="I147" s="24"/>
      <c r="J147" s="4"/>
      <c r="K147" s="7"/>
      <c r="L147" s="6"/>
      <c r="M147" s="18"/>
      <c r="N147" s="18"/>
      <c r="O147" s="18"/>
      <c r="P147" s="18"/>
      <c r="Q147" s="18"/>
      <c r="R147" s="18"/>
      <c r="S147" s="18"/>
      <c r="T147" s="18"/>
    </row>
    <row r="148" spans="1:20" ht="19.5" thickTop="1" thickBot="1">
      <c r="A148" s="9"/>
      <c r="B148" s="10"/>
      <c r="C148" s="22"/>
      <c r="D148" s="22"/>
      <c r="E148" s="3"/>
      <c r="F148" s="24"/>
      <c r="G148" s="4"/>
      <c r="H148" s="25"/>
      <c r="I148" s="24"/>
      <c r="J148" s="4"/>
      <c r="K148" s="7"/>
      <c r="L148" s="6"/>
      <c r="M148" s="18"/>
      <c r="N148" s="18"/>
      <c r="O148" s="18"/>
      <c r="P148" s="18"/>
      <c r="Q148" s="18"/>
      <c r="R148" s="18"/>
      <c r="S148" s="18"/>
      <c r="T148" s="18"/>
    </row>
    <row r="149" spans="1:20" ht="19.5" thickTop="1" thickBot="1">
      <c r="A149" s="9"/>
      <c r="B149" s="10"/>
      <c r="C149" s="22"/>
      <c r="D149" s="22"/>
      <c r="E149" s="3"/>
      <c r="F149" s="24"/>
      <c r="G149" s="4"/>
      <c r="H149" s="25"/>
      <c r="I149" s="24"/>
      <c r="J149" s="4"/>
      <c r="K149" s="7"/>
      <c r="L149" s="6"/>
      <c r="M149" s="18"/>
      <c r="N149" s="18"/>
      <c r="O149" s="18"/>
      <c r="P149" s="18"/>
      <c r="Q149" s="18"/>
      <c r="R149" s="18"/>
      <c r="S149" s="18"/>
      <c r="T149" s="18"/>
    </row>
    <row r="150" spans="1:20" ht="19.5" thickTop="1" thickBot="1">
      <c r="A150" s="9"/>
      <c r="B150" s="10"/>
      <c r="C150" s="22"/>
      <c r="D150" s="22"/>
      <c r="E150" s="3"/>
      <c r="F150" s="24"/>
      <c r="G150" s="4"/>
      <c r="H150" s="25"/>
      <c r="I150" s="24"/>
      <c r="J150" s="4"/>
      <c r="K150" s="7"/>
      <c r="L150" s="6"/>
      <c r="M150" s="18"/>
      <c r="N150" s="18"/>
      <c r="O150" s="18"/>
      <c r="P150" s="18"/>
      <c r="Q150" s="18"/>
      <c r="R150" s="18"/>
      <c r="S150" s="18"/>
      <c r="T150" s="18"/>
    </row>
    <row r="151" spans="1:20" ht="19.5" thickTop="1" thickBot="1">
      <c r="A151" s="9"/>
      <c r="B151" s="10"/>
      <c r="C151" s="22"/>
      <c r="D151" s="22"/>
      <c r="E151" s="3"/>
      <c r="F151" s="24"/>
      <c r="G151" s="4"/>
      <c r="H151" s="25"/>
      <c r="I151" s="24"/>
      <c r="J151" s="4"/>
      <c r="K151" s="7"/>
      <c r="L151" s="6"/>
      <c r="M151" s="18"/>
      <c r="N151" s="18"/>
      <c r="O151" s="18"/>
      <c r="P151" s="18"/>
      <c r="Q151" s="18"/>
      <c r="R151" s="18"/>
      <c r="S151" s="18"/>
      <c r="T151" s="18"/>
    </row>
    <row r="152" spans="1:20" ht="19.5" thickTop="1" thickBot="1">
      <c r="A152" s="9"/>
      <c r="B152" s="10"/>
      <c r="C152" s="22"/>
      <c r="D152" s="22"/>
      <c r="E152" s="3"/>
      <c r="F152" s="24"/>
      <c r="G152" s="4"/>
      <c r="H152" s="25"/>
      <c r="I152" s="24"/>
      <c r="J152" s="4"/>
      <c r="K152" s="7"/>
      <c r="L152" s="6"/>
      <c r="M152" s="18"/>
      <c r="N152" s="18"/>
      <c r="O152" s="18"/>
      <c r="P152" s="18"/>
      <c r="Q152" s="18"/>
      <c r="R152" s="18"/>
      <c r="S152" s="18"/>
      <c r="T152" s="18"/>
    </row>
    <row r="153" spans="1:20" ht="19.5" thickTop="1" thickBot="1">
      <c r="A153" s="9"/>
      <c r="B153" s="10"/>
      <c r="C153" s="22"/>
      <c r="D153" s="22"/>
      <c r="E153" s="3"/>
      <c r="F153" s="24"/>
      <c r="G153" s="4"/>
      <c r="H153" s="25"/>
      <c r="I153" s="24"/>
      <c r="J153" s="4"/>
      <c r="K153" s="7"/>
      <c r="L153" s="6"/>
      <c r="M153" s="18"/>
      <c r="N153" s="18"/>
      <c r="O153" s="18"/>
      <c r="P153" s="18"/>
      <c r="Q153" s="18"/>
      <c r="R153" s="18"/>
      <c r="S153" s="18"/>
      <c r="T153" s="18"/>
    </row>
    <row r="154" spans="1:20" ht="19.5" thickTop="1" thickBot="1">
      <c r="A154" s="9"/>
      <c r="B154" s="10"/>
      <c r="C154" s="22"/>
      <c r="D154" s="22"/>
      <c r="E154" s="3"/>
      <c r="F154" s="24"/>
      <c r="G154" s="4"/>
      <c r="H154" s="25"/>
      <c r="I154" s="24"/>
      <c r="J154" s="4"/>
      <c r="K154" s="7"/>
      <c r="L154" s="6"/>
      <c r="M154" s="18"/>
      <c r="N154" s="18"/>
      <c r="O154" s="18"/>
      <c r="P154" s="18"/>
      <c r="Q154" s="18"/>
      <c r="R154" s="18"/>
      <c r="S154" s="18"/>
      <c r="T154" s="18"/>
    </row>
    <row r="155" spans="1:20" ht="19.5" thickTop="1" thickBot="1">
      <c r="A155" s="9"/>
      <c r="B155" s="10"/>
      <c r="C155" s="22"/>
      <c r="D155" s="22"/>
      <c r="E155" s="3"/>
      <c r="F155" s="24"/>
      <c r="G155" s="4"/>
      <c r="H155" s="25"/>
      <c r="I155" s="24"/>
      <c r="J155" s="4"/>
      <c r="K155" s="7"/>
      <c r="L155" s="6"/>
      <c r="M155" s="18"/>
      <c r="N155" s="18"/>
      <c r="O155" s="18"/>
      <c r="P155" s="18"/>
      <c r="Q155" s="18"/>
      <c r="R155" s="18"/>
      <c r="S155" s="18"/>
      <c r="T155" s="18"/>
    </row>
    <row r="156" spans="1:20" ht="19.5" thickTop="1" thickBot="1">
      <c r="A156" s="9"/>
      <c r="B156" s="10"/>
      <c r="C156" s="22"/>
      <c r="D156" s="22"/>
      <c r="E156" s="3"/>
      <c r="F156" s="24"/>
      <c r="G156" s="4"/>
      <c r="H156" s="25"/>
      <c r="I156" s="24"/>
      <c r="J156" s="4"/>
      <c r="K156" s="7"/>
      <c r="L156" s="6"/>
      <c r="M156" s="18"/>
      <c r="N156" s="18"/>
      <c r="O156" s="18"/>
      <c r="P156" s="18"/>
      <c r="Q156" s="18"/>
      <c r="R156" s="18"/>
      <c r="S156" s="18"/>
      <c r="T156" s="18"/>
    </row>
    <row r="157" spans="1:20" ht="19.5" thickTop="1" thickBot="1">
      <c r="A157" s="9"/>
      <c r="B157" s="10"/>
      <c r="C157" s="22"/>
      <c r="D157" s="22"/>
      <c r="E157" s="3"/>
      <c r="F157" s="24"/>
      <c r="G157" s="4"/>
      <c r="H157" s="25"/>
      <c r="I157" s="24"/>
      <c r="J157" s="4"/>
      <c r="K157" s="7"/>
      <c r="L157" s="6"/>
      <c r="M157" s="18"/>
      <c r="N157" s="18"/>
      <c r="O157" s="18"/>
      <c r="P157" s="18"/>
      <c r="Q157" s="18"/>
      <c r="R157" s="18"/>
      <c r="S157" s="18"/>
      <c r="T157" s="18"/>
    </row>
    <row r="158" spans="1:20" ht="19.5" thickTop="1" thickBot="1">
      <c r="A158" s="9"/>
      <c r="B158" s="10"/>
      <c r="C158" s="22"/>
      <c r="D158" s="22"/>
      <c r="E158" s="3"/>
      <c r="F158" s="24"/>
      <c r="G158" s="4"/>
      <c r="H158" s="25"/>
      <c r="I158" s="24"/>
      <c r="J158" s="4"/>
      <c r="K158" s="7"/>
      <c r="L158" s="6"/>
      <c r="M158" s="18"/>
      <c r="N158" s="18"/>
      <c r="O158" s="18"/>
      <c r="P158" s="18"/>
      <c r="Q158" s="18"/>
      <c r="R158" s="18"/>
      <c r="S158" s="18"/>
      <c r="T158" s="18"/>
    </row>
    <row r="159" spans="1:20" ht="19.5" thickTop="1" thickBot="1">
      <c r="A159" s="9"/>
      <c r="B159" s="10"/>
      <c r="C159" s="22"/>
      <c r="D159" s="22"/>
      <c r="E159" s="3"/>
      <c r="F159" s="24"/>
      <c r="G159" s="4"/>
      <c r="H159" s="25"/>
      <c r="I159" s="24"/>
      <c r="J159" s="4"/>
      <c r="K159" s="7"/>
      <c r="L159" s="6"/>
      <c r="M159" s="18"/>
      <c r="N159" s="18"/>
      <c r="O159" s="18"/>
      <c r="P159" s="18"/>
      <c r="Q159" s="18"/>
      <c r="R159" s="18"/>
      <c r="S159" s="18"/>
      <c r="T159" s="18"/>
    </row>
    <row r="160" spans="1:20" ht="19.5" thickTop="1" thickBot="1">
      <c r="A160" s="9"/>
      <c r="B160" s="10"/>
      <c r="C160" s="22"/>
      <c r="D160" s="22"/>
      <c r="E160" s="3"/>
      <c r="F160" s="24"/>
      <c r="G160" s="4"/>
      <c r="H160" s="25"/>
      <c r="I160" s="24"/>
      <c r="J160" s="4"/>
      <c r="K160" s="7"/>
      <c r="L160" s="6"/>
      <c r="M160" s="18"/>
      <c r="N160" s="18"/>
      <c r="O160" s="18"/>
      <c r="P160" s="18"/>
      <c r="Q160" s="18"/>
      <c r="R160" s="18"/>
      <c r="S160" s="18"/>
      <c r="T160" s="18"/>
    </row>
    <row r="161" spans="1:20" ht="19.5" thickTop="1" thickBot="1">
      <c r="A161" s="9"/>
      <c r="B161" s="10"/>
      <c r="C161" s="22"/>
      <c r="D161" s="22"/>
      <c r="E161" s="3"/>
      <c r="F161" s="24"/>
      <c r="G161" s="4"/>
      <c r="H161" s="25"/>
      <c r="I161" s="24"/>
      <c r="J161" s="4"/>
      <c r="K161" s="7"/>
      <c r="L161" s="6"/>
      <c r="M161" s="18"/>
      <c r="N161" s="18"/>
      <c r="O161" s="18"/>
      <c r="P161" s="18"/>
      <c r="Q161" s="18"/>
      <c r="R161" s="18"/>
      <c r="S161" s="18"/>
      <c r="T161" s="18"/>
    </row>
    <row r="162" spans="1:20" ht="19.5" thickTop="1" thickBot="1">
      <c r="A162" s="9"/>
      <c r="B162" s="10"/>
      <c r="C162" s="22"/>
      <c r="D162" s="22"/>
      <c r="E162" s="3"/>
      <c r="F162" s="24"/>
      <c r="G162" s="4"/>
      <c r="H162" s="25"/>
      <c r="I162" s="24"/>
      <c r="J162" s="4"/>
      <c r="K162" s="7"/>
      <c r="L162" s="6"/>
      <c r="M162" s="18"/>
      <c r="N162" s="18"/>
      <c r="O162" s="18"/>
      <c r="P162" s="18"/>
      <c r="Q162" s="18"/>
      <c r="R162" s="18"/>
      <c r="S162" s="18"/>
      <c r="T162" s="18"/>
    </row>
    <row r="163" spans="1:20" ht="19.5" thickTop="1" thickBot="1">
      <c r="A163" s="9"/>
      <c r="B163" s="10"/>
      <c r="C163" s="22"/>
      <c r="D163" s="22"/>
      <c r="E163" s="3"/>
      <c r="F163" s="24"/>
      <c r="G163" s="4"/>
      <c r="H163" s="25"/>
      <c r="I163" s="24"/>
      <c r="J163" s="4"/>
      <c r="K163" s="7"/>
      <c r="L163" s="6"/>
      <c r="M163" s="18"/>
      <c r="N163" s="18"/>
      <c r="O163" s="18"/>
      <c r="P163" s="18"/>
      <c r="Q163" s="18"/>
      <c r="R163" s="18"/>
      <c r="S163" s="18"/>
      <c r="T163" s="18"/>
    </row>
    <row r="164" spans="1:20" ht="19.5" thickTop="1" thickBot="1">
      <c r="A164" s="9"/>
      <c r="B164" s="10"/>
      <c r="C164" s="22"/>
      <c r="D164" s="22"/>
      <c r="E164" s="3"/>
      <c r="F164" s="24"/>
      <c r="G164" s="4"/>
      <c r="H164" s="25"/>
      <c r="I164" s="24"/>
      <c r="J164" s="4"/>
      <c r="K164" s="7"/>
      <c r="L164" s="6"/>
      <c r="M164" s="18"/>
      <c r="N164" s="18"/>
      <c r="O164" s="18"/>
      <c r="P164" s="18"/>
      <c r="Q164" s="18"/>
      <c r="R164" s="18"/>
      <c r="S164" s="18"/>
      <c r="T164" s="18"/>
    </row>
    <row r="165" spans="1:20" ht="19.5" thickTop="1" thickBot="1">
      <c r="A165" s="9"/>
      <c r="B165" s="10"/>
      <c r="C165" s="22"/>
      <c r="D165" s="22"/>
      <c r="E165" s="3"/>
      <c r="F165" s="24"/>
      <c r="G165" s="4"/>
      <c r="H165" s="25"/>
      <c r="I165" s="24"/>
      <c r="J165" s="4"/>
      <c r="K165" s="7"/>
      <c r="L165" s="6"/>
      <c r="M165" s="18"/>
      <c r="N165" s="18"/>
      <c r="O165" s="18"/>
      <c r="P165" s="18"/>
      <c r="Q165" s="18"/>
      <c r="R165" s="18"/>
      <c r="S165" s="18"/>
      <c r="T165" s="18"/>
    </row>
    <row r="166" spans="1:20" ht="19.5" thickTop="1" thickBot="1">
      <c r="A166" s="9"/>
      <c r="B166" s="10"/>
      <c r="C166" s="22"/>
      <c r="D166" s="22"/>
      <c r="E166" s="3"/>
      <c r="F166" s="24"/>
      <c r="G166" s="4"/>
      <c r="H166" s="25"/>
      <c r="I166" s="24"/>
      <c r="J166" s="4"/>
      <c r="K166" s="7"/>
      <c r="L166" s="6"/>
      <c r="M166" s="18"/>
      <c r="N166" s="18"/>
      <c r="O166" s="18"/>
      <c r="P166" s="18"/>
      <c r="Q166" s="18"/>
      <c r="R166" s="18"/>
      <c r="S166" s="18"/>
      <c r="T166" s="18"/>
    </row>
    <row r="167" spans="1:20" ht="19.5" thickTop="1" thickBot="1">
      <c r="A167" s="9"/>
      <c r="B167" s="10"/>
      <c r="C167" s="22"/>
      <c r="D167" s="22"/>
      <c r="E167" s="3"/>
      <c r="F167" s="24"/>
      <c r="G167" s="4"/>
      <c r="H167" s="25"/>
      <c r="I167" s="24"/>
      <c r="J167" s="4"/>
      <c r="K167" s="7"/>
      <c r="L167" s="6"/>
      <c r="M167" s="18"/>
      <c r="N167" s="18"/>
      <c r="O167" s="18"/>
      <c r="P167" s="18"/>
      <c r="Q167" s="18"/>
      <c r="R167" s="18"/>
      <c r="S167" s="18"/>
      <c r="T167" s="18"/>
    </row>
    <row r="168" spans="1:20" ht="19.5" thickTop="1" thickBot="1">
      <c r="A168" s="9"/>
      <c r="B168" s="10"/>
      <c r="C168" s="22"/>
      <c r="D168" s="22"/>
      <c r="E168" s="3"/>
      <c r="F168" s="24"/>
      <c r="G168" s="4"/>
      <c r="H168" s="25"/>
      <c r="I168" s="24"/>
      <c r="J168" s="4"/>
      <c r="K168" s="7"/>
      <c r="L168" s="6"/>
      <c r="M168" s="18"/>
      <c r="N168" s="18"/>
      <c r="O168" s="18"/>
      <c r="P168" s="18"/>
      <c r="Q168" s="18"/>
      <c r="R168" s="18"/>
      <c r="S168" s="18"/>
      <c r="T168" s="18"/>
    </row>
    <row r="169" spans="1:20" ht="19.5" thickTop="1" thickBot="1">
      <c r="A169" s="9"/>
      <c r="B169" s="10"/>
      <c r="C169" s="22"/>
      <c r="D169" s="22"/>
      <c r="E169" s="3"/>
      <c r="F169" s="24"/>
      <c r="G169" s="4"/>
      <c r="H169" s="25"/>
      <c r="I169" s="24"/>
      <c r="J169" s="4"/>
      <c r="K169" s="7"/>
      <c r="L169" s="6"/>
      <c r="M169" s="18"/>
      <c r="N169" s="18"/>
      <c r="O169" s="18"/>
      <c r="P169" s="18"/>
      <c r="Q169" s="18"/>
      <c r="R169" s="18"/>
      <c r="S169" s="18"/>
      <c r="T169" s="18"/>
    </row>
    <row r="170" spans="1:20" ht="19.5" thickTop="1" thickBot="1">
      <c r="A170" s="9"/>
      <c r="B170" s="10"/>
      <c r="C170" s="22"/>
      <c r="D170" s="22"/>
      <c r="E170" s="3"/>
      <c r="F170" s="24"/>
      <c r="G170" s="4"/>
      <c r="H170" s="25"/>
      <c r="I170" s="24"/>
      <c r="J170" s="4"/>
      <c r="K170" s="7"/>
      <c r="L170" s="6"/>
      <c r="M170" s="18"/>
      <c r="N170" s="18"/>
      <c r="O170" s="18"/>
      <c r="P170" s="18"/>
      <c r="Q170" s="18"/>
      <c r="R170" s="18"/>
      <c r="S170" s="18"/>
      <c r="T170" s="18"/>
    </row>
    <row r="171" spans="1:20" ht="19.5" thickTop="1" thickBot="1">
      <c r="A171" s="9"/>
      <c r="B171" s="10"/>
      <c r="C171" s="22"/>
      <c r="D171" s="22"/>
      <c r="E171" s="3"/>
      <c r="F171" s="24"/>
      <c r="G171" s="4"/>
      <c r="H171" s="25"/>
      <c r="I171" s="24"/>
      <c r="J171" s="4"/>
      <c r="K171" s="7"/>
      <c r="L171" s="6"/>
      <c r="M171" s="18"/>
      <c r="N171" s="18"/>
      <c r="O171" s="18"/>
      <c r="P171" s="18"/>
      <c r="Q171" s="18"/>
      <c r="R171" s="18"/>
      <c r="S171" s="18"/>
      <c r="T171" s="18"/>
    </row>
    <row r="172" spans="1:20" ht="19.5" thickTop="1" thickBot="1">
      <c r="A172" s="9"/>
      <c r="B172" s="10"/>
      <c r="C172" s="22"/>
      <c r="D172" s="22"/>
      <c r="E172" s="3"/>
      <c r="F172" s="24"/>
      <c r="G172" s="4"/>
      <c r="H172" s="25"/>
      <c r="I172" s="24"/>
      <c r="J172" s="4"/>
      <c r="K172" s="7"/>
      <c r="L172" s="6"/>
      <c r="M172" s="18"/>
      <c r="N172" s="18"/>
      <c r="O172" s="18"/>
      <c r="P172" s="18"/>
      <c r="Q172" s="18"/>
      <c r="R172" s="18"/>
      <c r="S172" s="18"/>
      <c r="T172" s="18"/>
    </row>
    <row r="173" spans="1:20" ht="19.5" thickTop="1" thickBot="1">
      <c r="A173" s="9"/>
      <c r="B173" s="10"/>
      <c r="C173" s="22"/>
      <c r="D173" s="22"/>
      <c r="E173" s="3"/>
      <c r="F173" s="24"/>
      <c r="G173" s="4"/>
      <c r="H173" s="25"/>
      <c r="I173" s="24"/>
      <c r="J173" s="4"/>
      <c r="K173" s="7"/>
      <c r="L173" s="6"/>
      <c r="M173" s="18"/>
      <c r="N173" s="18"/>
      <c r="O173" s="18"/>
      <c r="P173" s="18"/>
      <c r="Q173" s="18"/>
      <c r="R173" s="18"/>
      <c r="S173" s="18"/>
      <c r="T173" s="18"/>
    </row>
    <row r="174" spans="1:20" ht="14.25" thickTop="1" thickBot="1">
      <c r="A174" s="9"/>
      <c r="B174" s="10"/>
      <c r="C174" s="10"/>
      <c r="D174" s="10"/>
      <c r="E174" s="10"/>
      <c r="F174" s="10"/>
      <c r="G174" s="10"/>
      <c r="H174" s="10"/>
      <c r="I174" s="10"/>
      <c r="J174" s="10"/>
      <c r="K174" s="11"/>
      <c r="L174" s="11"/>
      <c r="M174" s="18"/>
      <c r="N174" s="18"/>
      <c r="O174" s="18"/>
      <c r="P174" s="18"/>
      <c r="Q174" s="18"/>
      <c r="R174" s="18"/>
      <c r="S174" s="18"/>
      <c r="T174" s="18"/>
    </row>
    <row r="175" spans="1:20" ht="14.25" thickTop="1" thickBot="1">
      <c r="A175" s="9"/>
      <c r="B175" s="10"/>
      <c r="C175" s="10"/>
      <c r="D175" s="10"/>
      <c r="E175" s="10"/>
      <c r="F175" s="10"/>
      <c r="G175" s="10"/>
      <c r="H175" s="10"/>
      <c r="I175" s="10"/>
      <c r="J175" s="10"/>
      <c r="K175" s="11"/>
      <c r="L175" s="11"/>
      <c r="M175" s="18"/>
      <c r="N175" s="18"/>
      <c r="O175" s="18"/>
      <c r="P175" s="18"/>
      <c r="Q175" s="18"/>
      <c r="R175" s="18"/>
      <c r="S175" s="18"/>
      <c r="T175" s="18"/>
    </row>
    <row r="176" spans="1:20" ht="14.25" thickTop="1" thickBot="1">
      <c r="A176" s="9"/>
      <c r="B176" s="10"/>
      <c r="C176" s="10"/>
      <c r="D176" s="10"/>
      <c r="E176" s="10"/>
      <c r="F176" s="10"/>
      <c r="G176" s="10"/>
      <c r="H176" s="10"/>
      <c r="I176" s="10"/>
      <c r="J176" s="10"/>
      <c r="K176" s="11"/>
      <c r="L176" s="11"/>
      <c r="M176" s="18"/>
      <c r="N176" s="18"/>
      <c r="O176" s="18"/>
      <c r="P176" s="18"/>
      <c r="Q176" s="18"/>
      <c r="R176" s="18"/>
      <c r="S176" s="18"/>
      <c r="T176" s="18"/>
    </row>
    <row r="177" spans="1:20" ht="14.25" thickTop="1" thickBot="1">
      <c r="A177" s="9"/>
      <c r="B177" s="10"/>
      <c r="C177" s="10"/>
      <c r="D177" s="10"/>
      <c r="E177" s="10"/>
      <c r="F177" s="10"/>
      <c r="G177" s="10"/>
      <c r="H177" s="10"/>
      <c r="I177" s="10"/>
      <c r="J177" s="10"/>
      <c r="K177" s="11"/>
      <c r="L177" s="11"/>
      <c r="M177" s="18"/>
      <c r="N177" s="18"/>
      <c r="O177" s="18"/>
      <c r="P177" s="18"/>
      <c r="Q177" s="18"/>
      <c r="R177" s="18"/>
      <c r="S177" s="18"/>
      <c r="T177" s="18"/>
    </row>
    <row r="178" spans="1:20" ht="14.25" thickTop="1" thickBot="1">
      <c r="A178" s="9"/>
      <c r="B178" s="10"/>
      <c r="C178" s="10"/>
      <c r="D178" s="10"/>
      <c r="E178" s="10"/>
      <c r="F178" s="10"/>
      <c r="G178" s="10"/>
      <c r="H178" s="10"/>
      <c r="I178" s="10"/>
      <c r="J178" s="10"/>
      <c r="K178" s="11"/>
      <c r="L178" s="11"/>
      <c r="M178" s="18"/>
      <c r="N178" s="18"/>
      <c r="O178" s="18"/>
      <c r="P178" s="18"/>
      <c r="Q178" s="18"/>
      <c r="R178" s="18"/>
      <c r="S178" s="18"/>
      <c r="T178" s="18"/>
    </row>
    <row r="179" spans="1:20" ht="14.25" thickTop="1" thickBot="1">
      <c r="A179" s="9"/>
      <c r="B179" s="10"/>
      <c r="C179" s="10"/>
      <c r="D179" s="10"/>
      <c r="E179" s="10"/>
      <c r="F179" s="10"/>
      <c r="G179" s="10"/>
      <c r="H179" s="10"/>
      <c r="I179" s="10"/>
      <c r="J179" s="10"/>
      <c r="K179" s="11"/>
      <c r="L179" s="11"/>
      <c r="M179" s="18"/>
      <c r="N179" s="18"/>
      <c r="O179" s="18"/>
      <c r="P179" s="18"/>
      <c r="Q179" s="18"/>
      <c r="R179" s="18"/>
      <c r="S179" s="18"/>
      <c r="T179" s="18"/>
    </row>
    <row r="180" spans="1:20" ht="14.25" thickTop="1" thickBot="1">
      <c r="A180" s="9"/>
      <c r="B180" s="10"/>
      <c r="C180" s="10"/>
      <c r="D180" s="10"/>
      <c r="E180" s="10"/>
      <c r="F180" s="10"/>
      <c r="G180" s="10"/>
      <c r="H180" s="10"/>
      <c r="I180" s="10"/>
      <c r="J180" s="10"/>
      <c r="K180" s="11"/>
      <c r="L180" s="11"/>
      <c r="M180" s="18"/>
      <c r="N180" s="18"/>
      <c r="O180" s="18"/>
      <c r="P180" s="18"/>
      <c r="Q180" s="18"/>
      <c r="R180" s="18"/>
      <c r="S180" s="18"/>
      <c r="T180" s="18"/>
    </row>
    <row r="181" spans="1:20" ht="14.25" thickTop="1" thickBot="1">
      <c r="A181" s="9"/>
      <c r="B181" s="10"/>
      <c r="C181" s="10"/>
      <c r="D181" s="10"/>
      <c r="E181" s="10"/>
      <c r="F181" s="10"/>
      <c r="G181" s="10"/>
      <c r="H181" s="10"/>
      <c r="I181" s="10"/>
      <c r="J181" s="10"/>
      <c r="K181" s="11"/>
      <c r="L181" s="11"/>
      <c r="M181" s="18"/>
      <c r="N181" s="18"/>
      <c r="O181" s="18"/>
      <c r="P181" s="18"/>
      <c r="Q181" s="18"/>
      <c r="R181" s="18"/>
      <c r="S181" s="18"/>
      <c r="T181" s="18"/>
    </row>
    <row r="182" spans="1:20" ht="14.25" thickTop="1" thickBot="1">
      <c r="A182" s="9"/>
      <c r="B182" s="10"/>
      <c r="C182" s="10"/>
      <c r="D182" s="10"/>
      <c r="E182" s="10"/>
      <c r="F182" s="10"/>
      <c r="G182" s="10"/>
      <c r="H182" s="10"/>
      <c r="I182" s="10"/>
      <c r="J182" s="10"/>
      <c r="K182" s="11"/>
      <c r="L182" s="11"/>
      <c r="M182" s="18"/>
      <c r="N182" s="18"/>
      <c r="O182" s="18"/>
      <c r="P182" s="18"/>
      <c r="Q182" s="18"/>
      <c r="R182" s="18"/>
      <c r="S182" s="18"/>
      <c r="T182" s="18"/>
    </row>
    <row r="183" spans="1:20" ht="14.25" thickTop="1" thickBot="1">
      <c r="A183" s="9"/>
      <c r="B183" s="10"/>
      <c r="C183" s="10"/>
      <c r="D183" s="10"/>
      <c r="E183" s="10"/>
      <c r="F183" s="10"/>
      <c r="G183" s="10"/>
      <c r="H183" s="10"/>
      <c r="I183" s="10"/>
      <c r="J183" s="10"/>
      <c r="K183" s="11"/>
      <c r="L183" s="11"/>
      <c r="M183" s="18"/>
      <c r="N183" s="18"/>
      <c r="O183" s="18"/>
      <c r="P183" s="18"/>
      <c r="Q183" s="18"/>
      <c r="R183" s="18"/>
      <c r="S183" s="18"/>
      <c r="T183" s="18"/>
    </row>
    <row r="184" spans="1:20" ht="14.25" thickTop="1" thickBot="1">
      <c r="A184" s="9"/>
      <c r="B184" s="10"/>
      <c r="C184" s="10"/>
      <c r="D184" s="10"/>
      <c r="E184" s="10"/>
      <c r="F184" s="10"/>
      <c r="G184" s="10"/>
      <c r="H184" s="10"/>
      <c r="I184" s="10"/>
      <c r="J184" s="10"/>
      <c r="K184" s="11"/>
      <c r="L184" s="11"/>
      <c r="M184" s="18"/>
      <c r="N184" s="18"/>
      <c r="O184" s="18"/>
      <c r="P184" s="18"/>
      <c r="Q184" s="18"/>
      <c r="R184" s="18"/>
      <c r="S184" s="18"/>
      <c r="T184" s="18"/>
    </row>
    <row r="185" spans="1:20" ht="14.25" thickTop="1" thickBot="1">
      <c r="A185" s="9"/>
      <c r="B185" s="10"/>
      <c r="C185" s="10"/>
      <c r="D185" s="10"/>
      <c r="E185" s="10"/>
      <c r="F185" s="10"/>
      <c r="G185" s="10"/>
      <c r="H185" s="10"/>
      <c r="I185" s="10"/>
      <c r="J185" s="10"/>
      <c r="K185" s="11"/>
      <c r="L185" s="11"/>
      <c r="M185" s="18"/>
      <c r="N185" s="18"/>
      <c r="O185" s="18"/>
      <c r="P185" s="18"/>
      <c r="Q185" s="18"/>
      <c r="R185" s="18"/>
      <c r="S185" s="18"/>
      <c r="T185" s="18"/>
    </row>
    <row r="186" spans="1:20" ht="14.25" thickTop="1" thickBot="1">
      <c r="A186" s="9"/>
      <c r="B186" s="10"/>
      <c r="C186" s="10"/>
      <c r="D186" s="10"/>
      <c r="E186" s="10"/>
      <c r="F186" s="10"/>
      <c r="G186" s="10"/>
      <c r="H186" s="10"/>
      <c r="I186" s="10"/>
      <c r="J186" s="10"/>
      <c r="K186" s="11"/>
      <c r="L186" s="11"/>
      <c r="M186" s="18"/>
      <c r="N186" s="18"/>
      <c r="O186" s="18"/>
      <c r="P186" s="18"/>
      <c r="Q186" s="18"/>
      <c r="R186" s="18"/>
      <c r="S186" s="18"/>
      <c r="T186" s="18"/>
    </row>
    <row r="187" spans="1:20" ht="14.25" thickTop="1" thickBot="1">
      <c r="A187" s="9"/>
      <c r="B187" s="10"/>
      <c r="C187" s="10"/>
      <c r="D187" s="10"/>
      <c r="E187" s="10"/>
      <c r="F187" s="10"/>
      <c r="G187" s="10"/>
      <c r="H187" s="10"/>
      <c r="I187" s="10"/>
      <c r="J187" s="10"/>
      <c r="K187" s="11"/>
      <c r="L187" s="11"/>
      <c r="M187" s="18"/>
      <c r="N187" s="18"/>
      <c r="O187" s="18"/>
      <c r="P187" s="18"/>
      <c r="Q187" s="18"/>
      <c r="R187" s="18"/>
      <c r="S187" s="18"/>
      <c r="T187" s="18"/>
    </row>
    <row r="188" spans="1:20" ht="14.25" thickTop="1" thickBot="1">
      <c r="A188" s="9"/>
      <c r="B188" s="10"/>
      <c r="C188" s="10"/>
      <c r="D188" s="10"/>
      <c r="E188" s="10"/>
      <c r="F188" s="10"/>
      <c r="G188" s="10"/>
      <c r="H188" s="10"/>
      <c r="I188" s="10"/>
      <c r="J188" s="10"/>
      <c r="K188" s="11"/>
      <c r="L188" s="11"/>
      <c r="M188" s="18"/>
      <c r="N188" s="18"/>
      <c r="O188" s="18"/>
      <c r="P188" s="18"/>
      <c r="Q188" s="18"/>
      <c r="R188" s="18"/>
      <c r="S188" s="18"/>
      <c r="T188" s="18"/>
    </row>
    <row r="189" spans="1:20" ht="14.25" thickTop="1" thickBot="1">
      <c r="A189" s="9"/>
      <c r="B189" s="10"/>
      <c r="C189" s="10"/>
      <c r="D189" s="10"/>
      <c r="E189" s="10"/>
      <c r="F189" s="10"/>
      <c r="G189" s="10"/>
      <c r="H189" s="10"/>
      <c r="I189" s="10"/>
      <c r="J189" s="10"/>
      <c r="K189" s="11"/>
      <c r="L189" s="11"/>
      <c r="M189" s="18"/>
      <c r="N189" s="18"/>
      <c r="O189" s="18"/>
      <c r="P189" s="18"/>
      <c r="Q189" s="18"/>
      <c r="R189" s="18"/>
      <c r="S189" s="18"/>
      <c r="T189" s="18"/>
    </row>
    <row r="190" spans="1:20" ht="14.25" thickTop="1" thickBot="1">
      <c r="A190" s="9"/>
      <c r="B190" s="10"/>
      <c r="C190" s="10"/>
      <c r="D190" s="10"/>
      <c r="E190" s="10"/>
      <c r="F190" s="10"/>
      <c r="G190" s="10"/>
      <c r="H190" s="10"/>
      <c r="I190" s="10"/>
      <c r="J190" s="10"/>
      <c r="K190" s="11"/>
      <c r="L190" s="11"/>
      <c r="M190" s="18"/>
      <c r="N190" s="18"/>
      <c r="O190" s="18"/>
      <c r="P190" s="18"/>
      <c r="Q190" s="18"/>
      <c r="R190" s="18"/>
      <c r="S190" s="18"/>
      <c r="T190" s="18"/>
    </row>
    <row r="191" spans="1:20" ht="14.25" thickTop="1" thickBot="1">
      <c r="A191" s="9"/>
      <c r="B191" s="10"/>
      <c r="C191" s="10"/>
      <c r="D191" s="10"/>
      <c r="E191" s="10"/>
      <c r="F191" s="10"/>
      <c r="G191" s="10"/>
      <c r="H191" s="10"/>
      <c r="I191" s="10"/>
      <c r="J191" s="10"/>
      <c r="K191" s="11"/>
      <c r="L191" s="11"/>
      <c r="M191" s="18"/>
      <c r="N191" s="18"/>
      <c r="O191" s="18"/>
      <c r="P191" s="18"/>
      <c r="Q191" s="18"/>
      <c r="R191" s="18"/>
      <c r="S191" s="18"/>
      <c r="T191" s="18"/>
    </row>
    <row r="192" spans="1:20" ht="14.25" thickTop="1" thickBot="1">
      <c r="A192" s="9"/>
      <c r="B192" s="10"/>
      <c r="C192" s="10"/>
      <c r="D192" s="10"/>
      <c r="E192" s="10"/>
      <c r="F192" s="10"/>
      <c r="G192" s="10"/>
      <c r="H192" s="10"/>
      <c r="I192" s="10"/>
      <c r="J192" s="10"/>
      <c r="K192" s="11"/>
      <c r="L192" s="11"/>
      <c r="M192" s="18"/>
      <c r="N192" s="18"/>
      <c r="O192" s="18"/>
      <c r="P192" s="18"/>
      <c r="Q192" s="18"/>
      <c r="R192" s="18"/>
      <c r="S192" s="18"/>
      <c r="T192" s="18"/>
    </row>
    <row r="193" spans="1:20" ht="14.25" thickTop="1" thickBot="1">
      <c r="A193" s="9"/>
      <c r="B193" s="10"/>
      <c r="C193" s="10"/>
      <c r="D193" s="10"/>
      <c r="E193" s="10"/>
      <c r="F193" s="10"/>
      <c r="G193" s="10"/>
      <c r="H193" s="10"/>
      <c r="I193" s="10"/>
      <c r="J193" s="10"/>
      <c r="K193" s="11"/>
      <c r="L193" s="11"/>
      <c r="M193" s="18"/>
      <c r="N193" s="18"/>
      <c r="O193" s="18"/>
      <c r="P193" s="18"/>
      <c r="Q193" s="18"/>
      <c r="R193" s="18"/>
      <c r="S193" s="18"/>
      <c r="T193" s="18"/>
    </row>
    <row r="194" spans="1:20" ht="14.25" thickTop="1" thickBot="1">
      <c r="A194" s="9"/>
      <c r="B194" s="10"/>
      <c r="C194" s="10"/>
      <c r="D194" s="10"/>
      <c r="E194" s="10"/>
      <c r="F194" s="10"/>
      <c r="G194" s="10"/>
      <c r="H194" s="10"/>
      <c r="I194" s="10"/>
      <c r="J194" s="10"/>
      <c r="K194" s="11"/>
      <c r="L194" s="11"/>
      <c r="M194" s="18"/>
      <c r="N194" s="18"/>
      <c r="O194" s="18"/>
      <c r="P194" s="18"/>
      <c r="Q194" s="18"/>
      <c r="R194" s="18"/>
      <c r="S194" s="18"/>
      <c r="T194" s="18"/>
    </row>
    <row r="195" spans="1:20" ht="14.25" thickTop="1" thickBot="1">
      <c r="A195" s="9"/>
      <c r="B195" s="10"/>
      <c r="C195" s="10"/>
      <c r="D195" s="10"/>
      <c r="E195" s="10"/>
      <c r="F195" s="10"/>
      <c r="G195" s="10"/>
      <c r="H195" s="10"/>
      <c r="I195" s="10"/>
      <c r="J195" s="10"/>
      <c r="K195" s="11"/>
      <c r="L195" s="11"/>
      <c r="M195" s="18"/>
      <c r="N195" s="18"/>
      <c r="O195" s="18"/>
      <c r="P195" s="18"/>
      <c r="Q195" s="18"/>
      <c r="R195" s="18"/>
      <c r="S195" s="18"/>
      <c r="T195" s="18"/>
    </row>
    <row r="196" spans="1:20" ht="14.25" thickTop="1" thickBot="1">
      <c r="A196" s="9"/>
      <c r="B196" s="10"/>
      <c r="C196" s="10"/>
      <c r="D196" s="10"/>
      <c r="E196" s="10"/>
      <c r="F196" s="10"/>
      <c r="G196" s="10"/>
      <c r="H196" s="10"/>
      <c r="I196" s="10"/>
      <c r="J196" s="10"/>
      <c r="K196" s="11"/>
      <c r="L196" s="11"/>
      <c r="M196" s="18"/>
      <c r="N196" s="18"/>
      <c r="O196" s="18"/>
      <c r="P196" s="18"/>
      <c r="Q196" s="18"/>
      <c r="R196" s="18"/>
      <c r="S196" s="18"/>
      <c r="T196" s="18"/>
    </row>
    <row r="197" spans="1:20" ht="14.25" thickTop="1" thickBot="1">
      <c r="A197" s="9"/>
      <c r="B197" s="10"/>
      <c r="C197" s="10"/>
      <c r="D197" s="10"/>
      <c r="E197" s="10"/>
      <c r="F197" s="10"/>
      <c r="G197" s="10"/>
      <c r="H197" s="10"/>
      <c r="I197" s="10"/>
      <c r="J197" s="10"/>
      <c r="K197" s="11"/>
      <c r="L197" s="11"/>
      <c r="M197" s="18"/>
      <c r="N197" s="18"/>
      <c r="O197" s="18"/>
      <c r="P197" s="18"/>
      <c r="Q197" s="18"/>
      <c r="R197" s="18"/>
      <c r="S197" s="18"/>
      <c r="T197" s="18"/>
    </row>
    <row r="198" spans="1:20" ht="14.25" thickTop="1" thickBot="1">
      <c r="A198" s="9"/>
      <c r="B198" s="10"/>
      <c r="C198" s="10"/>
      <c r="D198" s="10"/>
      <c r="E198" s="10"/>
      <c r="F198" s="10"/>
      <c r="G198" s="10"/>
      <c r="H198" s="10"/>
      <c r="I198" s="10"/>
      <c r="J198" s="10"/>
      <c r="K198" s="11"/>
      <c r="L198" s="11"/>
      <c r="M198" s="18"/>
      <c r="N198" s="18"/>
      <c r="O198" s="18"/>
      <c r="P198" s="18"/>
      <c r="Q198" s="18"/>
      <c r="R198" s="18"/>
      <c r="S198" s="18"/>
      <c r="T198" s="18"/>
    </row>
    <row r="199" spans="1:20" ht="14.25" thickTop="1" thickBot="1">
      <c r="A199" s="9"/>
      <c r="B199" s="10"/>
      <c r="C199" s="10"/>
      <c r="D199" s="10"/>
      <c r="E199" s="10"/>
      <c r="F199" s="10"/>
      <c r="G199" s="10"/>
      <c r="H199" s="10"/>
      <c r="I199" s="10"/>
      <c r="J199" s="10"/>
      <c r="K199" s="11"/>
      <c r="L199" s="11"/>
      <c r="M199" s="18"/>
      <c r="N199" s="18"/>
      <c r="O199" s="18"/>
      <c r="P199" s="18"/>
      <c r="Q199" s="18"/>
      <c r="R199" s="18"/>
      <c r="S199" s="18"/>
      <c r="T199" s="18"/>
    </row>
    <row r="200" spans="1:20" ht="14.25" thickTop="1" thickBot="1">
      <c r="A200" s="9"/>
      <c r="B200" s="10"/>
      <c r="C200" s="10"/>
      <c r="D200" s="10"/>
      <c r="E200" s="10"/>
      <c r="F200" s="10"/>
      <c r="G200" s="10"/>
      <c r="H200" s="10"/>
      <c r="I200" s="10"/>
      <c r="J200" s="10"/>
      <c r="K200" s="11"/>
      <c r="L200" s="11"/>
      <c r="M200" s="18"/>
      <c r="N200" s="18"/>
      <c r="O200" s="18"/>
      <c r="P200" s="18"/>
      <c r="Q200" s="18"/>
      <c r="R200" s="18"/>
      <c r="S200" s="18"/>
      <c r="T200" s="18"/>
    </row>
    <row r="201" spans="1:20" ht="14.25" thickTop="1" thickBot="1">
      <c r="A201" s="9"/>
      <c r="B201" s="10"/>
      <c r="C201" s="10"/>
      <c r="D201" s="10"/>
      <c r="E201" s="10"/>
      <c r="F201" s="10"/>
      <c r="G201" s="10"/>
      <c r="H201" s="10"/>
      <c r="I201" s="10"/>
      <c r="J201" s="10"/>
      <c r="K201" s="11"/>
      <c r="L201" s="11"/>
      <c r="M201" s="18"/>
      <c r="N201" s="18"/>
      <c r="O201" s="18"/>
      <c r="P201" s="18"/>
      <c r="Q201" s="18"/>
      <c r="R201" s="18"/>
      <c r="S201" s="18"/>
      <c r="T201" s="18"/>
    </row>
    <row r="202" spans="1:20" ht="14.25" thickTop="1" thickBot="1">
      <c r="A202" s="9"/>
      <c r="B202" s="10"/>
      <c r="C202" s="10"/>
      <c r="D202" s="10"/>
      <c r="E202" s="10"/>
      <c r="F202" s="10"/>
      <c r="G202" s="10"/>
      <c r="H202" s="10"/>
      <c r="I202" s="10"/>
      <c r="J202" s="10"/>
      <c r="K202" s="11"/>
      <c r="L202" s="11"/>
      <c r="M202" s="18"/>
      <c r="N202" s="18"/>
      <c r="O202" s="18"/>
      <c r="P202" s="18"/>
      <c r="Q202" s="18"/>
      <c r="R202" s="18"/>
      <c r="S202" s="18"/>
      <c r="T202" s="18"/>
    </row>
    <row r="203" spans="1:20" ht="14.25" thickTop="1" thickBot="1">
      <c r="A203" s="9"/>
      <c r="B203" s="10"/>
      <c r="C203" s="10"/>
      <c r="D203" s="10"/>
      <c r="E203" s="10"/>
      <c r="F203" s="10"/>
      <c r="G203" s="10"/>
      <c r="H203" s="10"/>
      <c r="I203" s="10"/>
      <c r="J203" s="10"/>
      <c r="K203" s="11"/>
      <c r="L203" s="11"/>
      <c r="M203" s="18"/>
      <c r="N203" s="18"/>
      <c r="O203" s="18"/>
      <c r="P203" s="18"/>
      <c r="Q203" s="18"/>
      <c r="R203" s="18"/>
      <c r="S203" s="18"/>
      <c r="T203" s="18"/>
    </row>
    <row r="204" spans="1:20" ht="14.25" thickTop="1" thickBot="1">
      <c r="A204" s="9"/>
      <c r="B204" s="10"/>
      <c r="C204" s="10"/>
      <c r="D204" s="10"/>
      <c r="E204" s="10"/>
      <c r="F204" s="10"/>
      <c r="G204" s="10"/>
      <c r="H204" s="10"/>
      <c r="I204" s="10"/>
      <c r="J204" s="10"/>
      <c r="K204" s="11"/>
      <c r="L204" s="11"/>
      <c r="M204" s="18"/>
      <c r="N204" s="18"/>
      <c r="O204" s="18"/>
      <c r="P204" s="18"/>
      <c r="Q204" s="18"/>
      <c r="R204" s="18"/>
      <c r="S204" s="18"/>
      <c r="T204" s="18"/>
    </row>
    <row r="205" spans="1:20" ht="14.25" thickTop="1" thickBot="1">
      <c r="A205" s="9"/>
      <c r="B205" s="10"/>
      <c r="C205" s="10"/>
      <c r="D205" s="10"/>
      <c r="E205" s="10"/>
      <c r="F205" s="10"/>
      <c r="G205" s="10"/>
      <c r="H205" s="10"/>
      <c r="I205" s="10"/>
      <c r="J205" s="10"/>
      <c r="K205" s="11"/>
      <c r="L205" s="11"/>
      <c r="M205" s="18"/>
      <c r="N205" s="18"/>
      <c r="O205" s="18"/>
      <c r="P205" s="18"/>
      <c r="Q205" s="18"/>
      <c r="R205" s="18"/>
      <c r="S205" s="18"/>
      <c r="T205" s="18"/>
    </row>
    <row r="206" spans="1:20" ht="14.25" thickTop="1" thickBot="1">
      <c r="A206" s="9"/>
      <c r="B206" s="10"/>
      <c r="C206" s="10"/>
      <c r="D206" s="10"/>
      <c r="E206" s="10"/>
      <c r="F206" s="10"/>
      <c r="G206" s="10"/>
      <c r="H206" s="10"/>
      <c r="I206" s="10"/>
      <c r="J206" s="10"/>
      <c r="K206" s="11"/>
      <c r="L206" s="11"/>
      <c r="M206" s="18"/>
      <c r="N206" s="18"/>
      <c r="O206" s="18"/>
      <c r="P206" s="18"/>
      <c r="Q206" s="18"/>
      <c r="R206" s="18"/>
      <c r="S206" s="18"/>
      <c r="T206" s="18"/>
    </row>
    <row r="207" spans="1:20" ht="14.25" thickTop="1" thickBot="1">
      <c r="A207" s="9"/>
      <c r="B207" s="10"/>
      <c r="C207" s="10"/>
      <c r="D207" s="10"/>
      <c r="E207" s="10"/>
      <c r="F207" s="10"/>
      <c r="G207" s="10"/>
      <c r="H207" s="10"/>
      <c r="I207" s="10"/>
      <c r="J207" s="10"/>
      <c r="K207" s="11"/>
      <c r="L207" s="11"/>
      <c r="M207" s="18"/>
      <c r="N207" s="18"/>
      <c r="O207" s="18"/>
      <c r="P207" s="18"/>
      <c r="Q207" s="18"/>
      <c r="R207" s="18"/>
      <c r="S207" s="18"/>
      <c r="T207" s="18"/>
    </row>
    <row r="208" spans="1:20" ht="14.25" thickTop="1" thickBot="1">
      <c r="A208" s="9"/>
      <c r="B208" s="10"/>
      <c r="C208" s="10"/>
      <c r="D208" s="10"/>
      <c r="E208" s="10"/>
      <c r="F208" s="10"/>
      <c r="G208" s="10"/>
      <c r="H208" s="10"/>
      <c r="I208" s="10"/>
      <c r="J208" s="10"/>
      <c r="K208" s="11"/>
      <c r="L208" s="11"/>
      <c r="M208" s="18"/>
      <c r="N208" s="18"/>
      <c r="O208" s="18"/>
      <c r="P208" s="18"/>
      <c r="Q208" s="18"/>
      <c r="R208" s="18"/>
      <c r="S208" s="18"/>
      <c r="T208" s="18"/>
    </row>
    <row r="209" spans="1:20" ht="14.25" thickTop="1" thickBot="1">
      <c r="A209" s="9"/>
      <c r="B209" s="10"/>
      <c r="C209" s="10"/>
      <c r="D209" s="10"/>
      <c r="E209" s="10"/>
      <c r="F209" s="10"/>
      <c r="G209" s="10"/>
      <c r="H209" s="10"/>
      <c r="I209" s="10"/>
      <c r="J209" s="10"/>
      <c r="K209" s="11"/>
      <c r="L209" s="11"/>
      <c r="M209" s="18"/>
      <c r="N209" s="18"/>
      <c r="O209" s="18"/>
      <c r="P209" s="18"/>
      <c r="Q209" s="18"/>
      <c r="R209" s="18"/>
      <c r="S209" s="18"/>
      <c r="T209" s="18"/>
    </row>
    <row r="210" spans="1:20" ht="14.25" thickTop="1" thickBot="1">
      <c r="A210" s="9"/>
      <c r="B210" s="10"/>
      <c r="C210" s="10"/>
      <c r="D210" s="10"/>
      <c r="E210" s="10"/>
      <c r="F210" s="10"/>
      <c r="G210" s="10"/>
      <c r="H210" s="10"/>
      <c r="I210" s="10"/>
      <c r="J210" s="10"/>
      <c r="K210" s="11"/>
      <c r="L210" s="11"/>
      <c r="M210" s="18"/>
      <c r="N210" s="18"/>
      <c r="O210" s="18"/>
      <c r="P210" s="18"/>
      <c r="Q210" s="18"/>
      <c r="R210" s="18"/>
      <c r="S210" s="18"/>
      <c r="T210" s="18"/>
    </row>
    <row r="211" spans="1:20" ht="14.25" thickTop="1" thickBot="1">
      <c r="A211" s="9"/>
      <c r="B211" s="10"/>
      <c r="C211" s="10"/>
      <c r="D211" s="10"/>
      <c r="E211" s="10"/>
      <c r="F211" s="10"/>
      <c r="G211" s="10"/>
      <c r="H211" s="10"/>
      <c r="I211" s="10"/>
      <c r="J211" s="10"/>
      <c r="K211" s="11"/>
      <c r="L211" s="11"/>
      <c r="M211" s="18"/>
      <c r="N211" s="18"/>
      <c r="O211" s="18"/>
      <c r="P211" s="18"/>
      <c r="Q211" s="18"/>
      <c r="R211" s="18"/>
      <c r="S211" s="18"/>
      <c r="T211" s="18"/>
    </row>
    <row r="212" spans="1:20" ht="14.25" thickTop="1" thickBot="1">
      <c r="A212" s="9"/>
      <c r="B212" s="10"/>
      <c r="C212" s="10"/>
      <c r="D212" s="10"/>
      <c r="E212" s="10"/>
      <c r="F212" s="10"/>
      <c r="G212" s="10"/>
      <c r="H212" s="10"/>
      <c r="I212" s="10"/>
      <c r="J212" s="10"/>
      <c r="K212" s="11"/>
      <c r="L212" s="11"/>
      <c r="M212" s="18"/>
      <c r="N212" s="18"/>
      <c r="O212" s="18"/>
      <c r="P212" s="18"/>
      <c r="Q212" s="18"/>
      <c r="R212" s="18"/>
      <c r="S212" s="18"/>
      <c r="T212" s="18"/>
    </row>
    <row r="213" spans="1:20" ht="14.25" thickTop="1" thickBot="1">
      <c r="A213" s="9"/>
      <c r="B213" s="10"/>
      <c r="C213" s="10"/>
      <c r="D213" s="10"/>
      <c r="E213" s="10"/>
      <c r="F213" s="10"/>
      <c r="G213" s="10"/>
      <c r="H213" s="10"/>
      <c r="I213" s="10"/>
      <c r="J213" s="10"/>
      <c r="K213" s="11"/>
      <c r="L213" s="11"/>
      <c r="M213" s="18"/>
      <c r="N213" s="18"/>
      <c r="O213" s="18"/>
      <c r="P213" s="18"/>
      <c r="Q213" s="18"/>
      <c r="R213" s="18"/>
      <c r="S213" s="18"/>
      <c r="T213" s="18"/>
    </row>
    <row r="214" spans="1:20" ht="14.25" thickTop="1" thickBot="1">
      <c r="A214" s="9"/>
      <c r="B214" s="10"/>
      <c r="C214" s="10"/>
      <c r="D214" s="10"/>
      <c r="E214" s="10"/>
      <c r="F214" s="10"/>
      <c r="G214" s="10"/>
      <c r="H214" s="10"/>
      <c r="I214" s="10"/>
      <c r="J214" s="10"/>
      <c r="K214" s="11"/>
      <c r="L214" s="11"/>
      <c r="M214" s="18"/>
      <c r="N214" s="18"/>
      <c r="O214" s="18"/>
      <c r="P214" s="18"/>
      <c r="Q214" s="18"/>
      <c r="R214" s="18"/>
      <c r="S214" s="18"/>
      <c r="T214" s="18"/>
    </row>
    <row r="215" spans="1:20" ht="14.25" thickTop="1" thickBot="1">
      <c r="A215" s="9"/>
      <c r="B215" s="10"/>
      <c r="C215" s="10"/>
      <c r="D215" s="10"/>
      <c r="E215" s="10"/>
      <c r="F215" s="10"/>
      <c r="G215" s="10"/>
      <c r="H215" s="10"/>
      <c r="I215" s="10"/>
      <c r="J215" s="10"/>
      <c r="K215" s="11"/>
      <c r="L215" s="11"/>
      <c r="M215" s="18"/>
      <c r="N215" s="18"/>
      <c r="O215" s="18"/>
      <c r="P215" s="18"/>
      <c r="Q215" s="18"/>
      <c r="R215" s="18"/>
      <c r="S215" s="18"/>
      <c r="T215" s="18"/>
    </row>
    <row r="216" spans="1:20" ht="14.25" thickTop="1" thickBot="1">
      <c r="A216" s="9"/>
      <c r="B216" s="10"/>
      <c r="C216" s="10"/>
      <c r="D216" s="10"/>
      <c r="E216" s="10"/>
      <c r="F216" s="10"/>
      <c r="G216" s="10"/>
      <c r="H216" s="10"/>
      <c r="I216" s="10"/>
      <c r="J216" s="10"/>
      <c r="K216" s="11"/>
      <c r="L216" s="11"/>
      <c r="M216" s="18"/>
      <c r="N216" s="18"/>
      <c r="O216" s="18"/>
      <c r="P216" s="18"/>
      <c r="Q216" s="18"/>
      <c r="R216" s="18"/>
      <c r="S216" s="18"/>
      <c r="T216" s="18"/>
    </row>
    <row r="217" spans="1:20" ht="14.25" thickTop="1" thickBot="1">
      <c r="A217" s="9"/>
      <c r="B217" s="10"/>
      <c r="C217" s="10"/>
      <c r="D217" s="10"/>
      <c r="E217" s="10"/>
      <c r="F217" s="10"/>
      <c r="G217" s="10"/>
      <c r="H217" s="10"/>
      <c r="I217" s="10"/>
      <c r="J217" s="10"/>
      <c r="K217" s="11"/>
      <c r="L217" s="11"/>
      <c r="M217" s="18"/>
      <c r="N217" s="18"/>
      <c r="O217" s="18"/>
      <c r="P217" s="18"/>
      <c r="Q217" s="18"/>
      <c r="R217" s="18"/>
      <c r="S217" s="18"/>
      <c r="T217" s="18"/>
    </row>
    <row r="218" spans="1:20" ht="14.25" thickTop="1" thickBot="1">
      <c r="A218" s="9"/>
      <c r="B218" s="10"/>
      <c r="C218" s="10"/>
      <c r="D218" s="10"/>
      <c r="E218" s="10"/>
      <c r="F218" s="10"/>
      <c r="G218" s="10"/>
      <c r="H218" s="10"/>
      <c r="I218" s="10"/>
      <c r="J218" s="10"/>
      <c r="K218" s="11"/>
      <c r="L218" s="11"/>
      <c r="M218" s="18"/>
      <c r="N218" s="18"/>
      <c r="O218" s="18"/>
      <c r="P218" s="18"/>
      <c r="Q218" s="18"/>
      <c r="R218" s="18"/>
      <c r="S218" s="18"/>
      <c r="T218" s="18"/>
    </row>
    <row r="219" spans="1:20" ht="14.25" thickTop="1" thickBot="1">
      <c r="A219" s="9"/>
      <c r="B219" s="10"/>
      <c r="C219" s="10"/>
      <c r="D219" s="10"/>
      <c r="E219" s="10"/>
      <c r="F219" s="10"/>
      <c r="G219" s="10"/>
      <c r="H219" s="10"/>
      <c r="I219" s="10"/>
      <c r="J219" s="10"/>
      <c r="K219" s="11"/>
      <c r="L219" s="11"/>
      <c r="M219" s="18"/>
      <c r="N219" s="18"/>
      <c r="O219" s="18"/>
      <c r="P219" s="18"/>
      <c r="Q219" s="18"/>
      <c r="R219" s="18"/>
      <c r="S219" s="18"/>
      <c r="T219" s="18"/>
    </row>
    <row r="220" spans="1:20" ht="14.25" thickTop="1" thickBot="1">
      <c r="A220" s="9"/>
      <c r="B220" s="10"/>
      <c r="C220" s="10"/>
      <c r="D220" s="10"/>
      <c r="E220" s="10"/>
      <c r="F220" s="10"/>
      <c r="G220" s="10"/>
      <c r="H220" s="10"/>
      <c r="I220" s="10"/>
      <c r="J220" s="10"/>
      <c r="K220" s="11"/>
      <c r="L220" s="11"/>
      <c r="M220" s="18"/>
      <c r="N220" s="18"/>
      <c r="O220" s="18"/>
      <c r="P220" s="18"/>
      <c r="Q220" s="18"/>
      <c r="R220" s="18"/>
      <c r="S220" s="18"/>
      <c r="T220" s="18"/>
    </row>
    <row r="221" spans="1:20" ht="14.25" thickTop="1" thickBot="1">
      <c r="A221" s="9"/>
      <c r="B221" s="10"/>
      <c r="C221" s="10"/>
      <c r="D221" s="10"/>
      <c r="E221" s="10"/>
      <c r="F221" s="10"/>
      <c r="G221" s="10"/>
      <c r="H221" s="10"/>
      <c r="I221" s="10"/>
      <c r="J221" s="10"/>
      <c r="K221" s="11"/>
      <c r="L221" s="11"/>
      <c r="M221" s="18"/>
      <c r="N221" s="18"/>
      <c r="O221" s="18"/>
      <c r="P221" s="18"/>
      <c r="Q221" s="18"/>
      <c r="R221" s="18"/>
      <c r="S221" s="18"/>
      <c r="T221" s="18"/>
    </row>
    <row r="222" spans="1:20" ht="14.25" thickTop="1" thickBot="1">
      <c r="A222" s="9"/>
      <c r="B222" s="10"/>
      <c r="C222" s="10"/>
      <c r="D222" s="10"/>
      <c r="E222" s="10"/>
      <c r="F222" s="10"/>
      <c r="G222" s="10"/>
      <c r="H222" s="10"/>
      <c r="I222" s="10"/>
      <c r="J222" s="10"/>
      <c r="K222" s="11"/>
      <c r="L222" s="11"/>
      <c r="M222" s="18"/>
      <c r="N222" s="18"/>
      <c r="O222" s="18"/>
      <c r="P222" s="18"/>
      <c r="Q222" s="18"/>
      <c r="R222" s="18"/>
      <c r="S222" s="18"/>
      <c r="T222" s="18"/>
    </row>
    <row r="223" spans="1:20" ht="14.25" thickTop="1" thickBot="1">
      <c r="A223" s="9"/>
      <c r="B223" s="10"/>
      <c r="C223" s="10"/>
      <c r="D223" s="10"/>
      <c r="E223" s="10"/>
      <c r="F223" s="10"/>
      <c r="G223" s="10"/>
      <c r="H223" s="10"/>
      <c r="I223" s="10"/>
      <c r="J223" s="10"/>
      <c r="K223" s="11"/>
      <c r="L223" s="11"/>
      <c r="M223" s="18"/>
      <c r="N223" s="18"/>
      <c r="O223" s="18"/>
      <c r="P223" s="18"/>
      <c r="Q223" s="18"/>
      <c r="R223" s="18"/>
      <c r="S223" s="18"/>
      <c r="T223" s="18"/>
    </row>
    <row r="224" spans="1:20" ht="14.25" thickTop="1" thickBot="1">
      <c r="A224" s="9"/>
      <c r="B224" s="10"/>
      <c r="C224" s="10"/>
      <c r="D224" s="10"/>
      <c r="E224" s="10"/>
      <c r="F224" s="10"/>
      <c r="G224" s="10"/>
      <c r="H224" s="10"/>
      <c r="I224" s="10"/>
      <c r="J224" s="10"/>
      <c r="K224" s="11"/>
      <c r="L224" s="11"/>
      <c r="M224" s="18"/>
      <c r="N224" s="18"/>
      <c r="O224" s="18"/>
      <c r="P224" s="18"/>
      <c r="Q224" s="18"/>
      <c r="R224" s="18"/>
      <c r="S224" s="18"/>
      <c r="T224" s="18"/>
    </row>
    <row r="225" spans="1:20" ht="14.25" thickTop="1" thickBot="1">
      <c r="A225" s="9"/>
      <c r="B225" s="10"/>
      <c r="C225" s="10"/>
      <c r="D225" s="10"/>
      <c r="E225" s="10"/>
      <c r="F225" s="10"/>
      <c r="G225" s="10"/>
      <c r="H225" s="10"/>
      <c r="I225" s="10"/>
      <c r="J225" s="10"/>
      <c r="K225" s="11"/>
      <c r="L225" s="11"/>
      <c r="M225" s="18"/>
      <c r="N225" s="18"/>
      <c r="O225" s="18"/>
      <c r="P225" s="18"/>
      <c r="Q225" s="18"/>
      <c r="R225" s="18"/>
      <c r="S225" s="18"/>
      <c r="T225" s="18"/>
    </row>
    <row r="226" spans="1:20" ht="14.25" thickTop="1" thickBot="1">
      <c r="A226" s="9"/>
      <c r="B226" s="10"/>
      <c r="C226" s="10"/>
      <c r="D226" s="10"/>
      <c r="E226" s="10"/>
      <c r="F226" s="10"/>
      <c r="G226" s="10"/>
      <c r="H226" s="10"/>
      <c r="I226" s="10"/>
      <c r="J226" s="10"/>
      <c r="K226" s="11"/>
      <c r="L226" s="11"/>
      <c r="M226" s="18"/>
      <c r="N226" s="18"/>
      <c r="O226" s="18"/>
      <c r="P226" s="18"/>
      <c r="Q226" s="18"/>
      <c r="R226" s="18"/>
      <c r="S226" s="18"/>
      <c r="T226" s="18"/>
    </row>
    <row r="227" spans="1:20" ht="14.25" thickTop="1" thickBot="1">
      <c r="A227" s="9"/>
      <c r="B227" s="10"/>
      <c r="C227" s="10"/>
      <c r="D227" s="10"/>
      <c r="E227" s="10"/>
      <c r="F227" s="10"/>
      <c r="G227" s="10"/>
      <c r="H227" s="10"/>
      <c r="I227" s="10"/>
      <c r="J227" s="10"/>
      <c r="K227" s="11"/>
      <c r="L227" s="11"/>
      <c r="M227" s="18"/>
      <c r="N227" s="18"/>
      <c r="O227" s="18"/>
      <c r="P227" s="18"/>
      <c r="Q227" s="18"/>
      <c r="R227" s="18"/>
      <c r="S227" s="18"/>
      <c r="T227" s="18"/>
    </row>
    <row r="228" spans="1:20" ht="14.25" thickTop="1" thickBot="1">
      <c r="A228" s="9"/>
      <c r="B228" s="10"/>
      <c r="C228" s="10"/>
      <c r="D228" s="10"/>
      <c r="E228" s="10"/>
      <c r="F228" s="10"/>
      <c r="G228" s="10"/>
      <c r="H228" s="10"/>
      <c r="I228" s="10"/>
      <c r="J228" s="10"/>
      <c r="K228" s="11"/>
      <c r="L228" s="11"/>
      <c r="M228" s="18"/>
      <c r="N228" s="18"/>
      <c r="O228" s="18"/>
      <c r="P228" s="18"/>
      <c r="Q228" s="18"/>
      <c r="R228" s="18"/>
      <c r="S228" s="18"/>
      <c r="T228" s="18"/>
    </row>
    <row r="229" spans="1:20" ht="14.25" thickTop="1" thickBot="1">
      <c r="A229" s="9"/>
      <c r="B229" s="10"/>
      <c r="C229" s="10"/>
      <c r="D229" s="10"/>
      <c r="E229" s="10"/>
      <c r="F229" s="10"/>
      <c r="G229" s="10"/>
      <c r="H229" s="10"/>
      <c r="I229" s="10"/>
      <c r="J229" s="10"/>
      <c r="K229" s="11"/>
      <c r="L229" s="11"/>
      <c r="M229" s="18"/>
      <c r="N229" s="18"/>
      <c r="O229" s="18"/>
      <c r="P229" s="18"/>
      <c r="Q229" s="18"/>
      <c r="R229" s="18"/>
      <c r="S229" s="18"/>
      <c r="T229" s="18"/>
    </row>
    <row r="230" spans="1:20" ht="14.25" thickTop="1" thickBot="1">
      <c r="A230" s="9"/>
      <c r="B230" s="10"/>
      <c r="C230" s="10"/>
      <c r="D230" s="10"/>
      <c r="E230" s="10"/>
      <c r="F230" s="10"/>
      <c r="G230" s="10"/>
      <c r="H230" s="10"/>
      <c r="I230" s="10"/>
      <c r="J230" s="10"/>
      <c r="K230" s="11"/>
      <c r="L230" s="11"/>
      <c r="M230" s="18"/>
      <c r="N230" s="18"/>
      <c r="O230" s="18"/>
      <c r="P230" s="18"/>
      <c r="Q230" s="18"/>
      <c r="R230" s="18"/>
      <c r="S230" s="18"/>
      <c r="T230" s="18"/>
    </row>
    <row r="231" spans="1:20" ht="14.25" thickTop="1" thickBot="1">
      <c r="A231" s="9"/>
      <c r="B231" s="10"/>
      <c r="C231" s="10"/>
      <c r="D231" s="10"/>
      <c r="E231" s="10"/>
      <c r="F231" s="10"/>
      <c r="G231" s="10"/>
      <c r="H231" s="10"/>
      <c r="I231" s="10"/>
      <c r="J231" s="10"/>
      <c r="K231" s="11"/>
      <c r="L231" s="11"/>
      <c r="M231" s="18"/>
      <c r="N231" s="18"/>
      <c r="O231" s="18"/>
      <c r="P231" s="18"/>
      <c r="Q231" s="18"/>
      <c r="R231" s="18"/>
      <c r="S231" s="18"/>
      <c r="T231" s="18"/>
    </row>
    <row r="232" spans="1:20" ht="14.25" thickTop="1" thickBot="1">
      <c r="A232" s="9"/>
      <c r="B232" s="10"/>
      <c r="C232" s="10"/>
      <c r="D232" s="10"/>
      <c r="E232" s="10"/>
      <c r="F232" s="10"/>
      <c r="G232" s="10"/>
      <c r="H232" s="10"/>
      <c r="I232" s="10"/>
      <c r="J232" s="10"/>
      <c r="K232" s="11"/>
      <c r="L232" s="11"/>
      <c r="M232" s="18"/>
      <c r="N232" s="18"/>
      <c r="O232" s="18"/>
      <c r="P232" s="18"/>
      <c r="Q232" s="18"/>
      <c r="R232" s="18"/>
      <c r="S232" s="18"/>
      <c r="T232" s="18"/>
    </row>
    <row r="233" spans="1:20" ht="14.25" thickTop="1" thickBot="1">
      <c r="A233" s="9"/>
      <c r="B233" s="10"/>
      <c r="C233" s="10"/>
      <c r="D233" s="10"/>
      <c r="E233" s="10"/>
      <c r="F233" s="10"/>
      <c r="G233" s="10"/>
      <c r="H233" s="10"/>
      <c r="I233" s="10"/>
      <c r="J233" s="10"/>
      <c r="K233" s="11"/>
      <c r="L233" s="11"/>
      <c r="M233" s="18"/>
      <c r="N233" s="18"/>
      <c r="O233" s="18"/>
      <c r="P233" s="18"/>
      <c r="Q233" s="18"/>
      <c r="R233" s="18"/>
      <c r="S233" s="18"/>
      <c r="T233" s="18"/>
    </row>
    <row r="234" spans="1:20" ht="14.25" thickTop="1" thickBot="1">
      <c r="A234" s="9"/>
      <c r="B234" s="10"/>
      <c r="C234" s="10"/>
      <c r="D234" s="10"/>
      <c r="E234" s="10"/>
      <c r="F234" s="10"/>
      <c r="G234" s="10"/>
      <c r="H234" s="10"/>
      <c r="I234" s="10"/>
      <c r="J234" s="10"/>
      <c r="K234" s="11"/>
      <c r="L234" s="11"/>
      <c r="M234" s="18"/>
      <c r="N234" s="18"/>
      <c r="O234" s="18"/>
      <c r="P234" s="18"/>
      <c r="Q234" s="18"/>
      <c r="R234" s="18"/>
      <c r="S234" s="18"/>
      <c r="T234" s="18"/>
    </row>
    <row r="235" spans="1:20" ht="14.25" thickTop="1" thickBot="1">
      <c r="A235" s="9"/>
      <c r="B235" s="10"/>
      <c r="C235" s="10"/>
      <c r="D235" s="10"/>
      <c r="E235" s="10"/>
      <c r="F235" s="10"/>
      <c r="G235" s="10"/>
      <c r="H235" s="10"/>
      <c r="I235" s="10"/>
      <c r="J235" s="10"/>
      <c r="K235" s="11"/>
      <c r="L235" s="11"/>
      <c r="M235" s="18"/>
      <c r="N235" s="18"/>
      <c r="O235" s="18"/>
      <c r="P235" s="18"/>
      <c r="Q235" s="18"/>
      <c r="R235" s="18"/>
      <c r="S235" s="18"/>
      <c r="T235" s="18"/>
    </row>
    <row r="236" spans="1:20" ht="14.25" thickTop="1" thickBot="1">
      <c r="A236" s="9"/>
      <c r="B236" s="10"/>
      <c r="C236" s="10"/>
      <c r="D236" s="10"/>
      <c r="E236" s="10"/>
      <c r="F236" s="10"/>
      <c r="G236" s="10"/>
      <c r="H236" s="10"/>
      <c r="I236" s="10"/>
      <c r="J236" s="10"/>
      <c r="K236" s="11"/>
      <c r="L236" s="11"/>
      <c r="M236" s="18"/>
      <c r="N236" s="18"/>
      <c r="O236" s="18"/>
      <c r="P236" s="18"/>
      <c r="Q236" s="18"/>
      <c r="R236" s="18"/>
      <c r="S236" s="18"/>
      <c r="T236" s="18"/>
    </row>
    <row r="237" spans="1:20" ht="14.25" thickTop="1" thickBot="1">
      <c r="A237" s="9"/>
      <c r="B237" s="10"/>
      <c r="C237" s="10"/>
      <c r="D237" s="10"/>
      <c r="E237" s="10"/>
      <c r="F237" s="10"/>
      <c r="G237" s="10"/>
      <c r="H237" s="10"/>
      <c r="I237" s="10"/>
      <c r="J237" s="10"/>
      <c r="K237" s="11"/>
      <c r="L237" s="11"/>
      <c r="M237" s="18"/>
      <c r="N237" s="18"/>
      <c r="O237" s="18"/>
      <c r="P237" s="18"/>
      <c r="Q237" s="18"/>
      <c r="R237" s="18"/>
      <c r="S237" s="18"/>
      <c r="T237" s="18"/>
    </row>
    <row r="238" spans="1:20" ht="14.25" thickTop="1" thickBot="1">
      <c r="A238" s="9"/>
      <c r="B238" s="10"/>
      <c r="C238" s="10"/>
      <c r="D238" s="10"/>
      <c r="E238" s="10"/>
      <c r="F238" s="10"/>
      <c r="G238" s="10"/>
      <c r="H238" s="10"/>
      <c r="I238" s="10"/>
      <c r="J238" s="10"/>
      <c r="K238" s="11"/>
      <c r="L238" s="11"/>
      <c r="M238" s="18"/>
      <c r="N238" s="18"/>
      <c r="O238" s="18"/>
      <c r="P238" s="18"/>
      <c r="Q238" s="18"/>
      <c r="R238" s="18"/>
      <c r="S238" s="18"/>
      <c r="T238" s="18"/>
    </row>
    <row r="239" spans="1:20" ht="14.25" thickTop="1" thickBot="1">
      <c r="A239" s="9"/>
      <c r="B239" s="10"/>
      <c r="C239" s="10"/>
      <c r="D239" s="10"/>
      <c r="E239" s="10"/>
      <c r="F239" s="10"/>
      <c r="G239" s="10"/>
      <c r="H239" s="10"/>
      <c r="I239" s="10"/>
      <c r="J239" s="10"/>
      <c r="K239" s="11"/>
      <c r="L239" s="11"/>
      <c r="M239" s="18"/>
      <c r="N239" s="18"/>
      <c r="O239" s="18"/>
      <c r="P239" s="18"/>
      <c r="Q239" s="18"/>
      <c r="R239" s="18"/>
      <c r="S239" s="18"/>
      <c r="T239" s="18"/>
    </row>
    <row r="240" spans="1:20" ht="14.25" thickTop="1" thickBot="1">
      <c r="A240" s="9"/>
      <c r="B240" s="10"/>
      <c r="C240" s="10"/>
      <c r="D240" s="10"/>
      <c r="E240" s="10"/>
      <c r="F240" s="10"/>
      <c r="G240" s="10"/>
      <c r="H240" s="10"/>
      <c r="I240" s="10"/>
      <c r="J240" s="10"/>
      <c r="K240" s="11"/>
      <c r="L240" s="11"/>
      <c r="M240" s="18"/>
      <c r="N240" s="18"/>
      <c r="O240" s="18"/>
      <c r="P240" s="18"/>
      <c r="Q240" s="18"/>
      <c r="R240" s="18"/>
      <c r="S240" s="18"/>
      <c r="T240" s="18"/>
    </row>
    <row r="241" spans="1:20" ht="14.25" thickTop="1" thickBot="1">
      <c r="A241" s="9"/>
      <c r="B241" s="10"/>
      <c r="C241" s="10"/>
      <c r="D241" s="10"/>
      <c r="E241" s="10"/>
      <c r="F241" s="10"/>
      <c r="G241" s="10"/>
      <c r="H241" s="10"/>
      <c r="I241" s="10"/>
      <c r="J241" s="10"/>
      <c r="K241" s="11"/>
      <c r="L241" s="11"/>
      <c r="M241" s="18"/>
      <c r="N241" s="18"/>
      <c r="O241" s="18"/>
      <c r="P241" s="18"/>
      <c r="Q241" s="18"/>
      <c r="R241" s="18"/>
      <c r="S241" s="18"/>
      <c r="T241" s="18"/>
    </row>
    <row r="242" spans="1:20" ht="14.25" thickTop="1" thickBot="1">
      <c r="A242" s="9"/>
      <c r="B242" s="10"/>
      <c r="C242" s="10"/>
      <c r="D242" s="10"/>
      <c r="E242" s="10"/>
      <c r="F242" s="10"/>
      <c r="G242" s="10"/>
      <c r="H242" s="10"/>
      <c r="I242" s="10"/>
      <c r="J242" s="10"/>
      <c r="K242" s="11"/>
      <c r="L242" s="11"/>
      <c r="M242" s="18"/>
      <c r="N242" s="18"/>
      <c r="O242" s="18"/>
      <c r="P242" s="18"/>
      <c r="Q242" s="18"/>
      <c r="R242" s="18"/>
      <c r="S242" s="18"/>
      <c r="T242" s="18"/>
    </row>
    <row r="243" spans="1:20" ht="14.25" thickTop="1" thickBot="1">
      <c r="A243" s="9"/>
      <c r="B243" s="10"/>
      <c r="C243" s="10"/>
      <c r="D243" s="10"/>
      <c r="E243" s="10"/>
      <c r="F243" s="10"/>
      <c r="G243" s="10"/>
      <c r="H243" s="10"/>
      <c r="I243" s="10"/>
      <c r="J243" s="10"/>
      <c r="K243" s="11"/>
      <c r="L243" s="11"/>
      <c r="M243" s="18"/>
      <c r="N243" s="18"/>
      <c r="O243" s="18"/>
      <c r="P243" s="18"/>
      <c r="Q243" s="18"/>
      <c r="R243" s="18"/>
      <c r="S243" s="18"/>
      <c r="T243" s="18"/>
    </row>
    <row r="244" spans="1:20" ht="14.25" thickTop="1" thickBot="1">
      <c r="A244" s="9"/>
      <c r="B244" s="10"/>
      <c r="C244" s="10"/>
      <c r="D244" s="10"/>
      <c r="E244" s="10"/>
      <c r="F244" s="10"/>
      <c r="G244" s="10"/>
      <c r="H244" s="10"/>
      <c r="I244" s="10"/>
      <c r="J244" s="10"/>
      <c r="K244" s="11"/>
      <c r="L244" s="11"/>
      <c r="M244" s="18"/>
      <c r="N244" s="18"/>
      <c r="O244" s="18"/>
      <c r="P244" s="18"/>
      <c r="Q244" s="18"/>
      <c r="R244" s="18"/>
      <c r="S244" s="18"/>
      <c r="T244" s="18"/>
    </row>
    <row r="245" spans="1:20" ht="14.25" thickTop="1" thickBot="1">
      <c r="A245" s="9"/>
      <c r="B245" s="10"/>
      <c r="C245" s="10"/>
      <c r="D245" s="10"/>
      <c r="E245" s="10"/>
      <c r="F245" s="10"/>
      <c r="G245" s="10"/>
      <c r="H245" s="10"/>
      <c r="I245" s="10"/>
      <c r="J245" s="10"/>
      <c r="K245" s="11"/>
      <c r="L245" s="11"/>
      <c r="M245" s="18"/>
      <c r="N245" s="18"/>
      <c r="O245" s="18"/>
      <c r="P245" s="18"/>
      <c r="Q245" s="18"/>
      <c r="R245" s="18"/>
      <c r="S245" s="18"/>
      <c r="T245" s="18"/>
    </row>
    <row r="246" spans="1:20" ht="14.25" thickTop="1" thickBot="1">
      <c r="A246" s="9"/>
      <c r="B246" s="10"/>
      <c r="C246" s="10"/>
      <c r="D246" s="10"/>
      <c r="E246" s="10"/>
      <c r="F246" s="10"/>
      <c r="G246" s="10"/>
      <c r="H246" s="10"/>
      <c r="I246" s="10"/>
      <c r="J246" s="10"/>
      <c r="K246" s="11"/>
      <c r="L246" s="11"/>
      <c r="M246" s="18"/>
      <c r="N246" s="18"/>
      <c r="O246" s="18"/>
      <c r="P246" s="18"/>
      <c r="Q246" s="18"/>
      <c r="R246" s="18"/>
      <c r="S246" s="18"/>
      <c r="T246" s="18"/>
    </row>
    <row r="247" spans="1:20" ht="14.25" thickTop="1" thickBot="1">
      <c r="A247" s="9"/>
      <c r="B247" s="10"/>
      <c r="C247" s="10"/>
      <c r="D247" s="10"/>
      <c r="E247" s="10"/>
      <c r="F247" s="10"/>
      <c r="G247" s="10"/>
      <c r="H247" s="10"/>
      <c r="I247" s="10"/>
      <c r="J247" s="10"/>
      <c r="K247" s="11"/>
      <c r="L247" s="11"/>
      <c r="M247" s="18"/>
      <c r="N247" s="18"/>
      <c r="O247" s="18"/>
      <c r="P247" s="18"/>
      <c r="Q247" s="18"/>
      <c r="R247" s="18"/>
      <c r="S247" s="18"/>
      <c r="T247" s="18"/>
    </row>
    <row r="248" spans="1:20" ht="14.25" thickTop="1" thickBot="1">
      <c r="A248" s="9"/>
      <c r="B248" s="10"/>
      <c r="C248" s="10"/>
      <c r="D248" s="10"/>
      <c r="E248" s="10"/>
      <c r="F248" s="10"/>
      <c r="G248" s="10"/>
      <c r="H248" s="10"/>
      <c r="I248" s="10"/>
      <c r="J248" s="10"/>
      <c r="K248" s="11"/>
      <c r="L248" s="11"/>
      <c r="M248" s="18"/>
      <c r="N248" s="18"/>
      <c r="O248" s="18"/>
      <c r="P248" s="18"/>
      <c r="Q248" s="18"/>
      <c r="R248" s="18"/>
      <c r="S248" s="18"/>
      <c r="T248" s="18"/>
    </row>
    <row r="249" spans="1:20" ht="14.25" thickTop="1" thickBot="1">
      <c r="A249" s="9"/>
      <c r="B249" s="10"/>
      <c r="C249" s="10"/>
      <c r="D249" s="10"/>
      <c r="E249" s="10"/>
      <c r="F249" s="10"/>
      <c r="G249" s="10"/>
      <c r="H249" s="10"/>
      <c r="I249" s="10"/>
      <c r="J249" s="10"/>
      <c r="K249" s="11"/>
      <c r="L249" s="11"/>
      <c r="M249" s="18"/>
      <c r="N249" s="18"/>
      <c r="O249" s="18"/>
      <c r="P249" s="18"/>
      <c r="Q249" s="18"/>
      <c r="R249" s="18"/>
      <c r="S249" s="18"/>
      <c r="T249" s="18"/>
    </row>
    <row r="250" spans="1:20" ht="14.25" thickTop="1" thickBot="1">
      <c r="A250" s="9"/>
      <c r="B250" s="10"/>
      <c r="C250" s="10"/>
      <c r="D250" s="10"/>
      <c r="E250" s="10"/>
      <c r="F250" s="10"/>
      <c r="G250" s="10"/>
      <c r="H250" s="10"/>
      <c r="I250" s="10"/>
      <c r="J250" s="10"/>
      <c r="K250" s="11"/>
      <c r="L250" s="11"/>
      <c r="M250" s="18"/>
      <c r="N250" s="18"/>
      <c r="O250" s="18"/>
      <c r="P250" s="18"/>
      <c r="Q250" s="18"/>
      <c r="R250" s="18"/>
      <c r="S250" s="18"/>
      <c r="T250" s="18"/>
    </row>
    <row r="251" spans="1:20" ht="14.25" thickTop="1" thickBot="1">
      <c r="A251" s="9"/>
      <c r="B251" s="10"/>
      <c r="C251" s="10"/>
      <c r="D251" s="10"/>
      <c r="E251" s="10"/>
      <c r="F251" s="10"/>
      <c r="G251" s="10"/>
      <c r="H251" s="10"/>
      <c r="I251" s="10"/>
      <c r="J251" s="10"/>
      <c r="K251" s="11"/>
      <c r="L251" s="11"/>
      <c r="M251" s="18"/>
      <c r="N251" s="18"/>
      <c r="O251" s="18"/>
      <c r="P251" s="18"/>
      <c r="Q251" s="18"/>
      <c r="R251" s="18"/>
      <c r="S251" s="18"/>
      <c r="T251" s="18"/>
    </row>
    <row r="252" spans="1:20" ht="14.25" thickTop="1" thickBot="1">
      <c r="A252" s="9"/>
      <c r="B252" s="10"/>
      <c r="C252" s="10"/>
      <c r="D252" s="10"/>
      <c r="E252" s="10"/>
      <c r="F252" s="10"/>
      <c r="G252" s="10"/>
      <c r="H252" s="10"/>
      <c r="I252" s="10"/>
      <c r="J252" s="10"/>
      <c r="K252" s="11"/>
      <c r="L252" s="11"/>
      <c r="M252" s="18"/>
      <c r="N252" s="18"/>
      <c r="O252" s="18"/>
      <c r="P252" s="18"/>
      <c r="Q252" s="18"/>
      <c r="R252" s="18"/>
      <c r="S252" s="18"/>
      <c r="T252" s="18"/>
    </row>
    <row r="253" spans="1:20" ht="14.25" thickTop="1" thickBot="1">
      <c r="A253" s="9"/>
      <c r="B253" s="10"/>
      <c r="C253" s="10"/>
      <c r="D253" s="10"/>
      <c r="E253" s="10"/>
      <c r="F253" s="10"/>
      <c r="G253" s="10"/>
      <c r="H253" s="10"/>
      <c r="I253" s="10"/>
      <c r="J253" s="10"/>
      <c r="K253" s="11"/>
      <c r="L253" s="11"/>
      <c r="M253" s="18"/>
      <c r="N253" s="18"/>
      <c r="O253" s="18"/>
      <c r="P253" s="18"/>
      <c r="Q253" s="18"/>
      <c r="R253" s="18"/>
      <c r="S253" s="18"/>
      <c r="T253" s="18"/>
    </row>
    <row r="254" spans="1:20" ht="14.25" thickTop="1" thickBot="1">
      <c r="A254" s="9"/>
      <c r="B254" s="10"/>
      <c r="C254" s="10"/>
      <c r="D254" s="10"/>
      <c r="E254" s="10"/>
      <c r="F254" s="10"/>
      <c r="G254" s="10"/>
      <c r="H254" s="10"/>
      <c r="I254" s="10"/>
      <c r="J254" s="10"/>
      <c r="K254" s="11"/>
      <c r="L254" s="11"/>
      <c r="M254" s="18"/>
      <c r="N254" s="18"/>
      <c r="O254" s="18"/>
      <c r="P254" s="18"/>
      <c r="Q254" s="18"/>
      <c r="R254" s="18"/>
      <c r="S254" s="18"/>
      <c r="T254" s="18"/>
    </row>
    <row r="255" spans="1:20" ht="14.25" thickTop="1" thickBot="1">
      <c r="A255" s="9"/>
      <c r="B255" s="10"/>
      <c r="C255" s="10"/>
      <c r="D255" s="10"/>
      <c r="E255" s="10"/>
      <c r="F255" s="10"/>
      <c r="G255" s="10"/>
      <c r="H255" s="10"/>
      <c r="I255" s="10"/>
      <c r="J255" s="10"/>
      <c r="K255" s="11"/>
      <c r="L255" s="11"/>
      <c r="M255" s="18"/>
      <c r="N255" s="18"/>
      <c r="O255" s="18"/>
      <c r="P255" s="18"/>
      <c r="Q255" s="18"/>
      <c r="R255" s="18"/>
      <c r="S255" s="18"/>
      <c r="T255" s="18"/>
    </row>
    <row r="256" spans="1:20" ht="14.25" thickTop="1" thickBot="1">
      <c r="A256" s="9"/>
      <c r="B256" s="10"/>
      <c r="C256" s="10"/>
      <c r="D256" s="10"/>
      <c r="E256" s="10"/>
      <c r="F256" s="10"/>
      <c r="G256" s="10"/>
      <c r="H256" s="10"/>
      <c r="I256" s="10"/>
      <c r="J256" s="10"/>
      <c r="K256" s="11"/>
      <c r="L256" s="11"/>
      <c r="M256" s="18"/>
      <c r="N256" s="18"/>
      <c r="O256" s="18"/>
      <c r="P256" s="18"/>
      <c r="Q256" s="18"/>
      <c r="R256" s="18"/>
      <c r="S256" s="18"/>
      <c r="T256" s="18"/>
    </row>
    <row r="257" spans="1:20" ht="14.25" thickTop="1" thickBot="1">
      <c r="A257" s="9"/>
      <c r="B257" s="10"/>
      <c r="C257" s="10"/>
      <c r="D257" s="10"/>
      <c r="E257" s="10"/>
      <c r="F257" s="10"/>
      <c r="G257" s="10"/>
      <c r="H257" s="10"/>
      <c r="I257" s="10"/>
      <c r="J257" s="10"/>
      <c r="K257" s="11"/>
      <c r="L257" s="11"/>
      <c r="M257" s="18"/>
      <c r="N257" s="18"/>
      <c r="O257" s="18"/>
      <c r="P257" s="18"/>
      <c r="Q257" s="18"/>
      <c r="R257" s="18"/>
      <c r="S257" s="18"/>
      <c r="T257" s="18"/>
    </row>
    <row r="258" spans="1:20" ht="14.25" thickTop="1" thickBot="1">
      <c r="A258" s="9"/>
      <c r="B258" s="10"/>
      <c r="C258" s="10"/>
      <c r="D258" s="10"/>
      <c r="E258" s="10"/>
      <c r="F258" s="10"/>
      <c r="G258" s="10"/>
      <c r="H258" s="10"/>
      <c r="I258" s="10"/>
      <c r="J258" s="10"/>
      <c r="K258" s="11"/>
      <c r="L258" s="11"/>
      <c r="M258" s="18"/>
      <c r="N258" s="18"/>
      <c r="O258" s="18"/>
      <c r="P258" s="18"/>
      <c r="Q258" s="18"/>
      <c r="R258" s="18"/>
      <c r="S258" s="18"/>
      <c r="T258" s="18"/>
    </row>
    <row r="259" spans="1:20" ht="14.25" thickTop="1" thickBot="1">
      <c r="A259" s="9"/>
      <c r="B259" s="10"/>
      <c r="C259" s="10"/>
      <c r="D259" s="10"/>
      <c r="E259" s="10"/>
      <c r="F259" s="10"/>
      <c r="G259" s="10"/>
      <c r="H259" s="10"/>
      <c r="I259" s="10"/>
      <c r="J259" s="10"/>
      <c r="K259" s="11"/>
      <c r="L259" s="11"/>
      <c r="M259" s="18"/>
      <c r="N259" s="18"/>
      <c r="O259" s="18"/>
      <c r="P259" s="18"/>
      <c r="Q259" s="18"/>
      <c r="R259" s="18"/>
      <c r="S259" s="18"/>
      <c r="T259" s="18"/>
    </row>
    <row r="260" spans="1:20" ht="14.25" thickTop="1" thickBot="1">
      <c r="A260" s="9"/>
      <c r="B260" s="10"/>
      <c r="C260" s="10"/>
      <c r="D260" s="10"/>
      <c r="E260" s="10"/>
      <c r="F260" s="10"/>
      <c r="G260" s="10"/>
      <c r="H260" s="10"/>
      <c r="I260" s="10"/>
      <c r="J260" s="10"/>
      <c r="K260" s="11"/>
      <c r="L260" s="11"/>
      <c r="M260" s="18"/>
      <c r="N260" s="18"/>
      <c r="O260" s="18"/>
      <c r="P260" s="18"/>
      <c r="Q260" s="18"/>
      <c r="R260" s="18"/>
      <c r="S260" s="18"/>
      <c r="T260" s="18"/>
    </row>
    <row r="261" spans="1:20" ht="14.25" thickTop="1" thickBot="1">
      <c r="A261" s="9"/>
      <c r="B261" s="10"/>
      <c r="C261" s="10"/>
      <c r="D261" s="10"/>
      <c r="E261" s="10"/>
      <c r="F261" s="10"/>
      <c r="G261" s="10"/>
      <c r="H261" s="10"/>
      <c r="I261" s="10"/>
      <c r="J261" s="10"/>
      <c r="K261" s="11"/>
      <c r="L261" s="11"/>
      <c r="M261" s="18"/>
      <c r="N261" s="18"/>
      <c r="O261" s="18"/>
      <c r="P261" s="18"/>
      <c r="Q261" s="18"/>
      <c r="R261" s="18"/>
      <c r="S261" s="18"/>
      <c r="T261" s="18"/>
    </row>
    <row r="262" spans="1:20" ht="14.25" thickTop="1" thickBot="1">
      <c r="A262" s="9"/>
      <c r="B262" s="10"/>
      <c r="C262" s="10"/>
      <c r="D262" s="10"/>
      <c r="E262" s="10"/>
      <c r="F262" s="10"/>
      <c r="G262" s="10"/>
      <c r="H262" s="10"/>
      <c r="I262" s="10"/>
      <c r="J262" s="10"/>
      <c r="K262" s="11"/>
      <c r="L262" s="11"/>
      <c r="M262" s="18"/>
      <c r="N262" s="18"/>
      <c r="O262" s="18"/>
      <c r="P262" s="18"/>
      <c r="Q262" s="18"/>
      <c r="R262" s="18"/>
      <c r="S262" s="18"/>
      <c r="T262" s="18"/>
    </row>
    <row r="263" spans="1:20" ht="14.25" thickTop="1" thickBot="1">
      <c r="A263" s="9"/>
      <c r="B263" s="10"/>
      <c r="C263" s="10"/>
      <c r="D263" s="10"/>
      <c r="E263" s="10"/>
      <c r="F263" s="10"/>
      <c r="G263" s="10"/>
      <c r="H263" s="10"/>
      <c r="I263" s="10"/>
      <c r="J263" s="10"/>
      <c r="K263" s="11"/>
      <c r="L263" s="11"/>
      <c r="M263" s="18"/>
      <c r="N263" s="18"/>
      <c r="O263" s="18"/>
      <c r="P263" s="18"/>
      <c r="Q263" s="18"/>
      <c r="R263" s="18"/>
      <c r="S263" s="18"/>
      <c r="T263" s="18"/>
    </row>
    <row r="264" spans="1:20" ht="14.25" thickTop="1" thickBot="1">
      <c r="A264" s="9"/>
      <c r="B264" s="10"/>
      <c r="C264" s="10"/>
      <c r="D264" s="10"/>
      <c r="E264" s="10"/>
      <c r="F264" s="10"/>
      <c r="G264" s="10"/>
      <c r="H264" s="10"/>
      <c r="I264" s="10"/>
      <c r="J264" s="10"/>
      <c r="K264" s="11"/>
      <c r="L264" s="11"/>
      <c r="M264" s="18"/>
      <c r="N264" s="18"/>
      <c r="O264" s="18"/>
      <c r="P264" s="18"/>
      <c r="Q264" s="18"/>
      <c r="R264" s="18"/>
      <c r="S264" s="18"/>
      <c r="T264" s="18"/>
    </row>
    <row r="265" spans="1:20" ht="14.25" thickTop="1" thickBot="1">
      <c r="A265" s="9"/>
      <c r="B265" s="10"/>
      <c r="C265" s="10"/>
      <c r="D265" s="10"/>
      <c r="E265" s="10"/>
      <c r="F265" s="10"/>
      <c r="G265" s="10"/>
      <c r="H265" s="10"/>
      <c r="I265" s="10"/>
      <c r="J265" s="10"/>
      <c r="K265" s="11"/>
      <c r="L265" s="11"/>
      <c r="M265" s="18"/>
      <c r="N265" s="18"/>
      <c r="O265" s="18"/>
      <c r="P265" s="18"/>
      <c r="Q265" s="18"/>
      <c r="R265" s="18"/>
      <c r="S265" s="18"/>
      <c r="T265" s="18"/>
    </row>
    <row r="266" spans="1:20" ht="14.25" thickTop="1" thickBot="1">
      <c r="A266" s="9"/>
      <c r="B266" s="10"/>
      <c r="C266" s="10"/>
      <c r="D266" s="10"/>
      <c r="E266" s="10"/>
      <c r="F266" s="10"/>
      <c r="G266" s="10"/>
      <c r="H266" s="10"/>
      <c r="I266" s="10"/>
      <c r="J266" s="10"/>
      <c r="K266" s="11"/>
      <c r="L266" s="11"/>
      <c r="M266" s="18"/>
      <c r="N266" s="18"/>
      <c r="O266" s="18"/>
      <c r="P266" s="18"/>
      <c r="Q266" s="18"/>
      <c r="R266" s="18"/>
      <c r="S266" s="18"/>
      <c r="T266" s="18"/>
    </row>
    <row r="267" spans="1:20" ht="14.25" thickTop="1" thickBot="1">
      <c r="A267" s="9"/>
      <c r="B267" s="10"/>
      <c r="C267" s="10"/>
      <c r="D267" s="10"/>
      <c r="E267" s="10"/>
      <c r="F267" s="10"/>
      <c r="G267" s="10"/>
      <c r="H267" s="10"/>
      <c r="I267" s="10"/>
      <c r="J267" s="10"/>
      <c r="K267" s="11"/>
      <c r="L267" s="11"/>
      <c r="M267" s="18"/>
      <c r="N267" s="18"/>
      <c r="O267" s="18"/>
      <c r="P267" s="18"/>
      <c r="Q267" s="18"/>
      <c r="R267" s="18"/>
      <c r="S267" s="18"/>
      <c r="T267" s="18"/>
    </row>
    <row r="268" spans="1:20" ht="14.25" thickTop="1" thickBot="1">
      <c r="A268" s="9"/>
      <c r="B268" s="10"/>
      <c r="C268" s="10"/>
      <c r="D268" s="10"/>
      <c r="E268" s="10"/>
      <c r="F268" s="10"/>
      <c r="G268" s="10"/>
      <c r="H268" s="10"/>
      <c r="I268" s="10"/>
      <c r="J268" s="10"/>
      <c r="K268" s="11"/>
      <c r="L268" s="11"/>
      <c r="M268" s="18"/>
      <c r="N268" s="18"/>
      <c r="O268" s="18"/>
      <c r="P268" s="18"/>
      <c r="Q268" s="18"/>
      <c r="R268" s="18"/>
      <c r="S268" s="18"/>
      <c r="T268" s="18"/>
    </row>
    <row r="269" spans="1:20" ht="14.25" thickTop="1" thickBot="1">
      <c r="A269" s="9"/>
      <c r="B269" s="10"/>
      <c r="C269" s="10"/>
      <c r="D269" s="10"/>
      <c r="E269" s="10"/>
      <c r="F269" s="10"/>
      <c r="G269" s="10"/>
      <c r="H269" s="10"/>
      <c r="I269" s="10"/>
      <c r="J269" s="10"/>
      <c r="K269" s="11"/>
      <c r="L269" s="11"/>
      <c r="M269" s="18"/>
      <c r="N269" s="18"/>
      <c r="O269" s="18"/>
      <c r="P269" s="18"/>
      <c r="Q269" s="18"/>
      <c r="R269" s="18"/>
      <c r="S269" s="18"/>
      <c r="T269" s="18"/>
    </row>
    <row r="270" spans="1:20" ht="14.25" thickTop="1" thickBot="1">
      <c r="A270" s="9"/>
      <c r="B270" s="10"/>
      <c r="C270" s="10"/>
      <c r="D270" s="10"/>
      <c r="E270" s="10"/>
      <c r="F270" s="10"/>
      <c r="G270" s="10"/>
      <c r="H270" s="10"/>
      <c r="I270" s="10"/>
      <c r="J270" s="10"/>
      <c r="K270" s="11"/>
      <c r="L270" s="11"/>
      <c r="M270" s="18"/>
      <c r="N270" s="18"/>
      <c r="O270" s="18"/>
      <c r="P270" s="18"/>
      <c r="Q270" s="18"/>
      <c r="R270" s="18"/>
      <c r="S270" s="18"/>
      <c r="T270" s="18"/>
    </row>
    <row r="271" spans="1:20" ht="14.25" thickTop="1" thickBot="1">
      <c r="A271" s="9"/>
      <c r="B271" s="10"/>
      <c r="C271" s="10"/>
      <c r="D271" s="10"/>
      <c r="E271" s="10"/>
      <c r="F271" s="10"/>
      <c r="G271" s="10"/>
      <c r="H271" s="10"/>
      <c r="I271" s="10"/>
      <c r="J271" s="10"/>
      <c r="K271" s="11"/>
      <c r="L271" s="11"/>
      <c r="M271" s="18"/>
      <c r="N271" s="18"/>
      <c r="O271" s="18"/>
      <c r="P271" s="18"/>
      <c r="Q271" s="18"/>
      <c r="R271" s="18"/>
      <c r="S271" s="18"/>
      <c r="T271" s="18"/>
    </row>
    <row r="272" spans="1:20" ht="14.25" thickTop="1" thickBot="1">
      <c r="A272" s="9"/>
      <c r="B272" s="10"/>
      <c r="C272" s="10"/>
      <c r="D272" s="10"/>
      <c r="E272" s="10"/>
      <c r="F272" s="10"/>
      <c r="G272" s="10"/>
      <c r="H272" s="10"/>
      <c r="I272" s="10"/>
      <c r="J272" s="10"/>
      <c r="K272" s="11"/>
      <c r="L272" s="11"/>
      <c r="M272" s="18"/>
      <c r="N272" s="18"/>
      <c r="O272" s="18"/>
      <c r="P272" s="18"/>
      <c r="Q272" s="18"/>
      <c r="R272" s="18"/>
      <c r="S272" s="18"/>
      <c r="T272" s="18"/>
    </row>
    <row r="273" spans="1:20" ht="14.25" thickTop="1" thickBot="1">
      <c r="A273" s="9"/>
      <c r="B273" s="10"/>
      <c r="C273" s="10"/>
      <c r="D273" s="10"/>
      <c r="E273" s="10"/>
      <c r="F273" s="10"/>
      <c r="G273" s="10"/>
      <c r="H273" s="10"/>
      <c r="I273" s="10"/>
      <c r="J273" s="10"/>
      <c r="K273" s="11"/>
      <c r="L273" s="11"/>
      <c r="M273" s="18"/>
      <c r="N273" s="18"/>
      <c r="O273" s="18"/>
      <c r="P273" s="18"/>
      <c r="Q273" s="18"/>
      <c r="R273" s="18"/>
      <c r="S273" s="18"/>
      <c r="T273" s="18"/>
    </row>
    <row r="274" spans="1:20" ht="14.25" thickTop="1" thickBot="1">
      <c r="A274" s="9"/>
      <c r="B274" s="10"/>
      <c r="C274" s="10"/>
      <c r="D274" s="10"/>
      <c r="E274" s="10"/>
      <c r="F274" s="10"/>
      <c r="G274" s="10"/>
      <c r="H274" s="10"/>
      <c r="I274" s="10"/>
      <c r="J274" s="10"/>
      <c r="K274" s="11"/>
      <c r="L274" s="11"/>
      <c r="M274" s="18"/>
      <c r="N274" s="18"/>
      <c r="O274" s="18"/>
      <c r="P274" s="18"/>
      <c r="Q274" s="18"/>
      <c r="R274" s="18"/>
      <c r="S274" s="18"/>
      <c r="T274" s="18"/>
    </row>
    <row r="275" spans="1:20" ht="14.25" thickTop="1" thickBot="1">
      <c r="A275" s="9"/>
      <c r="B275" s="10"/>
      <c r="C275" s="10"/>
      <c r="D275" s="10"/>
      <c r="E275" s="10"/>
      <c r="F275" s="10"/>
      <c r="G275" s="10"/>
      <c r="H275" s="10"/>
      <c r="I275" s="10"/>
      <c r="J275" s="10"/>
      <c r="K275" s="11"/>
      <c r="L275" s="11"/>
      <c r="M275" s="18"/>
      <c r="N275" s="18"/>
      <c r="O275" s="18"/>
      <c r="P275" s="18"/>
      <c r="Q275" s="18"/>
      <c r="R275" s="18"/>
      <c r="S275" s="18"/>
      <c r="T275" s="18"/>
    </row>
    <row r="276" spans="1:20" ht="14.25" thickTop="1" thickBot="1">
      <c r="A276" s="9"/>
      <c r="B276" s="10"/>
      <c r="C276" s="10"/>
      <c r="D276" s="10"/>
      <c r="E276" s="10"/>
      <c r="F276" s="10"/>
      <c r="G276" s="10"/>
      <c r="H276" s="10"/>
      <c r="I276" s="10"/>
      <c r="J276" s="10"/>
      <c r="K276" s="11"/>
      <c r="L276" s="11"/>
      <c r="M276" s="18"/>
      <c r="N276" s="18"/>
      <c r="O276" s="18"/>
      <c r="P276" s="18"/>
      <c r="Q276" s="18"/>
      <c r="R276" s="18"/>
      <c r="S276" s="18"/>
      <c r="T276" s="18"/>
    </row>
    <row r="277" spans="1:20" ht="14.25" thickTop="1" thickBot="1">
      <c r="A277" s="9"/>
      <c r="B277" s="10"/>
      <c r="C277" s="10"/>
      <c r="D277" s="10"/>
      <c r="E277" s="10"/>
      <c r="F277" s="10"/>
      <c r="G277" s="10"/>
      <c r="H277" s="10"/>
      <c r="I277" s="10"/>
      <c r="J277" s="10"/>
      <c r="K277" s="11"/>
      <c r="L277" s="11"/>
      <c r="M277" s="18"/>
      <c r="N277" s="18"/>
      <c r="O277" s="18"/>
      <c r="P277" s="18"/>
      <c r="Q277" s="18"/>
      <c r="R277" s="18"/>
      <c r="S277" s="18"/>
      <c r="T277" s="18"/>
    </row>
    <row r="278" spans="1:20" ht="14.25" thickTop="1" thickBot="1">
      <c r="A278" s="9"/>
      <c r="B278" s="10"/>
      <c r="C278" s="10"/>
      <c r="D278" s="10"/>
      <c r="E278" s="10"/>
      <c r="F278" s="10"/>
      <c r="G278" s="10"/>
      <c r="H278" s="10"/>
      <c r="I278" s="10"/>
      <c r="J278" s="10"/>
      <c r="K278" s="11"/>
      <c r="L278" s="11"/>
      <c r="M278" s="18"/>
      <c r="N278" s="18"/>
      <c r="O278" s="18"/>
      <c r="P278" s="18"/>
      <c r="Q278" s="18"/>
      <c r="R278" s="18"/>
      <c r="S278" s="18"/>
      <c r="T278" s="18"/>
    </row>
    <row r="279" spans="1:20" ht="14.25" thickTop="1" thickBot="1">
      <c r="A279" s="9"/>
      <c r="B279" s="10"/>
      <c r="C279" s="10"/>
      <c r="D279" s="10"/>
      <c r="E279" s="10"/>
      <c r="F279" s="10"/>
      <c r="G279" s="10"/>
      <c r="H279" s="10"/>
      <c r="I279" s="10"/>
      <c r="J279" s="10"/>
      <c r="K279" s="11"/>
      <c r="L279" s="11"/>
      <c r="M279" s="18"/>
      <c r="N279" s="18"/>
      <c r="O279" s="18"/>
      <c r="P279" s="18"/>
      <c r="Q279" s="18"/>
      <c r="R279" s="18"/>
      <c r="S279" s="18"/>
      <c r="T279" s="18"/>
    </row>
    <row r="280" spans="1:20" ht="14.25" thickTop="1" thickBot="1">
      <c r="A280" s="9"/>
      <c r="B280" s="10"/>
      <c r="C280" s="10"/>
      <c r="D280" s="10"/>
      <c r="E280" s="10"/>
      <c r="F280" s="10"/>
      <c r="G280" s="10"/>
      <c r="H280" s="10"/>
      <c r="I280" s="10"/>
      <c r="J280" s="10"/>
      <c r="K280" s="11"/>
      <c r="L280" s="11"/>
      <c r="M280" s="18"/>
      <c r="N280" s="18"/>
      <c r="O280" s="18"/>
      <c r="P280" s="18"/>
      <c r="Q280" s="18"/>
      <c r="R280" s="18"/>
      <c r="S280" s="18"/>
      <c r="T280" s="18"/>
    </row>
    <row r="281" spans="1:20" ht="14.25" thickTop="1" thickBot="1">
      <c r="A281" s="9"/>
      <c r="B281" s="10"/>
      <c r="C281" s="10"/>
      <c r="D281" s="10"/>
      <c r="E281" s="10"/>
      <c r="F281" s="10"/>
      <c r="G281" s="10"/>
      <c r="H281" s="10"/>
      <c r="I281" s="10"/>
      <c r="J281" s="10"/>
      <c r="K281" s="11"/>
      <c r="L281" s="11"/>
      <c r="M281" s="18"/>
      <c r="N281" s="18"/>
      <c r="O281" s="18"/>
      <c r="P281" s="18"/>
      <c r="Q281" s="18"/>
      <c r="R281" s="18"/>
      <c r="S281" s="18"/>
      <c r="T281" s="18"/>
    </row>
    <row r="282" spans="1:20" ht="14.25" thickTop="1" thickBot="1">
      <c r="A282" s="9"/>
      <c r="B282" s="10"/>
      <c r="C282" s="10"/>
      <c r="D282" s="10"/>
      <c r="E282" s="10"/>
      <c r="F282" s="10"/>
      <c r="G282" s="10"/>
      <c r="H282" s="10"/>
      <c r="I282" s="10"/>
      <c r="J282" s="10"/>
      <c r="K282" s="11"/>
      <c r="L282" s="11"/>
      <c r="M282" s="18"/>
      <c r="N282" s="18"/>
      <c r="O282" s="18"/>
      <c r="P282" s="18"/>
      <c r="Q282" s="18"/>
      <c r="R282" s="18"/>
      <c r="S282" s="18"/>
      <c r="T282" s="18"/>
    </row>
    <row r="283" spans="1:20" ht="14.25" thickTop="1" thickBot="1">
      <c r="A283" s="9"/>
      <c r="B283" s="10"/>
      <c r="C283" s="10"/>
      <c r="D283" s="10"/>
      <c r="E283" s="10"/>
      <c r="F283" s="10"/>
      <c r="G283" s="10"/>
      <c r="H283" s="10"/>
      <c r="I283" s="10"/>
      <c r="J283" s="10"/>
      <c r="K283" s="11"/>
      <c r="L283" s="11"/>
      <c r="M283" s="18"/>
      <c r="N283" s="18"/>
      <c r="O283" s="18"/>
      <c r="P283" s="18"/>
      <c r="Q283" s="18"/>
      <c r="R283" s="18"/>
      <c r="S283" s="18"/>
      <c r="T283" s="18"/>
    </row>
    <row r="284" spans="1:20" ht="14.25" thickTop="1" thickBot="1">
      <c r="A284" s="9"/>
      <c r="B284" s="10"/>
      <c r="C284" s="10"/>
      <c r="D284" s="10"/>
      <c r="E284" s="10"/>
      <c r="F284" s="10"/>
      <c r="G284" s="10"/>
      <c r="H284" s="10"/>
      <c r="I284" s="10"/>
      <c r="J284" s="10"/>
      <c r="K284" s="11"/>
      <c r="L284" s="11"/>
      <c r="M284" s="18"/>
      <c r="N284" s="18"/>
      <c r="O284" s="18"/>
      <c r="P284" s="18"/>
      <c r="Q284" s="18"/>
      <c r="R284" s="18"/>
      <c r="S284" s="18"/>
      <c r="T284" s="18"/>
    </row>
    <row r="285" spans="1:20" ht="14.25" thickTop="1" thickBot="1">
      <c r="A285" s="9"/>
      <c r="B285" s="10"/>
      <c r="C285" s="10"/>
      <c r="D285" s="10"/>
      <c r="E285" s="10"/>
      <c r="F285" s="10"/>
      <c r="G285" s="10"/>
      <c r="H285" s="10"/>
      <c r="I285" s="10"/>
      <c r="J285" s="10"/>
      <c r="K285" s="11"/>
      <c r="L285" s="11"/>
      <c r="M285" s="18"/>
      <c r="N285" s="18"/>
      <c r="O285" s="18"/>
      <c r="P285" s="18"/>
      <c r="Q285" s="18"/>
      <c r="R285" s="18"/>
      <c r="S285" s="18"/>
      <c r="T285" s="18"/>
    </row>
    <row r="286" spans="1:20" ht="14.25" thickTop="1" thickBot="1">
      <c r="A286" s="9"/>
      <c r="B286" s="10"/>
      <c r="C286" s="10"/>
      <c r="D286" s="10"/>
      <c r="E286" s="10"/>
      <c r="F286" s="10"/>
      <c r="G286" s="10"/>
      <c r="H286" s="10"/>
      <c r="I286" s="10"/>
      <c r="J286" s="10"/>
      <c r="K286" s="11"/>
      <c r="L286" s="11"/>
      <c r="M286" s="18"/>
      <c r="N286" s="18"/>
      <c r="O286" s="18"/>
      <c r="P286" s="18"/>
      <c r="Q286" s="18"/>
      <c r="R286" s="18"/>
      <c r="S286" s="18"/>
      <c r="T286" s="18"/>
    </row>
    <row r="287" spans="1:20" ht="14.25" thickTop="1" thickBot="1">
      <c r="A287" s="9"/>
      <c r="B287" s="10"/>
      <c r="C287" s="10"/>
      <c r="D287" s="10"/>
      <c r="E287" s="10"/>
      <c r="F287" s="10"/>
      <c r="G287" s="10"/>
      <c r="H287" s="10"/>
      <c r="I287" s="10"/>
      <c r="J287" s="10"/>
      <c r="K287" s="11"/>
      <c r="L287" s="11"/>
      <c r="M287" s="18"/>
      <c r="N287" s="18"/>
      <c r="O287" s="18"/>
      <c r="P287" s="18"/>
      <c r="Q287" s="18"/>
      <c r="R287" s="18"/>
      <c r="S287" s="18"/>
      <c r="T287" s="18"/>
    </row>
    <row r="288" spans="1:20" ht="14.25" thickTop="1" thickBot="1">
      <c r="A288" s="9"/>
      <c r="B288" s="10"/>
      <c r="C288" s="10"/>
      <c r="D288" s="10"/>
      <c r="E288" s="10"/>
      <c r="F288" s="10"/>
      <c r="G288" s="10"/>
      <c r="H288" s="10"/>
      <c r="I288" s="10"/>
      <c r="J288" s="10"/>
      <c r="K288" s="11"/>
      <c r="L288" s="11"/>
      <c r="M288" s="18"/>
      <c r="N288" s="18"/>
      <c r="O288" s="18"/>
      <c r="P288" s="18"/>
      <c r="Q288" s="18"/>
      <c r="R288" s="18"/>
      <c r="S288" s="18"/>
      <c r="T288" s="18"/>
    </row>
    <row r="289" spans="1:20" ht="14.25" thickTop="1" thickBot="1">
      <c r="A289" s="9"/>
      <c r="B289" s="10"/>
      <c r="C289" s="10"/>
      <c r="D289" s="10"/>
      <c r="E289" s="10"/>
      <c r="F289" s="10"/>
      <c r="G289" s="10"/>
      <c r="H289" s="10"/>
      <c r="I289" s="10"/>
      <c r="J289" s="10"/>
      <c r="K289" s="11"/>
      <c r="L289" s="11"/>
      <c r="M289" s="18"/>
      <c r="N289" s="18"/>
      <c r="O289" s="18"/>
      <c r="P289" s="18"/>
      <c r="Q289" s="18"/>
      <c r="R289" s="18"/>
      <c r="S289" s="18"/>
      <c r="T289" s="18"/>
    </row>
    <row r="290" spans="1:20" ht="14.25" thickTop="1" thickBot="1">
      <c r="A290" s="9"/>
      <c r="B290" s="10"/>
      <c r="C290" s="10"/>
      <c r="D290" s="10"/>
      <c r="E290" s="10"/>
      <c r="F290" s="10"/>
      <c r="G290" s="10"/>
      <c r="H290" s="10"/>
      <c r="I290" s="10"/>
      <c r="J290" s="10"/>
      <c r="K290" s="11"/>
      <c r="L290" s="11"/>
      <c r="M290" s="18"/>
      <c r="N290" s="18"/>
      <c r="O290" s="18"/>
      <c r="P290" s="18"/>
      <c r="Q290" s="18"/>
      <c r="R290" s="18"/>
      <c r="S290" s="18"/>
      <c r="T290" s="18"/>
    </row>
    <row r="291" spans="1:20" ht="14.25" thickTop="1" thickBot="1">
      <c r="A291" s="9"/>
      <c r="B291" s="10"/>
      <c r="C291" s="10"/>
      <c r="D291" s="10"/>
      <c r="E291" s="10"/>
      <c r="F291" s="10"/>
      <c r="G291" s="10"/>
      <c r="H291" s="10"/>
      <c r="I291" s="10"/>
      <c r="J291" s="10"/>
      <c r="K291" s="11"/>
      <c r="L291" s="11"/>
      <c r="M291" s="18"/>
      <c r="N291" s="18"/>
      <c r="O291" s="18"/>
      <c r="P291" s="18"/>
      <c r="Q291" s="18"/>
      <c r="R291" s="18"/>
      <c r="S291" s="18"/>
      <c r="T291" s="18"/>
    </row>
    <row r="292" spans="1:20" ht="14.25" thickTop="1" thickBot="1">
      <c r="A292" s="9"/>
      <c r="B292" s="10"/>
      <c r="C292" s="10"/>
      <c r="D292" s="10"/>
      <c r="E292" s="10"/>
      <c r="F292" s="10"/>
      <c r="G292" s="10"/>
      <c r="H292" s="10"/>
      <c r="I292" s="10"/>
      <c r="J292" s="10"/>
      <c r="K292" s="11"/>
      <c r="L292" s="11"/>
      <c r="M292" s="18"/>
      <c r="N292" s="18"/>
      <c r="O292" s="18"/>
      <c r="P292" s="18"/>
      <c r="Q292" s="18"/>
      <c r="R292" s="18"/>
      <c r="S292" s="18"/>
      <c r="T292" s="18"/>
    </row>
    <row r="293" spans="1:20" ht="14.25" thickTop="1" thickBot="1">
      <c r="A293" s="9"/>
      <c r="B293" s="10"/>
      <c r="C293" s="10"/>
      <c r="D293" s="10"/>
      <c r="E293" s="10"/>
      <c r="F293" s="10"/>
      <c r="G293" s="10"/>
      <c r="H293" s="10"/>
      <c r="I293" s="10"/>
      <c r="J293" s="10"/>
      <c r="K293" s="11"/>
      <c r="L293" s="11"/>
      <c r="M293" s="18"/>
      <c r="N293" s="18"/>
      <c r="O293" s="18"/>
      <c r="P293" s="18"/>
      <c r="Q293" s="18"/>
      <c r="R293" s="18"/>
      <c r="S293" s="18"/>
      <c r="T293" s="18"/>
    </row>
    <row r="294" spans="1:20" ht="14.25" thickTop="1" thickBot="1">
      <c r="A294" s="9"/>
      <c r="B294" s="10"/>
      <c r="C294" s="10"/>
      <c r="D294" s="10"/>
      <c r="E294" s="10"/>
      <c r="F294" s="10"/>
      <c r="G294" s="10"/>
      <c r="H294" s="10"/>
      <c r="I294" s="10"/>
      <c r="J294" s="10"/>
      <c r="K294" s="11"/>
      <c r="L294" s="11"/>
      <c r="M294" s="18"/>
      <c r="N294" s="18"/>
      <c r="O294" s="18"/>
      <c r="P294" s="18"/>
      <c r="Q294" s="18"/>
      <c r="R294" s="18"/>
      <c r="S294" s="18"/>
      <c r="T294" s="18"/>
    </row>
    <row r="295" spans="1:20" ht="14.25" thickTop="1" thickBot="1">
      <c r="A295" s="9"/>
      <c r="B295" s="10"/>
      <c r="C295" s="10"/>
      <c r="D295" s="10"/>
      <c r="E295" s="10"/>
      <c r="F295" s="10"/>
      <c r="G295" s="10"/>
      <c r="H295" s="10"/>
      <c r="I295" s="10"/>
      <c r="J295" s="10"/>
      <c r="K295" s="11"/>
      <c r="L295" s="11"/>
      <c r="M295" s="18"/>
      <c r="N295" s="18"/>
      <c r="O295" s="18"/>
      <c r="P295" s="18"/>
      <c r="Q295" s="18"/>
      <c r="R295" s="18"/>
      <c r="S295" s="18"/>
      <c r="T295" s="18"/>
    </row>
    <row r="296" spans="1:20" ht="14.25" thickTop="1" thickBot="1">
      <c r="A296" s="9"/>
      <c r="B296" s="10"/>
      <c r="C296" s="10"/>
      <c r="D296" s="10"/>
      <c r="E296" s="10"/>
      <c r="F296" s="10"/>
      <c r="G296" s="10"/>
      <c r="H296" s="10"/>
      <c r="I296" s="10"/>
      <c r="J296" s="10"/>
      <c r="K296" s="11"/>
      <c r="L296" s="11"/>
      <c r="M296" s="18"/>
      <c r="N296" s="18"/>
      <c r="O296" s="18"/>
      <c r="P296" s="18"/>
      <c r="Q296" s="18"/>
      <c r="R296" s="18"/>
      <c r="S296" s="18"/>
      <c r="T296" s="18"/>
    </row>
    <row r="297" spans="1:20" ht="14.25" thickTop="1" thickBot="1">
      <c r="A297" s="9"/>
      <c r="B297" s="10"/>
      <c r="C297" s="10"/>
      <c r="D297" s="10"/>
      <c r="E297" s="10"/>
      <c r="F297" s="10"/>
      <c r="G297" s="10"/>
      <c r="H297" s="10"/>
      <c r="I297" s="10"/>
      <c r="J297" s="10"/>
      <c r="K297" s="11"/>
      <c r="L297" s="11"/>
      <c r="M297" s="18"/>
      <c r="N297" s="18"/>
      <c r="O297" s="18"/>
      <c r="P297" s="18"/>
      <c r="Q297" s="18"/>
      <c r="R297" s="18"/>
      <c r="S297" s="18"/>
      <c r="T297" s="18"/>
    </row>
    <row r="298" spans="1:20" ht="14.25" thickTop="1" thickBot="1">
      <c r="A298" s="9"/>
      <c r="B298" s="10"/>
      <c r="C298" s="10"/>
      <c r="D298" s="10"/>
      <c r="E298" s="10"/>
      <c r="F298" s="10"/>
      <c r="G298" s="10"/>
      <c r="H298" s="10"/>
      <c r="I298" s="10"/>
      <c r="J298" s="10"/>
      <c r="K298" s="11"/>
      <c r="L298" s="11"/>
      <c r="M298" s="18"/>
      <c r="N298" s="18"/>
      <c r="O298" s="18"/>
      <c r="P298" s="18"/>
      <c r="Q298" s="18"/>
      <c r="R298" s="18"/>
      <c r="S298" s="18"/>
      <c r="T298" s="18"/>
    </row>
    <row r="299" spans="1:20" ht="14.25" thickTop="1" thickBot="1">
      <c r="A299" s="9"/>
      <c r="B299" s="10"/>
      <c r="C299" s="10"/>
      <c r="D299" s="10"/>
      <c r="E299" s="10"/>
      <c r="F299" s="10"/>
      <c r="G299" s="10"/>
      <c r="H299" s="10"/>
      <c r="I299" s="10"/>
      <c r="J299" s="10"/>
      <c r="K299" s="11"/>
      <c r="L299" s="11"/>
      <c r="M299" s="18"/>
      <c r="N299" s="18"/>
      <c r="O299" s="18"/>
      <c r="P299" s="18"/>
      <c r="Q299" s="18"/>
      <c r="R299" s="18"/>
      <c r="S299" s="18"/>
      <c r="T299" s="18"/>
    </row>
    <row r="300" spans="1:20" ht="14.25" thickTop="1" thickBot="1">
      <c r="A300" s="9"/>
      <c r="B300" s="10"/>
      <c r="C300" s="10"/>
      <c r="D300" s="10"/>
      <c r="E300" s="10"/>
      <c r="F300" s="10"/>
      <c r="G300" s="10"/>
      <c r="H300" s="10"/>
      <c r="I300" s="10"/>
      <c r="J300" s="10"/>
      <c r="K300" s="11"/>
      <c r="L300" s="11"/>
      <c r="M300" s="18"/>
      <c r="N300" s="18"/>
      <c r="O300" s="18"/>
      <c r="P300" s="18"/>
      <c r="Q300" s="18"/>
      <c r="R300" s="18"/>
      <c r="S300" s="18"/>
      <c r="T300" s="18"/>
    </row>
    <row r="301" spans="1:20" ht="14.25" thickTop="1" thickBot="1">
      <c r="A301" s="9"/>
      <c r="B301" s="10"/>
      <c r="C301" s="10"/>
      <c r="D301" s="10"/>
      <c r="E301" s="10"/>
      <c r="F301" s="10"/>
      <c r="G301" s="10"/>
      <c r="H301" s="10"/>
      <c r="I301" s="10"/>
      <c r="J301" s="10"/>
      <c r="K301" s="11"/>
      <c r="L301" s="11"/>
      <c r="M301" s="18"/>
      <c r="N301" s="18"/>
      <c r="O301" s="18"/>
      <c r="P301" s="18"/>
      <c r="Q301" s="18"/>
      <c r="R301" s="18"/>
      <c r="S301" s="18"/>
      <c r="T301" s="18"/>
    </row>
    <row r="302" spans="1:20" ht="14.25" thickTop="1" thickBot="1">
      <c r="A302" s="9"/>
      <c r="B302" s="10"/>
      <c r="C302" s="10"/>
      <c r="D302" s="10"/>
      <c r="E302" s="10"/>
      <c r="F302" s="10"/>
      <c r="G302" s="10"/>
      <c r="H302" s="10"/>
      <c r="I302" s="10"/>
      <c r="J302" s="10"/>
      <c r="K302" s="11"/>
      <c r="L302" s="11"/>
      <c r="M302" s="18"/>
      <c r="N302" s="18"/>
      <c r="O302" s="18"/>
      <c r="P302" s="18"/>
      <c r="Q302" s="18"/>
      <c r="R302" s="18"/>
      <c r="S302" s="18"/>
      <c r="T302" s="18"/>
    </row>
    <row r="303" spans="1:20" ht="14.25" thickTop="1" thickBot="1">
      <c r="A303" s="9"/>
      <c r="B303" s="10"/>
      <c r="C303" s="10"/>
      <c r="D303" s="10"/>
      <c r="E303" s="10"/>
      <c r="F303" s="10"/>
      <c r="G303" s="10"/>
      <c r="H303" s="10"/>
      <c r="I303" s="10"/>
      <c r="J303" s="10"/>
      <c r="K303" s="11"/>
      <c r="L303" s="11"/>
      <c r="M303" s="18"/>
      <c r="N303" s="18"/>
      <c r="O303" s="18"/>
      <c r="P303" s="18"/>
      <c r="Q303" s="18"/>
      <c r="R303" s="18"/>
      <c r="S303" s="18"/>
      <c r="T303" s="18"/>
    </row>
    <row r="304" spans="1:20" ht="14.25" thickTop="1" thickBot="1">
      <c r="A304" s="9"/>
      <c r="B304" s="10"/>
      <c r="C304" s="10"/>
      <c r="D304" s="10"/>
      <c r="E304" s="10"/>
      <c r="F304" s="10"/>
      <c r="G304" s="10"/>
      <c r="H304" s="10"/>
      <c r="I304" s="10"/>
      <c r="J304" s="10"/>
      <c r="K304" s="11"/>
      <c r="L304" s="11"/>
      <c r="M304" s="18"/>
      <c r="N304" s="18"/>
      <c r="O304" s="18"/>
      <c r="P304" s="18"/>
      <c r="Q304" s="18"/>
      <c r="R304" s="18"/>
      <c r="S304" s="18"/>
      <c r="T304" s="18"/>
    </row>
    <row r="305" spans="1:20" ht="14.25" thickTop="1" thickBot="1">
      <c r="A305" s="9"/>
      <c r="B305" s="10"/>
      <c r="C305" s="10"/>
      <c r="D305" s="10"/>
      <c r="E305" s="10"/>
      <c r="F305" s="10"/>
      <c r="G305" s="10"/>
      <c r="H305" s="10"/>
      <c r="I305" s="10"/>
      <c r="J305" s="10"/>
      <c r="K305" s="11"/>
      <c r="L305" s="11"/>
      <c r="M305" s="18"/>
      <c r="N305" s="18"/>
      <c r="O305" s="18"/>
      <c r="P305" s="18"/>
      <c r="Q305" s="18"/>
      <c r="R305" s="18"/>
      <c r="S305" s="18"/>
      <c r="T305" s="18"/>
    </row>
    <row r="306" spans="1:20" ht="14.25" thickTop="1" thickBot="1">
      <c r="A306" s="9"/>
      <c r="B306" s="10"/>
      <c r="C306" s="10"/>
      <c r="D306" s="10"/>
      <c r="E306" s="10"/>
      <c r="F306" s="10"/>
      <c r="G306" s="10"/>
      <c r="H306" s="10"/>
      <c r="I306" s="10"/>
      <c r="J306" s="10"/>
      <c r="K306" s="11"/>
      <c r="L306" s="11"/>
      <c r="M306" s="18"/>
      <c r="N306" s="18"/>
      <c r="O306" s="18"/>
      <c r="P306" s="18"/>
      <c r="Q306" s="18"/>
      <c r="R306" s="18"/>
      <c r="S306" s="18"/>
      <c r="T306" s="18"/>
    </row>
    <row r="307" spans="1:20" ht="14.25" thickTop="1" thickBot="1">
      <c r="A307" s="9"/>
      <c r="B307" s="10"/>
      <c r="C307" s="10"/>
      <c r="D307" s="10"/>
      <c r="E307" s="10"/>
      <c r="F307" s="10"/>
      <c r="G307" s="10"/>
      <c r="H307" s="10"/>
      <c r="I307" s="10"/>
      <c r="J307" s="10"/>
      <c r="K307" s="11"/>
      <c r="L307" s="11"/>
      <c r="M307" s="18"/>
      <c r="N307" s="18"/>
      <c r="O307" s="18"/>
      <c r="P307" s="18"/>
      <c r="Q307" s="18"/>
      <c r="R307" s="18"/>
      <c r="S307" s="18"/>
      <c r="T307" s="18"/>
    </row>
    <row r="308" spans="1:20" ht="14.25" thickTop="1" thickBot="1">
      <c r="A308" s="9"/>
      <c r="B308" s="10"/>
      <c r="C308" s="10"/>
      <c r="D308" s="10"/>
      <c r="E308" s="10"/>
      <c r="F308" s="10"/>
      <c r="G308" s="10"/>
      <c r="H308" s="10"/>
      <c r="I308" s="10"/>
      <c r="J308" s="10"/>
      <c r="K308" s="11"/>
      <c r="L308" s="11"/>
      <c r="M308" s="18"/>
      <c r="N308" s="18"/>
      <c r="O308" s="18"/>
      <c r="P308" s="18"/>
      <c r="Q308" s="18"/>
      <c r="R308" s="18"/>
      <c r="S308" s="18"/>
      <c r="T308" s="18"/>
    </row>
    <row r="309" spans="1:20" ht="14.25" thickTop="1" thickBot="1">
      <c r="A309" s="9"/>
      <c r="B309" s="10"/>
      <c r="C309" s="10"/>
      <c r="D309" s="10"/>
      <c r="E309" s="10"/>
      <c r="F309" s="10"/>
      <c r="G309" s="10"/>
      <c r="H309" s="10"/>
      <c r="I309" s="10"/>
      <c r="J309" s="10"/>
      <c r="K309" s="11"/>
      <c r="L309" s="11"/>
      <c r="M309" s="18"/>
      <c r="N309" s="18"/>
      <c r="O309" s="18"/>
      <c r="P309" s="18"/>
      <c r="Q309" s="18"/>
      <c r="R309" s="18"/>
      <c r="S309" s="18"/>
      <c r="T309" s="18"/>
    </row>
    <row r="310" spans="1:20" ht="14.25" thickTop="1" thickBot="1">
      <c r="A310" s="9"/>
      <c r="B310" s="10"/>
      <c r="C310" s="10"/>
      <c r="D310" s="10"/>
      <c r="E310" s="10"/>
      <c r="F310" s="10"/>
      <c r="G310" s="10"/>
      <c r="H310" s="10"/>
      <c r="I310" s="10"/>
      <c r="J310" s="10"/>
      <c r="K310" s="11"/>
      <c r="L310" s="11"/>
      <c r="M310" s="18"/>
      <c r="N310" s="18"/>
      <c r="O310" s="18"/>
      <c r="P310" s="18"/>
      <c r="Q310" s="18"/>
      <c r="R310" s="18"/>
      <c r="S310" s="18"/>
      <c r="T310" s="18"/>
    </row>
    <row r="311" spans="1:20" ht="14.25" thickTop="1" thickBot="1">
      <c r="A311" s="9"/>
      <c r="B311" s="10"/>
      <c r="C311" s="10"/>
      <c r="D311" s="10"/>
      <c r="E311" s="10"/>
      <c r="F311" s="10"/>
      <c r="G311" s="10"/>
      <c r="H311" s="10"/>
      <c r="I311" s="10"/>
      <c r="J311" s="10"/>
      <c r="K311" s="11"/>
      <c r="L311" s="11"/>
      <c r="M311" s="18"/>
      <c r="N311" s="18"/>
      <c r="O311" s="18"/>
      <c r="P311" s="18"/>
      <c r="Q311" s="18"/>
      <c r="R311" s="18"/>
      <c r="S311" s="18"/>
      <c r="T311" s="18"/>
    </row>
    <row r="312" spans="1:20" ht="14.25" thickTop="1" thickBot="1">
      <c r="A312" s="9"/>
      <c r="B312" s="10"/>
      <c r="C312" s="10"/>
      <c r="D312" s="10"/>
      <c r="E312" s="10"/>
      <c r="F312" s="10"/>
      <c r="G312" s="10"/>
      <c r="H312" s="10"/>
      <c r="I312" s="10"/>
      <c r="J312" s="10"/>
      <c r="K312" s="11"/>
      <c r="L312" s="11"/>
      <c r="M312" s="18"/>
      <c r="N312" s="18"/>
      <c r="O312" s="18"/>
      <c r="P312" s="18"/>
      <c r="Q312" s="18"/>
      <c r="R312" s="18"/>
      <c r="S312" s="18"/>
      <c r="T312" s="18"/>
    </row>
    <row r="313" spans="1:20" ht="14.25" thickTop="1" thickBot="1">
      <c r="A313" s="9"/>
      <c r="B313" s="10"/>
      <c r="C313" s="10"/>
      <c r="D313" s="10"/>
      <c r="E313" s="10"/>
      <c r="F313" s="10"/>
      <c r="G313" s="10"/>
      <c r="H313" s="10"/>
      <c r="I313" s="10"/>
      <c r="J313" s="10"/>
      <c r="K313" s="11"/>
      <c r="L313" s="11"/>
      <c r="M313" s="18"/>
      <c r="N313" s="18"/>
      <c r="O313" s="18"/>
      <c r="P313" s="18"/>
      <c r="Q313" s="18"/>
      <c r="R313" s="18"/>
      <c r="S313" s="18"/>
      <c r="T313" s="18"/>
    </row>
    <row r="314" spans="1:20" ht="14.25" thickTop="1" thickBot="1">
      <c r="A314" s="9"/>
      <c r="B314" s="10"/>
      <c r="C314" s="10"/>
      <c r="D314" s="10"/>
      <c r="E314" s="10"/>
      <c r="F314" s="10"/>
      <c r="G314" s="10"/>
      <c r="H314" s="10"/>
      <c r="I314" s="10"/>
      <c r="J314" s="10"/>
      <c r="K314" s="11"/>
      <c r="L314" s="11"/>
      <c r="M314" s="18"/>
      <c r="N314" s="18"/>
      <c r="O314" s="18"/>
      <c r="P314" s="18"/>
      <c r="Q314" s="18"/>
      <c r="R314" s="18"/>
      <c r="S314" s="18"/>
      <c r="T314" s="18"/>
    </row>
    <row r="315" spans="1:20" ht="14.25" thickTop="1" thickBot="1">
      <c r="A315" s="9"/>
      <c r="B315" s="10"/>
      <c r="C315" s="10"/>
      <c r="D315" s="10"/>
      <c r="E315" s="10"/>
      <c r="F315" s="10"/>
      <c r="G315" s="10"/>
      <c r="H315" s="10"/>
      <c r="I315" s="10"/>
      <c r="J315" s="10"/>
      <c r="K315" s="11"/>
      <c r="L315" s="11"/>
      <c r="M315" s="18"/>
      <c r="N315" s="18"/>
      <c r="O315" s="18"/>
      <c r="P315" s="18"/>
      <c r="Q315" s="18"/>
      <c r="R315" s="18"/>
      <c r="S315" s="18"/>
      <c r="T315" s="18"/>
    </row>
    <row r="316" spans="1:20" ht="14.25" thickTop="1" thickBot="1">
      <c r="A316" s="9"/>
      <c r="B316" s="10"/>
      <c r="C316" s="10"/>
      <c r="D316" s="10"/>
      <c r="E316" s="10"/>
      <c r="F316" s="10"/>
      <c r="G316" s="10"/>
      <c r="H316" s="10"/>
      <c r="I316" s="10"/>
      <c r="J316" s="10"/>
      <c r="K316" s="11"/>
      <c r="L316" s="11"/>
      <c r="M316" s="18"/>
      <c r="N316" s="18"/>
      <c r="O316" s="18"/>
      <c r="P316" s="18"/>
      <c r="Q316" s="18"/>
      <c r="R316" s="18"/>
      <c r="S316" s="18"/>
      <c r="T316" s="18"/>
    </row>
    <row r="317" spans="1:20" ht="14.25" thickTop="1" thickBot="1">
      <c r="A317" s="9"/>
      <c r="B317" s="10"/>
      <c r="C317" s="10"/>
      <c r="D317" s="10"/>
      <c r="E317" s="10"/>
      <c r="F317" s="10"/>
      <c r="G317" s="10"/>
      <c r="H317" s="10"/>
      <c r="I317" s="10"/>
      <c r="J317" s="10"/>
      <c r="K317" s="11"/>
      <c r="L317" s="11"/>
      <c r="M317" s="18"/>
      <c r="N317" s="18"/>
      <c r="O317" s="18"/>
      <c r="P317" s="18"/>
      <c r="Q317" s="18"/>
      <c r="R317" s="18"/>
      <c r="S317" s="18"/>
      <c r="T317" s="18"/>
    </row>
    <row r="318" spans="1:20" ht="14.25" thickTop="1" thickBot="1">
      <c r="A318" s="9"/>
      <c r="B318" s="10"/>
      <c r="C318" s="10"/>
      <c r="D318" s="10"/>
      <c r="E318" s="10"/>
      <c r="F318" s="10"/>
      <c r="G318" s="10"/>
      <c r="H318" s="10"/>
      <c r="I318" s="10"/>
      <c r="J318" s="10"/>
      <c r="K318" s="11"/>
      <c r="L318" s="11"/>
      <c r="M318" s="18"/>
      <c r="N318" s="18"/>
      <c r="O318" s="18"/>
      <c r="P318" s="18"/>
      <c r="Q318" s="18"/>
      <c r="R318" s="18"/>
      <c r="S318" s="18"/>
      <c r="T318" s="18"/>
    </row>
    <row r="319" spans="1:20" ht="14.25" thickTop="1" thickBot="1">
      <c r="A319" s="9"/>
      <c r="B319" s="10"/>
      <c r="C319" s="10"/>
      <c r="D319" s="10"/>
      <c r="E319" s="10"/>
      <c r="F319" s="10"/>
      <c r="G319" s="10"/>
      <c r="H319" s="10"/>
      <c r="I319" s="10"/>
      <c r="J319" s="10"/>
      <c r="K319" s="11"/>
      <c r="L319" s="11"/>
      <c r="M319" s="18"/>
      <c r="N319" s="18"/>
      <c r="O319" s="18"/>
      <c r="P319" s="18"/>
      <c r="Q319" s="18"/>
      <c r="R319" s="18"/>
      <c r="S319" s="18"/>
      <c r="T319" s="18"/>
    </row>
    <row r="320" spans="1:20" ht="14.25" thickTop="1" thickBot="1">
      <c r="A320" s="9"/>
      <c r="B320" s="10"/>
      <c r="C320" s="10"/>
      <c r="D320" s="10"/>
      <c r="E320" s="10"/>
      <c r="F320" s="10"/>
      <c r="G320" s="10"/>
      <c r="H320" s="10"/>
      <c r="I320" s="10"/>
      <c r="J320" s="10"/>
      <c r="K320" s="11"/>
      <c r="L320" s="11"/>
      <c r="M320" s="18"/>
      <c r="N320" s="18"/>
      <c r="O320" s="18"/>
      <c r="P320" s="18"/>
      <c r="Q320" s="18"/>
      <c r="R320" s="18"/>
      <c r="S320" s="18"/>
      <c r="T320" s="18"/>
    </row>
    <row r="321" spans="1:20" ht="14.25" thickTop="1" thickBot="1">
      <c r="A321" s="9"/>
      <c r="B321" s="10"/>
      <c r="C321" s="10"/>
      <c r="D321" s="10"/>
      <c r="E321" s="10"/>
      <c r="F321" s="10"/>
      <c r="G321" s="10"/>
      <c r="H321" s="10"/>
      <c r="I321" s="10"/>
      <c r="J321" s="10"/>
      <c r="K321" s="11"/>
      <c r="L321" s="11"/>
      <c r="M321" s="18"/>
      <c r="N321" s="18"/>
      <c r="O321" s="18"/>
      <c r="P321" s="18"/>
      <c r="Q321" s="18"/>
      <c r="R321" s="18"/>
      <c r="S321" s="18"/>
      <c r="T321" s="18"/>
    </row>
    <row r="322" spans="1:20" ht="14.25" thickTop="1" thickBot="1">
      <c r="A322" s="9"/>
      <c r="B322" s="10"/>
      <c r="C322" s="10"/>
      <c r="D322" s="10"/>
      <c r="E322" s="10"/>
      <c r="F322" s="10"/>
      <c r="G322" s="10"/>
      <c r="H322" s="10"/>
      <c r="I322" s="10"/>
      <c r="J322" s="10"/>
      <c r="K322" s="11"/>
      <c r="L322" s="11"/>
      <c r="M322" s="18"/>
      <c r="N322" s="18"/>
      <c r="O322" s="18"/>
      <c r="P322" s="18"/>
      <c r="Q322" s="18"/>
      <c r="R322" s="18"/>
      <c r="S322" s="18"/>
      <c r="T322" s="18"/>
    </row>
    <row r="323" spans="1:20" ht="14.25" thickTop="1" thickBot="1">
      <c r="A323" s="9"/>
      <c r="B323" s="10"/>
      <c r="C323" s="10"/>
      <c r="D323" s="10"/>
      <c r="E323" s="10"/>
      <c r="F323" s="10"/>
      <c r="G323" s="10"/>
      <c r="H323" s="10"/>
      <c r="I323" s="10"/>
      <c r="J323" s="10"/>
      <c r="K323" s="11"/>
      <c r="L323" s="11"/>
      <c r="M323" s="18"/>
      <c r="N323" s="18"/>
      <c r="O323" s="18"/>
      <c r="P323" s="18"/>
      <c r="Q323" s="18"/>
      <c r="R323" s="18"/>
      <c r="S323" s="18"/>
      <c r="T323" s="18"/>
    </row>
    <row r="324" spans="1:20" ht="14.25" thickTop="1" thickBot="1">
      <c r="A324" s="9"/>
      <c r="B324" s="10"/>
      <c r="C324" s="10"/>
      <c r="D324" s="10"/>
      <c r="E324" s="10"/>
      <c r="F324" s="10"/>
      <c r="G324" s="10"/>
      <c r="H324" s="10"/>
      <c r="I324" s="10"/>
      <c r="J324" s="10"/>
      <c r="K324" s="11"/>
      <c r="L324" s="11"/>
      <c r="M324" s="18"/>
      <c r="N324" s="18"/>
      <c r="O324" s="18"/>
      <c r="P324" s="18"/>
      <c r="Q324" s="18"/>
      <c r="R324" s="18"/>
      <c r="S324" s="18"/>
      <c r="T324" s="18"/>
    </row>
    <row r="325" spans="1:20" ht="14.25" thickTop="1" thickBot="1">
      <c r="A325" s="9"/>
      <c r="B325" s="10"/>
      <c r="C325" s="10"/>
      <c r="D325" s="10"/>
      <c r="E325" s="10"/>
      <c r="F325" s="10"/>
      <c r="G325" s="10"/>
      <c r="H325" s="10"/>
      <c r="I325" s="10"/>
      <c r="J325" s="10"/>
      <c r="K325" s="11"/>
      <c r="L325" s="11"/>
      <c r="M325" s="18"/>
      <c r="N325" s="18"/>
      <c r="O325" s="18"/>
      <c r="P325" s="18"/>
      <c r="Q325" s="18"/>
      <c r="R325" s="18"/>
      <c r="S325" s="18"/>
      <c r="T325" s="18"/>
    </row>
    <row r="326" spans="1:20" ht="14.25" thickTop="1" thickBot="1">
      <c r="A326" s="9"/>
      <c r="B326" s="10"/>
      <c r="C326" s="10"/>
      <c r="D326" s="10"/>
      <c r="E326" s="10"/>
      <c r="F326" s="10"/>
      <c r="G326" s="10"/>
      <c r="H326" s="10"/>
      <c r="I326" s="10"/>
      <c r="J326" s="10"/>
      <c r="K326" s="11"/>
      <c r="L326" s="11"/>
      <c r="M326" s="18"/>
      <c r="N326" s="18"/>
      <c r="O326" s="18"/>
      <c r="P326" s="18"/>
      <c r="Q326" s="18"/>
      <c r="R326" s="18"/>
      <c r="S326" s="18"/>
      <c r="T326" s="18"/>
    </row>
    <row r="327" spans="1:20" ht="14.25" thickTop="1" thickBot="1">
      <c r="A327" s="9"/>
      <c r="B327" s="10"/>
      <c r="C327" s="10"/>
      <c r="D327" s="10"/>
      <c r="E327" s="10"/>
      <c r="F327" s="10"/>
      <c r="G327" s="10"/>
      <c r="H327" s="10"/>
      <c r="I327" s="10"/>
      <c r="J327" s="10"/>
      <c r="K327" s="11"/>
      <c r="L327" s="11"/>
      <c r="M327" s="18"/>
      <c r="N327" s="18"/>
      <c r="O327" s="18"/>
      <c r="P327" s="18"/>
      <c r="Q327" s="18"/>
      <c r="R327" s="18"/>
      <c r="S327" s="18"/>
      <c r="T327" s="18"/>
    </row>
    <row r="328" spans="1:20" ht="14.25" thickTop="1" thickBot="1">
      <c r="A328" s="9"/>
      <c r="B328" s="10"/>
      <c r="C328" s="10"/>
      <c r="D328" s="10"/>
      <c r="E328" s="10"/>
      <c r="F328" s="10"/>
      <c r="G328" s="10"/>
      <c r="H328" s="10"/>
      <c r="I328" s="10"/>
      <c r="J328" s="10"/>
      <c r="K328" s="11"/>
      <c r="L328" s="11"/>
      <c r="M328" s="18"/>
      <c r="N328" s="18"/>
      <c r="O328" s="18"/>
      <c r="P328" s="18"/>
      <c r="Q328" s="18"/>
      <c r="R328" s="18"/>
      <c r="S328" s="18"/>
      <c r="T328" s="18"/>
    </row>
    <row r="329" spans="1:20" ht="14.25" thickTop="1" thickBot="1">
      <c r="A329" s="9"/>
      <c r="B329" s="10"/>
      <c r="C329" s="10"/>
      <c r="D329" s="10"/>
      <c r="E329" s="10"/>
      <c r="F329" s="10"/>
      <c r="G329" s="10"/>
      <c r="H329" s="10"/>
      <c r="I329" s="10"/>
      <c r="J329" s="10"/>
      <c r="K329" s="11"/>
      <c r="L329" s="11"/>
      <c r="M329" s="18"/>
      <c r="N329" s="18"/>
      <c r="O329" s="18"/>
      <c r="P329" s="18"/>
      <c r="Q329" s="18"/>
      <c r="R329" s="18"/>
      <c r="S329" s="18"/>
      <c r="T329" s="18"/>
    </row>
    <row r="330" spans="1:20" ht="14.25" thickTop="1" thickBot="1">
      <c r="A330" s="9"/>
      <c r="B330" s="10"/>
      <c r="C330" s="10"/>
      <c r="D330" s="10"/>
      <c r="E330" s="10"/>
      <c r="F330" s="10"/>
      <c r="G330" s="10"/>
      <c r="H330" s="10"/>
      <c r="I330" s="10"/>
      <c r="J330" s="10"/>
      <c r="K330" s="11"/>
      <c r="L330" s="11"/>
      <c r="M330" s="18"/>
      <c r="N330" s="18"/>
      <c r="O330" s="18"/>
      <c r="P330" s="18"/>
      <c r="Q330" s="18"/>
      <c r="R330" s="18"/>
      <c r="S330" s="18"/>
      <c r="T330" s="18"/>
    </row>
    <row r="331" spans="1:20" ht="14.25" thickTop="1" thickBot="1">
      <c r="A331" s="9"/>
      <c r="B331" s="10"/>
      <c r="C331" s="10"/>
      <c r="D331" s="10"/>
      <c r="E331" s="10"/>
      <c r="F331" s="10"/>
      <c r="G331" s="10"/>
      <c r="H331" s="10"/>
      <c r="I331" s="10"/>
      <c r="J331" s="10"/>
      <c r="K331" s="11"/>
      <c r="L331" s="11"/>
      <c r="M331" s="18"/>
      <c r="N331" s="18"/>
      <c r="O331" s="18"/>
      <c r="P331" s="18"/>
      <c r="Q331" s="18"/>
      <c r="R331" s="18"/>
      <c r="S331" s="18"/>
      <c r="T331" s="18"/>
    </row>
    <row r="332" spans="1:20" ht="14.25" thickTop="1" thickBot="1">
      <c r="A332" s="9"/>
      <c r="B332" s="10"/>
      <c r="C332" s="10"/>
      <c r="D332" s="10"/>
      <c r="E332" s="10"/>
      <c r="F332" s="10"/>
      <c r="G332" s="10"/>
      <c r="H332" s="10"/>
      <c r="I332" s="10"/>
      <c r="J332" s="10"/>
      <c r="K332" s="11"/>
      <c r="L332" s="11"/>
      <c r="M332" s="18"/>
      <c r="N332" s="18"/>
      <c r="O332" s="18"/>
      <c r="P332" s="18"/>
      <c r="Q332" s="18"/>
      <c r="R332" s="18"/>
      <c r="S332" s="18"/>
      <c r="T332" s="18"/>
    </row>
    <row r="333" spans="1:20" ht="14.25" thickTop="1" thickBot="1">
      <c r="A333" s="9"/>
      <c r="B333" s="10"/>
      <c r="C333" s="10"/>
      <c r="D333" s="10"/>
      <c r="E333" s="10"/>
      <c r="F333" s="10"/>
      <c r="G333" s="10"/>
      <c r="H333" s="10"/>
      <c r="I333" s="10"/>
      <c r="J333" s="10"/>
      <c r="K333" s="11"/>
      <c r="L333" s="11"/>
      <c r="M333" s="18"/>
      <c r="N333" s="18"/>
      <c r="O333" s="18"/>
      <c r="P333" s="18"/>
      <c r="Q333" s="18"/>
      <c r="R333" s="18"/>
      <c r="S333" s="18"/>
      <c r="T333" s="18"/>
    </row>
    <row r="334" spans="1:20" ht="14.25" thickTop="1" thickBot="1">
      <c r="A334" s="9"/>
      <c r="B334" s="10"/>
      <c r="C334" s="10"/>
      <c r="D334" s="10"/>
      <c r="E334" s="10"/>
      <c r="F334" s="10"/>
      <c r="G334" s="10"/>
      <c r="H334" s="10"/>
      <c r="I334" s="10"/>
      <c r="J334" s="10"/>
      <c r="K334" s="11"/>
      <c r="L334" s="11"/>
      <c r="M334" s="18"/>
      <c r="N334" s="18"/>
      <c r="O334" s="18"/>
      <c r="P334" s="18"/>
      <c r="Q334" s="18"/>
      <c r="R334" s="18"/>
      <c r="S334" s="18"/>
      <c r="T334" s="18"/>
    </row>
    <row r="335" spans="1:20" ht="14.25" thickTop="1" thickBot="1">
      <c r="A335" s="9"/>
      <c r="B335" s="10"/>
      <c r="C335" s="10"/>
      <c r="D335" s="10"/>
      <c r="E335" s="10"/>
      <c r="F335" s="10"/>
      <c r="G335" s="10"/>
      <c r="H335" s="10"/>
      <c r="I335" s="10"/>
      <c r="J335" s="10"/>
      <c r="K335" s="11"/>
      <c r="L335" s="11"/>
      <c r="M335" s="18"/>
      <c r="N335" s="18"/>
      <c r="O335" s="18"/>
      <c r="P335" s="18"/>
      <c r="Q335" s="18"/>
      <c r="R335" s="18"/>
      <c r="S335" s="18"/>
      <c r="T335" s="18"/>
    </row>
    <row r="336" spans="1:20" ht="14.25" thickTop="1" thickBot="1">
      <c r="A336" s="9"/>
      <c r="B336" s="10"/>
      <c r="C336" s="10"/>
      <c r="D336" s="10"/>
      <c r="E336" s="10"/>
      <c r="F336" s="10"/>
      <c r="G336" s="10"/>
      <c r="H336" s="10"/>
      <c r="I336" s="10"/>
      <c r="J336" s="10"/>
      <c r="K336" s="11"/>
      <c r="L336" s="11"/>
      <c r="M336" s="18"/>
      <c r="N336" s="18"/>
      <c r="O336" s="18"/>
      <c r="P336" s="18"/>
      <c r="Q336" s="18"/>
      <c r="R336" s="18"/>
      <c r="S336" s="18"/>
      <c r="T336" s="18"/>
    </row>
    <row r="337" spans="1:20" ht="14.25" thickTop="1" thickBot="1">
      <c r="A337" s="9"/>
      <c r="B337" s="10"/>
      <c r="C337" s="10"/>
      <c r="D337" s="10"/>
      <c r="E337" s="10"/>
      <c r="F337" s="10"/>
      <c r="G337" s="10"/>
      <c r="H337" s="10"/>
      <c r="I337" s="10"/>
      <c r="J337" s="10"/>
      <c r="K337" s="11"/>
      <c r="L337" s="11"/>
      <c r="M337" s="18"/>
      <c r="N337" s="18"/>
      <c r="O337" s="18"/>
      <c r="P337" s="18"/>
      <c r="Q337" s="18"/>
      <c r="R337" s="18"/>
      <c r="S337" s="18"/>
      <c r="T337" s="18"/>
    </row>
    <row r="338" spans="1:20" ht="14.25" thickTop="1" thickBot="1">
      <c r="A338" s="9"/>
      <c r="B338" s="10"/>
      <c r="C338" s="10"/>
      <c r="D338" s="10"/>
      <c r="E338" s="10"/>
      <c r="F338" s="10"/>
      <c r="G338" s="10"/>
      <c r="H338" s="10"/>
      <c r="I338" s="10"/>
      <c r="J338" s="10"/>
      <c r="K338" s="11"/>
      <c r="L338" s="11"/>
      <c r="M338" s="18"/>
      <c r="N338" s="18"/>
      <c r="O338" s="18"/>
      <c r="P338" s="18"/>
      <c r="Q338" s="18"/>
      <c r="R338" s="18"/>
      <c r="S338" s="18"/>
      <c r="T338" s="18"/>
    </row>
    <row r="339" spans="1:20" ht="14.25" thickTop="1" thickBot="1">
      <c r="A339" s="9"/>
      <c r="B339" s="10"/>
      <c r="C339" s="10"/>
      <c r="D339" s="10"/>
      <c r="E339" s="10"/>
      <c r="F339" s="10"/>
      <c r="G339" s="10"/>
      <c r="H339" s="10"/>
      <c r="I339" s="10"/>
      <c r="J339" s="10"/>
      <c r="K339" s="11"/>
      <c r="L339" s="11"/>
      <c r="M339" s="18"/>
      <c r="N339" s="18"/>
      <c r="O339" s="18"/>
      <c r="P339" s="18"/>
      <c r="Q339" s="18"/>
      <c r="R339" s="18"/>
      <c r="S339" s="18"/>
      <c r="T339" s="18"/>
    </row>
    <row r="340" spans="1:20" ht="14.25" thickTop="1" thickBot="1">
      <c r="A340" s="9"/>
      <c r="B340" s="10"/>
      <c r="C340" s="10"/>
      <c r="D340" s="10"/>
      <c r="E340" s="10"/>
      <c r="F340" s="10"/>
      <c r="G340" s="10"/>
      <c r="H340" s="10"/>
      <c r="I340" s="10"/>
      <c r="J340" s="10"/>
      <c r="K340" s="11"/>
      <c r="L340" s="11"/>
      <c r="M340" s="18"/>
      <c r="N340" s="18"/>
      <c r="O340" s="18"/>
      <c r="P340" s="18"/>
      <c r="Q340" s="18"/>
      <c r="R340" s="18"/>
      <c r="S340" s="18"/>
      <c r="T340" s="18"/>
    </row>
    <row r="341" spans="1:20" ht="14.25" thickTop="1" thickBot="1">
      <c r="A341" s="9"/>
      <c r="B341" s="10"/>
      <c r="C341" s="10"/>
      <c r="D341" s="10"/>
      <c r="E341" s="10"/>
      <c r="F341" s="10"/>
      <c r="G341" s="10"/>
      <c r="H341" s="10"/>
      <c r="I341" s="10"/>
      <c r="J341" s="10"/>
      <c r="K341" s="11"/>
      <c r="L341" s="11"/>
      <c r="M341" s="18"/>
      <c r="N341" s="18"/>
      <c r="O341" s="18"/>
      <c r="P341" s="18"/>
      <c r="Q341" s="18"/>
      <c r="R341" s="18"/>
      <c r="S341" s="18"/>
      <c r="T341" s="18"/>
    </row>
    <row r="342" spans="1:20" ht="14.25" thickTop="1" thickBot="1">
      <c r="A342" s="9"/>
      <c r="B342" s="10"/>
      <c r="C342" s="10"/>
      <c r="D342" s="10"/>
      <c r="E342" s="10"/>
      <c r="F342" s="10"/>
      <c r="G342" s="10"/>
      <c r="H342" s="10"/>
      <c r="I342" s="10"/>
      <c r="J342" s="10"/>
      <c r="K342" s="11"/>
      <c r="L342" s="11"/>
      <c r="M342" s="18"/>
      <c r="N342" s="18"/>
      <c r="O342" s="18"/>
      <c r="P342" s="18"/>
      <c r="Q342" s="18"/>
      <c r="R342" s="18"/>
      <c r="S342" s="18"/>
      <c r="T342" s="18"/>
    </row>
    <row r="343" spans="1:20" ht="14.25" thickTop="1" thickBot="1">
      <c r="A343" s="9"/>
      <c r="B343" s="10"/>
      <c r="C343" s="10"/>
      <c r="D343" s="10"/>
      <c r="E343" s="10"/>
      <c r="F343" s="10"/>
      <c r="G343" s="10"/>
      <c r="H343" s="10"/>
      <c r="I343" s="10"/>
      <c r="J343" s="10"/>
      <c r="K343" s="11"/>
      <c r="L343" s="11"/>
      <c r="M343" s="18"/>
      <c r="N343" s="18"/>
      <c r="O343" s="18"/>
      <c r="P343" s="18"/>
      <c r="Q343" s="18"/>
      <c r="R343" s="18"/>
      <c r="S343" s="18"/>
      <c r="T343" s="18"/>
    </row>
    <row r="344" spans="1:20" ht="14.25" thickTop="1" thickBot="1">
      <c r="A344" s="9"/>
      <c r="B344" s="10"/>
      <c r="C344" s="10"/>
      <c r="D344" s="10"/>
      <c r="E344" s="10"/>
      <c r="F344" s="10"/>
      <c r="G344" s="10"/>
      <c r="H344" s="10"/>
      <c r="I344" s="10"/>
      <c r="J344" s="10"/>
      <c r="K344" s="11"/>
      <c r="L344" s="11"/>
      <c r="M344" s="18"/>
      <c r="N344" s="18"/>
      <c r="O344" s="18"/>
      <c r="P344" s="18"/>
      <c r="Q344" s="18"/>
      <c r="R344" s="18"/>
      <c r="S344" s="18"/>
      <c r="T344" s="18"/>
    </row>
    <row r="345" spans="1:20" ht="14.25" thickTop="1" thickBot="1">
      <c r="A345" s="9"/>
      <c r="B345" s="10"/>
      <c r="C345" s="10"/>
      <c r="D345" s="10"/>
      <c r="E345" s="10"/>
      <c r="F345" s="10"/>
      <c r="G345" s="10"/>
      <c r="H345" s="10"/>
      <c r="I345" s="10"/>
      <c r="J345" s="10"/>
      <c r="K345" s="11"/>
      <c r="L345" s="11"/>
      <c r="M345" s="18"/>
      <c r="N345" s="18"/>
      <c r="O345" s="18"/>
      <c r="P345" s="18"/>
      <c r="Q345" s="18"/>
      <c r="R345" s="18"/>
      <c r="S345" s="18"/>
      <c r="T345" s="18"/>
    </row>
    <row r="346" spans="1:20" ht="14.25" thickTop="1" thickBot="1">
      <c r="A346" s="9"/>
      <c r="B346" s="10"/>
      <c r="C346" s="10"/>
      <c r="D346" s="10"/>
      <c r="E346" s="10"/>
      <c r="F346" s="10"/>
      <c r="G346" s="10"/>
      <c r="H346" s="10"/>
      <c r="I346" s="10"/>
      <c r="J346" s="10"/>
      <c r="K346" s="11"/>
      <c r="L346" s="11"/>
      <c r="M346" s="18"/>
      <c r="N346" s="18"/>
      <c r="O346" s="18"/>
      <c r="P346" s="18"/>
      <c r="Q346" s="18"/>
      <c r="R346" s="18"/>
      <c r="S346" s="18"/>
      <c r="T346" s="18"/>
    </row>
    <row r="347" spans="1:20" ht="14.25" thickTop="1" thickBot="1">
      <c r="A347" s="9"/>
      <c r="B347" s="10"/>
      <c r="C347" s="10"/>
      <c r="D347" s="10"/>
      <c r="E347" s="10"/>
      <c r="F347" s="10"/>
      <c r="G347" s="10"/>
      <c r="H347" s="10"/>
      <c r="I347" s="10"/>
      <c r="J347" s="10"/>
      <c r="K347" s="11"/>
      <c r="L347" s="11"/>
      <c r="M347" s="18"/>
      <c r="N347" s="18"/>
      <c r="O347" s="18"/>
      <c r="P347" s="18"/>
      <c r="Q347" s="18"/>
      <c r="R347" s="18"/>
      <c r="S347" s="18"/>
      <c r="T347" s="18"/>
    </row>
    <row r="348" spans="1:20" ht="14.25" thickTop="1" thickBot="1">
      <c r="A348" s="9"/>
      <c r="B348" s="10"/>
      <c r="C348" s="10"/>
      <c r="D348" s="10"/>
      <c r="E348" s="10"/>
      <c r="F348" s="10"/>
      <c r="G348" s="10"/>
      <c r="H348" s="10"/>
      <c r="I348" s="10"/>
      <c r="J348" s="10"/>
      <c r="K348" s="11"/>
      <c r="L348" s="11"/>
      <c r="M348" s="18"/>
      <c r="N348" s="18"/>
      <c r="O348" s="18"/>
      <c r="P348" s="18"/>
      <c r="Q348" s="18"/>
      <c r="R348" s="18"/>
      <c r="S348" s="18"/>
      <c r="T348" s="18"/>
    </row>
    <row r="349" spans="1:20" ht="14.25" thickTop="1" thickBot="1">
      <c r="A349" s="9"/>
      <c r="B349" s="10"/>
      <c r="C349" s="10"/>
      <c r="D349" s="10"/>
      <c r="E349" s="10"/>
      <c r="F349" s="10"/>
      <c r="G349" s="10"/>
      <c r="H349" s="10"/>
      <c r="I349" s="10"/>
      <c r="J349" s="10"/>
      <c r="K349" s="11"/>
      <c r="L349" s="11"/>
      <c r="M349" s="18"/>
      <c r="N349" s="18"/>
      <c r="O349" s="18"/>
      <c r="P349" s="18"/>
      <c r="Q349" s="18"/>
      <c r="R349" s="18"/>
      <c r="S349" s="18"/>
      <c r="T349" s="18"/>
    </row>
    <row r="350" spans="1:20" ht="14.25" thickTop="1" thickBot="1">
      <c r="A350" s="9"/>
      <c r="B350" s="10"/>
      <c r="C350" s="10"/>
      <c r="D350" s="10"/>
      <c r="E350" s="10"/>
      <c r="F350" s="10"/>
      <c r="G350" s="10"/>
      <c r="H350" s="10"/>
      <c r="I350" s="10"/>
      <c r="J350" s="10"/>
      <c r="K350" s="11"/>
      <c r="L350" s="11"/>
      <c r="M350" s="18"/>
      <c r="N350" s="18"/>
      <c r="O350" s="18"/>
      <c r="P350" s="18"/>
      <c r="Q350" s="18"/>
      <c r="R350" s="18"/>
      <c r="S350" s="18"/>
      <c r="T350" s="18"/>
    </row>
    <row r="351" spans="1:20" ht="14.25" thickTop="1" thickBot="1">
      <c r="A351" s="9"/>
      <c r="B351" s="10"/>
      <c r="C351" s="10"/>
      <c r="D351" s="10"/>
      <c r="E351" s="10"/>
      <c r="F351" s="10"/>
      <c r="G351" s="10"/>
      <c r="H351" s="10"/>
      <c r="I351" s="10"/>
      <c r="J351" s="10"/>
      <c r="K351" s="11"/>
      <c r="L351" s="11"/>
      <c r="M351" s="18"/>
      <c r="N351" s="18"/>
      <c r="O351" s="18"/>
      <c r="P351" s="18"/>
      <c r="Q351" s="18"/>
      <c r="R351" s="18"/>
      <c r="S351" s="18"/>
      <c r="T351" s="18"/>
    </row>
    <row r="352" spans="1:20" ht="14.25" thickTop="1" thickBot="1">
      <c r="A352" s="9"/>
      <c r="B352" s="10"/>
      <c r="C352" s="10"/>
      <c r="D352" s="10"/>
      <c r="E352" s="10"/>
      <c r="F352" s="10"/>
      <c r="G352" s="10"/>
      <c r="H352" s="10"/>
      <c r="I352" s="10"/>
      <c r="J352" s="10"/>
      <c r="K352" s="11"/>
      <c r="L352" s="11"/>
      <c r="M352" s="18"/>
      <c r="N352" s="18"/>
      <c r="O352" s="18"/>
      <c r="P352" s="18"/>
      <c r="Q352" s="18"/>
      <c r="R352" s="18"/>
      <c r="S352" s="18"/>
      <c r="T352" s="18"/>
    </row>
    <row r="353" spans="1:20" ht="14.25" thickTop="1" thickBot="1">
      <c r="A353" s="9"/>
      <c r="B353" s="10"/>
      <c r="C353" s="10"/>
      <c r="D353" s="10"/>
      <c r="E353" s="10"/>
      <c r="F353" s="10"/>
      <c r="G353" s="10"/>
      <c r="H353" s="10"/>
      <c r="I353" s="10"/>
      <c r="J353" s="10"/>
      <c r="K353" s="11"/>
      <c r="L353" s="11"/>
      <c r="M353" s="18"/>
      <c r="N353" s="18"/>
      <c r="O353" s="18"/>
      <c r="P353" s="18"/>
      <c r="Q353" s="18"/>
      <c r="R353" s="18"/>
      <c r="S353" s="18"/>
      <c r="T353" s="18"/>
    </row>
    <row r="354" spans="1:20" ht="14.25" thickTop="1" thickBot="1">
      <c r="A354" s="9"/>
      <c r="B354" s="10"/>
      <c r="C354" s="10"/>
      <c r="D354" s="10"/>
      <c r="E354" s="10"/>
      <c r="F354" s="10"/>
      <c r="G354" s="10"/>
      <c r="H354" s="10"/>
      <c r="I354" s="10"/>
      <c r="J354" s="10"/>
      <c r="K354" s="11"/>
      <c r="L354" s="11"/>
      <c r="M354" s="18"/>
      <c r="N354" s="18"/>
      <c r="O354" s="18"/>
      <c r="P354" s="18"/>
      <c r="Q354" s="18"/>
      <c r="R354" s="18"/>
      <c r="S354" s="18"/>
      <c r="T354" s="18"/>
    </row>
    <row r="355" spans="1:20" ht="14.25" thickTop="1" thickBot="1">
      <c r="A355" s="9"/>
      <c r="B355" s="10"/>
      <c r="C355" s="10"/>
      <c r="D355" s="10"/>
      <c r="E355" s="10"/>
      <c r="F355" s="10"/>
      <c r="G355" s="10"/>
      <c r="H355" s="10"/>
      <c r="I355" s="10"/>
      <c r="J355" s="10"/>
      <c r="K355" s="11"/>
      <c r="L355" s="11"/>
      <c r="M355" s="18"/>
      <c r="N355" s="18"/>
      <c r="O355" s="18"/>
      <c r="P355" s="18"/>
      <c r="Q355" s="18"/>
      <c r="R355" s="18"/>
      <c r="S355" s="18"/>
      <c r="T355" s="18"/>
    </row>
    <row r="356" spans="1:20" ht="14.25" thickTop="1" thickBot="1">
      <c r="A356" s="9"/>
      <c r="B356" s="10"/>
      <c r="C356" s="10"/>
      <c r="D356" s="10"/>
      <c r="E356" s="10"/>
      <c r="F356" s="10"/>
      <c r="G356" s="10"/>
      <c r="H356" s="10"/>
      <c r="I356" s="10"/>
      <c r="J356" s="10"/>
      <c r="K356" s="11"/>
      <c r="L356" s="11"/>
      <c r="M356" s="18"/>
      <c r="N356" s="18"/>
      <c r="O356" s="18"/>
      <c r="P356" s="18"/>
      <c r="Q356" s="18"/>
      <c r="R356" s="18"/>
      <c r="S356" s="18"/>
      <c r="T356" s="18"/>
    </row>
    <row r="357" spans="1:20" ht="14.25" thickTop="1" thickBot="1">
      <c r="A357" s="9"/>
      <c r="B357" s="10"/>
      <c r="C357" s="10"/>
      <c r="D357" s="10"/>
      <c r="E357" s="10"/>
      <c r="F357" s="10"/>
      <c r="G357" s="10"/>
      <c r="H357" s="10"/>
      <c r="I357" s="10"/>
      <c r="J357" s="10"/>
      <c r="K357" s="11"/>
      <c r="L357" s="11"/>
      <c r="M357" s="18"/>
      <c r="N357" s="18"/>
      <c r="O357" s="18"/>
      <c r="P357" s="18"/>
      <c r="Q357" s="18"/>
      <c r="R357" s="18"/>
      <c r="S357" s="18"/>
      <c r="T357" s="18"/>
    </row>
    <row r="358" spans="1:20" ht="14.25" thickTop="1" thickBot="1">
      <c r="A358" s="9"/>
      <c r="B358" s="10"/>
      <c r="C358" s="10"/>
      <c r="D358" s="10"/>
      <c r="E358" s="10"/>
      <c r="F358" s="10"/>
      <c r="G358" s="10"/>
      <c r="H358" s="10"/>
      <c r="I358" s="10"/>
      <c r="J358" s="10"/>
      <c r="K358" s="11"/>
      <c r="L358" s="11"/>
      <c r="M358" s="18"/>
      <c r="N358" s="18"/>
      <c r="O358" s="18"/>
      <c r="P358" s="18"/>
      <c r="Q358" s="18"/>
      <c r="R358" s="18"/>
      <c r="S358" s="18"/>
      <c r="T358" s="18"/>
    </row>
    <row r="359" spans="1:20" ht="14.25" thickTop="1" thickBot="1">
      <c r="A359" s="9"/>
      <c r="B359" s="10"/>
      <c r="C359" s="10"/>
      <c r="D359" s="10"/>
      <c r="E359" s="10"/>
      <c r="F359" s="10"/>
      <c r="G359" s="10"/>
      <c r="H359" s="10"/>
      <c r="I359" s="10"/>
      <c r="J359" s="10"/>
      <c r="K359" s="11"/>
      <c r="L359" s="11"/>
      <c r="M359" s="18"/>
      <c r="N359" s="18"/>
      <c r="O359" s="18"/>
      <c r="P359" s="18"/>
      <c r="Q359" s="18"/>
      <c r="R359" s="18"/>
      <c r="S359" s="18"/>
      <c r="T359" s="18"/>
    </row>
    <row r="360" spans="1:20" ht="14.25" thickTop="1" thickBot="1">
      <c r="A360" s="9"/>
      <c r="B360" s="10"/>
      <c r="C360" s="10"/>
      <c r="D360" s="10"/>
      <c r="E360" s="10"/>
      <c r="F360" s="10"/>
      <c r="G360" s="10"/>
      <c r="H360" s="10"/>
      <c r="I360" s="10"/>
      <c r="J360" s="10"/>
      <c r="K360" s="11"/>
      <c r="L360" s="11"/>
      <c r="M360" s="18"/>
      <c r="N360" s="18"/>
      <c r="O360" s="18"/>
      <c r="P360" s="18"/>
      <c r="Q360" s="18"/>
      <c r="R360" s="18"/>
      <c r="S360" s="18"/>
      <c r="T360" s="18"/>
    </row>
    <row r="361" spans="1:20" ht="14.25" thickTop="1" thickBot="1">
      <c r="A361" s="9"/>
      <c r="B361" s="10"/>
      <c r="C361" s="10"/>
      <c r="D361" s="10"/>
      <c r="E361" s="10"/>
      <c r="F361" s="10"/>
      <c r="G361" s="10"/>
      <c r="H361" s="10"/>
      <c r="I361" s="10"/>
      <c r="J361" s="10"/>
      <c r="K361" s="11"/>
      <c r="L361" s="11"/>
      <c r="M361" s="18"/>
      <c r="N361" s="18"/>
      <c r="O361" s="18"/>
      <c r="P361" s="18"/>
      <c r="Q361" s="18"/>
      <c r="R361" s="18"/>
      <c r="S361" s="18"/>
      <c r="T361" s="18"/>
    </row>
    <row r="362" spans="1:20" ht="14.25" thickTop="1" thickBot="1">
      <c r="A362" s="9"/>
      <c r="B362" s="10"/>
      <c r="C362" s="10"/>
      <c r="D362" s="10"/>
      <c r="E362" s="10"/>
      <c r="F362" s="10"/>
      <c r="G362" s="10"/>
      <c r="H362" s="10"/>
      <c r="I362" s="10"/>
      <c r="J362" s="10"/>
      <c r="K362" s="11"/>
      <c r="L362" s="11"/>
      <c r="M362" s="18"/>
      <c r="N362" s="18"/>
      <c r="O362" s="18"/>
      <c r="P362" s="18"/>
      <c r="Q362" s="18"/>
      <c r="R362" s="18"/>
      <c r="S362" s="18"/>
      <c r="T362" s="18"/>
    </row>
    <row r="363" spans="1:20" ht="14.25" thickTop="1" thickBot="1">
      <c r="A363" s="9"/>
      <c r="B363" s="10"/>
      <c r="C363" s="10"/>
      <c r="D363" s="10"/>
      <c r="E363" s="10"/>
      <c r="F363" s="10"/>
      <c r="G363" s="10"/>
      <c r="H363" s="10"/>
      <c r="I363" s="10"/>
      <c r="J363" s="10"/>
      <c r="K363" s="11"/>
      <c r="L363" s="11"/>
      <c r="M363" s="18"/>
      <c r="N363" s="18"/>
      <c r="O363" s="18"/>
      <c r="P363" s="18"/>
      <c r="Q363" s="18"/>
      <c r="R363" s="18"/>
      <c r="S363" s="18"/>
      <c r="T363" s="18"/>
    </row>
    <row r="364" spans="1:20" ht="14.25" thickTop="1" thickBot="1">
      <c r="A364" s="9"/>
      <c r="B364" s="10"/>
      <c r="C364" s="10"/>
      <c r="D364" s="10"/>
      <c r="E364" s="10"/>
      <c r="F364" s="10"/>
      <c r="G364" s="10"/>
      <c r="H364" s="10"/>
      <c r="I364" s="10"/>
      <c r="J364" s="10"/>
      <c r="K364" s="11"/>
      <c r="L364" s="11"/>
      <c r="M364" s="18"/>
      <c r="N364" s="18"/>
      <c r="O364" s="18"/>
      <c r="P364" s="18"/>
      <c r="Q364" s="18"/>
      <c r="R364" s="18"/>
      <c r="S364" s="18"/>
      <c r="T364" s="18"/>
    </row>
    <row r="365" spans="1:20" ht="14.25" thickTop="1" thickBot="1">
      <c r="A365" s="9"/>
      <c r="B365" s="10"/>
      <c r="C365" s="10"/>
      <c r="D365" s="10"/>
      <c r="E365" s="10"/>
      <c r="F365" s="10"/>
      <c r="G365" s="10"/>
      <c r="H365" s="10"/>
      <c r="I365" s="10"/>
      <c r="J365" s="10"/>
      <c r="K365" s="11"/>
      <c r="L365" s="11"/>
      <c r="M365" s="18"/>
      <c r="N365" s="18"/>
      <c r="O365" s="18"/>
      <c r="P365" s="18"/>
      <c r="Q365" s="18"/>
      <c r="R365" s="18"/>
      <c r="S365" s="18"/>
      <c r="T365" s="18"/>
    </row>
    <row r="366" spans="1:20" ht="14.25" thickTop="1" thickBot="1">
      <c r="A366" s="9"/>
      <c r="B366" s="10"/>
      <c r="C366" s="10"/>
      <c r="D366" s="10"/>
      <c r="E366" s="10"/>
      <c r="F366" s="10"/>
      <c r="G366" s="10"/>
      <c r="H366" s="10"/>
      <c r="I366" s="10"/>
      <c r="J366" s="10"/>
      <c r="K366" s="11"/>
      <c r="L366" s="11"/>
      <c r="M366" s="18"/>
      <c r="N366" s="18"/>
      <c r="O366" s="18"/>
      <c r="P366" s="18"/>
      <c r="Q366" s="18"/>
      <c r="R366" s="18"/>
      <c r="S366" s="18"/>
      <c r="T366" s="18"/>
    </row>
    <row r="367" spans="1:20" ht="14.25" thickTop="1" thickBot="1">
      <c r="A367" s="9"/>
      <c r="B367" s="10"/>
      <c r="C367" s="10"/>
      <c r="D367" s="10"/>
      <c r="E367" s="10"/>
      <c r="F367" s="10"/>
      <c r="G367" s="10"/>
      <c r="H367" s="10"/>
      <c r="I367" s="10"/>
      <c r="J367" s="10"/>
      <c r="K367" s="11"/>
      <c r="L367" s="11"/>
      <c r="M367" s="18"/>
      <c r="N367" s="18"/>
      <c r="O367" s="18"/>
      <c r="P367" s="18"/>
      <c r="Q367" s="18"/>
      <c r="R367" s="18"/>
      <c r="S367" s="18"/>
      <c r="T367" s="18"/>
    </row>
    <row r="368" spans="1:20" ht="14.25" thickTop="1" thickBot="1">
      <c r="A368" s="9"/>
      <c r="B368" s="10"/>
      <c r="C368" s="10"/>
      <c r="D368" s="10"/>
      <c r="E368" s="10"/>
      <c r="F368" s="10"/>
      <c r="G368" s="10"/>
      <c r="H368" s="10"/>
      <c r="I368" s="10"/>
      <c r="J368" s="10"/>
      <c r="K368" s="11"/>
      <c r="L368" s="11"/>
      <c r="M368" s="18"/>
      <c r="N368" s="18"/>
      <c r="O368" s="18"/>
      <c r="P368" s="18"/>
      <c r="Q368" s="18"/>
      <c r="R368" s="18"/>
      <c r="S368" s="18"/>
      <c r="T368" s="18"/>
    </row>
    <row r="369" spans="1:20" ht="14.25" thickTop="1" thickBot="1">
      <c r="A369" s="9"/>
      <c r="B369" s="10"/>
      <c r="C369" s="10"/>
      <c r="D369" s="10"/>
      <c r="E369" s="10"/>
      <c r="F369" s="10"/>
      <c r="G369" s="10"/>
      <c r="H369" s="10"/>
      <c r="I369" s="10"/>
      <c r="J369" s="10"/>
      <c r="K369" s="11"/>
      <c r="L369" s="11"/>
      <c r="M369" s="18"/>
      <c r="N369" s="18"/>
      <c r="O369" s="18"/>
      <c r="P369" s="18"/>
      <c r="Q369" s="18"/>
      <c r="R369" s="18"/>
      <c r="S369" s="18"/>
      <c r="T369" s="18"/>
    </row>
    <row r="370" spans="1:20" ht="14.25" thickTop="1" thickBot="1">
      <c r="A370" s="9"/>
      <c r="B370" s="10"/>
      <c r="C370" s="10"/>
      <c r="D370" s="10"/>
      <c r="E370" s="10"/>
      <c r="F370" s="10"/>
      <c r="G370" s="10"/>
      <c r="H370" s="10"/>
      <c r="I370" s="10"/>
      <c r="J370" s="10"/>
      <c r="K370" s="11"/>
      <c r="L370" s="11"/>
      <c r="M370" s="18"/>
      <c r="N370" s="18"/>
      <c r="O370" s="18"/>
      <c r="P370" s="18"/>
      <c r="Q370" s="18"/>
      <c r="R370" s="18"/>
      <c r="S370" s="18"/>
      <c r="T370" s="18"/>
    </row>
    <row r="371" spans="1:20" ht="14.25" thickTop="1" thickBot="1">
      <c r="A371" s="9"/>
      <c r="B371" s="10"/>
      <c r="C371" s="10"/>
      <c r="D371" s="10"/>
      <c r="E371" s="10"/>
      <c r="F371" s="10"/>
      <c r="G371" s="10"/>
      <c r="H371" s="10"/>
      <c r="I371" s="10"/>
      <c r="J371" s="10"/>
      <c r="K371" s="11"/>
      <c r="L371" s="11"/>
      <c r="M371" s="18"/>
      <c r="N371" s="18"/>
      <c r="O371" s="18"/>
      <c r="P371" s="18"/>
      <c r="Q371" s="18"/>
      <c r="R371" s="18"/>
      <c r="S371" s="18"/>
      <c r="T371" s="18"/>
    </row>
    <row r="372" spans="1:20" ht="13.5" thickTop="1">
      <c r="M372" s="18"/>
      <c r="N372" s="18"/>
      <c r="O372" s="18"/>
      <c r="P372" s="18"/>
      <c r="Q372" s="18"/>
      <c r="R372" s="18"/>
      <c r="S372" s="18"/>
      <c r="T372" s="18"/>
    </row>
    <row r="373" spans="1:20">
      <c r="M373" s="18"/>
      <c r="N373" s="18"/>
      <c r="O373" s="18"/>
      <c r="P373" s="18"/>
      <c r="Q373" s="18"/>
      <c r="R373" s="18"/>
      <c r="S373" s="18"/>
      <c r="T373" s="18"/>
    </row>
    <row r="374" spans="1:20">
      <c r="M374" s="18"/>
      <c r="N374" s="18"/>
      <c r="O374" s="18"/>
      <c r="P374" s="18"/>
      <c r="Q374" s="18"/>
      <c r="R374" s="18"/>
      <c r="S374" s="18"/>
      <c r="T374" s="18"/>
    </row>
    <row r="375" spans="1:20">
      <c r="M375" s="18"/>
      <c r="N375" s="18"/>
      <c r="O375" s="18"/>
      <c r="P375" s="18"/>
      <c r="Q375" s="18"/>
      <c r="R375" s="18"/>
      <c r="S375" s="18"/>
      <c r="T375" s="18"/>
    </row>
    <row r="376" spans="1:20">
      <c r="M376" s="18"/>
      <c r="N376" s="18"/>
      <c r="O376" s="18"/>
      <c r="P376" s="18"/>
      <c r="Q376" s="18"/>
      <c r="R376" s="18"/>
      <c r="S376" s="18"/>
      <c r="T376" s="18"/>
    </row>
    <row r="377" spans="1:20">
      <c r="M377" s="18"/>
      <c r="N377" s="18"/>
      <c r="O377" s="18"/>
      <c r="P377" s="18"/>
      <c r="Q377" s="18"/>
      <c r="R377" s="18"/>
      <c r="S377" s="18"/>
      <c r="T377" s="18"/>
    </row>
    <row r="378" spans="1:20">
      <c r="M378" s="18"/>
      <c r="N378" s="18"/>
      <c r="O378" s="18"/>
      <c r="P378" s="18"/>
      <c r="Q378" s="18"/>
      <c r="R378" s="18"/>
      <c r="S378" s="18"/>
      <c r="T378" s="18"/>
    </row>
    <row r="379" spans="1:20">
      <c r="M379" s="18"/>
      <c r="N379" s="18"/>
      <c r="O379" s="18"/>
      <c r="P379" s="18"/>
      <c r="Q379" s="18"/>
      <c r="R379" s="18"/>
      <c r="S379" s="18"/>
      <c r="T379" s="18"/>
    </row>
    <row r="380" spans="1:20">
      <c r="M380" s="18"/>
      <c r="N380" s="18"/>
      <c r="O380" s="18"/>
      <c r="P380" s="18"/>
      <c r="Q380" s="18"/>
      <c r="R380" s="18"/>
      <c r="S380" s="18"/>
      <c r="T380" s="18"/>
    </row>
    <row r="381" spans="1:20">
      <c r="M381" s="18"/>
      <c r="N381" s="18"/>
      <c r="O381" s="18"/>
      <c r="P381" s="18"/>
      <c r="Q381" s="18"/>
      <c r="R381" s="18"/>
      <c r="S381" s="18"/>
      <c r="T381" s="18"/>
    </row>
    <row r="382" spans="1:20">
      <c r="M382" s="18"/>
      <c r="N382" s="18"/>
      <c r="O382" s="18"/>
      <c r="P382" s="18"/>
      <c r="Q382" s="18"/>
      <c r="R382" s="18"/>
      <c r="S382" s="18"/>
      <c r="T382" s="18"/>
    </row>
    <row r="383" spans="1:20">
      <c r="M383" s="18"/>
      <c r="N383" s="18"/>
      <c r="O383" s="18"/>
      <c r="P383" s="18"/>
      <c r="Q383" s="18"/>
      <c r="R383" s="18"/>
      <c r="S383" s="18"/>
      <c r="T383" s="18"/>
    </row>
    <row r="384" spans="1:20">
      <c r="M384" s="18"/>
      <c r="N384" s="18"/>
      <c r="O384" s="18"/>
      <c r="P384" s="18"/>
      <c r="Q384" s="18"/>
      <c r="R384" s="18"/>
      <c r="S384" s="18"/>
      <c r="T384" s="18"/>
    </row>
    <row r="385" spans="13:20">
      <c r="M385" s="18"/>
      <c r="N385" s="18"/>
      <c r="O385" s="18"/>
      <c r="P385" s="18"/>
      <c r="Q385" s="18"/>
      <c r="R385" s="18"/>
      <c r="S385" s="18"/>
      <c r="T385" s="18"/>
    </row>
    <row r="386" spans="13:20">
      <c r="M386" s="18"/>
      <c r="N386" s="18"/>
      <c r="O386" s="18"/>
      <c r="P386" s="18"/>
      <c r="Q386" s="18"/>
      <c r="R386" s="18"/>
      <c r="S386" s="18"/>
      <c r="T386" s="18"/>
    </row>
    <row r="387" spans="13:20">
      <c r="M387" s="18"/>
      <c r="N387" s="18"/>
      <c r="O387" s="18"/>
      <c r="P387" s="18"/>
      <c r="Q387" s="18"/>
      <c r="R387" s="18"/>
      <c r="S387" s="18"/>
      <c r="T387" s="18"/>
    </row>
    <row r="388" spans="13:20">
      <c r="M388" s="18"/>
      <c r="N388" s="18"/>
      <c r="O388" s="18"/>
      <c r="P388" s="18"/>
      <c r="Q388" s="18"/>
      <c r="R388" s="18"/>
      <c r="S388" s="18"/>
      <c r="T388" s="18"/>
    </row>
    <row r="389" spans="13:20">
      <c r="M389" s="18"/>
      <c r="N389" s="18"/>
      <c r="O389" s="18"/>
      <c r="P389" s="18"/>
      <c r="Q389" s="18"/>
      <c r="R389" s="18"/>
      <c r="S389" s="18"/>
      <c r="T389" s="18"/>
    </row>
    <row r="390" spans="13:20">
      <c r="M390" s="18"/>
      <c r="N390" s="18"/>
      <c r="O390" s="18"/>
      <c r="P390" s="18"/>
      <c r="Q390" s="18"/>
      <c r="R390" s="18"/>
      <c r="S390" s="18"/>
      <c r="T390" s="18"/>
    </row>
  </sheetData>
  <mergeCells count="2">
    <mergeCell ref="A1:D1"/>
    <mergeCell ref="K1:K2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0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opérations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Aristide</cp:lastModifiedBy>
  <dcterms:created xsi:type="dcterms:W3CDTF">2008-04-30T14:31:12Z</dcterms:created>
  <dcterms:modified xsi:type="dcterms:W3CDTF">2013-04-26T08:01:50Z</dcterms:modified>
</cp:coreProperties>
</file>