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-12" yWindow="4236" windowWidth="19176" windowHeight="4296" activeTab="1"/>
  </bookViews>
  <sheets>
    <sheet name="synoptique FRITES marques" sheetId="1" r:id="rId1"/>
    <sheet name="SYNOPTIQUE 6 MAGASINS" sheetId="2" r:id="rId2"/>
    <sheet name="Feuil1" sheetId="3" r:id="rId3"/>
  </sheets>
  <definedNames>
    <definedName name="_xlnm._FilterDatabase" localSheetId="1" hidden="1">'SYNOPTIQUE 6 MAGASINS'!$A$1:$I$25</definedName>
    <definedName name="_xlnm._FilterDatabase" localSheetId="0" hidden="1">'synoptique FRITES marques'!$A$1:$P$70</definedName>
    <definedName name="buns">#REF!</definedName>
    <definedName name="GENERIQUES">#REF!</definedName>
    <definedName name="LUTOSA">#REF!</definedName>
    <definedName name="MCCAIN">#REF!</definedName>
    <definedName name="_xlnm.Print_Area" localSheetId="0">'synoptique FRITES marques'!$B$1:$R$42</definedName>
  </definedNames>
  <calcPr calcId="125725"/>
</workbook>
</file>

<file path=xl/calcChain.xml><?xml version="1.0" encoding="utf-8"?>
<calcChain xmlns="http://schemas.openxmlformats.org/spreadsheetml/2006/main">
  <c r="P70" i="1"/>
  <c r="P69"/>
  <c r="P68"/>
  <c r="P67"/>
  <c r="P66"/>
  <c r="P65"/>
  <c r="P64"/>
  <c r="P63"/>
  <c r="P62"/>
  <c r="P61"/>
  <c r="P60"/>
  <c r="P59"/>
  <c r="P58"/>
  <c r="P57"/>
  <c r="P56"/>
  <c r="P55"/>
  <c r="P54"/>
  <c r="P53"/>
  <c r="P52"/>
  <c r="P51"/>
  <c r="P50"/>
  <c r="P49"/>
  <c r="P48"/>
  <c r="P47"/>
  <c r="P46"/>
  <c r="P45"/>
  <c r="P44"/>
  <c r="P43"/>
  <c r="P42"/>
  <c r="P41"/>
  <c r="P40"/>
  <c r="P39"/>
  <c r="P38"/>
  <c r="P37"/>
  <c r="P36"/>
  <c r="P35"/>
  <c r="P34"/>
  <c r="P33"/>
  <c r="P32"/>
  <c r="P31"/>
  <c r="P30"/>
  <c r="P29"/>
  <c r="P28"/>
  <c r="P27"/>
  <c r="P26"/>
  <c r="P25"/>
  <c r="P24"/>
  <c r="P23"/>
  <c r="P22"/>
  <c r="P21"/>
  <c r="P20"/>
  <c r="P19"/>
  <c r="P18"/>
  <c r="P17"/>
  <c r="P16"/>
  <c r="P15"/>
  <c r="P14"/>
  <c r="P13"/>
  <c r="P12"/>
  <c r="P11"/>
  <c r="P10"/>
  <c r="P9"/>
  <c r="P8"/>
  <c r="P7"/>
  <c r="P6"/>
  <c r="P5"/>
  <c r="G3" i="2"/>
  <c r="E3"/>
  <c r="D3"/>
  <c r="H3"/>
  <c r="B3" i="1"/>
  <c r="O1"/>
  <c r="N1"/>
  <c r="M1"/>
  <c r="L1"/>
  <c r="K1"/>
  <c r="J1"/>
  <c r="I1"/>
  <c r="H1"/>
  <c r="G1"/>
  <c r="C3" i="2"/>
  <c r="B3"/>
  <c r="F3"/>
  <c r="D1" i="1"/>
  <c r="E1"/>
  <c r="F1"/>
  <c r="P1" l="1"/>
</calcChain>
</file>

<file path=xl/sharedStrings.xml><?xml version="1.0" encoding="utf-8"?>
<sst xmlns="http://schemas.openxmlformats.org/spreadsheetml/2006/main" count="137" uniqueCount="12">
  <si>
    <t>MCCAIN  109</t>
  </si>
  <si>
    <t>MCCAIN    108</t>
  </si>
  <si>
    <t>MCCAIN    105</t>
  </si>
  <si>
    <t>MCCAIN    112</t>
  </si>
  <si>
    <t>MCCAIN    102</t>
  </si>
  <si>
    <t>ANS</t>
  </si>
  <si>
    <t>BORNEM</t>
  </si>
  <si>
    <t>NOMBRE REFERENCES</t>
  </si>
  <si>
    <t>COLR</t>
  </si>
  <si>
    <t>GEM</t>
  </si>
  <si>
    <t>CODES</t>
  </si>
  <si>
    <t/>
  </si>
</sst>
</file>

<file path=xl/styles.xml><?xml version="1.0" encoding="utf-8"?>
<styleSheet xmlns="http://schemas.openxmlformats.org/spreadsheetml/2006/main">
  <numFmts count="5">
    <numFmt numFmtId="164" formatCode="_-* #,##0.00\ &quot;€&quot;_-;\-* #,##0.00\ &quot;€&quot;_-;_-* &quot;-&quot;??\ &quot;€&quot;_-;_-@_-"/>
    <numFmt numFmtId="165" formatCode="d/m/yy"/>
    <numFmt numFmtId="166" formatCode="dd/mm/yyyy;@"/>
    <numFmt numFmtId="167" formatCode="#,##0.00\ [$€-1]"/>
    <numFmt numFmtId="168" formatCode="#,##0.00\ &quot;€&quot;"/>
  </numFmts>
  <fonts count="17"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b/>
      <sz val="16"/>
      <color indexed="10"/>
      <name val="Arial"/>
      <family val="2"/>
    </font>
    <font>
      <b/>
      <sz val="22"/>
      <name val="Arial"/>
      <family val="2"/>
    </font>
    <font>
      <b/>
      <sz val="16"/>
      <color indexed="12"/>
      <name val="Arial"/>
      <family val="2"/>
    </font>
    <font>
      <b/>
      <sz val="22"/>
      <color indexed="9"/>
      <name val="Arial"/>
      <family val="2"/>
    </font>
    <font>
      <b/>
      <sz val="10"/>
      <color indexed="10"/>
      <name val="Arial"/>
      <family val="2"/>
    </font>
    <font>
      <b/>
      <sz val="10"/>
      <color indexed="9"/>
      <name val="Arial"/>
      <family val="2"/>
    </font>
    <font>
      <sz val="14"/>
      <name val="Arial"/>
      <family val="2"/>
    </font>
    <font>
      <sz val="15"/>
      <name val="Arial"/>
      <family val="2"/>
    </font>
    <font>
      <b/>
      <sz val="16"/>
      <name val="Arial"/>
      <family val="2"/>
    </font>
    <font>
      <sz val="10"/>
      <color indexed="22"/>
      <name val="Arial"/>
      <family val="2"/>
    </font>
    <font>
      <sz val="10"/>
      <color indexed="9"/>
      <name val="Arial"/>
      <family val="2"/>
    </font>
    <font>
      <sz val="16"/>
      <color indexed="9"/>
      <name val="Arial"/>
      <family val="2"/>
    </font>
    <font>
      <sz val="8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6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2" fillId="0" borderId="0" applyFont="0" applyFill="0" applyBorder="0" applyAlignment="0" applyProtection="0"/>
    <xf numFmtId="0" fontId="2" fillId="0" borderId="0"/>
  </cellStyleXfs>
  <cellXfs count="56">
    <xf numFmtId="0" fontId="0" fillId="0" borderId="0" xfId="0"/>
    <xf numFmtId="0" fontId="3" fillId="2" borderId="0" xfId="0" applyFont="1" applyFill="1" applyAlignment="1">
      <alignment horizontal="center"/>
    </xf>
    <xf numFmtId="0" fontId="2" fillId="0" borderId="1" xfId="0" applyFont="1" applyFill="1" applyBorder="1"/>
    <xf numFmtId="0" fontId="4" fillId="0" borderId="2" xfId="0" applyFont="1" applyBorder="1" applyAlignment="1">
      <alignment horizontal="center" vertical="center"/>
    </xf>
    <xf numFmtId="0" fontId="3" fillId="2" borderId="0" xfId="0" applyFont="1" applyFill="1" applyAlignment="1">
      <alignment horizontal="center" wrapText="1"/>
    </xf>
    <xf numFmtId="0" fontId="5" fillId="0" borderId="2" xfId="0" applyFont="1" applyFill="1" applyBorder="1" applyAlignment="1">
      <alignment horizontal="centerContinuous" vertical="center"/>
    </xf>
    <xf numFmtId="165" fontId="6" fillId="0" borderId="2" xfId="0" applyNumberFormat="1" applyFont="1" applyFill="1" applyBorder="1" applyAlignment="1">
      <alignment horizontal="center" vertical="center"/>
    </xf>
    <xf numFmtId="166" fontId="3" fillId="2" borderId="0" xfId="0" applyNumberFormat="1" applyFont="1" applyFill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0" fontId="8" fillId="4" borderId="2" xfId="0" applyFont="1" applyFill="1" applyBorder="1" applyAlignment="1">
      <alignment horizontal="centerContinuous" vertical="center"/>
    </xf>
    <xf numFmtId="0" fontId="9" fillId="4" borderId="3" xfId="0" applyFont="1" applyFill="1" applyBorder="1" applyAlignment="1">
      <alignment horizontal="center" vertical="center"/>
    </xf>
    <xf numFmtId="0" fontId="9" fillId="4" borderId="2" xfId="0" applyFont="1" applyFill="1" applyBorder="1" applyAlignment="1">
      <alignment horizontal="center" vertical="center"/>
    </xf>
    <xf numFmtId="0" fontId="9" fillId="4" borderId="4" xfId="0" applyFont="1" applyFill="1" applyBorder="1" applyAlignment="1">
      <alignment horizontal="center" vertical="center"/>
    </xf>
    <xf numFmtId="0" fontId="10" fillId="5" borderId="5" xfId="0" applyFont="1" applyFill="1" applyBorder="1" applyAlignment="1">
      <alignment horizontal="left" vertical="center"/>
    </xf>
    <xf numFmtId="167" fontId="11" fillId="5" borderId="5" xfId="0" applyNumberFormat="1" applyFont="1" applyFill="1" applyBorder="1" applyAlignment="1">
      <alignment horizontal="center" vertical="center"/>
    </xf>
    <xf numFmtId="2" fontId="12" fillId="5" borderId="5" xfId="0" applyNumberFormat="1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left" vertical="center"/>
    </xf>
    <xf numFmtId="167" fontId="11" fillId="0" borderId="6" xfId="0" applyNumberFormat="1" applyFont="1" applyFill="1" applyBorder="1" applyAlignment="1">
      <alignment horizontal="center" vertical="center"/>
    </xf>
    <xf numFmtId="2" fontId="12" fillId="0" borderId="6" xfId="0" applyNumberFormat="1" applyFont="1" applyFill="1" applyBorder="1" applyAlignment="1">
      <alignment horizontal="center" vertical="center"/>
    </xf>
    <xf numFmtId="0" fontId="10" fillId="5" borderId="6" xfId="0" applyFont="1" applyFill="1" applyBorder="1" applyAlignment="1">
      <alignment horizontal="left" vertical="center"/>
    </xf>
    <xf numFmtId="167" fontId="11" fillId="5" borderId="6" xfId="0" applyNumberFormat="1" applyFont="1" applyFill="1" applyBorder="1" applyAlignment="1">
      <alignment horizontal="center" vertical="center"/>
    </xf>
    <xf numFmtId="2" fontId="12" fillId="5" borderId="6" xfId="0" applyNumberFormat="1" applyFont="1" applyFill="1" applyBorder="1" applyAlignment="1">
      <alignment horizontal="center" vertical="center"/>
    </xf>
    <xf numFmtId="2" fontId="12" fillId="5" borderId="7" xfId="0" applyNumberFormat="1" applyFont="1" applyFill="1" applyBorder="1" applyAlignment="1">
      <alignment horizontal="center" vertical="center"/>
    </xf>
    <xf numFmtId="0" fontId="10" fillId="5" borderId="8" xfId="0" applyFont="1" applyFill="1" applyBorder="1" applyAlignment="1">
      <alignment horizontal="left" vertical="center"/>
    </xf>
    <xf numFmtId="0" fontId="10" fillId="5" borderId="9" xfId="0" applyFont="1" applyFill="1" applyBorder="1" applyAlignment="1">
      <alignment horizontal="centerContinuous"/>
    </xf>
    <xf numFmtId="0" fontId="10" fillId="0" borderId="8" xfId="0" applyFont="1" applyFill="1" applyBorder="1" applyAlignment="1">
      <alignment horizontal="left" vertical="center"/>
    </xf>
    <xf numFmtId="0" fontId="10" fillId="0" borderId="9" xfId="0" applyFont="1" applyFill="1" applyBorder="1" applyAlignment="1">
      <alignment horizontal="centerContinuous"/>
    </xf>
    <xf numFmtId="2" fontId="12" fillId="0" borderId="5" xfId="0" applyNumberFormat="1" applyFont="1" applyFill="1" applyBorder="1" applyAlignment="1">
      <alignment horizontal="center" vertical="center"/>
    </xf>
    <xf numFmtId="0" fontId="10" fillId="5" borderId="8" xfId="0" applyFont="1" applyFill="1" applyBorder="1" applyAlignment="1">
      <alignment vertical="center"/>
    </xf>
    <xf numFmtId="0" fontId="10" fillId="0" borderId="8" xfId="0" applyFont="1" applyFill="1" applyBorder="1" applyAlignment="1">
      <alignment vertical="center"/>
    </xf>
    <xf numFmtId="0" fontId="10" fillId="0" borderId="9" xfId="0" applyFont="1" applyBorder="1" applyAlignment="1">
      <alignment horizontal="centerContinuous"/>
    </xf>
    <xf numFmtId="0" fontId="10" fillId="0" borderId="10" xfId="0" applyFont="1" applyBorder="1" applyAlignment="1">
      <alignment vertical="center"/>
    </xf>
    <xf numFmtId="0" fontId="10" fillId="0" borderId="11" xfId="0" applyFont="1" applyBorder="1" applyAlignment="1">
      <alignment horizontal="center" vertical="center"/>
    </xf>
    <xf numFmtId="0" fontId="7" fillId="4" borderId="1" xfId="0" applyFont="1" applyFill="1" applyBorder="1" applyAlignment="1">
      <alignment vertical="center"/>
    </xf>
    <xf numFmtId="0" fontId="9" fillId="0" borderId="12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0" fillId="0" borderId="6" xfId="0" applyFill="1" applyBorder="1"/>
    <xf numFmtId="168" fontId="14" fillId="0" borderId="6" xfId="0" applyNumberFormat="1" applyFont="1" applyFill="1" applyBorder="1" applyAlignment="1">
      <alignment horizontal="center"/>
    </xf>
    <xf numFmtId="0" fontId="0" fillId="0" borderId="7" xfId="0" applyFill="1" applyBorder="1"/>
    <xf numFmtId="0" fontId="3" fillId="6" borderId="2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/>
    </xf>
    <xf numFmtId="0" fontId="0" fillId="0" borderId="0" xfId="0" applyFill="1"/>
    <xf numFmtId="0" fontId="1" fillId="0" borderId="2" xfId="0" applyFont="1" applyFill="1" applyBorder="1" applyAlignment="1">
      <alignment horizontal="centerContinuous" vertical="center"/>
    </xf>
    <xf numFmtId="0" fontId="9" fillId="0" borderId="2" xfId="0" applyFont="1" applyFill="1" applyBorder="1" applyAlignment="1">
      <alignment horizontal="center"/>
    </xf>
    <xf numFmtId="0" fontId="0" fillId="0" borderId="5" xfId="0" applyFill="1" applyBorder="1"/>
    <xf numFmtId="168" fontId="13" fillId="0" borderId="6" xfId="0" applyNumberFormat="1" applyFont="1" applyFill="1" applyBorder="1" applyAlignment="1">
      <alignment horizontal="center"/>
    </xf>
    <xf numFmtId="168" fontId="15" fillId="6" borderId="6" xfId="0" applyNumberFormat="1" applyFont="1" applyFill="1" applyBorder="1" applyAlignment="1">
      <alignment horizontal="center"/>
    </xf>
    <xf numFmtId="0" fontId="0" fillId="7" borderId="0" xfId="0" applyFill="1"/>
    <xf numFmtId="0" fontId="0" fillId="7" borderId="2" xfId="0" applyFill="1" applyBorder="1" applyAlignment="1">
      <alignment horizontal="center"/>
    </xf>
    <xf numFmtId="168" fontId="14" fillId="0" borderId="8" xfId="0" applyNumberFormat="1" applyFont="1" applyFill="1" applyBorder="1" applyAlignment="1">
      <alignment horizontal="center"/>
    </xf>
    <xf numFmtId="168" fontId="13" fillId="0" borderId="8" xfId="0" applyNumberFormat="1" applyFont="1" applyFill="1" applyBorder="1" applyAlignment="1">
      <alignment horizontal="center"/>
    </xf>
    <xf numFmtId="0" fontId="0" fillId="7" borderId="14" xfId="0" applyFill="1" applyBorder="1"/>
  </cellXfs>
  <cellStyles count="3">
    <cellStyle name="Euro" xfId="1"/>
    <cellStyle name="Normal" xfId="0" builtinId="0"/>
    <cellStyle name="Normal 2" xfId="2"/>
  </cellStyles>
  <dxfs count="16">
    <dxf>
      <font>
        <condense val="0"/>
        <extend val="0"/>
        <color auto="1"/>
      </font>
    </dxf>
    <dxf>
      <font>
        <condense val="0"/>
        <extend val="0"/>
        <color auto="1"/>
      </font>
    </dxf>
    <dxf>
      <font>
        <condense val="0"/>
        <extend val="0"/>
        <color auto="1"/>
      </font>
    </dxf>
    <dxf>
      <font>
        <condense val="0"/>
        <extend val="0"/>
        <color auto="1"/>
      </font>
    </dxf>
    <dxf>
      <font>
        <condense val="0"/>
        <extend val="0"/>
        <color auto="1"/>
      </font>
    </dxf>
    <dxf>
      <font>
        <condense val="0"/>
        <extend val="0"/>
        <color auto="1"/>
      </font>
    </dxf>
    <dxf>
      <font>
        <condense val="0"/>
        <extend val="0"/>
        <color auto="1"/>
      </font>
    </dxf>
    <dxf>
      <font>
        <condense val="0"/>
        <extend val="0"/>
        <color auto="1"/>
      </font>
    </dxf>
    <dxf>
      <font>
        <condense val="0"/>
        <extend val="0"/>
        <color auto="1"/>
      </font>
    </dxf>
    <dxf>
      <font>
        <condense val="0"/>
        <extend val="0"/>
        <color auto="1"/>
      </font>
    </dxf>
    <dxf>
      <font>
        <condense val="0"/>
        <extend val="0"/>
        <color auto="1"/>
      </font>
    </dxf>
    <dxf>
      <font>
        <condense val="0"/>
        <extend val="0"/>
        <color auto="1"/>
      </font>
    </dxf>
    <dxf>
      <font>
        <condense val="0"/>
        <extend val="0"/>
        <color auto="1"/>
      </font>
    </dxf>
    <dxf>
      <font>
        <condense val="0"/>
        <extend val="0"/>
        <color auto="1"/>
      </font>
    </dxf>
    <dxf>
      <font>
        <condense val="0"/>
        <extend val="0"/>
        <color auto="1"/>
      </font>
    </dxf>
    <dxf>
      <font>
        <condense val="0"/>
        <extend val="0"/>
        <color auto="1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30480</xdr:colOff>
      <xdr:row>6</xdr:row>
      <xdr:rowOff>30480</xdr:rowOff>
    </xdr:from>
    <xdr:to>
      <xdr:col>23</xdr:col>
      <xdr:colOff>426720</xdr:colOff>
      <xdr:row>8</xdr:row>
      <xdr:rowOff>259080</xdr:rowOff>
    </xdr:to>
    <xdr:sp macro="" textlink="">
      <xdr:nvSpPr>
        <xdr:cNvPr id="2" name="ZoneTexte 1"/>
        <xdr:cNvSpPr txBox="1"/>
      </xdr:nvSpPr>
      <xdr:spPr>
        <a:xfrm>
          <a:off x="22174200" y="1828800"/>
          <a:ext cx="4937760" cy="8382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BE" sz="2000"/>
            <a:t>résultats  souhaités par rapport aux codes en rouge</a:t>
          </a:r>
        </a:p>
      </xdr:txBody>
    </xdr:sp>
    <xdr:clientData/>
  </xdr:twoCellAnchor>
  <xdr:twoCellAnchor>
    <xdr:from>
      <xdr:col>15</xdr:col>
      <xdr:colOff>1264920</xdr:colOff>
      <xdr:row>5</xdr:row>
      <xdr:rowOff>152400</xdr:rowOff>
    </xdr:from>
    <xdr:to>
      <xdr:col>18</xdr:col>
      <xdr:colOff>15240</xdr:colOff>
      <xdr:row>6</xdr:row>
      <xdr:rowOff>45720</xdr:rowOff>
    </xdr:to>
    <xdr:cxnSp macro="">
      <xdr:nvCxnSpPr>
        <xdr:cNvPr id="4" name="Connecteur droit avec flèche 3"/>
        <xdr:cNvCxnSpPr/>
      </xdr:nvCxnSpPr>
      <xdr:spPr>
        <a:xfrm rot="10800000">
          <a:off x="19872960" y="1645920"/>
          <a:ext cx="2286000" cy="19812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1127760</xdr:colOff>
      <xdr:row>7</xdr:row>
      <xdr:rowOff>0</xdr:rowOff>
    </xdr:from>
    <xdr:to>
      <xdr:col>18</xdr:col>
      <xdr:colOff>137160</xdr:colOff>
      <xdr:row>8</xdr:row>
      <xdr:rowOff>91440</xdr:rowOff>
    </xdr:to>
    <xdr:cxnSp macro="">
      <xdr:nvCxnSpPr>
        <xdr:cNvPr id="6" name="Connecteur droit avec flèche 5"/>
        <xdr:cNvCxnSpPr/>
      </xdr:nvCxnSpPr>
      <xdr:spPr>
        <a:xfrm rot="10800000" flipV="1">
          <a:off x="19735800" y="2103120"/>
          <a:ext cx="2545080" cy="39624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1143000</xdr:colOff>
      <xdr:row>7</xdr:row>
      <xdr:rowOff>45720</xdr:rowOff>
    </xdr:from>
    <xdr:to>
      <xdr:col>18</xdr:col>
      <xdr:colOff>624840</xdr:colOff>
      <xdr:row>11</xdr:row>
      <xdr:rowOff>91440</xdr:rowOff>
    </xdr:to>
    <xdr:cxnSp macro="">
      <xdr:nvCxnSpPr>
        <xdr:cNvPr id="8" name="Connecteur droit avec flèche 7"/>
        <xdr:cNvCxnSpPr/>
      </xdr:nvCxnSpPr>
      <xdr:spPr>
        <a:xfrm rot="10800000" flipV="1">
          <a:off x="19751040" y="2148840"/>
          <a:ext cx="3017520" cy="126492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975360</xdr:colOff>
      <xdr:row>7</xdr:row>
      <xdr:rowOff>45720</xdr:rowOff>
    </xdr:from>
    <xdr:to>
      <xdr:col>18</xdr:col>
      <xdr:colOff>990600</xdr:colOff>
      <xdr:row>15</xdr:row>
      <xdr:rowOff>182880</xdr:rowOff>
    </xdr:to>
    <xdr:cxnSp macro="">
      <xdr:nvCxnSpPr>
        <xdr:cNvPr id="10" name="Connecteur droit avec flèche 9"/>
        <xdr:cNvCxnSpPr/>
      </xdr:nvCxnSpPr>
      <xdr:spPr>
        <a:xfrm rot="10800000" flipV="1">
          <a:off x="19583400" y="2148840"/>
          <a:ext cx="3550920" cy="257556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2</xdr:col>
      <xdr:colOff>590550</xdr:colOff>
      <xdr:row>17</xdr:row>
      <xdr:rowOff>209550</xdr:rowOff>
    </xdr:from>
    <xdr:ext cx="114300" cy="285750"/>
    <xdr:sp macro="" textlink="">
      <xdr:nvSpPr>
        <xdr:cNvPr id="1031" name="Text Box 7"/>
        <xdr:cNvSpPr txBox="1">
          <a:spLocks noChangeArrowheads="1"/>
        </xdr:cNvSpPr>
      </xdr:nvSpPr>
      <xdr:spPr bwMode="auto">
        <a:xfrm>
          <a:off x="4600575" y="5353050"/>
          <a:ext cx="1143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>
    <xdr:from>
      <xdr:col>8</xdr:col>
      <xdr:colOff>209550</xdr:colOff>
      <xdr:row>16</xdr:row>
      <xdr:rowOff>266700</xdr:rowOff>
    </xdr:from>
    <xdr:to>
      <xdr:col>17</xdr:col>
      <xdr:colOff>257175</xdr:colOff>
      <xdr:row>21</xdr:row>
      <xdr:rowOff>209550</xdr:rowOff>
    </xdr:to>
    <xdr:sp macro="" textlink="">
      <xdr:nvSpPr>
        <xdr:cNvPr id="1032" name="Text Box 8"/>
        <xdr:cNvSpPr txBox="1">
          <a:spLocks noChangeArrowheads="1"/>
        </xdr:cNvSpPr>
      </xdr:nvSpPr>
      <xdr:spPr bwMode="auto">
        <a:xfrm>
          <a:off x="10906125" y="5105400"/>
          <a:ext cx="9753600" cy="14668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27432" rIns="0" bIns="0" anchor="t" upright="1"/>
        <a:lstStyle/>
        <a:p>
          <a:pPr algn="l" rtl="0">
            <a:defRPr sz="1000"/>
          </a:pPr>
          <a:r>
            <a:rPr lang="fr-FR" sz="1400" b="0" i="0" u="none" strike="noStrike" baseline="0">
              <a:solidFill>
                <a:srgbClr val="000000"/>
              </a:solidFill>
              <a:latin typeface="Arial"/>
              <a:cs typeface="Arial"/>
            </a:rPr>
            <a:t>je cherche à renvoyer les valeurs de la feuille2 de la colonne F dans la feuille1 dans la colonne P</a:t>
          </a:r>
        </a:p>
        <a:p>
          <a:pPr algn="l" rtl="0">
            <a:defRPr sz="1000"/>
          </a:pPr>
          <a:r>
            <a:rPr lang="fr-FR" sz="1400" b="0" i="0" u="none" strike="noStrike" baseline="0">
              <a:solidFill>
                <a:srgbClr val="000000"/>
              </a:solidFill>
              <a:latin typeface="Arial"/>
              <a:cs typeface="Arial"/>
            </a:rPr>
            <a:t>la difficulté est que les valeurs ont un code dans la feuille 2 en colonne J et en feuille 1 en colonne A</a:t>
          </a:r>
        </a:p>
        <a:p>
          <a:pPr algn="l" rtl="0">
            <a:defRPr sz="1000"/>
          </a:pPr>
          <a:r>
            <a:rPr lang="fr-FR" sz="1400" b="0" i="0" u="none" strike="noStrike" baseline="0">
              <a:solidFill>
                <a:srgbClr val="000000"/>
              </a:solidFill>
              <a:latin typeface="Arial"/>
              <a:cs typeface="Arial"/>
            </a:rPr>
            <a:t>je souhaiterais que les valeurs correspondent aux codes </a:t>
          </a:r>
        </a:p>
        <a:p>
          <a:pPr algn="l" rtl="0">
            <a:defRPr sz="1000"/>
          </a:pPr>
          <a:endParaRPr lang="fr-FR" sz="14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fr-FR" sz="14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3</xdr:col>
      <xdr:colOff>807720</xdr:colOff>
      <xdr:row>5</xdr:row>
      <xdr:rowOff>259080</xdr:rowOff>
    </xdr:from>
    <xdr:to>
      <xdr:col>11</xdr:col>
      <xdr:colOff>883920</xdr:colOff>
      <xdr:row>10</xdr:row>
      <xdr:rowOff>45720</xdr:rowOff>
    </xdr:to>
    <xdr:sp macro="" textlink="">
      <xdr:nvSpPr>
        <xdr:cNvPr id="9" name="ZoneTexte 8"/>
        <xdr:cNvSpPr txBox="1"/>
      </xdr:nvSpPr>
      <xdr:spPr>
        <a:xfrm>
          <a:off x="6126480" y="1752600"/>
          <a:ext cx="9037320" cy="131064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BE" sz="2000" u="sng"/>
            <a:t>nom du fichier</a:t>
          </a:r>
          <a:r>
            <a:rPr lang="fr-BE" sz="2000" u="sng" baseline="0"/>
            <a:t> où se trouve cette feuille</a:t>
          </a:r>
        </a:p>
        <a:p>
          <a:endParaRPr lang="fr-BE" sz="2000" u="sng" baseline="0"/>
        </a:p>
        <a:p>
          <a:r>
            <a:rPr lang="fr-BE" sz="2000" u="none" baseline="0"/>
            <a:t>relevé de prix synoptique 2012.xlsm</a:t>
          </a:r>
          <a:endParaRPr lang="fr-BE" sz="2000" u="none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152400</xdr:colOff>
      <xdr:row>4</xdr:row>
      <xdr:rowOff>62753</xdr:rowOff>
    </xdr:from>
    <xdr:to>
      <xdr:col>8</xdr:col>
      <xdr:colOff>1102659</xdr:colOff>
      <xdr:row>8</xdr:row>
      <xdr:rowOff>44823</xdr:rowOff>
    </xdr:to>
    <xdr:sp macro="" textlink="">
      <xdr:nvSpPr>
        <xdr:cNvPr id="2" name="ZoneTexte 1"/>
        <xdr:cNvSpPr txBox="1"/>
      </xdr:nvSpPr>
      <xdr:spPr>
        <a:xfrm>
          <a:off x="7055224" y="797859"/>
          <a:ext cx="3747247" cy="66338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BE" sz="1100" u="sng">
              <a:solidFill>
                <a:schemeClr val="dk1"/>
              </a:solidFill>
              <a:latin typeface="+mn-lt"/>
              <a:ea typeface="+mn-ea"/>
              <a:cs typeface="+mn-cs"/>
            </a:rPr>
            <a:t>nom du fichier</a:t>
          </a:r>
          <a:r>
            <a:rPr lang="fr-BE" sz="1100" u="sng" baseline="0">
              <a:solidFill>
                <a:schemeClr val="dk1"/>
              </a:solidFill>
              <a:latin typeface="+mn-lt"/>
              <a:ea typeface="+mn-ea"/>
              <a:cs typeface="+mn-cs"/>
            </a:rPr>
            <a:t> où se trouve cette feuille</a:t>
          </a:r>
          <a:endParaRPr lang="fr-BE" sz="1600"/>
        </a:p>
        <a:p>
          <a:r>
            <a:rPr lang="fr-BE" sz="1600"/>
            <a:t>relevé de prix colruyt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4">
    <pageSetUpPr fitToPage="1"/>
  </sheetPr>
  <dimension ref="A1:T121"/>
  <sheetViews>
    <sheetView showZeros="0" zoomScale="50" zoomScaleNormal="50" workbookViewId="0">
      <pane xSplit="3" ySplit="3" topLeftCell="D4" activePane="bottomRight" state="frozen"/>
      <selection pane="topRight" activeCell="E1" sqref="E1"/>
      <selection pane="bottomLeft" activeCell="A3" sqref="A3"/>
      <selection pane="bottomRight" activeCell="F15" sqref="F15"/>
    </sheetView>
  </sheetViews>
  <sheetFormatPr baseColWidth="10" defaultRowHeight="13.2"/>
  <cols>
    <col min="1" max="1" width="15" customWidth="1"/>
    <col min="2" max="2" width="45.109375" customWidth="1"/>
    <col min="3" max="3" width="17.33203125" bestFit="1" customWidth="1"/>
    <col min="4" max="4" width="16.6640625" customWidth="1"/>
    <col min="5" max="6" width="17.44140625" customWidth="1"/>
    <col min="7" max="15" width="15.6640625" customWidth="1"/>
    <col min="16" max="16" width="19.88671875" customWidth="1"/>
    <col min="17" max="20" width="15.6640625" customWidth="1"/>
  </cols>
  <sheetData>
    <row r="1" spans="1:20" ht="24" customHeight="1" thickBot="1">
      <c r="B1" s="1"/>
      <c r="C1" s="2"/>
      <c r="D1" s="3">
        <f>SUBTOTAL(2,D$5:D$69)</f>
        <v>0</v>
      </c>
      <c r="E1" s="3">
        <f t="shared" ref="E1:P1" si="0">SUBTOTAL(2,E$5:E$69)</f>
        <v>0</v>
      </c>
      <c r="F1" s="3">
        <f t="shared" si="0"/>
        <v>0</v>
      </c>
      <c r="G1" s="3">
        <f t="shared" si="0"/>
        <v>0</v>
      </c>
      <c r="H1" s="3">
        <f t="shared" si="0"/>
        <v>0</v>
      </c>
      <c r="I1" s="3">
        <f t="shared" si="0"/>
        <v>0</v>
      </c>
      <c r="J1" s="3">
        <f t="shared" si="0"/>
        <v>0</v>
      </c>
      <c r="K1" s="3">
        <f t="shared" si="0"/>
        <v>0</v>
      </c>
      <c r="L1" s="3">
        <f t="shared" si="0"/>
        <v>0</v>
      </c>
      <c r="M1" s="3">
        <f t="shared" si="0"/>
        <v>0</v>
      </c>
      <c r="N1" s="3">
        <f t="shared" si="0"/>
        <v>0</v>
      </c>
      <c r="O1" s="3">
        <f t="shared" si="0"/>
        <v>0</v>
      </c>
      <c r="P1" s="3">
        <f t="shared" si="0"/>
        <v>6</v>
      </c>
    </row>
    <row r="2" spans="1:20" ht="22.5" customHeight="1" thickBot="1">
      <c r="B2" s="4"/>
      <c r="C2" s="5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</row>
    <row r="3" spans="1:20" ht="22.5" customHeight="1" thickBot="1">
      <c r="B3" s="7">
        <f>MAXA(D2:M2)</f>
        <v>0</v>
      </c>
      <c r="C3" s="8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43" t="s">
        <v>8</v>
      </c>
    </row>
    <row r="4" spans="1:20" ht="24" customHeight="1" thickBot="1">
      <c r="B4" s="10"/>
      <c r="C4" s="11"/>
      <c r="D4" s="12"/>
      <c r="E4" s="13"/>
      <c r="F4" s="13"/>
      <c r="G4" s="13"/>
      <c r="H4" s="13"/>
      <c r="I4" s="13"/>
      <c r="J4" s="13"/>
      <c r="K4" s="14"/>
      <c r="L4" s="13"/>
      <c r="M4" s="13"/>
      <c r="N4" s="13"/>
      <c r="O4" s="13"/>
      <c r="P4" s="13"/>
      <c r="Q4" s="13"/>
      <c r="R4" s="13"/>
      <c r="S4" s="13"/>
      <c r="T4" s="13"/>
    </row>
    <row r="5" spans="1:20" ht="24" customHeight="1">
      <c r="A5">
        <v>101</v>
      </c>
      <c r="B5" s="15"/>
      <c r="C5" s="16"/>
      <c r="D5" s="17"/>
      <c r="E5" s="17" t="s">
        <v>11</v>
      </c>
      <c r="F5" s="17" t="s">
        <v>11</v>
      </c>
      <c r="G5" s="17"/>
      <c r="H5" s="17"/>
      <c r="I5" s="17"/>
      <c r="J5" s="17"/>
      <c r="K5" s="17"/>
      <c r="L5" s="17"/>
      <c r="M5" s="17"/>
      <c r="N5" s="17"/>
      <c r="O5" s="17"/>
      <c r="P5" s="17" t="str">
        <f>IF(ISERROR(INDEX('SYNOPTIQUE 6 MAGASINS'!$F$4:$J$25,MATCH(A5,'SYNOPTIQUE 6 MAGASINS'!$J$4:$J$25,0),1)),"",INDEX('SYNOPTIQUE 6 MAGASINS'!$F$4:$J$25,MATCH(A5,'SYNOPTIQUE 6 MAGASINS'!$J$4:$J$25,0),1))</f>
        <v/>
      </c>
      <c r="Q5" s="17"/>
      <c r="R5" s="17"/>
      <c r="S5" s="17"/>
      <c r="T5" s="17"/>
    </row>
    <row r="6" spans="1:20" ht="24" customHeight="1">
      <c r="A6" s="51">
        <v>102</v>
      </c>
      <c r="B6" s="18"/>
      <c r="C6" s="19"/>
      <c r="D6" s="20"/>
      <c r="E6" s="20" t="s">
        <v>11</v>
      </c>
      <c r="F6" s="20" t="s">
        <v>11</v>
      </c>
      <c r="G6" s="20"/>
      <c r="H6" s="20"/>
      <c r="I6" s="20"/>
      <c r="J6" s="20"/>
      <c r="K6" s="20"/>
      <c r="L6" s="20"/>
      <c r="M6" s="20"/>
      <c r="N6" s="20"/>
      <c r="O6" s="20"/>
      <c r="P6" s="50">
        <f>IF(ISERROR(INDEX('SYNOPTIQUE 6 MAGASINS'!$F$4:$J$25,MATCH(A6,'SYNOPTIQUE 6 MAGASINS'!$J$4:$J$25,0),1)),"",INDEX('SYNOPTIQUE 6 MAGASINS'!$F$4:$J$25,MATCH(A6,'SYNOPTIQUE 6 MAGASINS'!$J$4:$J$25,0),1))</f>
        <v>5.36</v>
      </c>
      <c r="Q6" s="20"/>
      <c r="R6" s="20"/>
      <c r="S6" s="20"/>
      <c r="T6" s="20"/>
    </row>
    <row r="7" spans="1:20" ht="24" customHeight="1">
      <c r="A7">
        <v>103</v>
      </c>
      <c r="B7" s="21"/>
      <c r="C7" s="22"/>
      <c r="D7" s="23"/>
      <c r="E7" s="23" t="s">
        <v>11</v>
      </c>
      <c r="F7" s="23" t="s">
        <v>11</v>
      </c>
      <c r="G7" s="23"/>
      <c r="H7" s="23"/>
      <c r="I7" s="23"/>
      <c r="J7" s="23"/>
      <c r="K7" s="23"/>
      <c r="L7" s="23"/>
      <c r="M7" s="23"/>
      <c r="N7" s="23"/>
      <c r="O7" s="23"/>
      <c r="P7" s="23" t="str">
        <f>IF(ISERROR(INDEX('SYNOPTIQUE 6 MAGASINS'!$F$4:$J$25,MATCH(A7,'SYNOPTIQUE 6 MAGASINS'!$J$4:$J$25,0),1)),"",INDEX('SYNOPTIQUE 6 MAGASINS'!$F$4:$J$25,MATCH(A7,'SYNOPTIQUE 6 MAGASINS'!$J$4:$J$25,0),1))</f>
        <v/>
      </c>
      <c r="Q7" s="23"/>
      <c r="R7" s="23"/>
      <c r="S7" s="23"/>
      <c r="T7" s="23"/>
    </row>
    <row r="8" spans="1:20" ht="24" customHeight="1">
      <c r="A8">
        <v>104</v>
      </c>
      <c r="B8" s="18"/>
      <c r="C8" s="19"/>
      <c r="D8" s="20"/>
      <c r="E8" s="20" t="s">
        <v>11</v>
      </c>
      <c r="F8" s="20" t="s">
        <v>11</v>
      </c>
      <c r="G8" s="20"/>
      <c r="H8" s="20"/>
      <c r="I8" s="20"/>
      <c r="J8" s="20"/>
      <c r="K8" s="20"/>
      <c r="L8" s="20"/>
      <c r="M8" s="20"/>
      <c r="N8" s="20"/>
      <c r="O8" s="20"/>
      <c r="P8" s="20" t="str">
        <f>IF(ISERROR(INDEX('SYNOPTIQUE 6 MAGASINS'!$F$4:$J$25,MATCH(A8,'SYNOPTIQUE 6 MAGASINS'!$J$4:$J$25,0),1)),"",INDEX('SYNOPTIQUE 6 MAGASINS'!$F$4:$J$25,MATCH(A8,'SYNOPTIQUE 6 MAGASINS'!$J$4:$J$25,0),1))</f>
        <v/>
      </c>
      <c r="Q8" s="20"/>
      <c r="R8" s="20"/>
      <c r="S8" s="20"/>
      <c r="T8" s="20"/>
    </row>
    <row r="9" spans="1:20" ht="24" customHeight="1">
      <c r="A9" s="51">
        <v>105</v>
      </c>
      <c r="B9" s="21"/>
      <c r="C9" s="22"/>
      <c r="D9" s="23"/>
      <c r="E9" s="23" t="s">
        <v>11</v>
      </c>
      <c r="F9" s="23" t="s">
        <v>11</v>
      </c>
      <c r="G9" s="23"/>
      <c r="H9" s="23"/>
      <c r="I9" s="23"/>
      <c r="J9" s="23"/>
      <c r="K9" s="23"/>
      <c r="L9" s="23"/>
      <c r="M9" s="23"/>
      <c r="N9" s="23"/>
      <c r="O9" s="23"/>
      <c r="P9" s="50">
        <f>IF(ISERROR(INDEX('SYNOPTIQUE 6 MAGASINS'!$F$4:$J$25,MATCH(A9,'SYNOPTIQUE 6 MAGASINS'!$J$4:$J$25,0),1)),"",INDEX('SYNOPTIQUE 6 MAGASINS'!$F$4:$J$25,MATCH(A9,'SYNOPTIQUE 6 MAGASINS'!$J$4:$J$25,0),1))</f>
        <v>2.94</v>
      </c>
      <c r="Q9" s="23"/>
      <c r="R9" s="23"/>
      <c r="S9" s="23"/>
      <c r="T9" s="23"/>
    </row>
    <row r="10" spans="1:20" ht="24" customHeight="1">
      <c r="A10">
        <v>106</v>
      </c>
      <c r="B10" s="18"/>
      <c r="C10" s="19"/>
      <c r="D10" s="20"/>
      <c r="E10" s="20" t="s">
        <v>11</v>
      </c>
      <c r="F10" s="20" t="s">
        <v>11</v>
      </c>
      <c r="G10" s="20"/>
      <c r="H10" s="20"/>
      <c r="I10" s="20"/>
      <c r="J10" s="20"/>
      <c r="K10" s="20"/>
      <c r="L10" s="20"/>
      <c r="M10" s="20"/>
      <c r="N10" s="20"/>
      <c r="O10" s="20"/>
      <c r="P10" s="20" t="str">
        <f>IF(ISERROR(INDEX('SYNOPTIQUE 6 MAGASINS'!$F$4:$J$25,MATCH(A10,'SYNOPTIQUE 6 MAGASINS'!$J$4:$J$25,0),1)),"",INDEX('SYNOPTIQUE 6 MAGASINS'!$F$4:$J$25,MATCH(A10,'SYNOPTIQUE 6 MAGASINS'!$J$4:$J$25,0),1))</f>
        <v/>
      </c>
      <c r="Q10" s="20"/>
      <c r="R10" s="20"/>
      <c r="S10" s="20"/>
      <c r="T10" s="20"/>
    </row>
    <row r="11" spans="1:20" ht="24" customHeight="1">
      <c r="A11">
        <v>107</v>
      </c>
      <c r="B11" s="21"/>
      <c r="C11" s="22"/>
      <c r="D11" s="23"/>
      <c r="E11" s="23" t="s">
        <v>11</v>
      </c>
      <c r="F11" s="23" t="s">
        <v>11</v>
      </c>
      <c r="G11" s="23"/>
      <c r="H11" s="23"/>
      <c r="I11" s="23"/>
      <c r="J11" s="23"/>
      <c r="K11" s="23"/>
      <c r="L11" s="23"/>
      <c r="M11" s="23"/>
      <c r="N11" s="23"/>
      <c r="O11" s="23"/>
      <c r="P11" s="23" t="str">
        <f>IF(ISERROR(INDEX('SYNOPTIQUE 6 MAGASINS'!$F$4:$J$25,MATCH(A11,'SYNOPTIQUE 6 MAGASINS'!$J$4:$J$25,0),1)),"",INDEX('SYNOPTIQUE 6 MAGASINS'!$F$4:$J$25,MATCH(A11,'SYNOPTIQUE 6 MAGASINS'!$J$4:$J$25,0),1))</f>
        <v/>
      </c>
      <c r="Q11" s="23"/>
      <c r="R11" s="23"/>
      <c r="S11" s="23"/>
      <c r="T11" s="23"/>
    </row>
    <row r="12" spans="1:20" ht="24" customHeight="1">
      <c r="A12" s="51">
        <v>108</v>
      </c>
      <c r="B12" s="18"/>
      <c r="C12" s="19"/>
      <c r="D12" s="20"/>
      <c r="E12" s="20" t="s">
        <v>11</v>
      </c>
      <c r="F12" s="20" t="s">
        <v>11</v>
      </c>
      <c r="G12" s="20"/>
      <c r="H12" s="20"/>
      <c r="I12" s="20"/>
      <c r="J12" s="20"/>
      <c r="K12" s="20"/>
      <c r="L12" s="20"/>
      <c r="M12" s="20"/>
      <c r="N12" s="20"/>
      <c r="O12" s="20"/>
      <c r="P12" s="50">
        <f>IF(ISERROR(INDEX('SYNOPTIQUE 6 MAGASINS'!$F$4:$J$25,MATCH(A12,'SYNOPTIQUE 6 MAGASINS'!$J$4:$J$25,0),1)),"",INDEX('SYNOPTIQUE 6 MAGASINS'!$F$4:$J$25,MATCH(A12,'SYNOPTIQUE 6 MAGASINS'!$J$4:$J$25,0),1))</f>
        <v>6.47</v>
      </c>
      <c r="Q12" s="20"/>
      <c r="R12" s="20"/>
      <c r="S12" s="20"/>
      <c r="T12" s="20"/>
    </row>
    <row r="13" spans="1:20" ht="24" customHeight="1">
      <c r="A13">
        <v>109</v>
      </c>
      <c r="B13" s="21"/>
      <c r="C13" s="22"/>
      <c r="D13" s="23"/>
      <c r="E13" s="23" t="s">
        <v>11</v>
      </c>
      <c r="F13" s="23" t="s">
        <v>11</v>
      </c>
      <c r="G13" s="23"/>
      <c r="H13" s="23"/>
      <c r="I13" s="23"/>
      <c r="J13" s="23"/>
      <c r="K13" s="23"/>
      <c r="L13" s="23"/>
      <c r="M13" s="23"/>
      <c r="N13" s="23"/>
      <c r="O13" s="23"/>
      <c r="P13" s="23" t="str">
        <f>IF(ISERROR(INDEX('SYNOPTIQUE 6 MAGASINS'!$F$4:$J$25,MATCH(A13,'SYNOPTIQUE 6 MAGASINS'!$J$4:$J$25,0),1)),"",INDEX('SYNOPTIQUE 6 MAGASINS'!$F$4:$J$25,MATCH(A13,'SYNOPTIQUE 6 MAGASINS'!$J$4:$J$25,0),1))</f>
        <v/>
      </c>
      <c r="Q13" s="23"/>
      <c r="R13" s="23"/>
      <c r="S13" s="23"/>
      <c r="T13" s="23"/>
    </row>
    <row r="14" spans="1:20" ht="24" customHeight="1">
      <c r="A14">
        <v>110</v>
      </c>
      <c r="B14" s="18"/>
      <c r="C14" s="19"/>
      <c r="D14" s="20"/>
      <c r="E14" s="20" t="s">
        <v>11</v>
      </c>
      <c r="F14" s="20" t="s">
        <v>11</v>
      </c>
      <c r="G14" s="20"/>
      <c r="H14" s="20"/>
      <c r="I14" s="20"/>
      <c r="J14" s="20"/>
      <c r="K14" s="20"/>
      <c r="L14" s="20"/>
      <c r="M14" s="20"/>
      <c r="N14" s="20"/>
      <c r="O14" s="20"/>
      <c r="P14" s="20" t="str">
        <f>IF(ISERROR(INDEX('SYNOPTIQUE 6 MAGASINS'!$F$4:$J$25,MATCH(A14,'SYNOPTIQUE 6 MAGASINS'!$J$4:$J$25,0),1)),"",INDEX('SYNOPTIQUE 6 MAGASINS'!$F$4:$J$25,MATCH(A14,'SYNOPTIQUE 6 MAGASINS'!$J$4:$J$25,0),1))</f>
        <v/>
      </c>
      <c r="Q14" s="20"/>
      <c r="R14" s="20"/>
      <c r="S14" s="20"/>
      <c r="T14" s="20"/>
    </row>
    <row r="15" spans="1:20" ht="24" customHeight="1">
      <c r="A15">
        <v>111</v>
      </c>
      <c r="B15" s="21"/>
      <c r="C15" s="22"/>
      <c r="D15" s="23"/>
      <c r="E15" s="23" t="s">
        <v>11</v>
      </c>
      <c r="F15" s="23" t="s">
        <v>11</v>
      </c>
      <c r="G15" s="23"/>
      <c r="H15" s="23"/>
      <c r="I15" s="23"/>
      <c r="J15" s="23"/>
      <c r="K15" s="23"/>
      <c r="L15" s="23"/>
      <c r="M15" s="23"/>
      <c r="N15" s="23"/>
      <c r="O15" s="23"/>
      <c r="P15" s="23" t="str">
        <f>IF(ISERROR(INDEX('SYNOPTIQUE 6 MAGASINS'!$F$4:$J$25,MATCH(A15,'SYNOPTIQUE 6 MAGASINS'!$J$4:$J$25,0),1)),"",INDEX('SYNOPTIQUE 6 MAGASINS'!$F$4:$J$25,MATCH(A15,'SYNOPTIQUE 6 MAGASINS'!$J$4:$J$25,0),1))</f>
        <v/>
      </c>
      <c r="Q15" s="23"/>
      <c r="R15" s="23"/>
      <c r="S15" s="23"/>
      <c r="T15" s="23"/>
    </row>
    <row r="16" spans="1:20" ht="24" customHeight="1">
      <c r="A16" s="51">
        <v>112</v>
      </c>
      <c r="B16" s="18"/>
      <c r="C16" s="19"/>
      <c r="D16" s="20"/>
      <c r="E16" s="20" t="s">
        <v>11</v>
      </c>
      <c r="F16" s="20" t="s">
        <v>11</v>
      </c>
      <c r="G16" s="20"/>
      <c r="H16" s="20"/>
      <c r="I16" s="20"/>
      <c r="J16" s="20"/>
      <c r="K16" s="20"/>
      <c r="L16" s="20"/>
      <c r="M16" s="20"/>
      <c r="N16" s="20"/>
      <c r="O16" s="20"/>
      <c r="P16" s="50">
        <f>IF(ISERROR(INDEX('SYNOPTIQUE 6 MAGASINS'!$F$4:$J$25,MATCH(A16,'SYNOPTIQUE 6 MAGASINS'!$J$4:$J$25,0),1)),"",INDEX('SYNOPTIQUE 6 MAGASINS'!$F$4:$J$25,MATCH(A16,'SYNOPTIQUE 6 MAGASINS'!$J$4:$J$25,0),1))</f>
        <v>6.47</v>
      </c>
      <c r="Q16" s="20"/>
      <c r="R16" s="20"/>
      <c r="S16" s="20"/>
      <c r="T16" s="20"/>
    </row>
    <row r="17" spans="1:20" ht="24" customHeight="1">
      <c r="A17">
        <v>113</v>
      </c>
      <c r="B17" s="21"/>
      <c r="C17" s="22"/>
      <c r="D17" s="23"/>
      <c r="E17" s="23" t="s">
        <v>11</v>
      </c>
      <c r="F17" s="23" t="s">
        <v>11</v>
      </c>
      <c r="G17" s="23"/>
      <c r="H17" s="23"/>
      <c r="I17" s="23"/>
      <c r="J17" s="23"/>
      <c r="K17" s="23"/>
      <c r="L17" s="23"/>
      <c r="M17" s="23"/>
      <c r="N17" s="23"/>
      <c r="O17" s="23"/>
      <c r="P17" s="23" t="str">
        <f>IF(ISERROR(INDEX('SYNOPTIQUE 6 MAGASINS'!$F$4:$J$25,MATCH(A17,'SYNOPTIQUE 6 MAGASINS'!$J$4:$J$25,0),1)),"",INDEX('SYNOPTIQUE 6 MAGASINS'!$F$4:$J$25,MATCH(A17,'SYNOPTIQUE 6 MAGASINS'!$J$4:$J$25,0),1))</f>
        <v/>
      </c>
      <c r="Q17" s="23"/>
      <c r="R17" s="23"/>
      <c r="S17" s="23"/>
      <c r="T17" s="23"/>
    </row>
    <row r="18" spans="1:20" ht="24" customHeight="1">
      <c r="A18">
        <v>114</v>
      </c>
      <c r="B18" s="18"/>
      <c r="C18" s="19"/>
      <c r="D18" s="20"/>
      <c r="E18" s="20" t="s">
        <v>11</v>
      </c>
      <c r="F18" s="20" t="s">
        <v>11</v>
      </c>
      <c r="G18" s="20"/>
      <c r="H18" s="20"/>
      <c r="I18" s="20"/>
      <c r="J18" s="20"/>
      <c r="K18" s="20"/>
      <c r="L18" s="20"/>
      <c r="M18" s="20"/>
      <c r="N18" s="20"/>
      <c r="O18" s="20"/>
      <c r="P18" s="20" t="str">
        <f>IF(ISERROR(INDEX('SYNOPTIQUE 6 MAGASINS'!$F$4:$J$25,MATCH(A18,'SYNOPTIQUE 6 MAGASINS'!$J$4:$J$25,0),1)),"",INDEX('SYNOPTIQUE 6 MAGASINS'!$F$4:$J$25,MATCH(A18,'SYNOPTIQUE 6 MAGASINS'!$J$4:$J$25,0),1))</f>
        <v/>
      </c>
      <c r="Q18" s="20"/>
      <c r="R18" s="20"/>
      <c r="S18" s="20"/>
      <c r="T18" s="20"/>
    </row>
    <row r="19" spans="1:20" ht="24" customHeight="1">
      <c r="A19">
        <v>115</v>
      </c>
      <c r="B19" s="21"/>
      <c r="C19" s="22"/>
      <c r="D19" s="23"/>
      <c r="E19" s="23" t="s">
        <v>11</v>
      </c>
      <c r="F19" s="23" t="s">
        <v>11</v>
      </c>
      <c r="G19" s="23"/>
      <c r="H19" s="23"/>
      <c r="I19" s="23"/>
      <c r="J19" s="23"/>
      <c r="K19" s="23"/>
      <c r="L19" s="23"/>
      <c r="M19" s="23"/>
      <c r="N19" s="23"/>
      <c r="O19" s="23"/>
      <c r="P19" s="23" t="str">
        <f>IF(ISERROR(INDEX('SYNOPTIQUE 6 MAGASINS'!$F$4:$J$25,MATCH(A19,'SYNOPTIQUE 6 MAGASINS'!$J$4:$J$25,0),1)),"",INDEX('SYNOPTIQUE 6 MAGASINS'!$F$4:$J$25,MATCH(A19,'SYNOPTIQUE 6 MAGASINS'!$J$4:$J$25,0),1))</f>
        <v/>
      </c>
      <c r="Q19" s="23"/>
      <c r="R19" s="23"/>
      <c r="S19" s="23"/>
      <c r="T19" s="23"/>
    </row>
    <row r="20" spans="1:20" ht="24" customHeight="1">
      <c r="A20">
        <v>116</v>
      </c>
      <c r="B20" s="18"/>
      <c r="C20" s="19"/>
      <c r="D20" s="20"/>
      <c r="E20" s="20" t="s">
        <v>11</v>
      </c>
      <c r="F20" s="20" t="s">
        <v>11</v>
      </c>
      <c r="G20" s="20"/>
      <c r="H20" s="20"/>
      <c r="I20" s="20"/>
      <c r="J20" s="20"/>
      <c r="K20" s="20"/>
      <c r="L20" s="20"/>
      <c r="M20" s="20"/>
      <c r="N20" s="20"/>
      <c r="O20" s="20"/>
      <c r="P20" s="20" t="str">
        <f>IF(ISERROR(INDEX('SYNOPTIQUE 6 MAGASINS'!$F$4:$J$25,MATCH(A20,'SYNOPTIQUE 6 MAGASINS'!$J$4:$J$25,0),1)),"",INDEX('SYNOPTIQUE 6 MAGASINS'!$F$4:$J$25,MATCH(A20,'SYNOPTIQUE 6 MAGASINS'!$J$4:$J$25,0),1))</f>
        <v/>
      </c>
      <c r="Q20" s="20"/>
      <c r="R20" s="20"/>
      <c r="S20" s="20"/>
      <c r="T20" s="20"/>
    </row>
    <row r="21" spans="1:20" ht="24" customHeight="1">
      <c r="A21">
        <v>117</v>
      </c>
      <c r="B21" s="21"/>
      <c r="C21" s="22"/>
      <c r="D21" s="23"/>
      <c r="E21" s="23" t="s">
        <v>11</v>
      </c>
      <c r="F21" s="23" t="s">
        <v>11</v>
      </c>
      <c r="G21" s="23"/>
      <c r="H21" s="23"/>
      <c r="I21" s="23"/>
      <c r="J21" s="23"/>
      <c r="K21" s="23"/>
      <c r="L21" s="23"/>
      <c r="M21" s="23"/>
      <c r="N21" s="23"/>
      <c r="O21" s="23"/>
      <c r="P21" s="23" t="str">
        <f>IF(ISERROR(INDEX('SYNOPTIQUE 6 MAGASINS'!$F$4:$J$25,MATCH(A21,'SYNOPTIQUE 6 MAGASINS'!$J$4:$J$25,0),1)),"",INDEX('SYNOPTIQUE 6 MAGASINS'!$F$4:$J$25,MATCH(A21,'SYNOPTIQUE 6 MAGASINS'!$J$4:$J$25,0),1))</f>
        <v/>
      </c>
      <c r="Q21" s="23"/>
      <c r="R21" s="23"/>
      <c r="S21" s="23"/>
      <c r="T21" s="23"/>
    </row>
    <row r="22" spans="1:20" ht="24" customHeight="1">
      <c r="A22">
        <v>118</v>
      </c>
      <c r="B22" s="18"/>
      <c r="C22" s="19"/>
      <c r="D22" s="20"/>
      <c r="E22" s="20" t="s">
        <v>11</v>
      </c>
      <c r="F22" s="20" t="s">
        <v>11</v>
      </c>
      <c r="G22" s="20"/>
      <c r="H22" s="20"/>
      <c r="I22" s="20"/>
      <c r="J22" s="20"/>
      <c r="K22" s="20"/>
      <c r="L22" s="20"/>
      <c r="M22" s="20"/>
      <c r="N22" s="20"/>
      <c r="O22" s="20"/>
      <c r="P22" s="20" t="str">
        <f>IF(ISERROR(INDEX('SYNOPTIQUE 6 MAGASINS'!$F$4:$J$25,MATCH(A22,'SYNOPTIQUE 6 MAGASINS'!$J$4:$J$25,0),1)),"",INDEX('SYNOPTIQUE 6 MAGASINS'!$F$4:$J$25,MATCH(A22,'SYNOPTIQUE 6 MAGASINS'!$J$4:$J$25,0),1))</f>
        <v/>
      </c>
      <c r="Q22" s="20"/>
      <c r="R22" s="20"/>
      <c r="S22" s="20"/>
      <c r="T22" s="20"/>
    </row>
    <row r="23" spans="1:20" ht="24" customHeight="1" thickBot="1">
      <c r="A23">
        <v>119</v>
      </c>
      <c r="B23" s="21"/>
      <c r="C23" s="22"/>
      <c r="D23" s="24"/>
      <c r="E23" s="24" t="s">
        <v>11</v>
      </c>
      <c r="F23" s="23" t="s">
        <v>11</v>
      </c>
      <c r="G23" s="23"/>
      <c r="H23" s="23"/>
      <c r="I23" s="23"/>
      <c r="J23" s="23"/>
      <c r="K23" s="23"/>
      <c r="L23" s="23"/>
      <c r="M23" s="23"/>
      <c r="N23" s="23"/>
      <c r="O23" s="23"/>
      <c r="P23" s="23" t="str">
        <f>IF(ISERROR(INDEX('SYNOPTIQUE 6 MAGASINS'!$F$4:$J$25,MATCH(A23,'SYNOPTIQUE 6 MAGASINS'!$J$4:$J$25,0),1)),"",INDEX('SYNOPTIQUE 6 MAGASINS'!$F$4:$J$25,MATCH(A23,'SYNOPTIQUE 6 MAGASINS'!$J$4:$J$25,0),1))</f>
        <v/>
      </c>
      <c r="Q23" s="23"/>
      <c r="R23" s="23"/>
      <c r="S23" s="23"/>
      <c r="T23" s="23"/>
    </row>
    <row r="24" spans="1:20" ht="24" customHeight="1" thickBot="1">
      <c r="A24">
        <v>120</v>
      </c>
      <c r="B24" s="10"/>
      <c r="C24" s="11"/>
      <c r="D24" s="12"/>
      <c r="E24" s="12"/>
      <c r="F24" s="13"/>
      <c r="G24" s="13"/>
      <c r="H24" s="13"/>
      <c r="I24" s="13"/>
      <c r="J24" s="13"/>
      <c r="K24" s="14"/>
      <c r="L24" s="13"/>
      <c r="M24" s="13"/>
      <c r="N24" s="13"/>
      <c r="O24" s="13"/>
      <c r="P24" s="13" t="str">
        <f>IF(ISERROR(INDEX('SYNOPTIQUE 6 MAGASINS'!$F$4:$J$25,MATCH(A24,'SYNOPTIQUE 6 MAGASINS'!$J$4:$J$25,0),1)),"",INDEX('SYNOPTIQUE 6 MAGASINS'!$F$4:$J$25,MATCH(A24,'SYNOPTIQUE 6 MAGASINS'!$J$4:$J$25,0),1))</f>
        <v/>
      </c>
      <c r="Q24" s="13"/>
      <c r="R24" s="13"/>
      <c r="S24" s="13"/>
      <c r="T24" s="13"/>
    </row>
    <row r="25" spans="1:20" ht="24" customHeight="1" thickBot="1">
      <c r="A25">
        <v>121</v>
      </c>
      <c r="B25" s="25"/>
      <c r="C25" s="26"/>
      <c r="D25" s="23"/>
      <c r="E25" s="23" t="s">
        <v>11</v>
      </c>
      <c r="F25" s="23" t="s">
        <v>11</v>
      </c>
      <c r="G25" s="23"/>
      <c r="H25" s="23"/>
      <c r="I25" s="23"/>
      <c r="J25" s="23"/>
      <c r="K25" s="23"/>
      <c r="L25" s="23"/>
      <c r="M25" s="23"/>
      <c r="N25" s="23"/>
      <c r="O25" s="23"/>
      <c r="P25" s="23" t="str">
        <f>IF(ISERROR(INDEX('SYNOPTIQUE 6 MAGASINS'!$F$4:$J$25,MATCH(A25,'SYNOPTIQUE 6 MAGASINS'!$J$4:$J$25,0),1)),"",INDEX('SYNOPTIQUE 6 MAGASINS'!$F$4:$J$25,MATCH(A25,'SYNOPTIQUE 6 MAGASINS'!$J$4:$J$25,0),1))</f>
        <v/>
      </c>
      <c r="Q25" s="23"/>
      <c r="R25" s="23"/>
      <c r="S25" s="23"/>
      <c r="T25" s="23"/>
    </row>
    <row r="26" spans="1:20" ht="24" customHeight="1">
      <c r="A26">
        <v>122</v>
      </c>
      <c r="B26" s="27"/>
      <c r="C26" s="28"/>
      <c r="D26" s="20"/>
      <c r="E26" s="20" t="s">
        <v>11</v>
      </c>
      <c r="F26" s="20" t="s">
        <v>11</v>
      </c>
      <c r="G26" s="20"/>
      <c r="H26" s="20"/>
      <c r="I26" s="20"/>
      <c r="J26" s="20"/>
      <c r="K26" s="29"/>
      <c r="L26" s="20"/>
      <c r="M26" s="20"/>
      <c r="N26" s="20"/>
      <c r="O26" s="20"/>
      <c r="P26" s="20" t="str">
        <f>IF(ISERROR(INDEX('SYNOPTIQUE 6 MAGASINS'!$F$4:$J$25,MATCH(A26,'SYNOPTIQUE 6 MAGASINS'!$J$4:$J$25,0),1)),"",INDEX('SYNOPTIQUE 6 MAGASINS'!$F$4:$J$25,MATCH(A26,'SYNOPTIQUE 6 MAGASINS'!$J$4:$J$25,0),1))</f>
        <v/>
      </c>
      <c r="Q26" s="20"/>
      <c r="R26" s="20"/>
      <c r="S26" s="20"/>
      <c r="T26" s="20"/>
    </row>
    <row r="27" spans="1:20" ht="24" customHeight="1">
      <c r="A27">
        <v>123</v>
      </c>
      <c r="B27" s="25"/>
      <c r="C27" s="26"/>
      <c r="D27" s="23"/>
      <c r="E27" s="23" t="s">
        <v>11</v>
      </c>
      <c r="F27" s="23" t="s">
        <v>11</v>
      </c>
      <c r="G27" s="23"/>
      <c r="H27" s="23"/>
      <c r="I27" s="23"/>
      <c r="J27" s="23"/>
      <c r="K27" s="23"/>
      <c r="L27" s="23"/>
      <c r="M27" s="23"/>
      <c r="N27" s="23"/>
      <c r="O27" s="23"/>
      <c r="P27" s="23" t="str">
        <f>IF(ISERROR(INDEX('SYNOPTIQUE 6 MAGASINS'!$F$4:$J$25,MATCH(A27,'SYNOPTIQUE 6 MAGASINS'!$J$4:$J$25,0),1)),"",INDEX('SYNOPTIQUE 6 MAGASINS'!$F$4:$J$25,MATCH(A27,'SYNOPTIQUE 6 MAGASINS'!$J$4:$J$25,0),1))</f>
        <v/>
      </c>
      <c r="Q27" s="23"/>
      <c r="R27" s="23"/>
      <c r="S27" s="23"/>
      <c r="T27" s="23"/>
    </row>
    <row r="28" spans="1:20" ht="24" customHeight="1">
      <c r="A28">
        <v>124</v>
      </c>
      <c r="B28" s="27"/>
      <c r="C28" s="28"/>
      <c r="D28" s="20"/>
      <c r="E28" s="20" t="s">
        <v>11</v>
      </c>
      <c r="F28" s="20" t="s">
        <v>11</v>
      </c>
      <c r="G28" s="20"/>
      <c r="H28" s="20"/>
      <c r="I28" s="20"/>
      <c r="J28" s="20"/>
      <c r="K28" s="20"/>
      <c r="L28" s="20"/>
      <c r="M28" s="20"/>
      <c r="N28" s="20"/>
      <c r="O28" s="20"/>
      <c r="P28" s="20" t="str">
        <f>IF(ISERROR(INDEX('SYNOPTIQUE 6 MAGASINS'!$F$4:$J$25,MATCH(A28,'SYNOPTIQUE 6 MAGASINS'!$J$4:$J$25,0),1)),"",INDEX('SYNOPTIQUE 6 MAGASINS'!$F$4:$J$25,MATCH(A28,'SYNOPTIQUE 6 MAGASINS'!$J$4:$J$25,0),1))</f>
        <v/>
      </c>
      <c r="Q28" s="20"/>
      <c r="R28" s="20"/>
      <c r="S28" s="20"/>
      <c r="T28" s="20"/>
    </row>
    <row r="29" spans="1:20" ht="24" customHeight="1">
      <c r="A29">
        <v>125</v>
      </c>
      <c r="B29" s="30"/>
      <c r="C29" s="26"/>
      <c r="D29" s="23"/>
      <c r="E29" s="23" t="s">
        <v>11</v>
      </c>
      <c r="F29" s="23" t="s">
        <v>11</v>
      </c>
      <c r="G29" s="23"/>
      <c r="H29" s="23"/>
      <c r="I29" s="23"/>
      <c r="J29" s="23"/>
      <c r="K29" s="23"/>
      <c r="L29" s="23"/>
      <c r="M29" s="23"/>
      <c r="N29" s="23"/>
      <c r="O29" s="23"/>
      <c r="P29" s="23" t="str">
        <f>IF(ISERROR(INDEX('SYNOPTIQUE 6 MAGASINS'!$F$4:$J$25,MATCH(A29,'SYNOPTIQUE 6 MAGASINS'!$J$4:$J$25,0),1)),"",INDEX('SYNOPTIQUE 6 MAGASINS'!$F$4:$J$25,MATCH(A29,'SYNOPTIQUE 6 MAGASINS'!$J$4:$J$25,0),1))</f>
        <v/>
      </c>
      <c r="Q29" s="23"/>
      <c r="R29" s="23"/>
      <c r="S29" s="23"/>
      <c r="T29" s="23"/>
    </row>
    <row r="30" spans="1:20" ht="24" customHeight="1" thickBot="1">
      <c r="A30">
        <v>126</v>
      </c>
      <c r="B30" s="31"/>
      <c r="C30" s="32"/>
      <c r="D30" s="20"/>
      <c r="E30" s="20" t="s">
        <v>11</v>
      </c>
      <c r="F30" s="20" t="s">
        <v>11</v>
      </c>
      <c r="G30" s="20"/>
      <c r="H30" s="20"/>
      <c r="I30" s="20"/>
      <c r="J30" s="20"/>
      <c r="K30" s="20"/>
      <c r="L30" s="20"/>
      <c r="M30" s="20"/>
      <c r="N30" s="20"/>
      <c r="O30" s="20"/>
      <c r="P30" s="20" t="str">
        <f>IF(ISERROR(INDEX('SYNOPTIQUE 6 MAGASINS'!$F$4:$J$25,MATCH(A30,'SYNOPTIQUE 6 MAGASINS'!$J$4:$J$25,0),1)),"",INDEX('SYNOPTIQUE 6 MAGASINS'!$F$4:$J$25,MATCH(A30,'SYNOPTIQUE 6 MAGASINS'!$J$4:$J$25,0),1))</f>
        <v/>
      </c>
      <c r="Q30" s="20"/>
      <c r="R30" s="20"/>
      <c r="S30" s="20"/>
      <c r="T30" s="20"/>
    </row>
    <row r="31" spans="1:20" ht="24" customHeight="1" thickBot="1">
      <c r="A31">
        <v>127</v>
      </c>
      <c r="B31" s="10"/>
      <c r="C31" s="11"/>
      <c r="D31" s="12"/>
      <c r="E31" s="12"/>
      <c r="F31" s="13"/>
      <c r="G31" s="13"/>
      <c r="H31" s="13"/>
      <c r="I31" s="13"/>
      <c r="J31" s="13"/>
      <c r="K31" s="14"/>
      <c r="L31" s="13"/>
      <c r="M31" s="13"/>
      <c r="N31" s="13"/>
      <c r="O31" s="13"/>
      <c r="P31" s="13" t="str">
        <f>IF(ISERROR(INDEX('SYNOPTIQUE 6 MAGASINS'!$F$4:$J$25,MATCH(A31,'SYNOPTIQUE 6 MAGASINS'!$J$4:$J$25,0),1)),"",INDEX('SYNOPTIQUE 6 MAGASINS'!$F$4:$J$25,MATCH(A31,'SYNOPTIQUE 6 MAGASINS'!$J$4:$J$25,0),1))</f>
        <v/>
      </c>
      <c r="Q31" s="13"/>
      <c r="R31" s="13"/>
      <c r="S31" s="13"/>
      <c r="T31" s="13"/>
    </row>
    <row r="32" spans="1:20" ht="24" customHeight="1">
      <c r="A32">
        <v>128</v>
      </c>
      <c r="B32" s="27"/>
      <c r="C32" s="28"/>
      <c r="D32" s="20"/>
      <c r="E32" s="20" t="s">
        <v>11</v>
      </c>
      <c r="F32" s="20" t="s">
        <v>11</v>
      </c>
      <c r="G32" s="20"/>
      <c r="H32" s="20"/>
      <c r="I32" s="20"/>
      <c r="J32" s="20"/>
      <c r="K32" s="20"/>
      <c r="L32" s="20"/>
      <c r="M32" s="20"/>
      <c r="N32" s="20"/>
      <c r="O32" s="20"/>
      <c r="P32" s="20" t="str">
        <f>IF(ISERROR(INDEX('SYNOPTIQUE 6 MAGASINS'!$F$4:$J$25,MATCH(A32,'SYNOPTIQUE 6 MAGASINS'!$J$4:$J$25,0),1)),"",INDEX('SYNOPTIQUE 6 MAGASINS'!$F$4:$J$25,MATCH(A32,'SYNOPTIQUE 6 MAGASINS'!$J$4:$J$25,0),1))</f>
        <v/>
      </c>
      <c r="Q32" s="20"/>
      <c r="R32" s="20"/>
      <c r="S32" s="20"/>
      <c r="T32" s="20"/>
    </row>
    <row r="33" spans="1:20" ht="24" customHeight="1">
      <c r="A33">
        <v>129</v>
      </c>
      <c r="B33" s="25"/>
      <c r="C33" s="26"/>
      <c r="D33" s="23"/>
      <c r="E33" s="23" t="s">
        <v>11</v>
      </c>
      <c r="F33" s="23" t="s">
        <v>11</v>
      </c>
      <c r="G33" s="23"/>
      <c r="H33" s="23"/>
      <c r="I33" s="23"/>
      <c r="J33" s="23"/>
      <c r="K33" s="23"/>
      <c r="L33" s="23"/>
      <c r="M33" s="23"/>
      <c r="N33" s="23"/>
      <c r="O33" s="23"/>
      <c r="P33" s="23" t="str">
        <f>IF(ISERROR(INDEX('SYNOPTIQUE 6 MAGASINS'!$F$4:$J$25,MATCH(A33,'SYNOPTIQUE 6 MAGASINS'!$J$4:$J$25,0),1)),"",INDEX('SYNOPTIQUE 6 MAGASINS'!$F$4:$J$25,MATCH(A33,'SYNOPTIQUE 6 MAGASINS'!$J$4:$J$25,0),1))</f>
        <v/>
      </c>
      <c r="Q33" s="23"/>
      <c r="R33" s="23"/>
      <c r="S33" s="23"/>
      <c r="T33" s="23"/>
    </row>
    <row r="34" spans="1:20" ht="24" customHeight="1">
      <c r="A34">
        <v>130</v>
      </c>
      <c r="B34" s="27"/>
      <c r="C34" s="28"/>
      <c r="D34" s="20"/>
      <c r="E34" s="20" t="s">
        <v>11</v>
      </c>
      <c r="F34" s="20" t="s">
        <v>11</v>
      </c>
      <c r="G34" s="20"/>
      <c r="H34" s="20"/>
      <c r="I34" s="20"/>
      <c r="J34" s="20"/>
      <c r="K34" s="20"/>
      <c r="L34" s="20"/>
      <c r="M34" s="20"/>
      <c r="N34" s="20"/>
      <c r="O34" s="20"/>
      <c r="P34" s="20" t="str">
        <f>IF(ISERROR(INDEX('SYNOPTIQUE 6 MAGASINS'!$F$4:$J$25,MATCH(A34,'SYNOPTIQUE 6 MAGASINS'!$J$4:$J$25,0),1)),"",INDEX('SYNOPTIQUE 6 MAGASINS'!$F$4:$J$25,MATCH(A34,'SYNOPTIQUE 6 MAGASINS'!$J$4:$J$25,0),1))</f>
        <v/>
      </c>
      <c r="Q34" s="20"/>
      <c r="R34" s="20"/>
      <c r="S34" s="20"/>
      <c r="T34" s="20"/>
    </row>
    <row r="35" spans="1:20" ht="24" customHeight="1">
      <c r="A35">
        <v>131</v>
      </c>
      <c r="B35" s="25"/>
      <c r="C35" s="26"/>
      <c r="D35" s="23"/>
      <c r="E35" s="23" t="s">
        <v>11</v>
      </c>
      <c r="F35" s="23" t="s">
        <v>11</v>
      </c>
      <c r="G35" s="23"/>
      <c r="H35" s="23"/>
      <c r="I35" s="23"/>
      <c r="J35" s="23"/>
      <c r="K35" s="23"/>
      <c r="L35" s="23"/>
      <c r="M35" s="23"/>
      <c r="N35" s="23"/>
      <c r="O35" s="23"/>
      <c r="P35" s="23" t="str">
        <f>IF(ISERROR(INDEX('SYNOPTIQUE 6 MAGASINS'!$F$4:$J$25,MATCH(A35,'SYNOPTIQUE 6 MAGASINS'!$J$4:$J$25,0),1)),"",INDEX('SYNOPTIQUE 6 MAGASINS'!$F$4:$J$25,MATCH(A35,'SYNOPTIQUE 6 MAGASINS'!$J$4:$J$25,0),1))</f>
        <v/>
      </c>
      <c r="Q35" s="23"/>
      <c r="R35" s="23"/>
      <c r="S35" s="23"/>
      <c r="T35" s="23"/>
    </row>
    <row r="36" spans="1:20" ht="24" customHeight="1">
      <c r="A36">
        <v>132</v>
      </c>
      <c r="B36" s="27"/>
      <c r="C36" s="28"/>
      <c r="D36" s="20"/>
      <c r="E36" s="20" t="s">
        <v>11</v>
      </c>
      <c r="F36" s="20" t="s">
        <v>11</v>
      </c>
      <c r="G36" s="20"/>
      <c r="H36" s="20"/>
      <c r="I36" s="20"/>
      <c r="J36" s="20"/>
      <c r="K36" s="20"/>
      <c r="L36" s="20"/>
      <c r="M36" s="20"/>
      <c r="N36" s="20"/>
      <c r="O36" s="20"/>
      <c r="P36" s="20" t="str">
        <f>IF(ISERROR(INDEX('SYNOPTIQUE 6 MAGASINS'!$F$4:$J$25,MATCH(A36,'SYNOPTIQUE 6 MAGASINS'!$J$4:$J$25,0),1)),"",INDEX('SYNOPTIQUE 6 MAGASINS'!$F$4:$J$25,MATCH(A36,'SYNOPTIQUE 6 MAGASINS'!$J$4:$J$25,0),1))</f>
        <v/>
      </c>
      <c r="Q36" s="20"/>
      <c r="R36" s="20"/>
      <c r="S36" s="20"/>
      <c r="T36" s="20"/>
    </row>
    <row r="37" spans="1:20" ht="24" customHeight="1">
      <c r="A37">
        <v>133</v>
      </c>
      <c r="B37" s="25"/>
      <c r="C37" s="26"/>
      <c r="D37" s="23"/>
      <c r="E37" s="23" t="s">
        <v>11</v>
      </c>
      <c r="F37" s="23" t="s">
        <v>11</v>
      </c>
      <c r="G37" s="23"/>
      <c r="H37" s="23"/>
      <c r="I37" s="23"/>
      <c r="J37" s="23"/>
      <c r="K37" s="23"/>
      <c r="L37" s="23"/>
      <c r="M37" s="23"/>
      <c r="N37" s="23"/>
      <c r="O37" s="23"/>
      <c r="P37" s="23" t="str">
        <f>IF(ISERROR(INDEX('SYNOPTIQUE 6 MAGASINS'!$F$4:$J$25,MATCH(A37,'SYNOPTIQUE 6 MAGASINS'!$J$4:$J$25,0),1)),"",INDEX('SYNOPTIQUE 6 MAGASINS'!$F$4:$J$25,MATCH(A37,'SYNOPTIQUE 6 MAGASINS'!$J$4:$J$25,0),1))</f>
        <v/>
      </c>
      <c r="Q37" s="23"/>
      <c r="R37" s="23"/>
      <c r="S37" s="23"/>
      <c r="T37" s="23"/>
    </row>
    <row r="38" spans="1:20" ht="24" customHeight="1">
      <c r="A38" s="51">
        <v>134</v>
      </c>
      <c r="B38" s="27"/>
      <c r="C38" s="28"/>
      <c r="D38" s="20"/>
      <c r="E38" s="20" t="s">
        <v>11</v>
      </c>
      <c r="F38" s="20" t="s">
        <v>11</v>
      </c>
      <c r="G38" s="20"/>
      <c r="H38" s="20"/>
      <c r="I38" s="20"/>
      <c r="J38" s="20"/>
      <c r="K38" s="20"/>
      <c r="L38" s="20"/>
      <c r="M38" s="20"/>
      <c r="N38" s="20"/>
      <c r="O38" s="20"/>
      <c r="P38" s="50">
        <f>IF(ISERROR(INDEX('SYNOPTIQUE 6 MAGASINS'!$F$4:$J$25,MATCH(A38,'SYNOPTIQUE 6 MAGASINS'!$J$4:$J$25,0),1)),"",INDEX('SYNOPTIQUE 6 MAGASINS'!$F$4:$J$25,MATCH(A38,'SYNOPTIQUE 6 MAGASINS'!$J$4:$J$25,0),1))</f>
        <v>4.03</v>
      </c>
      <c r="Q38" s="20"/>
      <c r="R38" s="20"/>
      <c r="S38" s="20"/>
      <c r="T38" s="20"/>
    </row>
    <row r="39" spans="1:20" ht="24" customHeight="1">
      <c r="A39">
        <v>135</v>
      </c>
      <c r="B39" s="25"/>
      <c r="C39" s="26"/>
      <c r="D39" s="23"/>
      <c r="E39" s="23" t="s">
        <v>11</v>
      </c>
      <c r="F39" s="23" t="s">
        <v>11</v>
      </c>
      <c r="G39" s="23"/>
      <c r="H39" s="23"/>
      <c r="I39" s="23"/>
      <c r="J39" s="23"/>
      <c r="K39" s="23"/>
      <c r="L39" s="23"/>
      <c r="M39" s="23"/>
      <c r="N39" s="23"/>
      <c r="O39" s="23"/>
      <c r="P39" s="23" t="str">
        <f>IF(ISERROR(INDEX('SYNOPTIQUE 6 MAGASINS'!$F$4:$J$25,MATCH(A39,'SYNOPTIQUE 6 MAGASINS'!$J$4:$J$25,0),1)),"",INDEX('SYNOPTIQUE 6 MAGASINS'!$F$4:$J$25,MATCH(A39,'SYNOPTIQUE 6 MAGASINS'!$J$4:$J$25,0),1))</f>
        <v/>
      </c>
      <c r="Q39" s="23"/>
      <c r="R39" s="23"/>
      <c r="S39" s="23"/>
      <c r="T39" s="23"/>
    </row>
    <row r="40" spans="1:20" ht="24" customHeight="1" thickBot="1">
      <c r="A40" s="51">
        <v>136</v>
      </c>
      <c r="B40" s="33"/>
      <c r="C40" s="34"/>
      <c r="D40" s="20"/>
      <c r="E40" s="20" t="s">
        <v>11</v>
      </c>
      <c r="F40" s="20" t="s">
        <v>11</v>
      </c>
      <c r="G40" s="20"/>
      <c r="H40" s="20"/>
      <c r="I40" s="20"/>
      <c r="J40" s="20"/>
      <c r="K40" s="20"/>
      <c r="L40" s="20"/>
      <c r="M40" s="20"/>
      <c r="N40" s="20"/>
      <c r="O40" s="20"/>
      <c r="P40" s="50">
        <f>IF(ISERROR(INDEX('SYNOPTIQUE 6 MAGASINS'!$F$4:$J$25,MATCH(A40,'SYNOPTIQUE 6 MAGASINS'!$J$4:$J$25,0),1)),"",INDEX('SYNOPTIQUE 6 MAGASINS'!$F$4:$J$25,MATCH(A40,'SYNOPTIQUE 6 MAGASINS'!$J$4:$J$25,0),1))</f>
        <v>3.45</v>
      </c>
      <c r="Q40" s="20"/>
      <c r="R40" s="20"/>
      <c r="S40" s="20"/>
      <c r="T40" s="20"/>
    </row>
    <row r="41" spans="1:20" ht="24" customHeight="1" thickBot="1">
      <c r="A41">
        <v>137</v>
      </c>
      <c r="B41" s="35"/>
      <c r="C41" s="11"/>
      <c r="D41" s="12"/>
      <c r="E41" s="13"/>
      <c r="F41" s="13"/>
      <c r="G41" s="13"/>
      <c r="H41" s="13"/>
      <c r="I41" s="13"/>
      <c r="J41" s="13"/>
      <c r="K41" s="14"/>
      <c r="L41" s="13"/>
      <c r="M41" s="13"/>
      <c r="N41" s="13"/>
      <c r="O41" s="13"/>
      <c r="P41" s="13" t="str">
        <f>IF(ISERROR(INDEX('SYNOPTIQUE 6 MAGASINS'!$F$4:$J$25,MATCH(A41,'SYNOPTIQUE 6 MAGASINS'!$J$4:$J$25,0),1)),"",INDEX('SYNOPTIQUE 6 MAGASINS'!$F$4:$J$25,MATCH(A41,'SYNOPTIQUE 6 MAGASINS'!$J$4:$J$25,0),1))</f>
        <v/>
      </c>
      <c r="Q41" s="13"/>
      <c r="R41" s="13"/>
      <c r="S41" s="13"/>
      <c r="T41" s="13"/>
    </row>
    <row r="42" spans="1:20" ht="24" customHeight="1">
      <c r="A42">
        <v>138</v>
      </c>
      <c r="B42" s="27"/>
      <c r="C42" s="28"/>
      <c r="D42" s="20"/>
      <c r="E42" s="20" t="s">
        <v>11</v>
      </c>
      <c r="F42" s="20" t="s">
        <v>11</v>
      </c>
      <c r="G42" s="20"/>
      <c r="H42" s="20"/>
      <c r="I42" s="20"/>
      <c r="J42" s="20"/>
      <c r="K42" s="20"/>
      <c r="L42" s="20"/>
      <c r="M42" s="20"/>
      <c r="N42" s="20"/>
      <c r="O42" s="20"/>
      <c r="P42" s="20" t="str">
        <f>IF(ISERROR(INDEX('SYNOPTIQUE 6 MAGASINS'!$F$4:$J$25,MATCH(A42,'SYNOPTIQUE 6 MAGASINS'!$J$4:$J$25,0),1)),"",INDEX('SYNOPTIQUE 6 MAGASINS'!$F$4:$J$25,MATCH(A42,'SYNOPTIQUE 6 MAGASINS'!$J$4:$J$25,0),1))</f>
        <v/>
      </c>
      <c r="Q42" s="20"/>
      <c r="R42" s="20"/>
      <c r="S42" s="20"/>
      <c r="T42" s="20"/>
    </row>
    <row r="43" spans="1:20" ht="21">
      <c r="A43">
        <v>139</v>
      </c>
      <c r="B43" s="27"/>
      <c r="C43" s="28"/>
      <c r="D43" s="20"/>
      <c r="E43" s="20" t="s">
        <v>11</v>
      </c>
      <c r="F43" s="20" t="s">
        <v>11</v>
      </c>
      <c r="G43" s="20"/>
      <c r="H43" s="20"/>
      <c r="I43" s="20"/>
      <c r="J43" s="20"/>
      <c r="K43" s="20"/>
      <c r="L43" s="20"/>
      <c r="M43" s="20"/>
      <c r="N43" s="20"/>
      <c r="O43" s="20"/>
      <c r="P43" s="20" t="str">
        <f>IF(ISERROR(INDEX('SYNOPTIQUE 6 MAGASINS'!$F$4:$J$25,MATCH(A43,'SYNOPTIQUE 6 MAGASINS'!$J$4:$J$25,0),1)),"",INDEX('SYNOPTIQUE 6 MAGASINS'!$F$4:$J$25,MATCH(A43,'SYNOPTIQUE 6 MAGASINS'!$J$4:$J$25,0),1))</f>
        <v/>
      </c>
      <c r="Q43" s="20"/>
      <c r="R43" s="20"/>
      <c r="S43" s="20"/>
      <c r="T43" s="20"/>
    </row>
    <row r="44" spans="1:20" ht="21">
      <c r="A44">
        <v>140</v>
      </c>
      <c r="B44" s="27"/>
      <c r="C44" s="28"/>
      <c r="D44" s="20"/>
      <c r="E44" s="20" t="s">
        <v>11</v>
      </c>
      <c r="F44" s="20" t="s">
        <v>11</v>
      </c>
      <c r="G44" s="20"/>
      <c r="H44" s="20"/>
      <c r="I44" s="20"/>
      <c r="J44" s="20"/>
      <c r="K44" s="20"/>
      <c r="L44" s="20"/>
      <c r="M44" s="20"/>
      <c r="N44" s="20"/>
      <c r="O44" s="20"/>
      <c r="P44" s="20" t="str">
        <f>IF(ISERROR(INDEX('SYNOPTIQUE 6 MAGASINS'!$F$4:$J$25,MATCH(A44,'SYNOPTIQUE 6 MAGASINS'!$J$4:$J$25,0),1)),"",INDEX('SYNOPTIQUE 6 MAGASINS'!$F$4:$J$25,MATCH(A44,'SYNOPTIQUE 6 MAGASINS'!$J$4:$J$25,0),1))</f>
        <v/>
      </c>
      <c r="Q44" s="20"/>
      <c r="R44" s="20"/>
      <c r="S44" s="20"/>
      <c r="T44" s="20"/>
    </row>
    <row r="45" spans="1:20" ht="21">
      <c r="A45">
        <v>141</v>
      </c>
      <c r="B45" s="27"/>
      <c r="C45" s="28"/>
      <c r="D45" s="20"/>
      <c r="E45" s="20" t="s">
        <v>11</v>
      </c>
      <c r="F45" s="20" t="s">
        <v>11</v>
      </c>
      <c r="G45" s="20"/>
      <c r="H45" s="20"/>
      <c r="I45" s="20"/>
      <c r="J45" s="20"/>
      <c r="K45" s="20"/>
      <c r="L45" s="20"/>
      <c r="M45" s="20"/>
      <c r="N45" s="20"/>
      <c r="O45" s="20"/>
      <c r="P45" s="20" t="str">
        <f>IF(ISERROR(INDEX('SYNOPTIQUE 6 MAGASINS'!$F$4:$J$25,MATCH(A45,'SYNOPTIQUE 6 MAGASINS'!$J$4:$J$25,0),1)),"",INDEX('SYNOPTIQUE 6 MAGASINS'!$F$4:$J$25,MATCH(A45,'SYNOPTIQUE 6 MAGASINS'!$J$4:$J$25,0),1))</f>
        <v/>
      </c>
      <c r="Q45" s="20"/>
      <c r="R45" s="20"/>
      <c r="S45" s="20"/>
      <c r="T45" s="20"/>
    </row>
    <row r="46" spans="1:20" ht="21">
      <c r="A46">
        <v>142</v>
      </c>
      <c r="B46" s="27"/>
      <c r="C46" s="28"/>
      <c r="D46" s="20"/>
      <c r="E46" s="20" t="s">
        <v>11</v>
      </c>
      <c r="F46" s="20" t="s">
        <v>11</v>
      </c>
      <c r="G46" s="20"/>
      <c r="H46" s="20"/>
      <c r="I46" s="20"/>
      <c r="J46" s="20"/>
      <c r="K46" s="20"/>
      <c r="L46" s="20"/>
      <c r="M46" s="20"/>
      <c r="N46" s="20"/>
      <c r="O46" s="20"/>
      <c r="P46" s="20" t="str">
        <f>IF(ISERROR(INDEX('SYNOPTIQUE 6 MAGASINS'!$F$4:$J$25,MATCH(A46,'SYNOPTIQUE 6 MAGASINS'!$J$4:$J$25,0),1)),"",INDEX('SYNOPTIQUE 6 MAGASINS'!$F$4:$J$25,MATCH(A46,'SYNOPTIQUE 6 MAGASINS'!$J$4:$J$25,0),1))</f>
        <v/>
      </c>
      <c r="Q46" s="20"/>
      <c r="R46" s="20"/>
      <c r="S46" s="20"/>
      <c r="T46" s="20"/>
    </row>
    <row r="47" spans="1:20" ht="21">
      <c r="A47">
        <v>143</v>
      </c>
      <c r="B47" s="27"/>
      <c r="C47" s="28"/>
      <c r="D47" s="20"/>
      <c r="E47" s="20" t="s">
        <v>11</v>
      </c>
      <c r="F47" s="20" t="s">
        <v>11</v>
      </c>
      <c r="G47" s="20"/>
      <c r="H47" s="20"/>
      <c r="I47" s="20"/>
      <c r="J47" s="20"/>
      <c r="K47" s="20"/>
      <c r="L47" s="20"/>
      <c r="M47" s="20"/>
      <c r="N47" s="20"/>
      <c r="O47" s="20"/>
      <c r="P47" s="20" t="str">
        <f>IF(ISERROR(INDEX('SYNOPTIQUE 6 MAGASINS'!$F$4:$J$25,MATCH(A47,'SYNOPTIQUE 6 MAGASINS'!$J$4:$J$25,0),1)),"",INDEX('SYNOPTIQUE 6 MAGASINS'!$F$4:$J$25,MATCH(A47,'SYNOPTIQUE 6 MAGASINS'!$J$4:$J$25,0),1))</f>
        <v/>
      </c>
      <c r="Q47" s="20"/>
      <c r="R47" s="20"/>
      <c r="S47" s="20"/>
      <c r="T47" s="20"/>
    </row>
    <row r="48" spans="1:20" ht="21">
      <c r="A48">
        <v>144</v>
      </c>
      <c r="B48" s="27"/>
      <c r="C48" s="28"/>
      <c r="D48" s="20"/>
      <c r="E48" s="20" t="s">
        <v>11</v>
      </c>
      <c r="F48" s="20" t="s">
        <v>11</v>
      </c>
      <c r="G48" s="20"/>
      <c r="H48" s="20"/>
      <c r="I48" s="20"/>
      <c r="J48" s="20"/>
      <c r="K48" s="20"/>
      <c r="L48" s="20"/>
      <c r="M48" s="20"/>
      <c r="N48" s="20"/>
      <c r="O48" s="20"/>
      <c r="P48" s="20" t="str">
        <f>IF(ISERROR(INDEX('SYNOPTIQUE 6 MAGASINS'!$F$4:$J$25,MATCH(A48,'SYNOPTIQUE 6 MAGASINS'!$J$4:$J$25,0),1)),"",INDEX('SYNOPTIQUE 6 MAGASINS'!$F$4:$J$25,MATCH(A48,'SYNOPTIQUE 6 MAGASINS'!$J$4:$J$25,0),1))</f>
        <v/>
      </c>
      <c r="Q48" s="20"/>
      <c r="R48" s="20"/>
      <c r="S48" s="20"/>
      <c r="T48" s="20"/>
    </row>
    <row r="49" spans="1:20" ht="21">
      <c r="A49">
        <v>145</v>
      </c>
      <c r="B49" s="27"/>
      <c r="C49" s="28"/>
      <c r="D49" s="20"/>
      <c r="E49" s="20" t="s">
        <v>11</v>
      </c>
      <c r="F49" s="20" t="s">
        <v>11</v>
      </c>
      <c r="G49" s="20"/>
      <c r="H49" s="20"/>
      <c r="I49" s="20"/>
      <c r="J49" s="20"/>
      <c r="K49" s="20"/>
      <c r="L49" s="20"/>
      <c r="M49" s="20"/>
      <c r="N49" s="20"/>
      <c r="O49" s="20"/>
      <c r="P49" s="20" t="str">
        <f>IF(ISERROR(INDEX('SYNOPTIQUE 6 MAGASINS'!$F$4:$J$25,MATCH(A49,'SYNOPTIQUE 6 MAGASINS'!$J$4:$J$25,0),1)),"",INDEX('SYNOPTIQUE 6 MAGASINS'!$F$4:$J$25,MATCH(A49,'SYNOPTIQUE 6 MAGASINS'!$J$4:$J$25,0),1))</f>
        <v/>
      </c>
      <c r="Q49" s="20"/>
      <c r="R49" s="20"/>
      <c r="S49" s="20"/>
      <c r="T49" s="20"/>
    </row>
    <row r="50" spans="1:20" ht="21">
      <c r="A50">
        <v>146</v>
      </c>
      <c r="B50" s="27"/>
      <c r="C50" s="28"/>
      <c r="D50" s="20"/>
      <c r="E50" s="20" t="s">
        <v>11</v>
      </c>
      <c r="F50" s="20" t="s">
        <v>11</v>
      </c>
      <c r="G50" s="20"/>
      <c r="H50" s="20"/>
      <c r="I50" s="20"/>
      <c r="J50" s="20"/>
      <c r="K50" s="20"/>
      <c r="L50" s="20"/>
      <c r="M50" s="20"/>
      <c r="N50" s="20"/>
      <c r="O50" s="20"/>
      <c r="P50" s="20" t="str">
        <f>IF(ISERROR(INDEX('SYNOPTIQUE 6 MAGASINS'!$F$4:$J$25,MATCH(A50,'SYNOPTIQUE 6 MAGASINS'!$J$4:$J$25,0),1)),"",INDEX('SYNOPTIQUE 6 MAGASINS'!$F$4:$J$25,MATCH(A50,'SYNOPTIQUE 6 MAGASINS'!$J$4:$J$25,0),1))</f>
        <v/>
      </c>
      <c r="Q50" s="20"/>
      <c r="R50" s="20"/>
      <c r="S50" s="20"/>
      <c r="T50" s="20"/>
    </row>
    <row r="51" spans="1:20" ht="21">
      <c r="A51">
        <v>147</v>
      </c>
      <c r="B51" s="27"/>
      <c r="C51" s="28"/>
      <c r="D51" s="20"/>
      <c r="E51" s="20" t="s">
        <v>11</v>
      </c>
      <c r="F51" s="20" t="s">
        <v>11</v>
      </c>
      <c r="G51" s="20"/>
      <c r="H51" s="20"/>
      <c r="I51" s="20"/>
      <c r="J51" s="20"/>
      <c r="K51" s="20"/>
      <c r="L51" s="20"/>
      <c r="M51" s="20"/>
      <c r="N51" s="20"/>
      <c r="O51" s="20"/>
      <c r="P51" s="20" t="str">
        <f>IF(ISERROR(INDEX('SYNOPTIQUE 6 MAGASINS'!$F$4:$J$25,MATCH(A51,'SYNOPTIQUE 6 MAGASINS'!$J$4:$J$25,0),1)),"",INDEX('SYNOPTIQUE 6 MAGASINS'!$F$4:$J$25,MATCH(A51,'SYNOPTIQUE 6 MAGASINS'!$J$4:$J$25,0),1))</f>
        <v/>
      </c>
      <c r="Q51" s="20"/>
      <c r="R51" s="20"/>
      <c r="S51" s="20"/>
      <c r="T51" s="20"/>
    </row>
    <row r="52" spans="1:20" ht="21">
      <c r="A52">
        <v>148</v>
      </c>
      <c r="B52" s="27"/>
      <c r="C52" s="28"/>
      <c r="D52" s="20"/>
      <c r="E52" s="20" t="s">
        <v>11</v>
      </c>
      <c r="F52" s="20" t="s">
        <v>11</v>
      </c>
      <c r="G52" s="20"/>
      <c r="H52" s="20"/>
      <c r="I52" s="20"/>
      <c r="J52" s="20"/>
      <c r="K52" s="20"/>
      <c r="L52" s="20"/>
      <c r="M52" s="20"/>
      <c r="N52" s="20"/>
      <c r="O52" s="20"/>
      <c r="P52" s="20" t="str">
        <f>IF(ISERROR(INDEX('SYNOPTIQUE 6 MAGASINS'!$F$4:$J$25,MATCH(A52,'SYNOPTIQUE 6 MAGASINS'!$J$4:$J$25,0),1)),"",INDEX('SYNOPTIQUE 6 MAGASINS'!$F$4:$J$25,MATCH(A52,'SYNOPTIQUE 6 MAGASINS'!$J$4:$J$25,0),1))</f>
        <v/>
      </c>
      <c r="Q52" s="20"/>
      <c r="R52" s="20"/>
      <c r="S52" s="20"/>
      <c r="T52" s="20"/>
    </row>
    <row r="53" spans="1:20" ht="21">
      <c r="A53">
        <v>149</v>
      </c>
      <c r="B53" s="27"/>
      <c r="C53" s="28"/>
      <c r="D53" s="20"/>
      <c r="E53" s="20" t="s">
        <v>11</v>
      </c>
      <c r="F53" s="20" t="s">
        <v>11</v>
      </c>
      <c r="G53" s="20"/>
      <c r="H53" s="20"/>
      <c r="I53" s="20"/>
      <c r="J53" s="20"/>
      <c r="K53" s="20"/>
      <c r="L53" s="20"/>
      <c r="M53" s="20"/>
      <c r="N53" s="20"/>
      <c r="O53" s="20"/>
      <c r="P53" s="20" t="str">
        <f>IF(ISERROR(INDEX('SYNOPTIQUE 6 MAGASINS'!$F$4:$J$25,MATCH(A53,'SYNOPTIQUE 6 MAGASINS'!$J$4:$J$25,0),1)),"",INDEX('SYNOPTIQUE 6 MAGASINS'!$F$4:$J$25,MATCH(A53,'SYNOPTIQUE 6 MAGASINS'!$J$4:$J$25,0),1))</f>
        <v/>
      </c>
      <c r="Q53" s="20"/>
      <c r="R53" s="20"/>
      <c r="S53" s="20"/>
      <c r="T53" s="20"/>
    </row>
    <row r="54" spans="1:20" ht="21">
      <c r="A54">
        <v>150</v>
      </c>
      <c r="B54" s="27"/>
      <c r="C54" s="28"/>
      <c r="D54" s="20"/>
      <c r="E54" s="20" t="s">
        <v>11</v>
      </c>
      <c r="F54" s="20" t="s">
        <v>11</v>
      </c>
      <c r="G54" s="20"/>
      <c r="H54" s="20"/>
      <c r="I54" s="20"/>
      <c r="J54" s="20"/>
      <c r="K54" s="20"/>
      <c r="L54" s="20"/>
      <c r="M54" s="20"/>
      <c r="N54" s="20"/>
      <c r="O54" s="20"/>
      <c r="P54" s="20" t="str">
        <f>IF(ISERROR(INDEX('SYNOPTIQUE 6 MAGASINS'!$F$4:$J$25,MATCH(A54,'SYNOPTIQUE 6 MAGASINS'!$J$4:$J$25,0),1)),"",INDEX('SYNOPTIQUE 6 MAGASINS'!$F$4:$J$25,MATCH(A54,'SYNOPTIQUE 6 MAGASINS'!$J$4:$J$25,0),1))</f>
        <v/>
      </c>
      <c r="Q54" s="20"/>
      <c r="R54" s="20"/>
      <c r="S54" s="20"/>
      <c r="T54" s="20"/>
    </row>
    <row r="55" spans="1:20" ht="21">
      <c r="A55">
        <v>151</v>
      </c>
      <c r="B55" s="27"/>
      <c r="C55" s="28"/>
      <c r="D55" s="20"/>
      <c r="E55" s="20" t="s">
        <v>11</v>
      </c>
      <c r="F55" s="20" t="s">
        <v>11</v>
      </c>
      <c r="G55" s="20"/>
      <c r="H55" s="20"/>
      <c r="I55" s="20"/>
      <c r="J55" s="20"/>
      <c r="K55" s="20"/>
      <c r="L55" s="20"/>
      <c r="M55" s="20"/>
      <c r="N55" s="20"/>
      <c r="O55" s="20"/>
      <c r="P55" s="20" t="str">
        <f>IF(ISERROR(INDEX('SYNOPTIQUE 6 MAGASINS'!$F$4:$J$25,MATCH(A55,'SYNOPTIQUE 6 MAGASINS'!$J$4:$J$25,0),1)),"",INDEX('SYNOPTIQUE 6 MAGASINS'!$F$4:$J$25,MATCH(A55,'SYNOPTIQUE 6 MAGASINS'!$J$4:$J$25,0),1))</f>
        <v/>
      </c>
      <c r="Q55" s="20"/>
      <c r="R55" s="20"/>
      <c r="S55" s="20"/>
      <c r="T55" s="20"/>
    </row>
    <row r="56" spans="1:20" ht="21">
      <c r="A56">
        <v>152</v>
      </c>
      <c r="B56" s="27"/>
      <c r="C56" s="28"/>
      <c r="D56" s="20"/>
      <c r="E56" s="20" t="s">
        <v>11</v>
      </c>
      <c r="F56" s="20" t="s">
        <v>11</v>
      </c>
      <c r="G56" s="20"/>
      <c r="H56" s="20"/>
      <c r="I56" s="20"/>
      <c r="J56" s="20"/>
      <c r="K56" s="20"/>
      <c r="L56" s="20"/>
      <c r="M56" s="20"/>
      <c r="N56" s="20"/>
      <c r="O56" s="20"/>
      <c r="P56" s="20" t="str">
        <f>IF(ISERROR(INDEX('SYNOPTIQUE 6 MAGASINS'!$F$4:$J$25,MATCH(A56,'SYNOPTIQUE 6 MAGASINS'!$J$4:$J$25,0),1)),"",INDEX('SYNOPTIQUE 6 MAGASINS'!$F$4:$J$25,MATCH(A56,'SYNOPTIQUE 6 MAGASINS'!$J$4:$J$25,0),1))</f>
        <v/>
      </c>
      <c r="Q56" s="20"/>
      <c r="R56" s="20"/>
      <c r="S56" s="20"/>
      <c r="T56" s="20"/>
    </row>
    <row r="57" spans="1:20" ht="21">
      <c r="A57">
        <v>153</v>
      </c>
      <c r="B57" s="27"/>
      <c r="C57" s="28"/>
      <c r="D57" s="20"/>
      <c r="E57" s="20" t="s">
        <v>11</v>
      </c>
      <c r="F57" s="20" t="s">
        <v>11</v>
      </c>
      <c r="G57" s="20"/>
      <c r="H57" s="20"/>
      <c r="I57" s="20"/>
      <c r="J57" s="20"/>
      <c r="K57" s="20"/>
      <c r="L57" s="20"/>
      <c r="M57" s="20"/>
      <c r="N57" s="20"/>
      <c r="O57" s="20"/>
      <c r="P57" s="20" t="str">
        <f>IF(ISERROR(INDEX('SYNOPTIQUE 6 MAGASINS'!$F$4:$J$25,MATCH(A57,'SYNOPTIQUE 6 MAGASINS'!$J$4:$J$25,0),1)),"",INDEX('SYNOPTIQUE 6 MAGASINS'!$F$4:$J$25,MATCH(A57,'SYNOPTIQUE 6 MAGASINS'!$J$4:$J$25,0),1))</f>
        <v/>
      </c>
      <c r="Q57" s="20"/>
      <c r="R57" s="20"/>
      <c r="S57" s="20"/>
      <c r="T57" s="20"/>
    </row>
    <row r="58" spans="1:20" ht="21">
      <c r="A58">
        <v>154</v>
      </c>
      <c r="B58" s="27"/>
      <c r="C58" s="28"/>
      <c r="D58" s="20"/>
      <c r="E58" s="20" t="s">
        <v>11</v>
      </c>
      <c r="F58" s="20" t="s">
        <v>11</v>
      </c>
      <c r="G58" s="20"/>
      <c r="H58" s="20"/>
      <c r="I58" s="20"/>
      <c r="J58" s="20"/>
      <c r="K58" s="20"/>
      <c r="L58" s="20"/>
      <c r="M58" s="20"/>
      <c r="N58" s="20"/>
      <c r="O58" s="20"/>
      <c r="P58" s="20" t="str">
        <f>IF(ISERROR(INDEX('SYNOPTIQUE 6 MAGASINS'!$F$4:$J$25,MATCH(A58,'SYNOPTIQUE 6 MAGASINS'!$J$4:$J$25,0),1)),"",INDEX('SYNOPTIQUE 6 MAGASINS'!$F$4:$J$25,MATCH(A58,'SYNOPTIQUE 6 MAGASINS'!$J$4:$J$25,0),1))</f>
        <v/>
      </c>
      <c r="Q58" s="20"/>
      <c r="R58" s="20"/>
      <c r="S58" s="20"/>
      <c r="T58" s="20"/>
    </row>
    <row r="59" spans="1:20" ht="21">
      <c r="A59">
        <v>155</v>
      </c>
      <c r="B59" s="27"/>
      <c r="C59" s="28"/>
      <c r="D59" s="20"/>
      <c r="E59" s="20" t="s">
        <v>11</v>
      </c>
      <c r="F59" s="20" t="s">
        <v>11</v>
      </c>
      <c r="G59" s="20"/>
      <c r="H59" s="20"/>
      <c r="I59" s="20"/>
      <c r="J59" s="20"/>
      <c r="K59" s="20"/>
      <c r="L59" s="20"/>
      <c r="M59" s="20"/>
      <c r="N59" s="20"/>
      <c r="O59" s="20"/>
      <c r="P59" s="20" t="str">
        <f>IF(ISERROR(INDEX('SYNOPTIQUE 6 MAGASINS'!$F$4:$J$25,MATCH(A59,'SYNOPTIQUE 6 MAGASINS'!$J$4:$J$25,0),1)),"",INDEX('SYNOPTIQUE 6 MAGASINS'!$F$4:$J$25,MATCH(A59,'SYNOPTIQUE 6 MAGASINS'!$J$4:$J$25,0),1))</f>
        <v/>
      </c>
      <c r="Q59" s="20"/>
      <c r="R59" s="20"/>
      <c r="S59" s="20"/>
      <c r="T59" s="20"/>
    </row>
    <row r="60" spans="1:20" ht="21">
      <c r="A60">
        <v>156</v>
      </c>
      <c r="B60" s="27"/>
      <c r="C60" s="28"/>
      <c r="D60" s="20"/>
      <c r="E60" s="20" t="s">
        <v>11</v>
      </c>
      <c r="F60" s="20" t="s">
        <v>11</v>
      </c>
      <c r="G60" s="20"/>
      <c r="H60" s="20"/>
      <c r="I60" s="20"/>
      <c r="J60" s="20"/>
      <c r="K60" s="20"/>
      <c r="L60" s="20"/>
      <c r="M60" s="20"/>
      <c r="N60" s="20"/>
      <c r="O60" s="20"/>
      <c r="P60" s="20" t="str">
        <f>IF(ISERROR(INDEX('SYNOPTIQUE 6 MAGASINS'!$F$4:$J$25,MATCH(A60,'SYNOPTIQUE 6 MAGASINS'!$J$4:$J$25,0),1)),"",INDEX('SYNOPTIQUE 6 MAGASINS'!$F$4:$J$25,MATCH(A60,'SYNOPTIQUE 6 MAGASINS'!$J$4:$J$25,0),1))</f>
        <v/>
      </c>
      <c r="Q60" s="20"/>
      <c r="R60" s="20"/>
      <c r="S60" s="20"/>
      <c r="T60" s="20"/>
    </row>
    <row r="61" spans="1:20" ht="21">
      <c r="A61">
        <v>157</v>
      </c>
      <c r="B61" s="27">
        <v>0</v>
      </c>
      <c r="C61" s="28"/>
      <c r="D61" s="20"/>
      <c r="E61" s="20" t="s">
        <v>11</v>
      </c>
      <c r="F61" s="20" t="s">
        <v>11</v>
      </c>
      <c r="G61" s="20"/>
      <c r="H61" s="20"/>
      <c r="I61" s="20"/>
      <c r="J61" s="20"/>
      <c r="K61" s="20"/>
      <c r="L61" s="20"/>
      <c r="M61" s="20"/>
      <c r="N61" s="20"/>
      <c r="O61" s="20"/>
      <c r="P61" s="20" t="str">
        <f>IF(ISERROR(INDEX('SYNOPTIQUE 6 MAGASINS'!$F$4:$J$25,MATCH(A61,'SYNOPTIQUE 6 MAGASINS'!$J$4:$J$25,0),1)),"",INDEX('SYNOPTIQUE 6 MAGASINS'!$F$4:$J$25,MATCH(A61,'SYNOPTIQUE 6 MAGASINS'!$J$4:$J$25,0),1))</f>
        <v/>
      </c>
      <c r="Q61" s="20"/>
      <c r="R61" s="20"/>
      <c r="S61" s="20"/>
      <c r="T61" s="20"/>
    </row>
    <row r="62" spans="1:20" ht="21">
      <c r="A62">
        <v>158</v>
      </c>
      <c r="B62" s="27">
        <v>0</v>
      </c>
      <c r="C62" s="28"/>
      <c r="D62" s="20"/>
      <c r="E62" s="20" t="s">
        <v>11</v>
      </c>
      <c r="F62" s="20" t="s">
        <v>11</v>
      </c>
      <c r="G62" s="20"/>
      <c r="H62" s="20"/>
      <c r="I62" s="20"/>
      <c r="J62" s="20"/>
      <c r="K62" s="20"/>
      <c r="L62" s="20"/>
      <c r="M62" s="20"/>
      <c r="N62" s="20"/>
      <c r="O62" s="20"/>
      <c r="P62" s="20" t="str">
        <f>IF(ISERROR(INDEX('SYNOPTIQUE 6 MAGASINS'!$F$4:$J$25,MATCH(A62,'SYNOPTIQUE 6 MAGASINS'!$J$4:$J$25,0),1)),"",INDEX('SYNOPTIQUE 6 MAGASINS'!$F$4:$J$25,MATCH(A62,'SYNOPTIQUE 6 MAGASINS'!$J$4:$J$25,0),1))</f>
        <v/>
      </c>
      <c r="Q62" s="20"/>
      <c r="R62" s="20"/>
      <c r="S62" s="20"/>
      <c r="T62" s="20"/>
    </row>
    <row r="63" spans="1:20" ht="21">
      <c r="A63">
        <v>159</v>
      </c>
      <c r="B63" s="27">
        <v>0</v>
      </c>
      <c r="C63" s="28"/>
      <c r="D63" s="20"/>
      <c r="E63" s="20" t="s">
        <v>11</v>
      </c>
      <c r="F63" s="20" t="s">
        <v>11</v>
      </c>
      <c r="G63" s="20"/>
      <c r="H63" s="20"/>
      <c r="I63" s="20"/>
      <c r="J63" s="20"/>
      <c r="K63" s="20"/>
      <c r="L63" s="20"/>
      <c r="M63" s="20"/>
      <c r="N63" s="20"/>
      <c r="O63" s="20"/>
      <c r="P63" s="20" t="str">
        <f>IF(ISERROR(INDEX('SYNOPTIQUE 6 MAGASINS'!$F$4:$J$25,MATCH(A63,'SYNOPTIQUE 6 MAGASINS'!$J$4:$J$25,0),1)),"",INDEX('SYNOPTIQUE 6 MAGASINS'!$F$4:$J$25,MATCH(A63,'SYNOPTIQUE 6 MAGASINS'!$J$4:$J$25,0),1))</f>
        <v/>
      </c>
      <c r="Q63" s="20"/>
      <c r="R63" s="20"/>
      <c r="S63" s="20"/>
      <c r="T63" s="20"/>
    </row>
    <row r="64" spans="1:20" ht="21">
      <c r="A64">
        <v>160</v>
      </c>
      <c r="B64" s="27">
        <v>0</v>
      </c>
      <c r="C64" s="28"/>
      <c r="D64" s="20"/>
      <c r="E64" s="20" t="s">
        <v>11</v>
      </c>
      <c r="F64" s="20" t="s">
        <v>11</v>
      </c>
      <c r="G64" s="20"/>
      <c r="H64" s="20"/>
      <c r="I64" s="20"/>
      <c r="J64" s="20"/>
      <c r="K64" s="20"/>
      <c r="L64" s="20"/>
      <c r="M64" s="20"/>
      <c r="N64" s="20"/>
      <c r="O64" s="20"/>
      <c r="P64" s="20" t="str">
        <f>IF(ISERROR(INDEX('SYNOPTIQUE 6 MAGASINS'!$F$4:$J$25,MATCH(A64,'SYNOPTIQUE 6 MAGASINS'!$J$4:$J$25,0),1)),"",INDEX('SYNOPTIQUE 6 MAGASINS'!$F$4:$J$25,MATCH(A64,'SYNOPTIQUE 6 MAGASINS'!$J$4:$J$25,0),1))</f>
        <v/>
      </c>
      <c r="Q64" s="20"/>
      <c r="R64" s="20"/>
      <c r="S64" s="20"/>
      <c r="T64" s="20"/>
    </row>
    <row r="65" spans="1:20" ht="21">
      <c r="A65">
        <v>161</v>
      </c>
      <c r="B65" s="27">
        <v>0</v>
      </c>
      <c r="C65" s="28"/>
      <c r="D65" s="20"/>
      <c r="E65" s="20" t="s">
        <v>11</v>
      </c>
      <c r="F65" s="20" t="s">
        <v>11</v>
      </c>
      <c r="G65" s="20"/>
      <c r="H65" s="20"/>
      <c r="I65" s="20"/>
      <c r="J65" s="20"/>
      <c r="K65" s="20"/>
      <c r="L65" s="20"/>
      <c r="M65" s="20"/>
      <c r="N65" s="20"/>
      <c r="O65" s="20"/>
      <c r="P65" s="20" t="str">
        <f>IF(ISERROR(INDEX('SYNOPTIQUE 6 MAGASINS'!$F$4:$J$25,MATCH(A65,'SYNOPTIQUE 6 MAGASINS'!$J$4:$J$25,0),1)),"",INDEX('SYNOPTIQUE 6 MAGASINS'!$F$4:$J$25,MATCH(A65,'SYNOPTIQUE 6 MAGASINS'!$J$4:$J$25,0),1))</f>
        <v/>
      </c>
      <c r="Q65" s="20"/>
      <c r="R65" s="20"/>
      <c r="S65" s="20"/>
      <c r="T65" s="20"/>
    </row>
    <row r="66" spans="1:20" ht="21">
      <c r="A66">
        <v>162</v>
      </c>
      <c r="B66" s="27">
        <v>0</v>
      </c>
      <c r="C66" s="28"/>
      <c r="D66" s="20"/>
      <c r="E66" s="20" t="s">
        <v>11</v>
      </c>
      <c r="F66" s="20" t="s">
        <v>11</v>
      </c>
      <c r="G66" s="20"/>
      <c r="H66" s="20"/>
      <c r="I66" s="20"/>
      <c r="J66" s="20"/>
      <c r="K66" s="20"/>
      <c r="L66" s="20"/>
      <c r="M66" s="20"/>
      <c r="N66" s="20"/>
      <c r="O66" s="20"/>
      <c r="P66" s="20" t="str">
        <f>IF(ISERROR(INDEX('SYNOPTIQUE 6 MAGASINS'!$F$4:$J$25,MATCH(A66,'SYNOPTIQUE 6 MAGASINS'!$J$4:$J$25,0),1)),"",INDEX('SYNOPTIQUE 6 MAGASINS'!$F$4:$J$25,MATCH(A66,'SYNOPTIQUE 6 MAGASINS'!$J$4:$J$25,0),1))</f>
        <v/>
      </c>
      <c r="Q66" s="20"/>
      <c r="R66" s="20"/>
      <c r="S66" s="20"/>
      <c r="T66" s="20"/>
    </row>
    <row r="67" spans="1:20" ht="21">
      <c r="A67">
        <v>163</v>
      </c>
      <c r="B67" s="27">
        <v>0</v>
      </c>
      <c r="C67" s="28"/>
      <c r="D67" s="20"/>
      <c r="E67" s="20" t="s">
        <v>11</v>
      </c>
      <c r="F67" s="20" t="s">
        <v>11</v>
      </c>
      <c r="G67" s="20"/>
      <c r="H67" s="20"/>
      <c r="I67" s="20"/>
      <c r="J67" s="20"/>
      <c r="K67" s="20"/>
      <c r="L67" s="20"/>
      <c r="M67" s="20"/>
      <c r="N67" s="20"/>
      <c r="O67" s="20"/>
      <c r="P67" s="20" t="str">
        <f>IF(ISERROR(INDEX('SYNOPTIQUE 6 MAGASINS'!$F$4:$J$25,MATCH(A67,'SYNOPTIQUE 6 MAGASINS'!$J$4:$J$25,0),1)),"",INDEX('SYNOPTIQUE 6 MAGASINS'!$F$4:$J$25,MATCH(A67,'SYNOPTIQUE 6 MAGASINS'!$J$4:$J$25,0),1))</f>
        <v/>
      </c>
      <c r="Q67" s="20"/>
      <c r="R67" s="20"/>
      <c r="S67" s="20"/>
      <c r="T67" s="20"/>
    </row>
    <row r="68" spans="1:20" ht="21">
      <c r="A68">
        <v>164</v>
      </c>
      <c r="B68" s="27">
        <v>0</v>
      </c>
      <c r="C68" s="28"/>
      <c r="D68" s="20"/>
      <c r="E68" s="20" t="s">
        <v>11</v>
      </c>
      <c r="F68" s="20" t="s">
        <v>11</v>
      </c>
      <c r="G68" s="20"/>
      <c r="H68" s="20"/>
      <c r="I68" s="20"/>
      <c r="J68" s="20"/>
      <c r="K68" s="20"/>
      <c r="L68" s="20"/>
      <c r="M68" s="20"/>
      <c r="N68" s="20"/>
      <c r="O68" s="20"/>
      <c r="P68" s="20" t="str">
        <f>IF(ISERROR(INDEX('SYNOPTIQUE 6 MAGASINS'!$F$4:$J$25,MATCH(A68,'SYNOPTIQUE 6 MAGASINS'!$J$4:$J$25,0),1)),"",INDEX('SYNOPTIQUE 6 MAGASINS'!$F$4:$J$25,MATCH(A68,'SYNOPTIQUE 6 MAGASINS'!$J$4:$J$25,0),1))</f>
        <v/>
      </c>
      <c r="Q68" s="20"/>
      <c r="R68" s="20"/>
      <c r="S68" s="20"/>
      <c r="T68" s="20"/>
    </row>
    <row r="69" spans="1:20" ht="21">
      <c r="A69">
        <v>165</v>
      </c>
      <c r="B69" s="27">
        <v>0</v>
      </c>
      <c r="C69" s="28"/>
      <c r="D69" s="20"/>
      <c r="E69" s="20" t="s">
        <v>11</v>
      </c>
      <c r="F69" s="20" t="s">
        <v>11</v>
      </c>
      <c r="G69" s="20"/>
      <c r="H69" s="20"/>
      <c r="I69" s="20"/>
      <c r="J69" s="20"/>
      <c r="K69" s="20"/>
      <c r="L69" s="20"/>
      <c r="M69" s="20"/>
      <c r="N69" s="20"/>
      <c r="O69" s="20"/>
      <c r="P69" s="20" t="str">
        <f>IF(ISERROR(INDEX('SYNOPTIQUE 6 MAGASINS'!$F$4:$J$25,MATCH(A69,'SYNOPTIQUE 6 MAGASINS'!$J$4:$J$25,0),1)),"",INDEX('SYNOPTIQUE 6 MAGASINS'!$F$4:$J$25,MATCH(A69,'SYNOPTIQUE 6 MAGASINS'!$J$4:$J$25,0),1))</f>
        <v/>
      </c>
      <c r="Q69" s="20"/>
      <c r="R69" s="20"/>
      <c r="S69" s="20"/>
      <c r="T69" s="20"/>
    </row>
    <row r="70" spans="1:20" ht="21">
      <c r="A70">
        <v>166</v>
      </c>
      <c r="B70" s="27">
        <v>0</v>
      </c>
      <c r="C70" s="28"/>
      <c r="D70" s="20"/>
      <c r="E70" s="20" t="s">
        <v>11</v>
      </c>
      <c r="F70" s="20" t="s">
        <v>11</v>
      </c>
      <c r="G70" s="20"/>
      <c r="H70" s="20"/>
      <c r="I70" s="20"/>
      <c r="J70" s="20"/>
      <c r="K70" s="20"/>
      <c r="L70" s="20"/>
      <c r="M70" s="20"/>
      <c r="N70" s="20"/>
      <c r="O70" s="20"/>
      <c r="P70" s="20" t="str">
        <f>IF(ISERROR(INDEX('SYNOPTIQUE 6 MAGASINS'!$F$4:$J$25,MATCH(A70,'SYNOPTIQUE 6 MAGASINS'!$J$4:$J$25,0),1)),"",INDEX('SYNOPTIQUE 6 MAGASINS'!$F$4:$J$25,MATCH(A70,'SYNOPTIQUE 6 MAGASINS'!$J$4:$J$25,0),1))</f>
        <v/>
      </c>
    </row>
    <row r="100" spans="1:2">
      <c r="B100">
        <v>0.89</v>
      </c>
    </row>
    <row r="101" spans="1:2">
      <c r="B101">
        <v>1.0900000000000001</v>
      </c>
    </row>
    <row r="102" spans="1:2">
      <c r="B102">
        <v>2.2000000000000002</v>
      </c>
    </row>
    <row r="103" spans="1:2">
      <c r="B103">
        <v>1.89</v>
      </c>
    </row>
    <row r="104" spans="1:2">
      <c r="B104">
        <v>1.99</v>
      </c>
    </row>
    <row r="105" spans="1:2">
      <c r="B105">
        <v>3.45</v>
      </c>
    </row>
    <row r="106" spans="1:2">
      <c r="B106">
        <v>5.95</v>
      </c>
    </row>
    <row r="107" spans="1:2">
      <c r="B107">
        <v>5.99</v>
      </c>
    </row>
    <row r="108" spans="1:2">
      <c r="B108">
        <v>4.03</v>
      </c>
    </row>
    <row r="109" spans="1:2">
      <c r="B109">
        <v>0.62</v>
      </c>
    </row>
    <row r="110" spans="1:2">
      <c r="B110">
        <v>1.07</v>
      </c>
    </row>
    <row r="111" spans="1:2">
      <c r="A111" t="s">
        <v>0</v>
      </c>
      <c r="B111" t="e">
        <v>#N/A</v>
      </c>
    </row>
    <row r="112" spans="1:2">
      <c r="A112" t="s">
        <v>1</v>
      </c>
      <c r="B112">
        <v>6.47</v>
      </c>
    </row>
    <row r="113" spans="1:2">
      <c r="A113" t="s">
        <v>2</v>
      </c>
      <c r="B113">
        <v>2.94</v>
      </c>
    </row>
    <row r="114" spans="1:2">
      <c r="A114" t="s">
        <v>3</v>
      </c>
      <c r="B114">
        <v>6.47</v>
      </c>
    </row>
    <row r="115" spans="1:2">
      <c r="A115" t="s">
        <v>4</v>
      </c>
      <c r="B115">
        <v>5.36</v>
      </c>
    </row>
    <row r="116" spans="1:2">
      <c r="B116" t="e">
        <v>#N/A</v>
      </c>
    </row>
    <row r="117" spans="1:2">
      <c r="B117" t="e">
        <v>#N/A</v>
      </c>
    </row>
    <row r="118" spans="1:2">
      <c r="B118" t="e">
        <v>#N/A</v>
      </c>
    </row>
    <row r="119" spans="1:2">
      <c r="B119" t="e">
        <v>#N/A</v>
      </c>
    </row>
    <row r="120" spans="1:2">
      <c r="B120" t="e">
        <v>#N/A</v>
      </c>
    </row>
    <row r="121" spans="1:2">
      <c r="B121" t="e">
        <v>#N/A</v>
      </c>
    </row>
  </sheetData>
  <phoneticPr fontId="16" type="noConversion"/>
  <conditionalFormatting sqref="P40">
    <cfRule type="cellIs" dxfId="15" priority="15" stopIfTrue="1" operator="greaterThan">
      <formula>0</formula>
    </cfRule>
  </conditionalFormatting>
  <conditionalFormatting sqref="P38">
    <cfRule type="cellIs" dxfId="14" priority="14" stopIfTrue="1" operator="greaterThan">
      <formula>0</formula>
    </cfRule>
  </conditionalFormatting>
  <conditionalFormatting sqref="P38">
    <cfRule type="cellIs" dxfId="13" priority="13" stopIfTrue="1" operator="greaterThan">
      <formula>0</formula>
    </cfRule>
  </conditionalFormatting>
  <conditionalFormatting sqref="P12">
    <cfRule type="cellIs" dxfId="12" priority="12" stopIfTrue="1" operator="greaterThan">
      <formula>0</formula>
    </cfRule>
  </conditionalFormatting>
  <conditionalFormatting sqref="P9">
    <cfRule type="cellIs" dxfId="11" priority="11" stopIfTrue="1" operator="greaterThan">
      <formula>0</formula>
    </cfRule>
  </conditionalFormatting>
  <conditionalFormatting sqref="P16">
    <cfRule type="cellIs" dxfId="10" priority="10" stopIfTrue="1" operator="greaterThan">
      <formula>0</formula>
    </cfRule>
  </conditionalFormatting>
  <conditionalFormatting sqref="P6">
    <cfRule type="cellIs" dxfId="9" priority="9" stopIfTrue="1" operator="greaterThan">
      <formula>0</formula>
    </cfRule>
  </conditionalFormatting>
  <conditionalFormatting sqref="P16">
    <cfRule type="cellIs" dxfId="8" priority="8" stopIfTrue="1" operator="greaterThan">
      <formula>0</formula>
    </cfRule>
  </conditionalFormatting>
  <conditionalFormatting sqref="P16">
    <cfRule type="cellIs" dxfId="7" priority="7" stopIfTrue="1" operator="greaterThan">
      <formula>0</formula>
    </cfRule>
  </conditionalFormatting>
  <conditionalFormatting sqref="P12">
    <cfRule type="cellIs" dxfId="6" priority="6" stopIfTrue="1" operator="greaterThan">
      <formula>0</formula>
    </cfRule>
  </conditionalFormatting>
  <conditionalFormatting sqref="P12">
    <cfRule type="cellIs" dxfId="5" priority="5" stopIfTrue="1" operator="greaterThan">
      <formula>0</formula>
    </cfRule>
  </conditionalFormatting>
  <conditionalFormatting sqref="P9">
    <cfRule type="cellIs" dxfId="4" priority="4" stopIfTrue="1" operator="greaterThan">
      <formula>0</formula>
    </cfRule>
  </conditionalFormatting>
  <conditionalFormatting sqref="P9">
    <cfRule type="cellIs" dxfId="3" priority="3" stopIfTrue="1" operator="greaterThan">
      <formula>0</formula>
    </cfRule>
  </conditionalFormatting>
  <conditionalFormatting sqref="P6">
    <cfRule type="cellIs" dxfId="2" priority="2" stopIfTrue="1" operator="greaterThan">
      <formula>0</formula>
    </cfRule>
  </conditionalFormatting>
  <conditionalFormatting sqref="P6">
    <cfRule type="cellIs" dxfId="1" priority="1" stopIfTrue="1" operator="greaterThan">
      <formula>0</formula>
    </cfRule>
  </conditionalFormatting>
  <printOptions horizontalCentered="1" verticalCentered="1"/>
  <pageMargins left="0" right="0" top="0.19685039370078741" bottom="0" header="0" footer="0"/>
  <pageSetup paperSize="9" scale="40" orientation="landscape" horizontalDpi="4294967293" r:id="rId1"/>
  <headerFooter alignWithMargins="0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J25"/>
  <sheetViews>
    <sheetView tabSelected="1" zoomScale="85" zoomScaleNormal="85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H18" sqref="H18"/>
    </sheetView>
  </sheetViews>
  <sheetFormatPr baseColWidth="10" defaultColWidth="11.5546875" defaultRowHeight="13.2"/>
  <cols>
    <col min="1" max="1" width="39.44140625" style="45" bestFit="1" customWidth="1"/>
    <col min="2" max="3" width="20.33203125" style="45" hidden="1" customWidth="1"/>
    <col min="4" max="9" width="20.33203125" style="45" customWidth="1"/>
    <col min="10" max="10" width="12.33203125" style="45" bestFit="1" customWidth="1"/>
    <col min="11" max="17" width="8.109375" style="45" bestFit="1" customWidth="1"/>
    <col min="18" max="16384" width="11.5546875" style="45"/>
  </cols>
  <sheetData>
    <row r="1" spans="1:10" ht="13.8" thickBot="1">
      <c r="A1" s="36"/>
      <c r="B1" s="44" t="s">
        <v>5</v>
      </c>
      <c r="C1" s="44" t="s">
        <v>6</v>
      </c>
      <c r="D1" s="44"/>
      <c r="E1" s="44"/>
      <c r="F1" s="44" t="s">
        <v>9</v>
      </c>
      <c r="G1" s="44"/>
      <c r="H1" s="44"/>
      <c r="I1" s="44"/>
    </row>
    <row r="2" spans="1:10" ht="16.2" thickBot="1">
      <c r="A2" s="46"/>
      <c r="B2" s="37" t="s">
        <v>7</v>
      </c>
      <c r="C2" s="38"/>
      <c r="D2" s="38"/>
      <c r="E2" s="38"/>
      <c r="F2" s="38"/>
      <c r="G2" s="38"/>
      <c r="H2" s="38"/>
      <c r="I2" s="39"/>
    </row>
    <row r="3" spans="1:10" ht="13.8" thickBot="1">
      <c r="A3" s="46"/>
      <c r="B3" s="47">
        <f t="shared" ref="B3:H3" si="0">COUNTA(B$4:B$25)-(COUNTIF(B$4:B$25,"=#N/A"))</f>
        <v>16</v>
      </c>
      <c r="C3" s="47">
        <f t="shared" si="0"/>
        <v>10</v>
      </c>
      <c r="D3" s="47">
        <f t="shared" si="0"/>
        <v>0</v>
      </c>
      <c r="E3" s="47">
        <f t="shared" si="0"/>
        <v>0</v>
      </c>
      <c r="F3" s="47">
        <f t="shared" si="0"/>
        <v>15</v>
      </c>
      <c r="G3" s="47">
        <f t="shared" si="0"/>
        <v>0</v>
      </c>
      <c r="H3" s="47">
        <f t="shared" si="0"/>
        <v>0</v>
      </c>
      <c r="I3" s="47"/>
      <c r="J3" s="52" t="s">
        <v>10</v>
      </c>
    </row>
    <row r="4" spans="1:10">
      <c r="A4" s="48"/>
      <c r="B4" s="49">
        <v>0.89</v>
      </c>
      <c r="C4" s="49" t="e">
        <v>#N/A</v>
      </c>
      <c r="D4" s="49"/>
      <c r="E4" s="49"/>
      <c r="F4" s="49">
        <v>0.89</v>
      </c>
      <c r="G4" s="49"/>
      <c r="H4" s="49"/>
      <c r="I4" s="49"/>
    </row>
    <row r="5" spans="1:10">
      <c r="A5" s="40"/>
      <c r="B5" s="41">
        <v>1.0900000000000001</v>
      </c>
      <c r="C5" s="41">
        <v>1.0900000000000001</v>
      </c>
      <c r="D5" s="41"/>
      <c r="E5" s="41"/>
      <c r="F5" s="41">
        <v>1.0900000000000001</v>
      </c>
      <c r="G5" s="41"/>
      <c r="H5" s="41"/>
      <c r="I5" s="41"/>
    </row>
    <row r="6" spans="1:10">
      <c r="A6" s="40"/>
      <c r="B6" s="49">
        <v>2.2000000000000002</v>
      </c>
      <c r="C6" s="49">
        <v>2.2000000000000002</v>
      </c>
      <c r="D6" s="49"/>
      <c r="E6" s="49"/>
      <c r="F6" s="49">
        <v>2.2000000000000002</v>
      </c>
      <c r="G6" s="49"/>
      <c r="H6" s="49"/>
      <c r="I6" s="49"/>
    </row>
    <row r="7" spans="1:10">
      <c r="A7" s="40"/>
      <c r="B7" s="41">
        <v>1.89</v>
      </c>
      <c r="C7" s="41">
        <v>1.89</v>
      </c>
      <c r="D7" s="41"/>
      <c r="E7" s="41"/>
      <c r="F7" s="41">
        <v>1.89</v>
      </c>
      <c r="G7" s="41"/>
      <c r="H7" s="41"/>
      <c r="I7" s="41"/>
    </row>
    <row r="8" spans="1:10">
      <c r="A8" s="40"/>
      <c r="B8" s="49">
        <v>1.99</v>
      </c>
      <c r="C8" s="49" t="e">
        <v>#N/A</v>
      </c>
      <c r="D8" s="49"/>
      <c r="E8" s="49"/>
      <c r="F8" s="49">
        <v>1.99</v>
      </c>
      <c r="G8" s="49"/>
      <c r="H8" s="49"/>
      <c r="I8" s="49"/>
    </row>
    <row r="9" spans="1:10">
      <c r="A9" s="40"/>
      <c r="B9" s="41">
        <v>3.45</v>
      </c>
      <c r="C9" s="41">
        <v>3.45</v>
      </c>
      <c r="D9" s="41"/>
      <c r="E9" s="41"/>
      <c r="F9" s="41">
        <v>3.45</v>
      </c>
      <c r="G9" s="41"/>
      <c r="H9" s="41"/>
      <c r="I9" s="53"/>
      <c r="J9" s="55">
        <v>136</v>
      </c>
    </row>
    <row r="10" spans="1:10">
      <c r="A10" s="40"/>
      <c r="B10" s="49">
        <v>5.95</v>
      </c>
      <c r="C10" s="49">
        <v>5.95</v>
      </c>
      <c r="D10" s="49"/>
      <c r="E10" s="49"/>
      <c r="F10" s="49">
        <v>5.95</v>
      </c>
      <c r="G10" s="49"/>
      <c r="H10" s="49"/>
      <c r="I10" s="49"/>
    </row>
    <row r="11" spans="1:10">
      <c r="A11" s="40"/>
      <c r="B11" s="41">
        <v>5.99</v>
      </c>
      <c r="C11" s="41">
        <v>5.99</v>
      </c>
      <c r="D11" s="41"/>
      <c r="E11" s="41"/>
      <c r="F11" s="41">
        <v>5.99</v>
      </c>
      <c r="G11" s="41"/>
      <c r="H11" s="41"/>
      <c r="I11" s="41"/>
    </row>
    <row r="12" spans="1:10">
      <c r="A12" s="40"/>
      <c r="B12" s="49">
        <v>4.5</v>
      </c>
      <c r="C12" s="49">
        <v>4.5</v>
      </c>
      <c r="D12" s="49"/>
      <c r="E12" s="49"/>
      <c r="F12" s="49">
        <v>4.03</v>
      </c>
      <c r="G12" s="49"/>
      <c r="H12" s="49"/>
      <c r="I12" s="54"/>
      <c r="J12" s="55">
        <v>134</v>
      </c>
    </row>
    <row r="13" spans="1:10">
      <c r="A13" s="40"/>
      <c r="B13" s="41">
        <v>0.62</v>
      </c>
      <c r="C13" s="41">
        <v>0.62</v>
      </c>
      <c r="D13" s="41"/>
      <c r="E13" s="41"/>
      <c r="F13" s="41">
        <v>0.62</v>
      </c>
      <c r="G13" s="41"/>
      <c r="H13" s="41"/>
      <c r="I13" s="41"/>
    </row>
    <row r="14" spans="1:10">
      <c r="A14" s="40"/>
      <c r="B14" s="49">
        <v>1.07</v>
      </c>
      <c r="C14" s="49">
        <v>1.05</v>
      </c>
      <c r="D14" s="49"/>
      <c r="E14" s="49"/>
      <c r="F14" s="49">
        <v>1.07</v>
      </c>
      <c r="G14" s="49"/>
      <c r="H14" s="49"/>
      <c r="I14" s="49"/>
    </row>
    <row r="15" spans="1:10">
      <c r="A15" s="40"/>
      <c r="B15" s="41">
        <v>2.59</v>
      </c>
      <c r="C15" s="41" t="e">
        <v>#N/A</v>
      </c>
      <c r="D15" s="41"/>
      <c r="E15" s="41"/>
      <c r="F15" s="41" t="e">
        <v>#N/A</v>
      </c>
      <c r="G15" s="41"/>
      <c r="H15" s="41"/>
      <c r="I15" s="53"/>
      <c r="J15" s="55">
        <v>109</v>
      </c>
    </row>
    <row r="16" spans="1:10">
      <c r="A16" s="40"/>
      <c r="B16" s="49">
        <v>6.47</v>
      </c>
      <c r="C16" s="49" t="e">
        <v>#N/A</v>
      </c>
      <c r="D16" s="49"/>
      <c r="E16" s="49"/>
      <c r="F16" s="49">
        <v>6.47</v>
      </c>
      <c r="G16" s="49"/>
      <c r="H16" s="49"/>
      <c r="I16" s="54"/>
      <c r="J16" s="55">
        <v>108</v>
      </c>
    </row>
    <row r="17" spans="1:10">
      <c r="A17" s="40"/>
      <c r="B17" s="41">
        <v>2.94</v>
      </c>
      <c r="C17" s="41">
        <v>2.94</v>
      </c>
      <c r="D17" s="41"/>
      <c r="E17" s="41"/>
      <c r="F17" s="41">
        <v>2.94</v>
      </c>
      <c r="G17" s="41"/>
      <c r="H17" s="41"/>
      <c r="I17" s="53"/>
      <c r="J17" s="55">
        <v>105</v>
      </c>
    </row>
    <row r="18" spans="1:10">
      <c r="A18" s="40"/>
      <c r="B18" s="49">
        <v>6.47</v>
      </c>
      <c r="C18" s="49" t="e">
        <v>#N/A</v>
      </c>
      <c r="D18" s="49"/>
      <c r="E18" s="49"/>
      <c r="F18" s="49">
        <v>6.47</v>
      </c>
      <c r="G18" s="49"/>
      <c r="H18" s="49"/>
      <c r="I18" s="54"/>
      <c r="J18" s="55">
        <v>112</v>
      </c>
    </row>
    <row r="19" spans="1:10">
      <c r="A19" s="40"/>
      <c r="B19" s="41">
        <v>5.36</v>
      </c>
      <c r="C19" s="41" t="e">
        <v>#N/A</v>
      </c>
      <c r="D19" s="41"/>
      <c r="E19" s="41"/>
      <c r="F19" s="41">
        <v>5.36</v>
      </c>
      <c r="G19" s="41"/>
      <c r="H19" s="41"/>
      <c r="I19" s="53"/>
      <c r="J19" s="55">
        <v>102</v>
      </c>
    </row>
    <row r="20" spans="1:10">
      <c r="A20" s="40"/>
      <c r="B20" s="49" t="e">
        <v>#N/A</v>
      </c>
      <c r="C20" s="49" t="e">
        <v>#N/A</v>
      </c>
      <c r="D20" s="49"/>
      <c r="E20" s="49"/>
      <c r="F20" s="49" t="e">
        <v>#N/A</v>
      </c>
      <c r="G20" s="49"/>
      <c r="H20" s="49"/>
      <c r="I20" s="49"/>
    </row>
    <row r="21" spans="1:10">
      <c r="A21" s="40"/>
      <c r="B21" s="41" t="e">
        <v>#N/A</v>
      </c>
      <c r="C21" s="41" t="e">
        <v>#N/A</v>
      </c>
      <c r="D21" s="41"/>
      <c r="E21" s="41"/>
      <c r="F21" s="41" t="e">
        <v>#N/A</v>
      </c>
      <c r="G21" s="41"/>
      <c r="H21" s="41"/>
      <c r="I21" s="41"/>
    </row>
    <row r="22" spans="1:10">
      <c r="A22" s="40"/>
      <c r="B22" s="49" t="e">
        <v>#N/A</v>
      </c>
      <c r="C22" s="49" t="e">
        <v>#N/A</v>
      </c>
      <c r="D22" s="49"/>
      <c r="E22" s="49"/>
      <c r="F22" s="49" t="e">
        <v>#N/A</v>
      </c>
      <c r="G22" s="49"/>
      <c r="H22" s="49"/>
      <c r="I22" s="49"/>
    </row>
    <row r="23" spans="1:10">
      <c r="A23" s="40"/>
      <c r="B23" s="41" t="e">
        <v>#N/A</v>
      </c>
      <c r="C23" s="41" t="e">
        <v>#N/A</v>
      </c>
      <c r="D23" s="41"/>
      <c r="E23" s="41"/>
      <c r="F23" s="41" t="e">
        <v>#N/A</v>
      </c>
      <c r="G23" s="41"/>
      <c r="H23" s="41"/>
      <c r="I23" s="41"/>
    </row>
    <row r="24" spans="1:10">
      <c r="A24" s="40"/>
      <c r="B24" s="49" t="e">
        <v>#N/A</v>
      </c>
      <c r="C24" s="49" t="e">
        <v>#N/A</v>
      </c>
      <c r="D24" s="49"/>
      <c r="E24" s="49"/>
      <c r="F24" s="49" t="e">
        <v>#N/A</v>
      </c>
      <c r="G24" s="49"/>
      <c r="H24" s="49"/>
      <c r="I24" s="49"/>
    </row>
    <row r="25" spans="1:10" ht="13.8" thickBot="1">
      <c r="A25" s="42"/>
      <c r="B25" s="41" t="e">
        <v>#N/A</v>
      </c>
      <c r="C25" s="41" t="e">
        <v>#N/A</v>
      </c>
      <c r="D25" s="41"/>
      <c r="E25" s="41"/>
      <c r="F25" s="41" t="e">
        <v>#N/A</v>
      </c>
      <c r="G25" s="41"/>
      <c r="H25" s="41"/>
      <c r="I25" s="41"/>
    </row>
  </sheetData>
  <autoFilter ref="A1:I25"/>
  <phoneticPr fontId="16" type="noConversion"/>
  <conditionalFormatting sqref="B4:I25">
    <cfRule type="cellIs" dxfId="0" priority="1" stopIfTrue="1" operator="greaterThan">
      <formula>0</formula>
    </cfRule>
  </conditionalFormatting>
  <pageMargins left="0.78740157499999996" right="0.78740157499999996" top="0.984251969" bottom="0.984251969" header="0.4921259845" footer="0.4921259845"/>
  <pageSetup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3.2"/>
  <sheetData/>
  <phoneticPr fontId="1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synoptique FRITES marques</vt:lpstr>
      <vt:lpstr>SYNOPTIQUE 6 MAGASINS</vt:lpstr>
      <vt:lpstr>Feuil1</vt:lpstr>
      <vt:lpstr>'synoptique FRITES marques'!Zone_d_impression</vt:lpstr>
    </vt:vector>
  </TitlesOfParts>
  <Company>McCain Foods Limited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LAubanelle</dc:creator>
  <cp:lastModifiedBy>LAubanelle</cp:lastModifiedBy>
  <dcterms:created xsi:type="dcterms:W3CDTF">2011-12-29T15:03:22Z</dcterms:created>
  <dcterms:modified xsi:type="dcterms:W3CDTF">2011-12-29T18:34:28Z</dcterms:modified>
</cp:coreProperties>
</file>