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asapcom-my.sharepoint.com/personal/mva_asapcommunication_be/Documents/Bureau/"/>
    </mc:Choice>
  </mc:AlternateContent>
  <xr:revisionPtr revIDLastSave="16" documentId="8_{4F4AD813-BB62-4DDA-9027-4C1555333025}" xr6:coauthVersionLast="47" xr6:coauthVersionMax="47" xr10:uidLastSave="{6391BF49-8FCB-4231-8B7B-11A43E5C84EE}"/>
  <bookViews>
    <workbookView xWindow="28680" yWindow="-120" windowWidth="29040" windowHeight="15720" xr2:uid="{01CA9DA6-1348-4F71-B794-64C79F526868}"/>
  </bookViews>
  <sheets>
    <sheet name="JAN 22" sheetId="4" r:id="rId1"/>
    <sheet name="FEV 22" sheetId="7" r:id="rId2"/>
    <sheet name="Feuil2" sheetId="5" r:id="rId3"/>
  </sheets>
  <definedNames>
    <definedName name="clécongé" localSheetId="1">'FEV 22'!$AJ$2</definedName>
    <definedName name="clécongé">'JAN 22'!$AJ$2</definedName>
    <definedName name="clédemicongé" localSheetId="1">'FEV 22'!$AK$2</definedName>
    <definedName name="clédemicongé">'JAN 22'!$AK$2</definedName>
    <definedName name="clédemimaladie" localSheetId="1">'FEV 22'!$AN$2</definedName>
    <definedName name="clédemimaladie">'JAN 22'!$AN$2</definedName>
    <definedName name="clémaladie" localSheetId="1">'FEV 22'!$AM$2</definedName>
    <definedName name="clémaladie">'JAN 22'!$AM$2</definedName>
    <definedName name="cléprivé" localSheetId="1">'FEV 22'!$AO$2</definedName>
    <definedName name="cléprivé">'JAN 22'!$AO$2</definedName>
    <definedName name="clévacances" localSheetId="1">'FEV 22'!$AL$2</definedName>
    <definedName name="clévacances">'JAN 22'!$AL$2</definedName>
    <definedName name="ListeAnnees">#REF!</definedName>
    <definedName name="ListeAnnées">#REF!</definedName>
    <definedName name="ListeMoi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" i="4" l="1"/>
  <c r="AO20" i="7"/>
  <c r="AN20" i="7"/>
  <c r="AM20" i="7"/>
  <c r="AL20" i="7"/>
  <c r="AK20" i="7"/>
  <c r="AJ20" i="7"/>
  <c r="AH20" i="7"/>
  <c r="AO19" i="7"/>
  <c r="AN19" i="7"/>
  <c r="AM19" i="7"/>
  <c r="AL19" i="7"/>
  <c r="AK19" i="7"/>
  <c r="AJ19" i="7"/>
  <c r="AH19" i="7"/>
  <c r="AO18" i="7"/>
  <c r="AN18" i="7"/>
  <c r="AM18" i="7"/>
  <c r="AL18" i="7"/>
  <c r="AK18" i="7"/>
  <c r="AJ18" i="7"/>
  <c r="AH18" i="7"/>
  <c r="AO17" i="7"/>
  <c r="AN17" i="7"/>
  <c r="AM17" i="7"/>
  <c r="AL17" i="7"/>
  <c r="AK17" i="7"/>
  <c r="AJ17" i="7"/>
  <c r="AH17" i="7"/>
  <c r="AO16" i="7"/>
  <c r="AN16" i="7"/>
  <c r="AM16" i="7"/>
  <c r="AL16" i="7"/>
  <c r="AK16" i="7"/>
  <c r="AJ16" i="7"/>
  <c r="AH16" i="7"/>
  <c r="AO15" i="7"/>
  <c r="AN15" i="7"/>
  <c r="AM15" i="7"/>
  <c r="AL15" i="7"/>
  <c r="AK15" i="7"/>
  <c r="AJ15" i="7"/>
  <c r="AH15" i="7"/>
  <c r="AO14" i="7"/>
  <c r="AN14" i="7"/>
  <c r="AM14" i="7"/>
  <c r="AL14" i="7"/>
  <c r="AK14" i="7"/>
  <c r="AJ14" i="7"/>
  <c r="AH14" i="7"/>
  <c r="AO13" i="7"/>
  <c r="AN13" i="7"/>
  <c r="AM13" i="7"/>
  <c r="AL13" i="7"/>
  <c r="AK13" i="7"/>
  <c r="AJ13" i="7"/>
  <c r="AH13" i="7"/>
  <c r="AO12" i="7"/>
  <c r="AN12" i="7"/>
  <c r="AM12" i="7"/>
  <c r="AL12" i="7"/>
  <c r="AK12" i="7"/>
  <c r="AJ12" i="7"/>
  <c r="AH12" i="7"/>
  <c r="AO11" i="7"/>
  <c r="AN11" i="7"/>
  <c r="AM11" i="7"/>
  <c r="AL11" i="7"/>
  <c r="AK11" i="7"/>
  <c r="AJ11" i="7"/>
  <c r="AH11" i="7"/>
  <c r="AO10" i="7"/>
  <c r="AN10" i="7"/>
  <c r="AM10" i="7"/>
  <c r="AL10" i="7"/>
  <c r="AK10" i="7"/>
  <c r="AJ10" i="7"/>
  <c r="AH10" i="7"/>
  <c r="AO9" i="7"/>
  <c r="AN9" i="7"/>
  <c r="AM9" i="7"/>
  <c r="AL9" i="7"/>
  <c r="AK9" i="7"/>
  <c r="AJ9" i="7"/>
  <c r="AH9" i="7"/>
  <c r="AH21" i="7" s="1"/>
  <c r="C8" i="7"/>
  <c r="D8" i="7" s="1"/>
  <c r="E8" i="7" s="1"/>
  <c r="F8" i="7" s="1"/>
  <c r="G8" i="7" s="1"/>
  <c r="H8" i="7" s="1"/>
  <c r="I8" i="7" s="1"/>
  <c r="J8" i="7" s="1"/>
  <c r="K8" i="7" s="1"/>
  <c r="L8" i="7" s="1"/>
  <c r="M8" i="7" s="1"/>
  <c r="N8" i="7" s="1"/>
  <c r="O8" i="7" s="1"/>
  <c r="P8" i="7" s="1"/>
  <c r="Q8" i="7" s="1"/>
  <c r="R8" i="7" s="1"/>
  <c r="S8" i="7" s="1"/>
  <c r="T8" i="7" s="1"/>
  <c r="U8" i="7" s="1"/>
  <c r="V8" i="7" s="1"/>
  <c r="W8" i="7" s="1"/>
  <c r="X8" i="7" s="1"/>
  <c r="Y8" i="7" s="1"/>
  <c r="Z8" i="7" s="1"/>
  <c r="AA8" i="7" s="1"/>
  <c r="AB8" i="7" s="1"/>
  <c r="AC8" i="7" s="1"/>
  <c r="AD8" i="7" s="1"/>
  <c r="AE8" i="7" s="1"/>
  <c r="AF8" i="7" s="1"/>
  <c r="AG8" i="7" s="1"/>
  <c r="C2" i="7"/>
  <c r="AO10" i="4"/>
  <c r="AO11" i="4"/>
  <c r="AO12" i="4"/>
  <c r="AO13" i="4"/>
  <c r="AO14" i="4"/>
  <c r="AO15" i="4"/>
  <c r="AO16" i="4"/>
  <c r="AO17" i="4"/>
  <c r="AO18" i="4"/>
  <c r="AO19" i="4"/>
  <c r="AO20" i="4"/>
  <c r="AN10" i="4"/>
  <c r="AN11" i="4"/>
  <c r="AN12" i="4"/>
  <c r="AN13" i="4"/>
  <c r="AN14" i="4"/>
  <c r="AN15" i="4"/>
  <c r="AN16" i="4"/>
  <c r="AN17" i="4"/>
  <c r="AN18" i="4"/>
  <c r="AN19" i="4"/>
  <c r="AN20" i="4"/>
  <c r="AM10" i="4"/>
  <c r="AM11" i="4"/>
  <c r="AM12" i="4"/>
  <c r="AM13" i="4"/>
  <c r="AM14" i="4"/>
  <c r="AM15" i="4"/>
  <c r="AM16" i="4"/>
  <c r="AM17" i="4"/>
  <c r="AM18" i="4"/>
  <c r="AM19" i="4"/>
  <c r="AM20" i="4"/>
  <c r="AL10" i="4"/>
  <c r="AL11" i="4"/>
  <c r="AL12" i="4"/>
  <c r="AL13" i="4"/>
  <c r="AL14" i="4"/>
  <c r="AL15" i="4"/>
  <c r="AL16" i="4"/>
  <c r="AL17" i="4"/>
  <c r="AL18" i="4"/>
  <c r="AL19" i="4"/>
  <c r="AL20" i="4"/>
  <c r="AK10" i="4"/>
  <c r="AK11" i="4"/>
  <c r="AK12" i="4"/>
  <c r="AK13" i="4"/>
  <c r="AK14" i="4"/>
  <c r="AK15" i="4"/>
  <c r="AK16" i="4"/>
  <c r="AK17" i="4"/>
  <c r="AK18" i="4"/>
  <c r="AK19" i="4"/>
  <c r="AK20" i="4"/>
  <c r="AO9" i="4"/>
  <c r="AN9" i="4"/>
  <c r="AM9" i="4"/>
  <c r="AL9" i="4"/>
  <c r="AK9" i="4"/>
  <c r="AJ10" i="4"/>
  <c r="AJ11" i="4"/>
  <c r="AJ12" i="4"/>
  <c r="AJ13" i="4"/>
  <c r="AJ14" i="4"/>
  <c r="AJ15" i="4"/>
  <c r="AJ16" i="4"/>
  <c r="AJ17" i="4"/>
  <c r="AJ18" i="4"/>
  <c r="AJ19" i="4"/>
  <c r="AJ20" i="4"/>
  <c r="AJ9" i="4"/>
  <c r="AH10" i="4"/>
  <c r="AH11" i="4"/>
  <c r="AH12" i="4"/>
  <c r="AH13" i="4"/>
  <c r="AH14" i="4"/>
  <c r="AH15" i="4"/>
  <c r="AH16" i="4"/>
  <c r="AH17" i="4"/>
  <c r="AH18" i="4"/>
  <c r="AH19" i="4"/>
  <c r="AH20" i="4"/>
  <c r="AO21" i="4" l="1"/>
  <c r="AJ21" i="4"/>
  <c r="AK21" i="4"/>
  <c r="AN21" i="4"/>
  <c r="AM21" i="4"/>
  <c r="AL21" i="4"/>
  <c r="C8" i="4"/>
  <c r="D8" i="4" l="1"/>
  <c r="E8" i="4" s="1"/>
  <c r="F8" i="4" s="1"/>
  <c r="G8" i="4" s="1"/>
  <c r="H8" i="4" s="1"/>
  <c r="I8" i="4" s="1"/>
  <c r="J8" i="4" s="1"/>
  <c r="K8" i="4" s="1"/>
  <c r="L8" i="4" s="1"/>
  <c r="M8" i="4" s="1"/>
  <c r="N8" i="4" s="1"/>
  <c r="O8" i="4" s="1"/>
  <c r="P8" i="4" s="1"/>
  <c r="Q8" i="4" s="1"/>
  <c r="R8" i="4" s="1"/>
  <c r="S8" i="4" s="1"/>
  <c r="T8" i="4" s="1"/>
  <c r="U8" i="4" s="1"/>
  <c r="V8" i="4" s="1"/>
  <c r="W8" i="4" s="1"/>
  <c r="X8" i="4" s="1"/>
  <c r="Y8" i="4" s="1"/>
  <c r="Z8" i="4" s="1"/>
  <c r="AA8" i="4" s="1"/>
  <c r="AB8" i="4" s="1"/>
  <c r="AC8" i="4" s="1"/>
  <c r="AD8" i="4" s="1"/>
  <c r="AE8" i="4" s="1"/>
  <c r="AF8" i="4" s="1"/>
  <c r="AG8" i="4" s="1"/>
  <c r="AH9" i="4" l="1"/>
  <c r="AH21" i="4" s="1"/>
</calcChain>
</file>

<file path=xl/sharedStrings.xml><?xml version="1.0" encoding="utf-8"?>
<sst xmlns="http://schemas.openxmlformats.org/spreadsheetml/2006/main" count="126" uniqueCount="58">
  <si>
    <t>LU</t>
  </si>
  <si>
    <t>MA</t>
  </si>
  <si>
    <t>ME</t>
  </si>
  <si>
    <t>JE</t>
  </si>
  <si>
    <t>VE</t>
  </si>
  <si>
    <t>SA</t>
  </si>
  <si>
    <t>DI</t>
  </si>
  <si>
    <t>liste mois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</si>
  <si>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</si>
  <si>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</si>
  <si>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</si>
  <si>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</si>
  <si>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</si>
  <si>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</si>
  <si>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</si>
  <si>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</si>
  <si>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</si>
  <si>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NOVEMBRE</t>
  </si>
  <si>
    <t>DECEMBRE</t>
  </si>
  <si>
    <t>OCTOBRE</t>
  </si>
  <si>
    <t>liste années</t>
  </si>
  <si>
    <t>Yohan</t>
  </si>
  <si>
    <t>Yves</t>
  </si>
  <si>
    <t>Denis</t>
  </si>
  <si>
    <t>TOTAL</t>
  </si>
  <si>
    <t>V</t>
  </si>
  <si>
    <t>C</t>
  </si>
  <si>
    <t>M</t>
  </si>
  <si>
    <t>P</t>
  </si>
  <si>
    <t>Michael</t>
  </si>
  <si>
    <t>Paul</t>
  </si>
  <si>
    <t>Emmanuel</t>
  </si>
  <si>
    <t>Fabrice</t>
  </si>
  <si>
    <t>Guillaume</t>
  </si>
  <si>
    <t>Jean-Philippe</t>
  </si>
  <si>
    <t>Laurent</t>
  </si>
  <si>
    <t>Stéphane</t>
  </si>
  <si>
    <t>DC</t>
  </si>
  <si>
    <t>DM</t>
  </si>
  <si>
    <t>Cédric</t>
  </si>
  <si>
    <t>CONGE</t>
  </si>
  <si>
    <t>1/2 CONGE</t>
  </si>
  <si>
    <t>VACANCES</t>
  </si>
  <si>
    <t>MALADIE</t>
  </si>
  <si>
    <t>PERSONNEL</t>
  </si>
  <si>
    <t>1/2 MALADIE</t>
  </si>
  <si>
    <t>Personnel 1</t>
  </si>
  <si>
    <t>Personnel 2</t>
  </si>
  <si>
    <t>Personnel 3</t>
  </si>
  <si>
    <t>Personnel 4</t>
  </si>
  <si>
    <t>Personnel 5</t>
  </si>
  <si>
    <t>Personnel 6</t>
  </si>
  <si>
    <t>Personnel 7</t>
  </si>
  <si>
    <t>Personnel 8</t>
  </si>
  <si>
    <t>Personnel 9</t>
  </si>
  <si>
    <t>Personnel 10</t>
  </si>
  <si>
    <t>Personnel 11</t>
  </si>
  <si>
    <t>Personnel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</si>
</sst>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4F4F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96600"/>
        <bgColor indexed="64"/>
      </patternFill>
    </fill>
    <fill>
      <patternFill patternType="solid">
        <fgColor rgb="FFFFC000"/>
        <bgColor auto="1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-0.499984740745262"/>
        <bgColor indexed="64"/>
      </patternFill>
    </fill>
  </fills>
  <borders count="31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 style="hair">
        <color auto="1"/>
      </right>
      <top style="medium">
        <color indexed="64"/>
      </top>
      <bottom/>
      <diagonal/>
    </border>
    <border>
      <left style="hair">
        <color auto="1"/>
      </left>
      <right style="hair">
        <color auto="1"/>
      </right>
      <top style="medium">
        <color indexed="64"/>
      </top>
      <bottom/>
      <diagonal/>
    </border>
    <border>
      <left style="hair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hair">
        <color auto="1"/>
      </right>
      <top style="medium">
        <color indexed="64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medium">
        <color indexed="64"/>
      </bottom>
      <diagonal/>
    </border>
    <border>
      <left style="hair">
        <color auto="1"/>
      </left>
      <right/>
      <top style="medium">
        <color indexed="64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medium">
        <color indexed="64"/>
      </bottom>
      <diagonal/>
    </border>
    <border>
      <left style="hair">
        <color auto="1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 style="hair">
        <color auto="1"/>
      </right>
      <top style="medium">
        <color indexed="64"/>
      </top>
      <bottom style="hair">
        <color auto="1"/>
      </bottom>
      <diagonal/>
    </border>
    <border>
      <left style="hair">
        <color auto="1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medium">
        <color indexed="64"/>
      </right>
      <top style="hair">
        <color auto="1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164" fontId="1" fillId="2" borderId="6" xfId="0" applyNumberFormat="1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164" fontId="1" fillId="2" borderId="8" xfId="0" applyNumberFormat="1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3" fillId="0" borderId="0" xfId="0" applyFont="1" applyFill="1" applyAlignment="1">
      <alignment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0" fillId="3" borderId="26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6" borderId="27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 textRotation="90"/>
    </xf>
    <xf numFmtId="0" fontId="1" fillId="2" borderId="28" xfId="0" applyFont="1" applyFill="1" applyBorder="1" applyAlignment="1">
      <alignment horizontal="center" vertical="center" textRotation="90"/>
    </xf>
    <xf numFmtId="0" fontId="1" fillId="2" borderId="1" xfId="0" applyFont="1" applyFill="1" applyBorder="1" applyAlignment="1">
      <alignment horizontal="center" vertical="center" textRotation="90"/>
    </xf>
    <xf numFmtId="0" fontId="1" fillId="2" borderId="29" xfId="0" applyFont="1" applyFill="1" applyBorder="1" applyAlignment="1">
      <alignment horizontal="center" vertical="center" textRotation="90"/>
    </xf>
    <xf numFmtId="0" fontId="1" fillId="2" borderId="23" xfId="0" applyFont="1" applyFill="1" applyBorder="1" applyAlignment="1">
      <alignment horizontal="center" vertical="center" textRotation="90"/>
    </xf>
    <xf numFmtId="0" fontId="1" fillId="2" borderId="30" xfId="0" applyFont="1" applyFill="1" applyBorder="1" applyAlignment="1">
      <alignment horizontal="center" vertical="center" textRotation="90"/>
    </xf>
    <xf numFmtId="0" fontId="4" fillId="10" borderId="0" xfId="0" applyFont="1" applyFill="1" applyAlignment="1">
      <alignment horizontal="center" vertical="center"/>
    </xf>
    <xf numFmtId="0" fontId="1" fillId="0" borderId="0" xfId="0" applyFont="1" applyFill="1" applyBorder="1" applyAlignment="1">
      <alignment horizontal="center" vertical="center" textRotation="90"/>
    </xf>
    <xf numFmtId="0" fontId="4" fillId="9" borderId="0" xfId="0" applyFont="1" applyFill="1" applyAlignment="1">
      <alignment horizontal="center" vertical="center"/>
    </xf>
  </cellXfs>
  <cellStyles count="1">
    <cellStyle name="Normal" xfId="0" builtinId="0"/>
  </cellStyles>
  <dxfs count="12">
    <dxf>
      <fill>
        <patternFill>
          <bgColor rgb="FFFF4F4F"/>
        </patternFill>
      </fill>
    </dxf>
    <dxf>
      <fill>
        <patternFill>
          <bgColor rgb="FFFFC000"/>
        </patternFill>
      </fill>
    </dxf>
    <dxf>
      <fill>
        <patternFill>
          <bgColor rgb="FFA9D08E"/>
        </patternFill>
      </fill>
    </dxf>
    <dxf>
      <fill>
        <patternFill>
          <bgColor rgb="FF00B0F0"/>
        </patternFill>
      </fill>
    </dxf>
    <dxf>
      <fill>
        <patternFill>
          <bgColor rgb="FF8EA9DB"/>
        </patternFill>
      </fill>
    </dxf>
    <dxf>
      <fill>
        <patternFill>
          <bgColor rgb="FF996600"/>
        </patternFill>
      </fill>
    </dxf>
    <dxf>
      <fill>
        <patternFill>
          <bgColor rgb="FFFF4F4F"/>
        </patternFill>
      </fill>
    </dxf>
    <dxf>
      <fill>
        <patternFill>
          <bgColor rgb="FFFFC000"/>
        </patternFill>
      </fill>
    </dxf>
    <dxf>
      <fill>
        <patternFill>
          <bgColor rgb="FFA9D08E"/>
        </patternFill>
      </fill>
    </dxf>
    <dxf>
      <fill>
        <patternFill>
          <bgColor rgb="FF00B0F0"/>
        </patternFill>
      </fill>
    </dxf>
    <dxf>
      <fill>
        <patternFill>
          <bgColor rgb="FF8EA9DB"/>
        </patternFill>
      </fill>
    </dxf>
    <dxf>
      <fill>
        <patternFill>
          <bgColor rgb="FF996600"/>
        </patternFill>
      </fill>
    </dxf>
  </dxfs>
  <tableStyles count="0" defaultTableStyle="TableStyleMedium2" defaultPivotStyle="PivotStyleLight16"/>
  <colors>
    <mruColors>
      <color rgb="FF996600"/>
      <color rgb="FF8EA9DB"/>
      <color rgb="FF00B0F0"/>
      <color rgb="FFA9D08E"/>
      <color rgb="FFFFC000"/>
      <color rgb="FFFF4F4F"/>
      <color rgb="FFFFFFE1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12" dropStyle="combo" dx="22" fmlaLink="B2" fmlaRange="Feuil2!A2:A13" noThreeD="1" sel="1" val="0"/>
</file>

<file path=xl/ctrlProps/ctrlProp2.xml><?xml version="1.0" encoding="utf-8"?>
<formControlPr xmlns="http://schemas.microsoft.com/office/spreadsheetml/2009/9/main" objectType="Drop" dropLines="29" dropStyle="combo" dx="22" fmlaLink="B3" fmlaRange="Feuil2!$C$2:$C$30" noThreeD="1" sel="1" val="0"/>
</file>

<file path=xl/ctrlProps/ctrlProp3.xml><?xml version="1.0" encoding="utf-8"?>
<formControlPr xmlns="http://schemas.microsoft.com/office/spreadsheetml/2009/9/main" objectType="Drop" dropLines="12" dropStyle="combo" dx="22" fmlaLink="B2" fmlaRange="Feuil2!A2:A13" noThreeD="1" sel="1" val="0"/>
</file>

<file path=xl/ctrlProps/ctrlProp4.xml><?xml version="1.0" encoding="utf-8"?>
<formControlPr xmlns="http://schemas.microsoft.com/office/spreadsheetml/2009/9/main" objectType="Drop" dropLines="29" dropStyle="combo" dx="22" fmlaLink="B3" fmlaRange="Feuil2!$C$2:$C$30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</xdr:row>
          <xdr:rowOff>9525</xdr:rowOff>
        </xdr:from>
        <xdr:to>
          <xdr:col>1</xdr:col>
          <xdr:colOff>1066800</xdr:colOff>
          <xdr:row>2</xdr:row>
          <xdr:rowOff>0</xdr:rowOff>
        </xdr:to>
        <xdr:sp macro="" textlink="">
          <xdr:nvSpPr>
            <xdr:cNvPr id="3073" name="Drop Dow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</xdr:row>
          <xdr:rowOff>9525</xdr:rowOff>
        </xdr:from>
        <xdr:to>
          <xdr:col>1</xdr:col>
          <xdr:colOff>1066800</xdr:colOff>
          <xdr:row>3</xdr:row>
          <xdr:rowOff>9525</xdr:rowOff>
        </xdr:to>
        <xdr:sp macro="" textlink="">
          <xdr:nvSpPr>
            <xdr:cNvPr id="3074" name="Drop Dow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</xdr:row>
          <xdr:rowOff>9525</xdr:rowOff>
        </xdr:from>
        <xdr:to>
          <xdr:col>1</xdr:col>
          <xdr:colOff>1066800</xdr:colOff>
          <xdr:row>2</xdr:row>
          <xdr:rowOff>0</xdr:rowOff>
        </xdr:to>
        <xdr:sp macro="" textlink="">
          <xdr:nvSpPr>
            <xdr:cNvPr id="6145" name="Drop Dow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</xdr:row>
          <xdr:rowOff>9525</xdr:rowOff>
        </xdr:from>
        <xdr:to>
          <xdr:col>1</xdr:col>
          <xdr:colOff>1066800</xdr:colOff>
          <xdr:row>3</xdr:row>
          <xdr:rowOff>9525</xdr:rowOff>
        </xdr:to>
        <xdr:sp macro="" textlink="">
          <xdr:nvSpPr>
            <xdr:cNvPr id="6146" name="Drop Dow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1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EDCB67-EE5C-4138-B35F-2F1CD8F06317}">
  <sheetPr codeName="Feuil1"/>
  <dimension ref="B1:AO44"/>
  <sheetViews>
    <sheetView showGridLines="0" tabSelected="1" workbookViewId="0">
      <selection activeCell="C2" sqref="C2:AG5"/>
    </sheetView>
  </sheetViews>
  <sheetFormatPr baseColWidth="10" defaultColWidth="4.85546875" defaultRowHeight="24.75" customHeight="1" x14ac:dyDescent="0.25"/>
  <cols>
    <col min="1" max="1" width="1.28515625" style="1" customWidth="1"/>
    <col min="2" max="2" width="16.85546875" style="1" customWidth="1"/>
    <col min="3" max="7" width="4.85546875" style="1"/>
    <col min="8" max="8" width="4.85546875" style="1" customWidth="1"/>
    <col min="9" max="33" width="4.85546875" style="1"/>
    <col min="34" max="34" width="13" style="1" customWidth="1"/>
    <col min="35" max="35" width="1.140625" style="1" customWidth="1"/>
    <col min="36" max="41" width="4.85546875" style="1" customWidth="1"/>
    <col min="42" max="16384" width="4.85546875" style="1"/>
  </cols>
  <sheetData>
    <row r="1" spans="2:41" ht="5.25" customHeight="1" thickBot="1" x14ac:dyDescent="0.3"/>
    <row r="2" spans="2:41" ht="24.75" customHeight="1" x14ac:dyDescent="0.25">
      <c r="B2" s="2">
        <v>1</v>
      </c>
      <c r="C2" s="53" t="str">
        <f>"PERIODE DU "&amp;TEXT(DATE(B3+2021,B2,1),"jj mmmm aaaa")&amp;" AU "&amp;TEXT(DATE(B3+2021,B2+1,1)-1,"jj mmmm aaaa")</f>
        <v>PERIODE DU 01 janvier 2022 AU 31 janvier 2022</v>
      </c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53"/>
      <c r="AA2" s="53"/>
      <c r="AB2" s="53"/>
      <c r="AC2" s="53"/>
      <c r="AD2" s="53"/>
      <c r="AE2" s="53"/>
      <c r="AF2" s="53"/>
      <c r="AG2" s="53"/>
      <c r="AJ2" s="34" t="s">
        <v>26</v>
      </c>
      <c r="AK2" s="35" t="s">
        <v>37</v>
      </c>
      <c r="AL2" s="36" t="s">
        <v>25</v>
      </c>
      <c r="AM2" s="37" t="s">
        <v>27</v>
      </c>
      <c r="AN2" s="38" t="s">
        <v>38</v>
      </c>
      <c r="AO2" s="39" t="s">
        <v>28</v>
      </c>
    </row>
    <row r="3" spans="2:41" ht="24.75" customHeight="1" x14ac:dyDescent="0.25">
      <c r="B3" s="6">
        <v>1</v>
      </c>
      <c r="C3" s="53"/>
      <c r="D3" s="53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3"/>
      <c r="Q3" s="53"/>
      <c r="R3" s="53"/>
      <c r="S3" s="53"/>
      <c r="T3" s="53"/>
      <c r="U3" s="53"/>
      <c r="V3" s="53"/>
      <c r="W3" s="53"/>
      <c r="X3" s="53"/>
      <c r="Y3" s="53"/>
      <c r="Z3" s="53"/>
      <c r="AA3" s="53"/>
      <c r="AB3" s="53"/>
      <c r="AC3" s="53"/>
      <c r="AD3" s="53"/>
      <c r="AE3" s="53"/>
      <c r="AF3" s="53"/>
      <c r="AG3" s="53"/>
      <c r="AJ3" s="47" t="s">
        <v>40</v>
      </c>
      <c r="AK3" s="49" t="s">
        <v>41</v>
      </c>
      <c r="AL3" s="49" t="s">
        <v>42</v>
      </c>
      <c r="AM3" s="49" t="s">
        <v>43</v>
      </c>
      <c r="AN3" s="49" t="s">
        <v>45</v>
      </c>
      <c r="AO3" s="51" t="s">
        <v>44</v>
      </c>
    </row>
    <row r="4" spans="2:41" ht="8.25" customHeight="1" x14ac:dyDescent="0.25">
      <c r="C4" s="53"/>
      <c r="D4" s="53"/>
      <c r="E4" s="53"/>
      <c r="F4" s="53"/>
      <c r="G4" s="53"/>
      <c r="H4" s="53"/>
      <c r="I4" s="53"/>
      <c r="J4" s="53"/>
      <c r="K4" s="53"/>
      <c r="L4" s="53"/>
      <c r="M4" s="53"/>
      <c r="N4" s="53"/>
      <c r="O4" s="53"/>
      <c r="P4" s="53"/>
      <c r="Q4" s="53"/>
      <c r="R4" s="53"/>
      <c r="S4" s="53"/>
      <c r="T4" s="53"/>
      <c r="U4" s="53"/>
      <c r="V4" s="53"/>
      <c r="W4" s="53"/>
      <c r="X4" s="53"/>
      <c r="Y4" s="53"/>
      <c r="Z4" s="53"/>
      <c r="AA4" s="53"/>
      <c r="AB4" s="53"/>
      <c r="AC4" s="53"/>
      <c r="AD4" s="53"/>
      <c r="AE4" s="53"/>
      <c r="AF4" s="53"/>
      <c r="AG4" s="53"/>
      <c r="AJ4" s="47"/>
      <c r="AK4" s="49"/>
      <c r="AL4" s="49"/>
      <c r="AM4" s="49"/>
      <c r="AN4" s="49"/>
      <c r="AO4" s="51"/>
    </row>
    <row r="5" spans="2:41" ht="3" customHeight="1" x14ac:dyDescent="0.25">
      <c r="C5" s="53"/>
      <c r="D5" s="53"/>
      <c r="E5" s="53"/>
      <c r="F5" s="53"/>
      <c r="G5" s="53"/>
      <c r="H5" s="53"/>
      <c r="I5" s="53"/>
      <c r="J5" s="53"/>
      <c r="K5" s="53"/>
      <c r="L5" s="53"/>
      <c r="M5" s="53"/>
      <c r="N5" s="53"/>
      <c r="O5" s="53"/>
      <c r="P5" s="53"/>
      <c r="Q5" s="53"/>
      <c r="R5" s="53"/>
      <c r="S5" s="53"/>
      <c r="T5" s="53"/>
      <c r="U5" s="53"/>
      <c r="V5" s="53"/>
      <c r="W5" s="53"/>
      <c r="X5" s="53"/>
      <c r="Y5" s="53"/>
      <c r="Z5" s="53"/>
      <c r="AA5" s="53"/>
      <c r="AB5" s="53"/>
      <c r="AC5" s="53"/>
      <c r="AD5" s="53"/>
      <c r="AE5" s="53"/>
      <c r="AF5" s="53"/>
      <c r="AG5" s="53"/>
      <c r="AH5" s="22"/>
      <c r="AJ5" s="47"/>
      <c r="AK5" s="49"/>
      <c r="AL5" s="49"/>
      <c r="AM5" s="49"/>
      <c r="AN5" s="49"/>
      <c r="AO5" s="51"/>
    </row>
    <row r="6" spans="2:41" ht="4.5" customHeight="1" thickBot="1" x14ac:dyDescent="0.3"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J6" s="47"/>
      <c r="AK6" s="49"/>
      <c r="AL6" s="49"/>
      <c r="AM6" s="49"/>
      <c r="AN6" s="49"/>
      <c r="AO6" s="51"/>
    </row>
    <row r="7" spans="2:41" ht="24.75" customHeight="1" thickBot="1" x14ac:dyDescent="0.3">
      <c r="C7" s="10" t="s">
        <v>5</v>
      </c>
      <c r="D7" s="11" t="s">
        <v>6</v>
      </c>
      <c r="E7" s="11" t="s">
        <v>0</v>
      </c>
      <c r="F7" s="11" t="s">
        <v>1</v>
      </c>
      <c r="G7" s="11" t="s">
        <v>2</v>
      </c>
      <c r="H7" s="11" t="s">
        <v>3</v>
      </c>
      <c r="I7" s="11" t="s">
        <v>4</v>
      </c>
      <c r="J7" s="11" t="s">
        <v>5</v>
      </c>
      <c r="K7" s="11" t="s">
        <v>6</v>
      </c>
      <c r="L7" s="11" t="s">
        <v>0</v>
      </c>
      <c r="M7" s="11" t="s">
        <v>1</v>
      </c>
      <c r="N7" s="11" t="s">
        <v>2</v>
      </c>
      <c r="O7" s="11" t="s">
        <v>3</v>
      </c>
      <c r="P7" s="11" t="s">
        <v>4</v>
      </c>
      <c r="Q7" s="11" t="s">
        <v>5</v>
      </c>
      <c r="R7" s="11" t="s">
        <v>6</v>
      </c>
      <c r="S7" s="11" t="s">
        <v>0</v>
      </c>
      <c r="T7" s="11" t="s">
        <v>1</v>
      </c>
      <c r="U7" s="11" t="s">
        <v>2</v>
      </c>
      <c r="V7" s="11" t="s">
        <v>3</v>
      </c>
      <c r="W7" s="11" t="s">
        <v>4</v>
      </c>
      <c r="X7" s="11" t="s">
        <v>5</v>
      </c>
      <c r="Y7" s="11" t="s">
        <v>6</v>
      </c>
      <c r="Z7" s="11" t="s">
        <v>0</v>
      </c>
      <c r="AA7" s="11" t="s">
        <v>1</v>
      </c>
      <c r="AB7" s="11" t="s">
        <v>2</v>
      </c>
      <c r="AC7" s="11" t="s">
        <v>3</v>
      </c>
      <c r="AD7" s="11" t="s">
        <v>4</v>
      </c>
      <c r="AE7" s="11" t="s">
        <v>5</v>
      </c>
      <c r="AF7" s="11" t="s">
        <v>6</v>
      </c>
      <c r="AG7" s="12" t="s">
        <v>0</v>
      </c>
      <c r="AH7" s="14"/>
      <c r="AJ7" s="47"/>
      <c r="AK7" s="49"/>
      <c r="AL7" s="49"/>
      <c r="AM7" s="49"/>
      <c r="AN7" s="49"/>
      <c r="AO7" s="51"/>
    </row>
    <row r="8" spans="2:41" ht="24.75" customHeight="1" thickBot="1" x14ac:dyDescent="0.3">
      <c r="C8" s="7">
        <f>DATE(B3+2021,B2,1)</f>
        <v>44562</v>
      </c>
      <c r="D8" s="8">
        <f>C8+1</f>
        <v>44563</v>
      </c>
      <c r="E8" s="8">
        <f t="shared" ref="E8:AG8" si="0">D8+1</f>
        <v>44564</v>
      </c>
      <c r="F8" s="8">
        <f t="shared" si="0"/>
        <v>44565</v>
      </c>
      <c r="G8" s="8">
        <f t="shared" si="0"/>
        <v>44566</v>
      </c>
      <c r="H8" s="8">
        <f t="shared" si="0"/>
        <v>44567</v>
      </c>
      <c r="I8" s="8">
        <f t="shared" si="0"/>
        <v>44568</v>
      </c>
      <c r="J8" s="8">
        <f t="shared" si="0"/>
        <v>44569</v>
      </c>
      <c r="K8" s="8">
        <f t="shared" si="0"/>
        <v>44570</v>
      </c>
      <c r="L8" s="8">
        <f t="shared" si="0"/>
        <v>44571</v>
      </c>
      <c r="M8" s="8">
        <f t="shared" si="0"/>
        <v>44572</v>
      </c>
      <c r="N8" s="8">
        <f t="shared" si="0"/>
        <v>44573</v>
      </c>
      <c r="O8" s="8">
        <f t="shared" si="0"/>
        <v>44574</v>
      </c>
      <c r="P8" s="8">
        <f t="shared" si="0"/>
        <v>44575</v>
      </c>
      <c r="Q8" s="8">
        <f t="shared" si="0"/>
        <v>44576</v>
      </c>
      <c r="R8" s="8">
        <f t="shared" si="0"/>
        <v>44577</v>
      </c>
      <c r="S8" s="8">
        <f t="shared" si="0"/>
        <v>44578</v>
      </c>
      <c r="T8" s="8">
        <f t="shared" si="0"/>
        <v>44579</v>
      </c>
      <c r="U8" s="8">
        <f t="shared" si="0"/>
        <v>44580</v>
      </c>
      <c r="V8" s="8">
        <f t="shared" si="0"/>
        <v>44581</v>
      </c>
      <c r="W8" s="8">
        <f t="shared" si="0"/>
        <v>44582</v>
      </c>
      <c r="X8" s="8">
        <f t="shared" si="0"/>
        <v>44583</v>
      </c>
      <c r="Y8" s="8">
        <f t="shared" si="0"/>
        <v>44584</v>
      </c>
      <c r="Z8" s="8">
        <f t="shared" si="0"/>
        <v>44585</v>
      </c>
      <c r="AA8" s="8">
        <f t="shared" si="0"/>
        <v>44586</v>
      </c>
      <c r="AB8" s="8">
        <f t="shared" si="0"/>
        <v>44587</v>
      </c>
      <c r="AC8" s="8">
        <f t="shared" si="0"/>
        <v>44588</v>
      </c>
      <c r="AD8" s="8">
        <f t="shared" si="0"/>
        <v>44589</v>
      </c>
      <c r="AE8" s="8">
        <f t="shared" si="0"/>
        <v>44590</v>
      </c>
      <c r="AF8" s="8">
        <f t="shared" si="0"/>
        <v>44591</v>
      </c>
      <c r="AG8" s="9">
        <f t="shared" si="0"/>
        <v>44592</v>
      </c>
      <c r="AH8" s="15"/>
      <c r="AJ8" s="48"/>
      <c r="AK8" s="50"/>
      <c r="AL8" s="50"/>
      <c r="AM8" s="50"/>
      <c r="AN8" s="50"/>
      <c r="AO8" s="52"/>
    </row>
    <row r="9" spans="2:41" ht="24.75" customHeight="1" x14ac:dyDescent="0.25">
      <c r="B9" s="29" t="s">
        <v>46</v>
      </c>
      <c r="C9" s="16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19"/>
      <c r="AH9" s="29">
        <f>COUNTA($C9:$AG9)</f>
        <v>0</v>
      </c>
      <c r="AJ9" s="27">
        <f>COUNTIF($C9:$AG9,"C")</f>
        <v>0</v>
      </c>
      <c r="AK9" s="3">
        <f>COUNTIF($C9:$AG9,"DC")</f>
        <v>0</v>
      </c>
      <c r="AL9" s="3">
        <f>COUNTIF($C9:$AG9,"V")</f>
        <v>0</v>
      </c>
      <c r="AM9" s="3">
        <f>COUNTIF($C9:$AG9,"M")</f>
        <v>0</v>
      </c>
      <c r="AN9" s="3">
        <f>COUNTIF($C9:$AG9,"DM")</f>
        <v>0</v>
      </c>
      <c r="AO9" s="28">
        <f>COUNTIF($C9:$AG9,"P")</f>
        <v>0</v>
      </c>
    </row>
    <row r="10" spans="2:41" ht="24.75" customHeight="1" x14ac:dyDescent="0.25">
      <c r="B10" s="30" t="s">
        <v>47</v>
      </c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30">
        <f t="shared" ref="AH10:AH20" si="1">COUNTA($C10:$AG10)</f>
        <v>0</v>
      </c>
      <c r="AJ10" s="23">
        <f t="shared" ref="AJ10:AJ20" si="2">COUNTIF($C10:$AG10,"C")</f>
        <v>0</v>
      </c>
      <c r="AK10" s="4">
        <f t="shared" ref="AK10:AK20" si="3">COUNTIF($C10:$AG10,"DC")</f>
        <v>0</v>
      </c>
      <c r="AL10" s="4">
        <f t="shared" ref="AL10:AL20" si="4">COUNTIF($C10:$AG10,"V")</f>
        <v>0</v>
      </c>
      <c r="AM10" s="4">
        <f t="shared" ref="AM10:AM20" si="5">COUNTIF($C10:$AG10,"M")</f>
        <v>0</v>
      </c>
      <c r="AN10" s="4">
        <f t="shared" ref="AN10:AN20" si="6">COUNTIF($C10:$AG10,"DM")</f>
        <v>0</v>
      </c>
      <c r="AO10" s="24">
        <f t="shared" ref="AO10:AO20" si="7">COUNTIF($C10:$AG10,"P")</f>
        <v>0</v>
      </c>
    </row>
    <row r="11" spans="2:41" ht="24.75" customHeight="1" x14ac:dyDescent="0.25">
      <c r="B11" s="30" t="s">
        <v>48</v>
      </c>
      <c r="C11" s="17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20"/>
      <c r="AH11" s="30">
        <f t="shared" si="1"/>
        <v>0</v>
      </c>
      <c r="AJ11" s="23">
        <f t="shared" si="2"/>
        <v>0</v>
      </c>
      <c r="AK11" s="4">
        <f t="shared" si="3"/>
        <v>0</v>
      </c>
      <c r="AL11" s="4">
        <f t="shared" si="4"/>
        <v>0</v>
      </c>
      <c r="AM11" s="4">
        <f t="shared" si="5"/>
        <v>0</v>
      </c>
      <c r="AN11" s="4">
        <f t="shared" si="6"/>
        <v>0</v>
      </c>
      <c r="AO11" s="24">
        <f t="shared" si="7"/>
        <v>0</v>
      </c>
    </row>
    <row r="12" spans="2:41" ht="24.75" customHeight="1" x14ac:dyDescent="0.25">
      <c r="B12" s="30" t="s">
        <v>49</v>
      </c>
      <c r="C12" s="17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20"/>
      <c r="AH12" s="30">
        <f t="shared" si="1"/>
        <v>0</v>
      </c>
      <c r="AJ12" s="23">
        <f t="shared" si="2"/>
        <v>0</v>
      </c>
      <c r="AK12" s="4">
        <f t="shared" si="3"/>
        <v>0</v>
      </c>
      <c r="AL12" s="4">
        <f t="shared" si="4"/>
        <v>0</v>
      </c>
      <c r="AM12" s="4">
        <f t="shared" si="5"/>
        <v>0</v>
      </c>
      <c r="AN12" s="4">
        <f t="shared" si="6"/>
        <v>0</v>
      </c>
      <c r="AO12" s="24">
        <f t="shared" si="7"/>
        <v>0</v>
      </c>
    </row>
    <row r="13" spans="2:41" ht="24.75" customHeight="1" x14ac:dyDescent="0.25">
      <c r="B13" s="30" t="s">
        <v>50</v>
      </c>
      <c r="C13" s="17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20"/>
      <c r="AH13" s="30">
        <f t="shared" si="1"/>
        <v>0</v>
      </c>
      <c r="AJ13" s="23">
        <f t="shared" si="2"/>
        <v>0</v>
      </c>
      <c r="AK13" s="4">
        <f t="shared" si="3"/>
        <v>0</v>
      </c>
      <c r="AL13" s="4">
        <f t="shared" si="4"/>
        <v>0</v>
      </c>
      <c r="AM13" s="4">
        <f t="shared" si="5"/>
        <v>0</v>
      </c>
      <c r="AN13" s="4">
        <f t="shared" si="6"/>
        <v>0</v>
      </c>
      <c r="AO13" s="24">
        <f t="shared" si="7"/>
        <v>0</v>
      </c>
    </row>
    <row r="14" spans="2:41" ht="24.75" customHeight="1" x14ac:dyDescent="0.25">
      <c r="B14" s="30" t="s">
        <v>51</v>
      </c>
      <c r="C14" s="17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20"/>
      <c r="AH14" s="30">
        <f t="shared" si="1"/>
        <v>0</v>
      </c>
      <c r="AJ14" s="23">
        <f t="shared" si="2"/>
        <v>0</v>
      </c>
      <c r="AK14" s="4">
        <f t="shared" si="3"/>
        <v>0</v>
      </c>
      <c r="AL14" s="4">
        <f t="shared" si="4"/>
        <v>0</v>
      </c>
      <c r="AM14" s="4">
        <f t="shared" si="5"/>
        <v>0</v>
      </c>
      <c r="AN14" s="4">
        <f t="shared" si="6"/>
        <v>0</v>
      </c>
      <c r="AO14" s="24">
        <f t="shared" si="7"/>
        <v>0</v>
      </c>
    </row>
    <row r="15" spans="2:41" ht="24.75" customHeight="1" x14ac:dyDescent="0.25">
      <c r="B15" s="30" t="s">
        <v>52</v>
      </c>
      <c r="C15" s="17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20"/>
      <c r="AH15" s="30">
        <f t="shared" si="1"/>
        <v>0</v>
      </c>
      <c r="AJ15" s="23">
        <f t="shared" si="2"/>
        <v>0</v>
      </c>
      <c r="AK15" s="4">
        <f t="shared" si="3"/>
        <v>0</v>
      </c>
      <c r="AL15" s="4">
        <f t="shared" si="4"/>
        <v>0</v>
      </c>
      <c r="AM15" s="4">
        <f t="shared" si="5"/>
        <v>0</v>
      </c>
      <c r="AN15" s="4">
        <f t="shared" si="6"/>
        <v>0</v>
      </c>
      <c r="AO15" s="24">
        <f t="shared" si="7"/>
        <v>0</v>
      </c>
    </row>
    <row r="16" spans="2:41" ht="24.75" customHeight="1" x14ac:dyDescent="0.25">
      <c r="B16" s="30" t="s">
        <v>53</v>
      </c>
      <c r="C16" s="17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20"/>
      <c r="AH16" s="30">
        <f t="shared" si="1"/>
        <v>0</v>
      </c>
      <c r="AJ16" s="23">
        <f t="shared" si="2"/>
        <v>0</v>
      </c>
      <c r="AK16" s="4">
        <f t="shared" si="3"/>
        <v>0</v>
      </c>
      <c r="AL16" s="4">
        <f t="shared" si="4"/>
        <v>0</v>
      </c>
      <c r="AM16" s="4">
        <f t="shared" si="5"/>
        <v>0</v>
      </c>
      <c r="AN16" s="4">
        <f t="shared" si="6"/>
        <v>0</v>
      </c>
      <c r="AO16" s="24">
        <f t="shared" si="7"/>
        <v>0</v>
      </c>
    </row>
    <row r="17" spans="2:41" ht="24.75" customHeight="1" x14ac:dyDescent="0.25">
      <c r="B17" s="30" t="s">
        <v>54</v>
      </c>
      <c r="C17" s="17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20"/>
      <c r="AH17" s="30">
        <f t="shared" si="1"/>
        <v>0</v>
      </c>
      <c r="AJ17" s="23">
        <f t="shared" si="2"/>
        <v>0</v>
      </c>
      <c r="AK17" s="4">
        <f t="shared" si="3"/>
        <v>0</v>
      </c>
      <c r="AL17" s="4">
        <f t="shared" si="4"/>
        <v>0</v>
      </c>
      <c r="AM17" s="4">
        <f t="shared" si="5"/>
        <v>0</v>
      </c>
      <c r="AN17" s="4">
        <f t="shared" si="6"/>
        <v>0</v>
      </c>
      <c r="AO17" s="24">
        <f t="shared" si="7"/>
        <v>0</v>
      </c>
    </row>
    <row r="18" spans="2:41" ht="24.75" customHeight="1" x14ac:dyDescent="0.25">
      <c r="B18" s="30" t="s">
        <v>55</v>
      </c>
      <c r="C18" s="17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20"/>
      <c r="AH18" s="30">
        <f t="shared" si="1"/>
        <v>0</v>
      </c>
      <c r="AJ18" s="23">
        <f t="shared" si="2"/>
        <v>0</v>
      </c>
      <c r="AK18" s="4">
        <f t="shared" si="3"/>
        <v>0</v>
      </c>
      <c r="AL18" s="4">
        <f t="shared" si="4"/>
        <v>0</v>
      </c>
      <c r="AM18" s="4">
        <f t="shared" si="5"/>
        <v>0</v>
      </c>
      <c r="AN18" s="4">
        <f t="shared" si="6"/>
        <v>0</v>
      </c>
      <c r="AO18" s="24">
        <f t="shared" si="7"/>
        <v>0</v>
      </c>
    </row>
    <row r="19" spans="2:41" ht="24.75" customHeight="1" x14ac:dyDescent="0.25">
      <c r="B19" s="30" t="s">
        <v>56</v>
      </c>
      <c r="C19" s="17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20"/>
      <c r="AH19" s="30">
        <f t="shared" si="1"/>
        <v>0</v>
      </c>
      <c r="AJ19" s="23">
        <f t="shared" si="2"/>
        <v>0</v>
      </c>
      <c r="AK19" s="4">
        <f t="shared" si="3"/>
        <v>0</v>
      </c>
      <c r="AL19" s="4">
        <f t="shared" si="4"/>
        <v>0</v>
      </c>
      <c r="AM19" s="4">
        <f t="shared" si="5"/>
        <v>0</v>
      </c>
      <c r="AN19" s="4">
        <f t="shared" si="6"/>
        <v>0</v>
      </c>
      <c r="AO19" s="24">
        <f t="shared" si="7"/>
        <v>0</v>
      </c>
    </row>
    <row r="20" spans="2:41" ht="24.75" customHeight="1" thickBot="1" x14ac:dyDescent="0.3">
      <c r="B20" s="31" t="s">
        <v>57</v>
      </c>
      <c r="C20" s="18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21"/>
      <c r="AH20" s="31">
        <f t="shared" si="1"/>
        <v>0</v>
      </c>
      <c r="AJ20" s="25">
        <f t="shared" si="2"/>
        <v>0</v>
      </c>
      <c r="AK20" s="5">
        <f t="shared" si="3"/>
        <v>0</v>
      </c>
      <c r="AL20" s="5">
        <f t="shared" si="4"/>
        <v>0</v>
      </c>
      <c r="AM20" s="5">
        <f t="shared" si="5"/>
        <v>0</v>
      </c>
      <c r="AN20" s="5">
        <f t="shared" si="6"/>
        <v>0</v>
      </c>
      <c r="AO20" s="26">
        <f t="shared" si="7"/>
        <v>0</v>
      </c>
    </row>
    <row r="21" spans="2:41" ht="24.75" customHeight="1" thickBot="1" x14ac:dyDescent="0.3">
      <c r="B21" s="32" t="s">
        <v>24</v>
      </c>
      <c r="C21" s="44"/>
      <c r="D21" s="45"/>
      <c r="E21" s="45"/>
      <c r="F21" s="45"/>
      <c r="G21" s="45"/>
      <c r="H21" s="45"/>
      <c r="I21" s="45"/>
      <c r="J21" s="45"/>
      <c r="K21" s="45"/>
      <c r="L21" s="45"/>
      <c r="M21" s="45"/>
      <c r="N21" s="45"/>
      <c r="O21" s="45"/>
      <c r="P21" s="45"/>
      <c r="Q21" s="45"/>
      <c r="R21" s="45"/>
      <c r="S21" s="45"/>
      <c r="T21" s="45"/>
      <c r="U21" s="45"/>
      <c r="V21" s="45"/>
      <c r="W21" s="45"/>
      <c r="X21" s="45"/>
      <c r="Y21" s="45"/>
      <c r="Z21" s="45"/>
      <c r="AA21" s="45"/>
      <c r="AB21" s="45"/>
      <c r="AC21" s="45"/>
      <c r="AD21" s="45"/>
      <c r="AE21" s="45"/>
      <c r="AF21" s="45"/>
      <c r="AG21" s="46"/>
      <c r="AH21" s="32">
        <f>SUM(AH9:AH20)</f>
        <v>0</v>
      </c>
      <c r="AJ21" s="41">
        <f>SUM(AJ9:AJ20)</f>
        <v>0</v>
      </c>
      <c r="AK21" s="42">
        <f t="shared" ref="AK21:AO21" si="8">SUM(AK9:AK20)</f>
        <v>0</v>
      </c>
      <c r="AL21" s="42">
        <f t="shared" si="8"/>
        <v>0</v>
      </c>
      <c r="AM21" s="42">
        <f t="shared" si="8"/>
        <v>0</v>
      </c>
      <c r="AN21" s="42">
        <f t="shared" si="8"/>
        <v>0</v>
      </c>
      <c r="AO21" s="43">
        <f t="shared" si="8"/>
        <v>0</v>
      </c>
    </row>
    <row r="24" spans="2:41" ht="24.75" customHeight="1" x14ac:dyDescent="0.25">
      <c r="E24" s="40"/>
      <c r="F24" s="40"/>
      <c r="G24" s="40"/>
      <c r="H24" s="54"/>
      <c r="I24" s="54"/>
      <c r="J24" s="54"/>
      <c r="K24" s="54"/>
      <c r="L24" s="54"/>
      <c r="M24" s="54"/>
      <c r="N24" s="54"/>
      <c r="O24" s="54"/>
      <c r="P24" s="54"/>
      <c r="Q24" s="54"/>
      <c r="R24" s="54"/>
      <c r="S24" s="54"/>
    </row>
    <row r="25" spans="2:41" ht="24.75" customHeight="1" x14ac:dyDescent="0.25">
      <c r="E25" s="40"/>
      <c r="F25" s="40"/>
      <c r="G25" s="40"/>
      <c r="H25" s="54"/>
      <c r="I25" s="54"/>
      <c r="J25" s="54"/>
      <c r="K25" s="54"/>
      <c r="L25" s="54"/>
      <c r="M25" s="54"/>
      <c r="N25" s="54"/>
      <c r="O25" s="54"/>
      <c r="P25" s="54"/>
      <c r="Q25" s="54"/>
      <c r="R25" s="54"/>
      <c r="S25" s="54"/>
    </row>
    <row r="26" spans="2:41" ht="24.75" customHeight="1" x14ac:dyDescent="0.25">
      <c r="E26" s="40"/>
      <c r="F26" s="40"/>
      <c r="G26" s="40"/>
      <c r="H26" s="54"/>
      <c r="I26" s="54"/>
      <c r="J26" s="54"/>
      <c r="K26" s="54"/>
      <c r="L26" s="54"/>
      <c r="M26" s="54"/>
      <c r="N26" s="54"/>
      <c r="O26" s="54"/>
      <c r="P26" s="54"/>
      <c r="Q26" s="54"/>
      <c r="R26" s="54"/>
      <c r="S26" s="54"/>
    </row>
    <row r="27" spans="2:41" ht="24.75" customHeight="1" x14ac:dyDescent="0.25">
      <c r="E27" s="40"/>
      <c r="F27" s="40"/>
      <c r="G27" s="40"/>
      <c r="H27" s="54"/>
      <c r="I27" s="54"/>
      <c r="J27" s="54"/>
      <c r="K27" s="54"/>
      <c r="L27" s="54"/>
      <c r="M27" s="54"/>
      <c r="N27" s="54"/>
      <c r="O27" s="54"/>
      <c r="P27" s="54"/>
      <c r="Q27" s="54"/>
      <c r="R27" s="54"/>
      <c r="S27" s="54"/>
    </row>
    <row r="28" spans="2:41" ht="24.75" customHeight="1" x14ac:dyDescent="0.25">
      <c r="E28" s="40"/>
      <c r="F28" s="40"/>
      <c r="G28" s="40"/>
      <c r="H28" s="54"/>
      <c r="I28" s="54"/>
      <c r="J28" s="54"/>
      <c r="K28" s="54"/>
      <c r="L28" s="54"/>
      <c r="M28" s="54"/>
      <c r="N28" s="54"/>
      <c r="O28" s="54"/>
      <c r="P28" s="54"/>
      <c r="Q28" s="54"/>
      <c r="R28" s="54"/>
      <c r="S28" s="54"/>
    </row>
    <row r="29" spans="2:41" ht="24.75" customHeight="1" x14ac:dyDescent="0.25">
      <c r="E29" s="40"/>
      <c r="F29" s="40"/>
      <c r="G29" s="40"/>
      <c r="H29" s="54"/>
      <c r="I29" s="54"/>
      <c r="J29" s="54"/>
      <c r="K29" s="54"/>
      <c r="L29" s="54"/>
      <c r="M29" s="54"/>
      <c r="N29" s="54"/>
      <c r="O29" s="54"/>
      <c r="P29" s="54"/>
      <c r="Q29" s="54"/>
      <c r="R29" s="54"/>
      <c r="S29" s="54"/>
    </row>
    <row r="30" spans="2:41" ht="24.75" customHeight="1" x14ac:dyDescent="0.25">
      <c r="E30" s="40"/>
      <c r="F30" s="40"/>
      <c r="G30" s="40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</row>
    <row r="31" spans="2:41" ht="24.75" customHeight="1" x14ac:dyDescent="0.25"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</row>
    <row r="32" spans="2:41" ht="24.75" customHeight="1" x14ac:dyDescent="0.25"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</row>
    <row r="33" spans="5:19" ht="24.75" customHeight="1" x14ac:dyDescent="0.25"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</row>
    <row r="34" spans="5:19" ht="24.75" customHeight="1" x14ac:dyDescent="0.25"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</row>
    <row r="35" spans="5:19" ht="24.75" customHeight="1" x14ac:dyDescent="0.25"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</row>
    <row r="36" spans="5:19" ht="24.75" customHeight="1" x14ac:dyDescent="0.25"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</row>
    <row r="37" spans="5:19" ht="24.75" customHeight="1" x14ac:dyDescent="0.25"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</row>
    <row r="38" spans="5:19" ht="24.75" customHeight="1" x14ac:dyDescent="0.25"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</row>
    <row r="39" spans="5:19" ht="24.75" customHeight="1" x14ac:dyDescent="0.25"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</row>
    <row r="40" spans="5:19" ht="24.75" customHeight="1" x14ac:dyDescent="0.25"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</row>
    <row r="41" spans="5:19" ht="24.75" customHeight="1" x14ac:dyDescent="0.25">
      <c r="E41" s="40"/>
      <c r="F41" s="40"/>
      <c r="G41" s="40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0"/>
      <c r="S41" s="40"/>
    </row>
    <row r="42" spans="5:19" ht="24.75" customHeight="1" x14ac:dyDescent="0.25">
      <c r="E42" s="40"/>
      <c r="F42" s="40"/>
      <c r="G42" s="40"/>
      <c r="H42" s="40"/>
      <c r="I42" s="40"/>
      <c r="J42" s="40"/>
      <c r="K42" s="40"/>
      <c r="L42" s="40"/>
      <c r="M42" s="40"/>
      <c r="N42" s="40"/>
      <c r="O42" s="40"/>
      <c r="P42" s="40"/>
      <c r="Q42" s="40"/>
      <c r="R42" s="40"/>
      <c r="S42" s="40"/>
    </row>
    <row r="43" spans="5:19" ht="24.75" customHeight="1" x14ac:dyDescent="0.25">
      <c r="E43" s="40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40"/>
    </row>
    <row r="44" spans="5:19" ht="24.75" customHeight="1" x14ac:dyDescent="0.25">
      <c r="E44" s="40"/>
      <c r="F44" s="40"/>
      <c r="G44" s="40"/>
      <c r="H44" s="40"/>
      <c r="I44" s="40"/>
      <c r="J44" s="40"/>
      <c r="K44" s="40"/>
      <c r="L44" s="40"/>
      <c r="M44" s="40"/>
      <c r="N44" s="40"/>
      <c r="O44" s="40"/>
      <c r="P44" s="40"/>
      <c r="Q44" s="40"/>
      <c r="R44" s="40"/>
      <c r="S44" s="40"/>
    </row>
  </sheetData>
  <mergeCells count="19">
    <mergeCell ref="AO3:AO8"/>
    <mergeCell ref="C2:AG5"/>
    <mergeCell ref="H24:H30"/>
    <mergeCell ref="I24:I30"/>
    <mergeCell ref="J24:J30"/>
    <mergeCell ref="K24:K30"/>
    <mergeCell ref="Q24:Q30"/>
    <mergeCell ref="R24:R30"/>
    <mergeCell ref="S24:S30"/>
    <mergeCell ref="L24:L30"/>
    <mergeCell ref="M24:M30"/>
    <mergeCell ref="N24:N30"/>
    <mergeCell ref="O24:O30"/>
    <mergeCell ref="P24:P30"/>
    <mergeCell ref="AJ3:AJ8"/>
    <mergeCell ref="AK3:AK8"/>
    <mergeCell ref="AL3:AL8"/>
    <mergeCell ref="AM3:AM8"/>
    <mergeCell ref="AN3:AN8"/>
  </mergeCells>
  <phoneticPr fontId="5" type="noConversion"/>
  <conditionalFormatting sqref="AH9:AH20">
    <cfRule type="dataBar" priority="7">
      <dataBar>
        <cfvo type="num" val="0"/>
        <cfvo type="num" val="31"/>
        <color theme="9" tint="0.59999389629810485"/>
      </dataBar>
      <extLst>
        <ext xmlns:x14="http://schemas.microsoft.com/office/spreadsheetml/2009/9/main" uri="{B025F937-C7B1-47D3-B67F-A62EFF666E3E}">
          <x14:id>{92237DDA-84A6-40BB-8520-34832ACF2AEE}</x14:id>
        </ext>
      </extLst>
    </cfRule>
  </conditionalFormatting>
  <conditionalFormatting sqref="C9:AG20">
    <cfRule type="expression" dxfId="11" priority="1" stopIfTrue="1">
      <formula>C9=cléprivé</formula>
    </cfRule>
    <cfRule type="expression" dxfId="10" priority="2" stopIfTrue="1">
      <formula>C9=clédemimaladie</formula>
    </cfRule>
    <cfRule type="expression" dxfId="9" priority="3" stopIfTrue="1">
      <formula>C9=clémaladie</formula>
    </cfRule>
    <cfRule type="expression" dxfId="8" priority="4" stopIfTrue="1">
      <formula>C9=clévacances</formula>
    </cfRule>
    <cfRule type="expression" dxfId="7" priority="5" stopIfTrue="1">
      <formula>C9=clédemicongé</formula>
    </cfRule>
    <cfRule type="expression" dxfId="6" priority="6" stopIfTrue="1">
      <formula>C9=clécongé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Drop Down 1">
              <controlPr defaultSize="0" autoLine="0" autoPict="0">
                <anchor moveWithCells="1">
                  <from>
                    <xdr:col>1</xdr:col>
                    <xdr:colOff>9525</xdr:colOff>
                    <xdr:row>1</xdr:row>
                    <xdr:rowOff>9525</xdr:rowOff>
                  </from>
                  <to>
                    <xdr:col>1</xdr:col>
                    <xdr:colOff>1066800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Drop Down 2">
              <controlPr defaultSize="0" autoLine="0" autoPict="0">
                <anchor moveWithCells="1">
                  <from>
                    <xdr:col>1</xdr:col>
                    <xdr:colOff>9525</xdr:colOff>
                    <xdr:row>2</xdr:row>
                    <xdr:rowOff>9525</xdr:rowOff>
                  </from>
                  <to>
                    <xdr:col>1</xdr:col>
                    <xdr:colOff>1066800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2237DDA-84A6-40BB-8520-34832ACF2AEE}">
            <x14:dataBar minLength="0" maxLength="100" gradient="0">
              <x14:cfvo type="num">
                <xm:f>0</xm:f>
              </x14:cfvo>
              <x14:cfvo type="num">
                <xm:f>31</xm:f>
              </x14:cfvo>
              <x14:negativeFillColor rgb="FFFF0000"/>
              <x14:axisColor rgb="FF000000"/>
            </x14:dataBar>
          </x14:cfRule>
          <xm:sqref>AH9:AH20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894A38-CA9B-4D90-BE30-1D5D492BD0BA}">
  <dimension ref="B1:AO44"/>
  <sheetViews>
    <sheetView showGridLines="0" workbookViewId="0">
      <selection activeCell="H24" sqref="H24:H30"/>
    </sheetView>
  </sheetViews>
  <sheetFormatPr baseColWidth="10" defaultColWidth="4.85546875" defaultRowHeight="24.75" customHeight="1" x14ac:dyDescent="0.25"/>
  <cols>
    <col min="1" max="1" width="1.28515625" style="1" customWidth="1"/>
    <col min="2" max="2" width="16.85546875" style="1" customWidth="1"/>
    <col min="3" max="7" width="4.85546875" style="1"/>
    <col min="8" max="8" width="4.85546875" style="1" customWidth="1"/>
    <col min="9" max="33" width="4.85546875" style="1"/>
    <col min="34" max="34" width="13" style="1" customWidth="1"/>
    <col min="35" max="35" width="1.140625" style="1" customWidth="1"/>
    <col min="36" max="41" width="4.85546875" style="1" customWidth="1"/>
    <col min="42" max="16384" width="4.85546875" style="1"/>
  </cols>
  <sheetData>
    <row r="1" spans="2:41" ht="5.25" customHeight="1" thickBot="1" x14ac:dyDescent="0.3"/>
    <row r="2" spans="2:41" ht="24.75" customHeight="1" x14ac:dyDescent="0.25">
      <c r="B2" s="2">
        <v>1</v>
      </c>
      <c r="C2" s="55" t="str">
        <f>"Période du "&amp;TEXT(DATE(B3+2021,B2,1),"jj mmmm aaaa")&amp;" au "&amp;TEXT(DATE(B3+2021,B2+1,1)-1,"jj mmmm aaaa")</f>
        <v>Période du 01 janvier 2022 au 31 janvier 2022</v>
      </c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5"/>
      <c r="Q2" s="55"/>
      <c r="R2" s="55"/>
      <c r="S2" s="55"/>
      <c r="T2" s="55"/>
      <c r="U2" s="55"/>
      <c r="V2" s="55"/>
      <c r="W2" s="55"/>
      <c r="X2" s="55"/>
      <c r="Y2" s="55"/>
      <c r="Z2" s="55"/>
      <c r="AA2" s="55"/>
      <c r="AB2" s="55"/>
      <c r="AC2" s="55"/>
      <c r="AD2" s="55"/>
      <c r="AE2" s="55"/>
      <c r="AF2" s="55"/>
      <c r="AG2" s="55"/>
      <c r="AJ2" s="34" t="s">
        <v>26</v>
      </c>
      <c r="AK2" s="35" t="s">
        <v>37</v>
      </c>
      <c r="AL2" s="36" t="s">
        <v>25</v>
      </c>
      <c r="AM2" s="37" t="s">
        <v>27</v>
      </c>
      <c r="AN2" s="38" t="s">
        <v>38</v>
      </c>
      <c r="AO2" s="39" t="s">
        <v>28</v>
      </c>
    </row>
    <row r="3" spans="2:41" ht="24.75" customHeight="1" x14ac:dyDescent="0.25">
      <c r="B3" s="6">
        <v>1</v>
      </c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  <c r="N3" s="55"/>
      <c r="O3" s="55"/>
      <c r="P3" s="55"/>
      <c r="Q3" s="55"/>
      <c r="R3" s="55"/>
      <c r="S3" s="55"/>
      <c r="T3" s="55"/>
      <c r="U3" s="55"/>
      <c r="V3" s="55"/>
      <c r="W3" s="55"/>
      <c r="X3" s="55"/>
      <c r="Y3" s="55"/>
      <c r="Z3" s="55"/>
      <c r="AA3" s="55"/>
      <c r="AB3" s="55"/>
      <c r="AC3" s="55"/>
      <c r="AD3" s="55"/>
      <c r="AE3" s="55"/>
      <c r="AF3" s="55"/>
      <c r="AG3" s="55"/>
      <c r="AJ3" s="47" t="s">
        <v>40</v>
      </c>
      <c r="AK3" s="49" t="s">
        <v>41</v>
      </c>
      <c r="AL3" s="49" t="s">
        <v>42</v>
      </c>
      <c r="AM3" s="49" t="s">
        <v>43</v>
      </c>
      <c r="AN3" s="49" t="s">
        <v>45</v>
      </c>
      <c r="AO3" s="51" t="s">
        <v>44</v>
      </c>
    </row>
    <row r="4" spans="2:41" ht="8.25" customHeight="1" x14ac:dyDescent="0.25">
      <c r="C4" s="55"/>
      <c r="D4" s="55"/>
      <c r="E4" s="55"/>
      <c r="F4" s="55"/>
      <c r="G4" s="55"/>
      <c r="H4" s="55"/>
      <c r="I4" s="55"/>
      <c r="J4" s="55"/>
      <c r="K4" s="55"/>
      <c r="L4" s="55"/>
      <c r="M4" s="55"/>
      <c r="N4" s="55"/>
      <c r="O4" s="55"/>
      <c r="P4" s="55"/>
      <c r="Q4" s="55"/>
      <c r="R4" s="55"/>
      <c r="S4" s="55"/>
      <c r="T4" s="55"/>
      <c r="U4" s="55"/>
      <c r="V4" s="55"/>
      <c r="W4" s="55"/>
      <c r="X4" s="55"/>
      <c r="Y4" s="55"/>
      <c r="Z4" s="55"/>
      <c r="AA4" s="55"/>
      <c r="AB4" s="55"/>
      <c r="AC4" s="55"/>
      <c r="AD4" s="55"/>
      <c r="AE4" s="55"/>
      <c r="AF4" s="55"/>
      <c r="AG4" s="55"/>
      <c r="AJ4" s="47"/>
      <c r="AK4" s="49"/>
      <c r="AL4" s="49"/>
      <c r="AM4" s="49"/>
      <c r="AN4" s="49"/>
      <c r="AO4" s="51"/>
    </row>
    <row r="5" spans="2:41" ht="3" customHeight="1" x14ac:dyDescent="0.25">
      <c r="C5" s="55"/>
      <c r="D5" s="55"/>
      <c r="E5" s="55"/>
      <c r="F5" s="55"/>
      <c r="G5" s="55"/>
      <c r="H5" s="55"/>
      <c r="I5" s="55"/>
      <c r="J5" s="55"/>
      <c r="K5" s="55"/>
      <c r="L5" s="55"/>
      <c r="M5" s="55"/>
      <c r="N5" s="55"/>
      <c r="O5" s="55"/>
      <c r="P5" s="55"/>
      <c r="Q5" s="55"/>
      <c r="R5" s="55"/>
      <c r="S5" s="55"/>
      <c r="T5" s="55"/>
      <c r="U5" s="55"/>
      <c r="V5" s="55"/>
      <c r="W5" s="55"/>
      <c r="X5" s="55"/>
      <c r="Y5" s="55"/>
      <c r="Z5" s="55"/>
      <c r="AA5" s="55"/>
      <c r="AB5" s="55"/>
      <c r="AC5" s="55"/>
      <c r="AD5" s="55"/>
      <c r="AE5" s="55"/>
      <c r="AF5" s="55"/>
      <c r="AG5" s="55"/>
      <c r="AH5" s="22"/>
      <c r="AJ5" s="47"/>
      <c r="AK5" s="49"/>
      <c r="AL5" s="49"/>
      <c r="AM5" s="49"/>
      <c r="AN5" s="49"/>
      <c r="AO5" s="51"/>
    </row>
    <row r="6" spans="2:41" ht="4.5" customHeight="1" thickBot="1" x14ac:dyDescent="0.3"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J6" s="47"/>
      <c r="AK6" s="49"/>
      <c r="AL6" s="49"/>
      <c r="AM6" s="49"/>
      <c r="AN6" s="49"/>
      <c r="AO6" s="51"/>
    </row>
    <row r="7" spans="2:41" ht="24.75" customHeight="1" thickBot="1" x14ac:dyDescent="0.3">
      <c r="C7" s="10" t="s">
        <v>5</v>
      </c>
      <c r="D7" s="11" t="s">
        <v>6</v>
      </c>
      <c r="E7" s="11" t="s">
        <v>0</v>
      </c>
      <c r="F7" s="11" t="s">
        <v>1</v>
      </c>
      <c r="G7" s="11" t="s">
        <v>2</v>
      </c>
      <c r="H7" s="11" t="s">
        <v>3</v>
      </c>
      <c r="I7" s="11" t="s">
        <v>4</v>
      </c>
      <c r="J7" s="11" t="s">
        <v>5</v>
      </c>
      <c r="K7" s="11" t="s">
        <v>6</v>
      </c>
      <c r="L7" s="11" t="s">
        <v>0</v>
      </c>
      <c r="M7" s="11" t="s">
        <v>1</v>
      </c>
      <c r="N7" s="11" t="s">
        <v>2</v>
      </c>
      <c r="O7" s="11" t="s">
        <v>3</v>
      </c>
      <c r="P7" s="11" t="s">
        <v>4</v>
      </c>
      <c r="Q7" s="11" t="s">
        <v>5</v>
      </c>
      <c r="R7" s="11" t="s">
        <v>6</v>
      </c>
      <c r="S7" s="11" t="s">
        <v>0</v>
      </c>
      <c r="T7" s="11" t="s">
        <v>1</v>
      </c>
      <c r="U7" s="11" t="s">
        <v>2</v>
      </c>
      <c r="V7" s="11" t="s">
        <v>3</v>
      </c>
      <c r="W7" s="11" t="s">
        <v>4</v>
      </c>
      <c r="X7" s="11" t="s">
        <v>5</v>
      </c>
      <c r="Y7" s="11" t="s">
        <v>6</v>
      </c>
      <c r="Z7" s="11" t="s">
        <v>0</v>
      </c>
      <c r="AA7" s="11" t="s">
        <v>1</v>
      </c>
      <c r="AB7" s="11" t="s">
        <v>2</v>
      </c>
      <c r="AC7" s="11" t="s">
        <v>3</v>
      </c>
      <c r="AD7" s="11" t="s">
        <v>4</v>
      </c>
      <c r="AE7" s="11" t="s">
        <v>5</v>
      </c>
      <c r="AF7" s="11" t="s">
        <v>6</v>
      </c>
      <c r="AG7" s="12" t="s">
        <v>0</v>
      </c>
      <c r="AH7" s="14"/>
      <c r="AJ7" s="47"/>
      <c r="AK7" s="49"/>
      <c r="AL7" s="49"/>
      <c r="AM7" s="49"/>
      <c r="AN7" s="49"/>
      <c r="AO7" s="51"/>
    </row>
    <row r="8" spans="2:41" ht="24.75" customHeight="1" thickBot="1" x14ac:dyDescent="0.3">
      <c r="C8" s="7">
        <f>DATE(B3+2021,B2,1)</f>
        <v>44562</v>
      </c>
      <c r="D8" s="8">
        <f>C8+1</f>
        <v>44563</v>
      </c>
      <c r="E8" s="8">
        <f t="shared" ref="E8:AG8" si="0">D8+1</f>
        <v>44564</v>
      </c>
      <c r="F8" s="8">
        <f t="shared" si="0"/>
        <v>44565</v>
      </c>
      <c r="G8" s="8">
        <f t="shared" si="0"/>
        <v>44566</v>
      </c>
      <c r="H8" s="8">
        <f t="shared" si="0"/>
        <v>44567</v>
      </c>
      <c r="I8" s="8">
        <f t="shared" si="0"/>
        <v>44568</v>
      </c>
      <c r="J8" s="8">
        <f t="shared" si="0"/>
        <v>44569</v>
      </c>
      <c r="K8" s="8">
        <f t="shared" si="0"/>
        <v>44570</v>
      </c>
      <c r="L8" s="8">
        <f t="shared" si="0"/>
        <v>44571</v>
      </c>
      <c r="M8" s="8">
        <f t="shared" si="0"/>
        <v>44572</v>
      </c>
      <c r="N8" s="8">
        <f t="shared" si="0"/>
        <v>44573</v>
      </c>
      <c r="O8" s="8">
        <f t="shared" si="0"/>
        <v>44574</v>
      </c>
      <c r="P8" s="8">
        <f t="shared" si="0"/>
        <v>44575</v>
      </c>
      <c r="Q8" s="8">
        <f t="shared" si="0"/>
        <v>44576</v>
      </c>
      <c r="R8" s="8">
        <f t="shared" si="0"/>
        <v>44577</v>
      </c>
      <c r="S8" s="8">
        <f t="shared" si="0"/>
        <v>44578</v>
      </c>
      <c r="T8" s="8">
        <f t="shared" si="0"/>
        <v>44579</v>
      </c>
      <c r="U8" s="8">
        <f t="shared" si="0"/>
        <v>44580</v>
      </c>
      <c r="V8" s="8">
        <f t="shared" si="0"/>
        <v>44581</v>
      </c>
      <c r="W8" s="8">
        <f t="shared" si="0"/>
        <v>44582</v>
      </c>
      <c r="X8" s="8">
        <f t="shared" si="0"/>
        <v>44583</v>
      </c>
      <c r="Y8" s="8">
        <f t="shared" si="0"/>
        <v>44584</v>
      </c>
      <c r="Z8" s="8">
        <f t="shared" si="0"/>
        <v>44585</v>
      </c>
      <c r="AA8" s="8">
        <f t="shared" si="0"/>
        <v>44586</v>
      </c>
      <c r="AB8" s="8">
        <f t="shared" si="0"/>
        <v>44587</v>
      </c>
      <c r="AC8" s="8">
        <f t="shared" si="0"/>
        <v>44588</v>
      </c>
      <c r="AD8" s="8">
        <f t="shared" si="0"/>
        <v>44589</v>
      </c>
      <c r="AE8" s="8">
        <f t="shared" si="0"/>
        <v>44590</v>
      </c>
      <c r="AF8" s="8">
        <f t="shared" si="0"/>
        <v>44591</v>
      </c>
      <c r="AG8" s="9">
        <f t="shared" si="0"/>
        <v>44592</v>
      </c>
      <c r="AH8" s="15"/>
      <c r="AJ8" s="48"/>
      <c r="AK8" s="50"/>
      <c r="AL8" s="50"/>
      <c r="AM8" s="50"/>
      <c r="AN8" s="50"/>
      <c r="AO8" s="52"/>
    </row>
    <row r="9" spans="2:41" ht="24.75" customHeight="1" x14ac:dyDescent="0.25">
      <c r="B9" s="29" t="s">
        <v>22</v>
      </c>
      <c r="C9" s="16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19"/>
      <c r="AH9" s="29">
        <f>COUNTA($C9:$AG9)</f>
        <v>0</v>
      </c>
      <c r="AJ9" s="27">
        <f>COUNTIF($C9:$AG9,"C")</f>
        <v>0</v>
      </c>
      <c r="AK9" s="3">
        <f>COUNTIF($C9:$AG9,"DC")</f>
        <v>0</v>
      </c>
      <c r="AL9" s="3">
        <f>COUNTIF($C9:$AG9,"V")</f>
        <v>0</v>
      </c>
      <c r="AM9" s="3">
        <f>COUNTIF($C9:$AG9,"M")</f>
        <v>0</v>
      </c>
      <c r="AN9" s="3">
        <f>COUNTIF($C9:$AG9,"DM")</f>
        <v>0</v>
      </c>
      <c r="AO9" s="28">
        <f>COUNTIF($C9:$AG9,"P")</f>
        <v>0</v>
      </c>
    </row>
    <row r="10" spans="2:41" ht="24.75" customHeight="1" x14ac:dyDescent="0.25">
      <c r="B10" s="30" t="s">
        <v>23</v>
      </c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30">
        <f t="shared" ref="AH10:AH20" si="1">COUNTA($C10:$AG10)</f>
        <v>0</v>
      </c>
      <c r="AJ10" s="23">
        <f t="shared" ref="AJ10:AJ20" si="2">COUNTIF($C10:$AG10,"C")</f>
        <v>0</v>
      </c>
      <c r="AK10" s="4">
        <f t="shared" ref="AK10:AK20" si="3">COUNTIF($C10:$AG10,"DC")</f>
        <v>0</v>
      </c>
      <c r="AL10" s="4">
        <f t="shared" ref="AL10:AL20" si="4">COUNTIF($C10:$AG10,"V")</f>
        <v>0</v>
      </c>
      <c r="AM10" s="4">
        <f t="shared" ref="AM10:AM20" si="5">COUNTIF($C10:$AG10,"M")</f>
        <v>0</v>
      </c>
      <c r="AN10" s="4">
        <f t="shared" ref="AN10:AN20" si="6">COUNTIF($C10:$AG10,"DM")</f>
        <v>0</v>
      </c>
      <c r="AO10" s="24">
        <f t="shared" ref="AO10:AO20" si="7">COUNTIF($C10:$AG10,"P")</f>
        <v>0</v>
      </c>
    </row>
    <row r="11" spans="2:41" ht="24.75" customHeight="1" x14ac:dyDescent="0.25">
      <c r="B11" s="30" t="s">
        <v>30</v>
      </c>
      <c r="C11" s="17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20"/>
      <c r="AH11" s="30">
        <f t="shared" si="1"/>
        <v>0</v>
      </c>
      <c r="AJ11" s="23">
        <f t="shared" si="2"/>
        <v>0</v>
      </c>
      <c r="AK11" s="4">
        <f t="shared" si="3"/>
        <v>0</v>
      </c>
      <c r="AL11" s="4">
        <f t="shared" si="4"/>
        <v>0</v>
      </c>
      <c r="AM11" s="4">
        <f t="shared" si="5"/>
        <v>0</v>
      </c>
      <c r="AN11" s="4">
        <f t="shared" si="6"/>
        <v>0</v>
      </c>
      <c r="AO11" s="24">
        <f t="shared" si="7"/>
        <v>0</v>
      </c>
    </row>
    <row r="12" spans="2:41" ht="24.75" customHeight="1" x14ac:dyDescent="0.25">
      <c r="B12" s="30" t="s">
        <v>29</v>
      </c>
      <c r="C12" s="17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20"/>
      <c r="AH12" s="30">
        <f t="shared" si="1"/>
        <v>0</v>
      </c>
      <c r="AJ12" s="23">
        <f t="shared" si="2"/>
        <v>0</v>
      </c>
      <c r="AK12" s="4">
        <f t="shared" si="3"/>
        <v>0</v>
      </c>
      <c r="AL12" s="4">
        <f t="shared" si="4"/>
        <v>0</v>
      </c>
      <c r="AM12" s="4">
        <f t="shared" si="5"/>
        <v>0</v>
      </c>
      <c r="AN12" s="4">
        <f t="shared" si="6"/>
        <v>0</v>
      </c>
      <c r="AO12" s="24">
        <f t="shared" si="7"/>
        <v>0</v>
      </c>
    </row>
    <row r="13" spans="2:41" ht="24.75" customHeight="1" x14ac:dyDescent="0.25">
      <c r="B13" s="30" t="s">
        <v>39</v>
      </c>
      <c r="C13" s="17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20"/>
      <c r="AH13" s="30">
        <f t="shared" si="1"/>
        <v>0</v>
      </c>
      <c r="AJ13" s="23">
        <f t="shared" si="2"/>
        <v>0</v>
      </c>
      <c r="AK13" s="4">
        <f t="shared" si="3"/>
        <v>0</v>
      </c>
      <c r="AL13" s="4">
        <f t="shared" si="4"/>
        <v>0</v>
      </c>
      <c r="AM13" s="4">
        <f t="shared" si="5"/>
        <v>0</v>
      </c>
      <c r="AN13" s="4">
        <f t="shared" si="6"/>
        <v>0</v>
      </c>
      <c r="AO13" s="24">
        <f t="shared" si="7"/>
        <v>0</v>
      </c>
    </row>
    <row r="14" spans="2:41" ht="24.75" customHeight="1" x14ac:dyDescent="0.25">
      <c r="B14" s="30" t="s">
        <v>31</v>
      </c>
      <c r="C14" s="17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20"/>
      <c r="AH14" s="30">
        <f t="shared" si="1"/>
        <v>0</v>
      </c>
      <c r="AJ14" s="23">
        <f t="shared" si="2"/>
        <v>0</v>
      </c>
      <c r="AK14" s="4">
        <f t="shared" si="3"/>
        <v>0</v>
      </c>
      <c r="AL14" s="4">
        <f t="shared" si="4"/>
        <v>0</v>
      </c>
      <c r="AM14" s="4">
        <f t="shared" si="5"/>
        <v>0</v>
      </c>
      <c r="AN14" s="4">
        <f t="shared" si="6"/>
        <v>0</v>
      </c>
      <c r="AO14" s="24">
        <f t="shared" si="7"/>
        <v>0</v>
      </c>
    </row>
    <row r="15" spans="2:41" ht="24.75" customHeight="1" x14ac:dyDescent="0.25">
      <c r="B15" s="30" t="s">
        <v>32</v>
      </c>
      <c r="C15" s="17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20"/>
      <c r="AH15" s="30">
        <f t="shared" si="1"/>
        <v>0</v>
      </c>
      <c r="AJ15" s="23">
        <f t="shared" si="2"/>
        <v>0</v>
      </c>
      <c r="AK15" s="4">
        <f t="shared" si="3"/>
        <v>0</v>
      </c>
      <c r="AL15" s="4">
        <f t="shared" si="4"/>
        <v>0</v>
      </c>
      <c r="AM15" s="4">
        <f t="shared" si="5"/>
        <v>0</v>
      </c>
      <c r="AN15" s="4">
        <f t="shared" si="6"/>
        <v>0</v>
      </c>
      <c r="AO15" s="24">
        <f t="shared" si="7"/>
        <v>0</v>
      </c>
    </row>
    <row r="16" spans="2:41" ht="24.75" customHeight="1" x14ac:dyDescent="0.25">
      <c r="B16" s="30" t="s">
        <v>33</v>
      </c>
      <c r="C16" s="17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20"/>
      <c r="AH16" s="30">
        <f t="shared" si="1"/>
        <v>0</v>
      </c>
      <c r="AJ16" s="23">
        <f t="shared" si="2"/>
        <v>0</v>
      </c>
      <c r="AK16" s="4">
        <f t="shared" si="3"/>
        <v>0</v>
      </c>
      <c r="AL16" s="4">
        <f t="shared" si="4"/>
        <v>0</v>
      </c>
      <c r="AM16" s="4">
        <f t="shared" si="5"/>
        <v>0</v>
      </c>
      <c r="AN16" s="4">
        <f t="shared" si="6"/>
        <v>0</v>
      </c>
      <c r="AO16" s="24">
        <f t="shared" si="7"/>
        <v>0</v>
      </c>
    </row>
    <row r="17" spans="2:41" ht="24.75" customHeight="1" x14ac:dyDescent="0.25">
      <c r="B17" s="30" t="s">
        <v>34</v>
      </c>
      <c r="C17" s="17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20"/>
      <c r="AH17" s="30">
        <f t="shared" si="1"/>
        <v>0</v>
      </c>
      <c r="AJ17" s="23">
        <f t="shared" si="2"/>
        <v>0</v>
      </c>
      <c r="AK17" s="4">
        <f t="shared" si="3"/>
        <v>0</v>
      </c>
      <c r="AL17" s="4">
        <f t="shared" si="4"/>
        <v>0</v>
      </c>
      <c r="AM17" s="4">
        <f t="shared" si="5"/>
        <v>0</v>
      </c>
      <c r="AN17" s="4">
        <f t="shared" si="6"/>
        <v>0</v>
      </c>
      <c r="AO17" s="24">
        <f t="shared" si="7"/>
        <v>0</v>
      </c>
    </row>
    <row r="18" spans="2:41" ht="24.75" customHeight="1" x14ac:dyDescent="0.25">
      <c r="B18" s="30" t="s">
        <v>35</v>
      </c>
      <c r="C18" s="17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20"/>
      <c r="AH18" s="30">
        <f t="shared" si="1"/>
        <v>0</v>
      </c>
      <c r="AJ18" s="23">
        <f t="shared" si="2"/>
        <v>0</v>
      </c>
      <c r="AK18" s="4">
        <f t="shared" si="3"/>
        <v>0</v>
      </c>
      <c r="AL18" s="4">
        <f t="shared" si="4"/>
        <v>0</v>
      </c>
      <c r="AM18" s="4">
        <f t="shared" si="5"/>
        <v>0</v>
      </c>
      <c r="AN18" s="4">
        <f t="shared" si="6"/>
        <v>0</v>
      </c>
      <c r="AO18" s="24">
        <f t="shared" si="7"/>
        <v>0</v>
      </c>
    </row>
    <row r="19" spans="2:41" ht="24.75" customHeight="1" x14ac:dyDescent="0.25">
      <c r="B19" s="30" t="s">
        <v>36</v>
      </c>
      <c r="C19" s="17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20"/>
      <c r="AH19" s="30">
        <f t="shared" si="1"/>
        <v>0</v>
      </c>
      <c r="AJ19" s="23">
        <f t="shared" si="2"/>
        <v>0</v>
      </c>
      <c r="AK19" s="4">
        <f t="shared" si="3"/>
        <v>0</v>
      </c>
      <c r="AL19" s="4">
        <f t="shared" si="4"/>
        <v>0</v>
      </c>
      <c r="AM19" s="4">
        <f t="shared" si="5"/>
        <v>0</v>
      </c>
      <c r="AN19" s="4">
        <f t="shared" si="6"/>
        <v>0</v>
      </c>
      <c r="AO19" s="24">
        <f t="shared" si="7"/>
        <v>0</v>
      </c>
    </row>
    <row r="20" spans="2:41" ht="24.75" customHeight="1" thickBot="1" x14ac:dyDescent="0.3">
      <c r="B20" s="31" t="s">
        <v>21</v>
      </c>
      <c r="C20" s="18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21"/>
      <c r="AH20" s="31">
        <f t="shared" si="1"/>
        <v>0</v>
      </c>
      <c r="AJ20" s="25">
        <f t="shared" si="2"/>
        <v>0</v>
      </c>
      <c r="AK20" s="5">
        <f t="shared" si="3"/>
        <v>0</v>
      </c>
      <c r="AL20" s="5">
        <f t="shared" si="4"/>
        <v>0</v>
      </c>
      <c r="AM20" s="5">
        <f t="shared" si="5"/>
        <v>0</v>
      </c>
      <c r="AN20" s="5">
        <f t="shared" si="6"/>
        <v>0</v>
      </c>
      <c r="AO20" s="26">
        <f t="shared" si="7"/>
        <v>0</v>
      </c>
    </row>
    <row r="21" spans="2:41" ht="24.75" customHeight="1" thickBot="1" x14ac:dyDescent="0.3">
      <c r="B21" s="32" t="s">
        <v>24</v>
      </c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2">
        <f>SUM(AH9:AH20)</f>
        <v>0</v>
      </c>
    </row>
    <row r="24" spans="2:41" ht="24.75" customHeight="1" x14ac:dyDescent="0.25">
      <c r="E24" s="40"/>
      <c r="F24" s="40"/>
      <c r="G24" s="40"/>
      <c r="H24" s="54"/>
      <c r="I24" s="54"/>
      <c r="J24" s="54"/>
      <c r="K24" s="54"/>
      <c r="L24" s="54"/>
      <c r="M24" s="54"/>
      <c r="N24" s="54"/>
      <c r="O24" s="54"/>
      <c r="P24" s="54"/>
      <c r="Q24" s="54"/>
      <c r="R24" s="54"/>
      <c r="S24" s="54"/>
    </row>
    <row r="25" spans="2:41" ht="24.75" customHeight="1" x14ac:dyDescent="0.25">
      <c r="E25" s="40"/>
      <c r="F25" s="40"/>
      <c r="G25" s="40"/>
      <c r="H25" s="54"/>
      <c r="I25" s="54"/>
      <c r="J25" s="54"/>
      <c r="K25" s="54"/>
      <c r="L25" s="54"/>
      <c r="M25" s="54"/>
      <c r="N25" s="54"/>
      <c r="O25" s="54"/>
      <c r="P25" s="54"/>
      <c r="Q25" s="54"/>
      <c r="R25" s="54"/>
      <c r="S25" s="54"/>
    </row>
    <row r="26" spans="2:41" ht="24.75" customHeight="1" x14ac:dyDescent="0.25">
      <c r="E26" s="40"/>
      <c r="F26" s="40"/>
      <c r="G26" s="40"/>
      <c r="H26" s="54"/>
      <c r="I26" s="54"/>
      <c r="J26" s="54"/>
      <c r="K26" s="54"/>
      <c r="L26" s="54"/>
      <c r="M26" s="54"/>
      <c r="N26" s="54"/>
      <c r="O26" s="54"/>
      <c r="P26" s="54"/>
      <c r="Q26" s="54"/>
      <c r="R26" s="54"/>
      <c r="S26" s="54"/>
    </row>
    <row r="27" spans="2:41" ht="24.75" customHeight="1" x14ac:dyDescent="0.25">
      <c r="E27" s="40"/>
      <c r="F27" s="40"/>
      <c r="G27" s="40"/>
      <c r="H27" s="54"/>
      <c r="I27" s="54"/>
      <c r="J27" s="54"/>
      <c r="K27" s="54"/>
      <c r="L27" s="54"/>
      <c r="M27" s="54"/>
      <c r="N27" s="54"/>
      <c r="O27" s="54"/>
      <c r="P27" s="54"/>
      <c r="Q27" s="54"/>
      <c r="R27" s="54"/>
      <c r="S27" s="54"/>
    </row>
    <row r="28" spans="2:41" ht="24.75" customHeight="1" x14ac:dyDescent="0.25">
      <c r="E28" s="40"/>
      <c r="F28" s="40"/>
      <c r="G28" s="40"/>
      <c r="H28" s="54"/>
      <c r="I28" s="54"/>
      <c r="J28" s="54"/>
      <c r="K28" s="54"/>
      <c r="L28" s="54"/>
      <c r="M28" s="54"/>
      <c r="N28" s="54"/>
      <c r="O28" s="54"/>
      <c r="P28" s="54"/>
      <c r="Q28" s="54"/>
      <c r="R28" s="54"/>
      <c r="S28" s="54"/>
    </row>
    <row r="29" spans="2:41" ht="24.75" customHeight="1" x14ac:dyDescent="0.25">
      <c r="E29" s="40"/>
      <c r="F29" s="40"/>
      <c r="G29" s="40"/>
      <c r="H29" s="54"/>
      <c r="I29" s="54"/>
      <c r="J29" s="54"/>
      <c r="K29" s="54"/>
      <c r="L29" s="54"/>
      <c r="M29" s="54"/>
      <c r="N29" s="54"/>
      <c r="O29" s="54"/>
      <c r="P29" s="54"/>
      <c r="Q29" s="54"/>
      <c r="R29" s="54"/>
      <c r="S29" s="54"/>
    </row>
    <row r="30" spans="2:41" ht="24.75" customHeight="1" x14ac:dyDescent="0.25">
      <c r="E30" s="40"/>
      <c r="F30" s="40"/>
      <c r="G30" s="40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</row>
    <row r="31" spans="2:41" ht="24.75" customHeight="1" x14ac:dyDescent="0.25"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</row>
    <row r="32" spans="2:41" ht="24.75" customHeight="1" x14ac:dyDescent="0.25"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</row>
    <row r="33" spans="5:19" ht="24.75" customHeight="1" x14ac:dyDescent="0.25"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</row>
    <row r="34" spans="5:19" ht="24.75" customHeight="1" x14ac:dyDescent="0.25"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</row>
    <row r="35" spans="5:19" ht="24.75" customHeight="1" x14ac:dyDescent="0.25"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</row>
    <row r="36" spans="5:19" ht="24.75" customHeight="1" x14ac:dyDescent="0.25"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</row>
    <row r="37" spans="5:19" ht="24.75" customHeight="1" x14ac:dyDescent="0.25"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</row>
    <row r="38" spans="5:19" ht="24.75" customHeight="1" x14ac:dyDescent="0.25"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</row>
    <row r="39" spans="5:19" ht="24.75" customHeight="1" x14ac:dyDescent="0.25"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</row>
    <row r="40" spans="5:19" ht="24.75" customHeight="1" x14ac:dyDescent="0.25"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</row>
    <row r="41" spans="5:19" ht="24.75" customHeight="1" x14ac:dyDescent="0.25">
      <c r="E41" s="40"/>
      <c r="F41" s="40"/>
      <c r="G41" s="40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0"/>
      <c r="S41" s="40"/>
    </row>
    <row r="42" spans="5:19" ht="24.75" customHeight="1" x14ac:dyDescent="0.25">
      <c r="E42" s="40"/>
      <c r="F42" s="40"/>
      <c r="G42" s="40"/>
      <c r="H42" s="40"/>
      <c r="I42" s="40"/>
      <c r="J42" s="40"/>
      <c r="K42" s="40"/>
      <c r="L42" s="40"/>
      <c r="M42" s="40"/>
      <c r="N42" s="40"/>
      <c r="O42" s="40"/>
      <c r="P42" s="40"/>
      <c r="Q42" s="40"/>
      <c r="R42" s="40"/>
      <c r="S42" s="40"/>
    </row>
    <row r="43" spans="5:19" ht="24.75" customHeight="1" x14ac:dyDescent="0.25">
      <c r="E43" s="40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40"/>
    </row>
    <row r="44" spans="5:19" ht="24.75" customHeight="1" x14ac:dyDescent="0.25">
      <c r="E44" s="40"/>
      <c r="F44" s="40"/>
      <c r="G44" s="40"/>
      <c r="H44" s="40"/>
      <c r="I44" s="40"/>
      <c r="J44" s="40"/>
      <c r="K44" s="40"/>
      <c r="L44" s="40"/>
      <c r="M44" s="40"/>
      <c r="N44" s="40"/>
      <c r="O44" s="40"/>
      <c r="P44" s="40"/>
      <c r="Q44" s="40"/>
      <c r="R44" s="40"/>
      <c r="S44" s="40"/>
    </row>
  </sheetData>
  <mergeCells count="19">
    <mergeCell ref="AL3:AL8"/>
    <mergeCell ref="AM3:AM8"/>
    <mergeCell ref="AN3:AN8"/>
    <mergeCell ref="Q24:Q30"/>
    <mergeCell ref="R24:R30"/>
    <mergeCell ref="S24:S30"/>
    <mergeCell ref="AO3:AO8"/>
    <mergeCell ref="H24:H30"/>
    <mergeCell ref="I24:I30"/>
    <mergeCell ref="J24:J30"/>
    <mergeCell ref="K24:K30"/>
    <mergeCell ref="L24:L30"/>
    <mergeCell ref="M24:M30"/>
    <mergeCell ref="N24:N30"/>
    <mergeCell ref="O24:O30"/>
    <mergeCell ref="P24:P30"/>
    <mergeCell ref="C2:AG5"/>
    <mergeCell ref="AJ3:AJ8"/>
    <mergeCell ref="AK3:AK8"/>
  </mergeCells>
  <conditionalFormatting sqref="AH9:AH20">
    <cfRule type="dataBar" priority="7">
      <dataBar>
        <cfvo type="num" val="0"/>
        <cfvo type="num" val="31"/>
        <color theme="9" tint="0.59999389629810485"/>
      </dataBar>
      <extLst>
        <ext xmlns:x14="http://schemas.microsoft.com/office/spreadsheetml/2009/9/main" uri="{B025F937-C7B1-47D3-B67F-A62EFF666E3E}">
          <x14:id>{625123A7-B7A1-4D4F-9555-6559D8FBCCFA}</x14:id>
        </ext>
      </extLst>
    </cfRule>
  </conditionalFormatting>
  <conditionalFormatting sqref="C9:AG20">
    <cfRule type="expression" dxfId="5" priority="1" stopIfTrue="1">
      <formula>C9=cléprivé</formula>
    </cfRule>
    <cfRule type="expression" dxfId="4" priority="2" stopIfTrue="1">
      <formula>C9=clédemimaladie</formula>
    </cfRule>
    <cfRule type="expression" dxfId="3" priority="3" stopIfTrue="1">
      <formula>C9=clémaladie</formula>
    </cfRule>
    <cfRule type="expression" dxfId="2" priority="4" stopIfTrue="1">
      <formula>C9=clévacances</formula>
    </cfRule>
    <cfRule type="expression" dxfId="1" priority="5" stopIfTrue="1">
      <formula>C9=clédemicongé</formula>
    </cfRule>
    <cfRule type="expression" dxfId="0" priority="6" stopIfTrue="1">
      <formula>C9=clécongé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Drop Down 1">
              <controlPr defaultSize="0" autoLine="0" autoPict="0">
                <anchor moveWithCells="1">
                  <from>
                    <xdr:col>1</xdr:col>
                    <xdr:colOff>9525</xdr:colOff>
                    <xdr:row>1</xdr:row>
                    <xdr:rowOff>9525</xdr:rowOff>
                  </from>
                  <to>
                    <xdr:col>1</xdr:col>
                    <xdr:colOff>1066800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Drop Down 2">
              <controlPr defaultSize="0" autoLine="0" autoPict="0">
                <anchor moveWithCells="1">
                  <from>
                    <xdr:col>1</xdr:col>
                    <xdr:colOff>9525</xdr:colOff>
                    <xdr:row>2</xdr:row>
                    <xdr:rowOff>9525</xdr:rowOff>
                  </from>
                  <to>
                    <xdr:col>1</xdr:col>
                    <xdr:colOff>1066800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25123A7-B7A1-4D4F-9555-6559D8FBCCFA}">
            <x14:dataBar minLength="0" maxLength="100" gradient="0">
              <x14:cfvo type="num">
                <xm:f>0</xm:f>
              </x14:cfvo>
              <x14:cfvo type="num">
                <xm:f>31</xm:f>
              </x14:cfvo>
              <x14:negativeFillColor rgb="FFFF0000"/>
              <x14:axisColor rgb="FF000000"/>
            </x14:dataBar>
          </x14:cfRule>
          <xm:sqref>AH9:AH20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EDCEEC-FFE2-45F2-AEEF-5C4FFD6F3178}">
  <sheetPr codeName="Feuil3"/>
  <dimension ref="A1:C30"/>
  <sheetViews>
    <sheetView workbookViewId="0">
      <selection activeCell="A3" sqref="A3"/>
    </sheetView>
  </sheetViews>
  <sheetFormatPr baseColWidth="10" defaultRowHeight="15" x14ac:dyDescent="0.25"/>
  <cols>
    <col min="1" max="1" width="15" customWidth="1"/>
    <col min="2" max="2" width="1.5703125" customWidth="1"/>
  </cols>
  <sheetData>
    <row r="1" spans="1:3" x14ac:dyDescent="0.25">
      <c r="A1" t="s">
        <v>7</v>
      </c>
      <c r="C1" t="s">
        <v>20</v>
      </c>
    </row>
    <row r="2" spans="1:3" x14ac:dyDescent="0.25">
      <c r="A2" t="s">
        <v>8</v>
      </c>
      <c r="C2">
        <v>2022</v>
      </c>
    </row>
    <row r="3" spans="1:3" x14ac:dyDescent="0.25">
      <c r="A3" t="s">
        <v>9</v>
      </c>
      <c r="C3">
        <v>2023</v>
      </c>
    </row>
    <row r="4" spans="1:3" x14ac:dyDescent="0.25">
      <c r="A4" t="s">
        <v>10</v>
      </c>
      <c r="C4">
        <v>2024</v>
      </c>
    </row>
    <row r="5" spans="1:3" x14ac:dyDescent="0.25">
      <c r="A5" t="s">
        <v>11</v>
      </c>
      <c r="C5">
        <v>2025</v>
      </c>
    </row>
    <row r="6" spans="1:3" x14ac:dyDescent="0.25">
      <c r="A6" t="s">
        <v>12</v>
      </c>
      <c r="C6">
        <v>2026</v>
      </c>
    </row>
    <row r="7" spans="1:3" x14ac:dyDescent="0.25">
      <c r="A7" t="s">
        <v>13</v>
      </c>
      <c r="C7">
        <v>2027</v>
      </c>
    </row>
    <row r="8" spans="1:3" x14ac:dyDescent="0.25">
      <c r="A8" t="s">
        <v>14</v>
      </c>
      <c r="C8">
        <v>2028</v>
      </c>
    </row>
    <row r="9" spans="1:3" x14ac:dyDescent="0.25">
      <c r="A9" t="s">
        <v>15</v>
      </c>
      <c r="C9">
        <v>2029</v>
      </c>
    </row>
    <row r="10" spans="1:3" x14ac:dyDescent="0.25">
      <c r="A10" t="s">
        <v>16</v>
      </c>
      <c r="C10">
        <v>2030</v>
      </c>
    </row>
    <row r="11" spans="1:3" x14ac:dyDescent="0.25">
      <c r="A11" t="s">
        <v>19</v>
      </c>
      <c r="C11">
        <v>2031</v>
      </c>
    </row>
    <row r="12" spans="1:3" x14ac:dyDescent="0.25">
      <c r="A12" t="s">
        <v>17</v>
      </c>
      <c r="C12">
        <v>2032</v>
      </c>
    </row>
    <row r="13" spans="1:3" x14ac:dyDescent="0.25">
      <c r="A13" t="s">
        <v>18</v>
      </c>
      <c r="C13">
        <v>2033</v>
      </c>
    </row>
    <row r="14" spans="1:3" x14ac:dyDescent="0.25">
      <c r="C14">
        <v>2034</v>
      </c>
    </row>
    <row r="15" spans="1:3" x14ac:dyDescent="0.25">
      <c r="C15">
        <v>2035</v>
      </c>
    </row>
    <row r="16" spans="1:3" x14ac:dyDescent="0.25">
      <c r="C16">
        <v>2036</v>
      </c>
    </row>
    <row r="17" spans="3:3" x14ac:dyDescent="0.25">
      <c r="C17">
        <v>2037</v>
      </c>
    </row>
    <row r="18" spans="3:3" x14ac:dyDescent="0.25">
      <c r="C18">
        <v>2038</v>
      </c>
    </row>
    <row r="19" spans="3:3" x14ac:dyDescent="0.25">
      <c r="C19">
        <v>2039</v>
      </c>
    </row>
    <row r="20" spans="3:3" x14ac:dyDescent="0.25">
      <c r="C20">
        <v>2040</v>
      </c>
    </row>
    <row r="21" spans="3:3" x14ac:dyDescent="0.25">
      <c r="C21">
        <v>2041</v>
      </c>
    </row>
    <row r="22" spans="3:3" x14ac:dyDescent="0.25">
      <c r="C22">
        <v>2042</v>
      </c>
    </row>
    <row r="23" spans="3:3" x14ac:dyDescent="0.25">
      <c r="C23">
        <v>2043</v>
      </c>
    </row>
    <row r="24" spans="3:3" x14ac:dyDescent="0.25">
      <c r="C24">
        <v>2044</v>
      </c>
    </row>
    <row r="25" spans="3:3" x14ac:dyDescent="0.25">
      <c r="C25">
        <v>2045</v>
      </c>
    </row>
    <row r="26" spans="3:3" x14ac:dyDescent="0.25">
      <c r="C26">
        <v>2046</v>
      </c>
    </row>
    <row r="27" spans="3:3" x14ac:dyDescent="0.25">
      <c r="C27">
        <v>2047</v>
      </c>
    </row>
    <row r="28" spans="3:3" x14ac:dyDescent="0.25">
      <c r="C28">
        <v>2048</v>
      </c>
    </row>
    <row r="29" spans="3:3" x14ac:dyDescent="0.25">
      <c r="C29">
        <v>2049</v>
      </c>
    </row>
    <row r="30" spans="3:3" x14ac:dyDescent="0.25">
      <c r="C30">
        <v>2050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12</vt:i4>
      </vt:variant>
    </vt:vector>
  </HeadingPairs>
  <TitlesOfParts>
    <vt:vector size="15" baseType="lpstr">
      <vt:lpstr>JAN 22</vt:lpstr>
      <vt:lpstr>FEV 22</vt:lpstr>
      <vt:lpstr>Feuil2</vt:lpstr>
      <vt:lpstr>'FEV 22'!clécongé</vt:lpstr>
      <vt:lpstr>clécongé</vt:lpstr>
      <vt:lpstr>'FEV 22'!clédemicongé</vt:lpstr>
      <vt:lpstr>clédemicongé</vt:lpstr>
      <vt:lpstr>'FEV 22'!clédemimaladie</vt:lpstr>
      <vt:lpstr>clédemimaladie</vt:lpstr>
      <vt:lpstr>'FEV 22'!clémaladie</vt:lpstr>
      <vt:lpstr>clémaladie</vt:lpstr>
      <vt:lpstr>'FEV 22'!cléprivé</vt:lpstr>
      <vt:lpstr>cléprivé</vt:lpstr>
      <vt:lpstr>'FEV 22'!clévacances</vt:lpstr>
      <vt:lpstr>clévacances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Vanclaire</dc:creator>
  <cp:lastModifiedBy>Michael Vanclaire</cp:lastModifiedBy>
  <dcterms:created xsi:type="dcterms:W3CDTF">2022-06-07T14:15:53Z</dcterms:created>
  <dcterms:modified xsi:type="dcterms:W3CDTF">2022-06-10T10:19:32Z</dcterms:modified>
</cp:coreProperties>
</file>