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8810" yWindow="-255" windowWidth="17505" windowHeight="12075"/>
  </bookViews>
  <sheets>
    <sheet name="STOCK" sheetId="1" r:id="rId1"/>
    <sheet name="COMMANDE" sheetId="2" r:id="rId2"/>
    <sheet name="COMMANDES-LIVRAISONS" sheetId="3" r:id="rId3"/>
    <sheet name="IMPUTATIONS" sheetId="5" r:id="rId4"/>
    <sheet name="FOURNISSEURS" sheetId="4" r:id="rId5"/>
    <sheet name="INVENTAIRE" sheetId="6" r:id="rId6"/>
  </sheets>
  <externalReferences>
    <externalReference r:id="rId7"/>
  </externalReferences>
  <calcPr calcId="124519"/>
</workbook>
</file>

<file path=xl/calcChain.xml><?xml version="1.0" encoding="utf-8"?>
<calcChain xmlns="http://schemas.openxmlformats.org/spreadsheetml/2006/main">
  <c r="H3" i="6"/>
  <c r="H4"/>
  <c r="G2" i="4"/>
  <c r="H2"/>
  <c r="I2"/>
  <c r="G3"/>
  <c r="H3"/>
  <c r="I3"/>
  <c r="G4"/>
  <c r="H4"/>
  <c r="I4"/>
  <c r="G5"/>
  <c r="H5"/>
  <c r="I5"/>
  <c r="H4" i="1" l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3"/>
  <c r="H2"/>
</calcChain>
</file>

<file path=xl/sharedStrings.xml><?xml version="1.0" encoding="utf-8"?>
<sst xmlns="http://schemas.openxmlformats.org/spreadsheetml/2006/main" count="105" uniqueCount="42">
  <si>
    <t>REFERENCE</t>
  </si>
  <si>
    <t>DESIGNATION</t>
  </si>
  <si>
    <t>SECTEUR</t>
  </si>
  <si>
    <t>PRIX</t>
  </si>
  <si>
    <t>EN STOCK</t>
  </si>
  <si>
    <t>STOCK MIN</t>
  </si>
  <si>
    <t>STOCK MAX</t>
  </si>
  <si>
    <t>A COMMANDER</t>
  </si>
  <si>
    <t>EN COMMANDE</t>
  </si>
  <si>
    <t>REF1</t>
  </si>
  <si>
    <t>REF2</t>
  </si>
  <si>
    <t>REF3</t>
  </si>
  <si>
    <t>REF4</t>
  </si>
  <si>
    <t>REF5</t>
  </si>
  <si>
    <t>PNEUS 315</t>
  </si>
  <si>
    <t>PNEUS 385</t>
  </si>
  <si>
    <t>PLAQUETTE DE FREINS</t>
  </si>
  <si>
    <t>DISQUE DE FREINS</t>
  </si>
  <si>
    <t>EZZFKVDFKBG</t>
  </si>
  <si>
    <t>CAMION</t>
  </si>
  <si>
    <t>REMORQUE</t>
  </si>
  <si>
    <t>GARAGE</t>
  </si>
  <si>
    <t>PARKING</t>
  </si>
  <si>
    <t>RESTE A LIVRER</t>
  </si>
  <si>
    <t>LIVRAISON</t>
  </si>
  <si>
    <t>COMMANDER</t>
  </si>
  <si>
    <t>REF FOURNISSEUR</t>
  </si>
  <si>
    <t>FOURNISSEUR</t>
  </si>
  <si>
    <t>PNEUS 385/80R22,5 BRISGESTONE R168+</t>
  </si>
  <si>
    <t>2000001</t>
  </si>
  <si>
    <t>QTEAM</t>
  </si>
  <si>
    <t>PNEUS 315/80R22,5 BRIDGESTON R-STEER</t>
  </si>
  <si>
    <t>1000001</t>
  </si>
  <si>
    <t>FORREZ</t>
  </si>
  <si>
    <t>NBR</t>
  </si>
  <si>
    <t>MO 3</t>
  </si>
  <si>
    <t>MO 2</t>
  </si>
  <si>
    <t>MO 1</t>
  </si>
  <si>
    <t>PLAQUE</t>
  </si>
  <si>
    <t>N° DE FLOTTE</t>
  </si>
  <si>
    <t>2000002</t>
  </si>
  <si>
    <t>INVENTAIRE AU 06/03/2015</t>
  </si>
</sst>
</file>

<file path=xl/styles.xml><?xml version="1.0" encoding="utf-8"?>
<styleSheet xmlns="http://schemas.openxmlformats.org/spreadsheetml/2006/main">
  <numFmts count="1">
    <numFmt numFmtId="164" formatCode="&quot;€&quot;\ #,##0.00"/>
  </numFmts>
  <fonts count="12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haroni"/>
      <charset val="177"/>
    </font>
    <font>
      <b/>
      <sz val="11"/>
      <color theme="1"/>
      <name val="Arabic Typesetting"/>
      <family val="4"/>
    </font>
    <font>
      <b/>
      <u/>
      <sz val="12"/>
      <color theme="1"/>
      <name val="Arabic Typesetting"/>
      <family val="4"/>
    </font>
    <font>
      <sz val="9"/>
      <color theme="1"/>
      <name val="Arabic Typesetting"/>
      <family val="4"/>
    </font>
    <font>
      <sz val="12"/>
      <color theme="1"/>
      <name val="Arabic Typesetting"/>
      <family val="4"/>
    </font>
    <font>
      <u/>
      <sz val="12"/>
      <color theme="1"/>
      <name val="Arabic Typesetting"/>
      <family val="4"/>
    </font>
    <font>
      <sz val="12"/>
      <color theme="1"/>
      <name val="Calibri"/>
      <family val="2"/>
      <scheme val="minor"/>
    </font>
    <font>
      <b/>
      <sz val="14"/>
      <color theme="1"/>
      <name val="Arabic Typesetting"/>
      <family val="4"/>
    </font>
    <font>
      <b/>
      <i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164" fontId="1" fillId="0" borderId="0" xfId="1" applyNumberFormat="1"/>
    <xf numFmtId="0" fontId="1" fillId="0" borderId="0" xfId="1" applyAlignment="1"/>
    <xf numFmtId="0" fontId="3" fillId="7" borderId="1" xfId="1" applyFont="1" applyFill="1" applyBorder="1" applyAlignment="1">
      <alignment horizontal="center" wrapText="1"/>
    </xf>
    <xf numFmtId="0" fontId="3" fillId="8" borderId="1" xfId="1" applyFont="1" applyFill="1" applyBorder="1" applyAlignment="1">
      <alignment horizontal="center" wrapText="1"/>
    </xf>
    <xf numFmtId="0" fontId="3" fillId="3" borderId="1" xfId="1" applyFont="1" applyFill="1" applyBorder="1" applyAlignment="1">
      <alignment horizontal="center" wrapText="1"/>
    </xf>
    <xf numFmtId="164" fontId="3" fillId="6" borderId="1" xfId="1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3" fillId="9" borderId="1" xfId="1" applyFont="1" applyFill="1" applyBorder="1" applyAlignment="1">
      <alignment horizontal="center"/>
    </xf>
    <xf numFmtId="0" fontId="3" fillId="10" borderId="1" xfId="1" applyFont="1" applyFill="1" applyBorder="1" applyAlignment="1">
      <alignment horizontal="center" wrapText="1"/>
    </xf>
    <xf numFmtId="0" fontId="3" fillId="10" borderId="1" xfId="1" applyFont="1" applyFill="1" applyBorder="1" applyAlignment="1">
      <alignment horizontal="center"/>
    </xf>
    <xf numFmtId="49" fontId="1" fillId="0" borderId="0" xfId="1" applyNumberFormat="1"/>
    <xf numFmtId="0" fontId="3" fillId="6" borderId="1" xfId="1" applyFont="1" applyFill="1" applyBorder="1" applyAlignment="1">
      <alignment horizontal="center"/>
    </xf>
    <xf numFmtId="49" fontId="3" fillId="9" borderId="1" xfId="1" applyNumberFormat="1" applyFont="1" applyFill="1" applyBorder="1" applyAlignment="1">
      <alignment horizontal="center"/>
    </xf>
    <xf numFmtId="0" fontId="1" fillId="0" borderId="0" xfId="1" applyAlignment="1">
      <alignment wrapText="1"/>
    </xf>
    <xf numFmtId="0" fontId="3" fillId="11" borderId="1" xfId="1" applyFont="1" applyFill="1" applyBorder="1" applyAlignment="1">
      <alignment horizontal="center" wrapText="1"/>
    </xf>
    <xf numFmtId="0" fontId="3" fillId="9" borderId="1" xfId="1" applyFont="1" applyFill="1" applyBorder="1" applyAlignment="1">
      <alignment horizontal="center" wrapText="1"/>
    </xf>
    <xf numFmtId="0" fontId="1" fillId="8" borderId="1" xfId="1" applyFill="1" applyBorder="1"/>
    <xf numFmtId="0" fontId="1" fillId="3" borderId="1" xfId="1" applyFill="1" applyBorder="1"/>
    <xf numFmtId="0" fontId="1" fillId="6" borderId="1" xfId="1" applyFill="1" applyBorder="1"/>
    <xf numFmtId="0" fontId="1" fillId="2" borderId="1" xfId="1" applyFill="1" applyBorder="1"/>
    <xf numFmtId="0" fontId="1" fillId="9" borderId="1" xfId="1" applyFill="1" applyBorder="1"/>
    <xf numFmtId="49" fontId="1" fillId="9" borderId="1" xfId="1" applyNumberFormat="1" applyFill="1" applyBorder="1"/>
    <xf numFmtId="0" fontId="2" fillId="0" borderId="0" xfId="0" applyFont="1"/>
    <xf numFmtId="0" fontId="5" fillId="5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5" fillId="6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8" fillId="0" borderId="0" xfId="0" applyFont="1"/>
    <xf numFmtId="0" fontId="4" fillId="5" borderId="1" xfId="0" applyFont="1" applyFill="1" applyBorder="1"/>
    <xf numFmtId="0" fontId="4" fillId="2" borderId="1" xfId="0" applyFont="1" applyFill="1" applyBorder="1"/>
    <xf numFmtId="0" fontId="4" fillId="6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wrapText="1"/>
    </xf>
    <xf numFmtId="0" fontId="9" fillId="0" borderId="0" xfId="0" applyFont="1"/>
    <xf numFmtId="0" fontId="5" fillId="5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left" wrapText="1"/>
    </xf>
    <xf numFmtId="0" fontId="7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0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/>
    </xf>
    <xf numFmtId="0" fontId="10" fillId="0" borderId="1" xfId="0" applyFont="1" applyBorder="1" applyAlignment="1">
      <alignment horizontal="center"/>
    </xf>
  </cellXfs>
  <cellStyles count="2">
    <cellStyle name="Normal" xfId="0" builtinId="0"/>
    <cellStyle name="Normal 2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Feuil1"/>
      <sheetName val="Feuil2"/>
    </sheetNames>
    <sheetDataSet>
      <sheetData sheetId="0">
        <row r="1">
          <cell r="A1" t="str">
            <v>REFERENCE</v>
          </cell>
          <cell r="B1" t="str">
            <v>DESIGNATION</v>
          </cell>
          <cell r="C1" t="str">
            <v>SECTEUR</v>
          </cell>
          <cell r="D1" t="str">
            <v>PRIX</v>
          </cell>
          <cell r="E1" t="str">
            <v>EN STOCK</v>
          </cell>
          <cell r="F1" t="str">
            <v>STOCK MIN</v>
          </cell>
          <cell r="G1" t="str">
            <v>STOCK MAX</v>
          </cell>
          <cell r="H1" t="str">
            <v>A COMMANDER</v>
          </cell>
          <cell r="I1" t="str">
            <v>EN COMMANDE</v>
          </cell>
        </row>
        <row r="2">
          <cell r="A2" t="str">
            <v>1000001</v>
          </cell>
          <cell r="B2" t="str">
            <v>PNEUS 315/80R22,5 BRIDGESTON R-STEER</v>
          </cell>
          <cell r="C2" t="str">
            <v>CAMION</v>
          </cell>
          <cell r="E2">
            <v>3</v>
          </cell>
          <cell r="F2">
            <v>2</v>
          </cell>
          <cell r="G2">
            <v>12</v>
          </cell>
          <cell r="H2">
            <v>9</v>
          </cell>
        </row>
        <row r="3">
          <cell r="A3" t="str">
            <v>2000001</v>
          </cell>
          <cell r="B3" t="str">
            <v>PNEUS 385/80R22,5 BRISGESTONE R168+</v>
          </cell>
          <cell r="C3" t="str">
            <v>REMORQUE</v>
          </cell>
          <cell r="E3">
            <v>1</v>
          </cell>
          <cell r="F3">
            <v>2</v>
          </cell>
          <cell r="G3">
            <v>12</v>
          </cell>
          <cell r="H3">
            <v>11</v>
          </cell>
        </row>
        <row r="4">
          <cell r="A4" t="str">
            <v>3000001</v>
          </cell>
          <cell r="B4" t="str">
            <v>PLAQUETTE DE FREINS</v>
          </cell>
          <cell r="C4" t="str">
            <v>GARAGE</v>
          </cell>
          <cell r="E4">
            <v>1</v>
          </cell>
          <cell r="F4">
            <v>2</v>
          </cell>
          <cell r="G4">
            <v>15</v>
          </cell>
          <cell r="H4">
            <v>14</v>
          </cell>
        </row>
        <row r="5">
          <cell r="A5" t="str">
            <v>4045452</v>
          </cell>
          <cell r="B5" t="str">
            <v>DISQUE DE FREINS</v>
          </cell>
          <cell r="C5" t="str">
            <v>PARKING</v>
          </cell>
          <cell r="E5">
            <v>5</v>
          </cell>
          <cell r="F5">
            <v>10</v>
          </cell>
          <cell r="G5">
            <v>15</v>
          </cell>
          <cell r="H5">
            <v>10</v>
          </cell>
        </row>
        <row r="6">
          <cell r="A6" t="str">
            <v>ZEMKJGZ</v>
          </cell>
          <cell r="B6" t="str">
            <v>EZZFKVKDFKBGOPDH</v>
          </cell>
          <cell r="C6" t="str">
            <v>GARAGE</v>
          </cell>
          <cell r="E6">
            <v>7</v>
          </cell>
          <cell r="F6">
            <v>5</v>
          </cell>
          <cell r="G6">
            <v>15</v>
          </cell>
          <cell r="H6">
            <v>8</v>
          </cell>
        </row>
        <row r="7">
          <cell r="H7">
            <v>0</v>
          </cell>
        </row>
        <row r="8">
          <cell r="H8">
            <v>0</v>
          </cell>
        </row>
        <row r="9">
          <cell r="H9">
            <v>0</v>
          </cell>
        </row>
        <row r="10">
          <cell r="H10">
            <v>0</v>
          </cell>
        </row>
        <row r="11">
          <cell r="H11">
            <v>0</v>
          </cell>
        </row>
        <row r="12">
          <cell r="H12">
            <v>0</v>
          </cell>
        </row>
        <row r="13">
          <cell r="H13">
            <v>0</v>
          </cell>
        </row>
        <row r="14">
          <cell r="H14">
            <v>0</v>
          </cell>
        </row>
        <row r="15">
          <cell r="H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>
            <v>0</v>
          </cell>
        </row>
        <row r="19">
          <cell r="H19">
            <v>0</v>
          </cell>
        </row>
        <row r="20">
          <cell r="H20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5">
          <cell r="H25">
            <v>0</v>
          </cell>
        </row>
        <row r="26">
          <cell r="H26">
            <v>0</v>
          </cell>
        </row>
        <row r="27">
          <cell r="H27">
            <v>0</v>
          </cell>
        </row>
        <row r="28">
          <cell r="H28">
            <v>0</v>
          </cell>
        </row>
        <row r="29">
          <cell r="H29">
            <v>0</v>
          </cell>
        </row>
        <row r="30">
          <cell r="H30">
            <v>0</v>
          </cell>
        </row>
        <row r="31">
          <cell r="H31">
            <v>0</v>
          </cell>
        </row>
        <row r="32">
          <cell r="H32">
            <v>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2"/>
  <sheetViews>
    <sheetView tabSelected="1" workbookViewId="0"/>
  </sheetViews>
  <sheetFormatPr baseColWidth="10" defaultRowHeight="12"/>
  <cols>
    <col min="1" max="1" width="17.1640625" customWidth="1"/>
    <col min="2" max="2" width="60" customWidth="1"/>
    <col min="3" max="3" width="17.1640625" customWidth="1"/>
    <col min="4" max="4" width="12.5" customWidth="1"/>
    <col min="5" max="5" width="10.1640625" customWidth="1"/>
    <col min="6" max="6" width="10.5" customWidth="1"/>
    <col min="7" max="7" width="11.83203125" customWidth="1"/>
    <col min="8" max="9" width="14.83203125" customWidth="1"/>
    <col min="10" max="18" width="17.1640625" customWidth="1"/>
  </cols>
  <sheetData>
    <row r="1" spans="1:9" ht="33" customHeight="1">
      <c r="A1" s="25" t="s">
        <v>0</v>
      </c>
      <c r="B1" s="25" t="s">
        <v>1</v>
      </c>
      <c r="C1" s="26" t="s">
        <v>2</v>
      </c>
      <c r="D1" s="27" t="s">
        <v>3</v>
      </c>
      <c r="E1" s="28" t="s">
        <v>4</v>
      </c>
      <c r="F1" s="28" t="s">
        <v>5</v>
      </c>
      <c r="G1" s="28" t="s">
        <v>6</v>
      </c>
      <c r="H1" s="29" t="s">
        <v>7</v>
      </c>
      <c r="I1" s="29" t="s">
        <v>8</v>
      </c>
    </row>
    <row r="2" spans="1:9" ht="15" customHeight="1">
      <c r="A2" s="31" t="s">
        <v>9</v>
      </c>
      <c r="B2" s="31" t="s">
        <v>14</v>
      </c>
      <c r="C2" s="32" t="s">
        <v>19</v>
      </c>
      <c r="D2" s="33"/>
      <c r="E2" s="34">
        <v>1</v>
      </c>
      <c r="F2" s="34">
        <v>2</v>
      </c>
      <c r="G2" s="34">
        <v>12</v>
      </c>
      <c r="H2" s="35">
        <f>G2-E2</f>
        <v>11</v>
      </c>
      <c r="I2" s="36"/>
    </row>
    <row r="3" spans="1:9" ht="15" customHeight="1">
      <c r="A3" s="31" t="s">
        <v>10</v>
      </c>
      <c r="B3" s="31" t="s">
        <v>15</v>
      </c>
      <c r="C3" s="32" t="s">
        <v>20</v>
      </c>
      <c r="D3" s="33"/>
      <c r="E3" s="34">
        <v>3</v>
      </c>
      <c r="F3" s="34">
        <v>2</v>
      </c>
      <c r="G3" s="34">
        <v>12</v>
      </c>
      <c r="H3" s="35">
        <f t="shared" ref="H3:H24" si="0">G3-E3</f>
        <v>9</v>
      </c>
      <c r="I3" s="35"/>
    </row>
    <row r="4" spans="1:9" ht="15" customHeight="1">
      <c r="A4" s="31" t="s">
        <v>11</v>
      </c>
      <c r="B4" s="31" t="s">
        <v>16</v>
      </c>
      <c r="C4" s="32" t="s">
        <v>21</v>
      </c>
      <c r="D4" s="33"/>
      <c r="E4" s="34">
        <v>3</v>
      </c>
      <c r="F4" s="34">
        <v>2</v>
      </c>
      <c r="G4" s="34">
        <v>15</v>
      </c>
      <c r="H4" s="35">
        <f t="shared" si="0"/>
        <v>12</v>
      </c>
      <c r="I4" s="35"/>
    </row>
    <row r="5" spans="1:9" ht="15" customHeight="1">
      <c r="A5" s="31" t="s">
        <v>12</v>
      </c>
      <c r="B5" s="31" t="s">
        <v>17</v>
      </c>
      <c r="C5" s="32" t="s">
        <v>22</v>
      </c>
      <c r="D5" s="33"/>
      <c r="E5" s="34">
        <v>2</v>
      </c>
      <c r="F5" s="34">
        <v>10</v>
      </c>
      <c r="G5" s="34">
        <v>15</v>
      </c>
      <c r="H5" s="35">
        <f t="shared" si="0"/>
        <v>13</v>
      </c>
      <c r="I5" s="35"/>
    </row>
    <row r="6" spans="1:9" ht="15" customHeight="1">
      <c r="A6" s="31" t="s">
        <v>13</v>
      </c>
      <c r="B6" s="31" t="s">
        <v>18</v>
      </c>
      <c r="C6" s="32" t="s">
        <v>21</v>
      </c>
      <c r="D6" s="33"/>
      <c r="E6" s="34">
        <v>1</v>
      </c>
      <c r="F6" s="34">
        <v>5</v>
      </c>
      <c r="G6" s="34">
        <v>15</v>
      </c>
      <c r="H6" s="35">
        <f t="shared" si="0"/>
        <v>14</v>
      </c>
      <c r="I6" s="35"/>
    </row>
    <row r="7" spans="1:9" ht="15" customHeight="1">
      <c r="A7" s="31"/>
      <c r="B7" s="31"/>
      <c r="C7" s="32"/>
      <c r="D7" s="33"/>
      <c r="E7" s="34"/>
      <c r="F7" s="34"/>
      <c r="G7" s="34"/>
      <c r="H7" s="35">
        <f t="shared" si="0"/>
        <v>0</v>
      </c>
      <c r="I7" s="35"/>
    </row>
    <row r="8" spans="1:9" ht="15" customHeight="1">
      <c r="A8" s="31"/>
      <c r="B8" s="31"/>
      <c r="C8" s="32"/>
      <c r="D8" s="33"/>
      <c r="E8" s="34"/>
      <c r="F8" s="34"/>
      <c r="G8" s="34"/>
      <c r="H8" s="35">
        <f t="shared" si="0"/>
        <v>0</v>
      </c>
      <c r="I8" s="35"/>
    </row>
    <row r="9" spans="1:9" ht="15" customHeight="1">
      <c r="A9" s="31"/>
      <c r="B9" s="31"/>
      <c r="C9" s="32"/>
      <c r="D9" s="33"/>
      <c r="E9" s="34"/>
      <c r="F9" s="34"/>
      <c r="G9" s="34"/>
      <c r="H9" s="35">
        <f t="shared" si="0"/>
        <v>0</v>
      </c>
      <c r="I9" s="35"/>
    </row>
    <row r="10" spans="1:9" ht="15" customHeight="1">
      <c r="A10" s="31"/>
      <c r="B10" s="31"/>
      <c r="C10" s="32"/>
      <c r="D10" s="33"/>
      <c r="E10" s="34"/>
      <c r="F10" s="34"/>
      <c r="G10" s="34"/>
      <c r="H10" s="35">
        <f t="shared" si="0"/>
        <v>0</v>
      </c>
      <c r="I10" s="35"/>
    </row>
    <row r="11" spans="1:9" ht="15" customHeight="1">
      <c r="A11" s="31"/>
      <c r="B11" s="31"/>
      <c r="C11" s="32"/>
      <c r="D11" s="33"/>
      <c r="E11" s="34"/>
      <c r="F11" s="34"/>
      <c r="G11" s="34"/>
      <c r="H11" s="35">
        <f t="shared" si="0"/>
        <v>0</v>
      </c>
      <c r="I11" s="35"/>
    </row>
    <row r="12" spans="1:9" ht="15" customHeight="1">
      <c r="A12" s="31"/>
      <c r="B12" s="31"/>
      <c r="C12" s="32"/>
      <c r="D12" s="33"/>
      <c r="E12" s="34"/>
      <c r="F12" s="34"/>
      <c r="G12" s="34"/>
      <c r="H12" s="35">
        <f t="shared" si="0"/>
        <v>0</v>
      </c>
      <c r="I12" s="35"/>
    </row>
    <row r="13" spans="1:9" ht="15" customHeight="1">
      <c r="A13" s="31"/>
      <c r="B13" s="31"/>
      <c r="C13" s="32"/>
      <c r="D13" s="33"/>
      <c r="E13" s="34"/>
      <c r="F13" s="34"/>
      <c r="G13" s="34"/>
      <c r="H13" s="35">
        <f t="shared" si="0"/>
        <v>0</v>
      </c>
      <c r="I13" s="35"/>
    </row>
    <row r="14" spans="1:9" ht="15" customHeight="1">
      <c r="A14" s="31"/>
      <c r="B14" s="31"/>
      <c r="C14" s="32"/>
      <c r="D14" s="33"/>
      <c r="E14" s="34"/>
      <c r="F14" s="34"/>
      <c r="G14" s="34"/>
      <c r="H14" s="35">
        <f t="shared" si="0"/>
        <v>0</v>
      </c>
      <c r="I14" s="35"/>
    </row>
    <row r="15" spans="1:9" ht="15" customHeight="1">
      <c r="A15" s="31"/>
      <c r="B15" s="31"/>
      <c r="C15" s="32"/>
      <c r="D15" s="33"/>
      <c r="E15" s="34"/>
      <c r="F15" s="34"/>
      <c r="G15" s="34"/>
      <c r="H15" s="35">
        <f t="shared" si="0"/>
        <v>0</v>
      </c>
      <c r="I15" s="35"/>
    </row>
    <row r="16" spans="1:9" ht="15" customHeight="1">
      <c r="A16" s="31"/>
      <c r="B16" s="31"/>
      <c r="C16" s="32"/>
      <c r="D16" s="33"/>
      <c r="E16" s="34"/>
      <c r="F16" s="34"/>
      <c r="G16" s="34"/>
      <c r="H16" s="35">
        <f t="shared" si="0"/>
        <v>0</v>
      </c>
      <c r="I16" s="35"/>
    </row>
    <row r="17" spans="1:9" ht="15" customHeight="1">
      <c r="A17" s="31"/>
      <c r="B17" s="31"/>
      <c r="C17" s="32"/>
      <c r="D17" s="33"/>
      <c r="E17" s="34"/>
      <c r="F17" s="34"/>
      <c r="G17" s="34"/>
      <c r="H17" s="35">
        <f t="shared" si="0"/>
        <v>0</v>
      </c>
      <c r="I17" s="35"/>
    </row>
    <row r="18" spans="1:9" ht="15" customHeight="1">
      <c r="A18" s="31"/>
      <c r="B18" s="31"/>
      <c r="C18" s="32"/>
      <c r="D18" s="33"/>
      <c r="E18" s="34"/>
      <c r="F18" s="34"/>
      <c r="G18" s="34"/>
      <c r="H18" s="35">
        <f t="shared" si="0"/>
        <v>0</v>
      </c>
      <c r="I18" s="35"/>
    </row>
    <row r="19" spans="1:9" ht="15" customHeight="1">
      <c r="A19" s="31"/>
      <c r="B19" s="31"/>
      <c r="C19" s="32"/>
      <c r="D19" s="33"/>
      <c r="E19" s="34"/>
      <c r="F19" s="34"/>
      <c r="G19" s="34"/>
      <c r="H19" s="35">
        <f t="shared" si="0"/>
        <v>0</v>
      </c>
      <c r="I19" s="35"/>
    </row>
    <row r="20" spans="1:9" ht="15" customHeight="1">
      <c r="A20" s="31"/>
      <c r="B20" s="31"/>
      <c r="C20" s="32"/>
      <c r="D20" s="33"/>
      <c r="E20" s="34"/>
      <c r="F20" s="34"/>
      <c r="G20" s="34"/>
      <c r="H20" s="35">
        <f t="shared" si="0"/>
        <v>0</v>
      </c>
      <c r="I20" s="35"/>
    </row>
    <row r="21" spans="1:9" ht="15" customHeight="1">
      <c r="A21" s="31"/>
      <c r="B21" s="31"/>
      <c r="C21" s="32"/>
      <c r="D21" s="33"/>
      <c r="E21" s="34"/>
      <c r="F21" s="34"/>
      <c r="G21" s="34"/>
      <c r="H21" s="35">
        <f t="shared" si="0"/>
        <v>0</v>
      </c>
      <c r="I21" s="35"/>
    </row>
    <row r="22" spans="1:9" ht="15" customHeight="1">
      <c r="A22" s="31"/>
      <c r="B22" s="31"/>
      <c r="C22" s="32"/>
      <c r="D22" s="33"/>
      <c r="E22" s="34"/>
      <c r="F22" s="34"/>
      <c r="G22" s="34"/>
      <c r="H22" s="35">
        <f t="shared" si="0"/>
        <v>0</v>
      </c>
      <c r="I22" s="35"/>
    </row>
    <row r="23" spans="1:9" ht="15" customHeight="1">
      <c r="A23" s="31"/>
      <c r="B23" s="31"/>
      <c r="C23" s="32"/>
      <c r="D23" s="33"/>
      <c r="E23" s="34"/>
      <c r="F23" s="34"/>
      <c r="G23" s="34"/>
      <c r="H23" s="35">
        <f t="shared" si="0"/>
        <v>0</v>
      </c>
      <c r="I23" s="35"/>
    </row>
    <row r="24" spans="1:9" ht="15" customHeight="1">
      <c r="A24" s="31"/>
      <c r="B24" s="31"/>
      <c r="C24" s="32"/>
      <c r="D24" s="33"/>
      <c r="E24" s="34"/>
      <c r="F24" s="34"/>
      <c r="G24" s="34"/>
      <c r="H24" s="35">
        <f t="shared" si="0"/>
        <v>0</v>
      </c>
      <c r="I24" s="35"/>
    </row>
    <row r="25" spans="1:9" ht="15" customHeight="1">
      <c r="A25" s="24"/>
      <c r="B25" s="24"/>
      <c r="C25" s="24"/>
      <c r="D25" s="24"/>
      <c r="E25" s="24"/>
      <c r="F25" s="24"/>
      <c r="G25" s="24"/>
      <c r="H25" s="24"/>
      <c r="I25" s="24"/>
    </row>
    <row r="26" spans="1:9" ht="15" customHeight="1"/>
    <row r="27" spans="1:9" ht="15" customHeight="1"/>
    <row r="28" spans="1:9" ht="15" customHeight="1"/>
    <row r="29" spans="1:9" ht="15" customHeight="1"/>
    <row r="30" spans="1:9" ht="15" customHeight="1"/>
    <row r="31" spans="1:9" ht="15" customHeight="1"/>
    <row r="32" spans="1:9" ht="15" customHeight="1"/>
  </sheetData>
  <conditionalFormatting sqref="E2:E24">
    <cfRule type="cellIs" dxfId="2" priority="1" operator="lessThan">
      <formula>$F$2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1"/>
  <sheetViews>
    <sheetView workbookViewId="0"/>
  </sheetViews>
  <sheetFormatPr baseColWidth="10" defaultRowHeight="12"/>
  <cols>
    <col min="1" max="1" width="17.1640625" customWidth="1"/>
    <col min="2" max="2" width="50.1640625" customWidth="1"/>
    <col min="3" max="3" width="15.1640625" customWidth="1"/>
    <col min="4" max="6" width="11.33203125" customWidth="1"/>
    <col min="7" max="7" width="15.33203125" customWidth="1"/>
    <col min="8" max="18" width="17.1640625" customWidth="1"/>
  </cols>
  <sheetData>
    <row r="1" spans="1:12" ht="33.75" customHeight="1">
      <c r="A1" s="38" t="s">
        <v>0</v>
      </c>
      <c r="B1" s="38" t="s">
        <v>1</v>
      </c>
      <c r="C1" s="39" t="s">
        <v>2</v>
      </c>
      <c r="D1" s="28" t="s">
        <v>4</v>
      </c>
      <c r="E1" s="28" t="s">
        <v>5</v>
      </c>
      <c r="F1" s="28" t="s">
        <v>6</v>
      </c>
      <c r="G1" s="29" t="s">
        <v>7</v>
      </c>
      <c r="H1" s="30"/>
      <c r="I1" s="30"/>
      <c r="J1" s="30"/>
      <c r="K1" s="30"/>
      <c r="L1" s="30"/>
    </row>
    <row r="2" spans="1:12" ht="15" customHeight="1">
      <c r="A2" s="42" t="s">
        <v>9</v>
      </c>
      <c r="B2" s="42" t="s">
        <v>14</v>
      </c>
      <c r="C2" s="42" t="s">
        <v>19</v>
      </c>
      <c r="D2" s="43">
        <v>1</v>
      </c>
      <c r="E2" s="43">
        <v>11</v>
      </c>
      <c r="F2" s="43"/>
      <c r="G2" s="43"/>
      <c r="H2" s="37"/>
    </row>
    <row r="3" spans="1:12" ht="15" customHeight="1">
      <c r="A3" s="42" t="s">
        <v>12</v>
      </c>
      <c r="B3" s="42" t="s">
        <v>17</v>
      </c>
      <c r="C3" s="42" t="s">
        <v>22</v>
      </c>
      <c r="D3" s="43">
        <v>2</v>
      </c>
      <c r="E3" s="43">
        <v>13</v>
      </c>
      <c r="F3" s="43"/>
      <c r="G3" s="43"/>
      <c r="H3" s="37"/>
    </row>
    <row r="4" spans="1:12" ht="15" customHeight="1">
      <c r="A4" s="42" t="s">
        <v>13</v>
      </c>
      <c r="B4" s="42" t="s">
        <v>18</v>
      </c>
      <c r="C4" s="42" t="s">
        <v>21</v>
      </c>
      <c r="D4" s="43">
        <v>1</v>
      </c>
      <c r="E4" s="43">
        <v>14</v>
      </c>
      <c r="F4" s="43"/>
      <c r="G4" s="43"/>
      <c r="H4" s="37"/>
    </row>
    <row r="5" spans="1:12" ht="15" customHeight="1">
      <c r="A5" s="42"/>
      <c r="B5" s="42"/>
      <c r="C5" s="42"/>
      <c r="D5" s="43"/>
      <c r="E5" s="43"/>
      <c r="F5" s="43"/>
      <c r="G5" s="43"/>
      <c r="H5" s="37"/>
    </row>
    <row r="6" spans="1:12" ht="15" customHeight="1">
      <c r="A6" s="44"/>
      <c r="B6" s="44"/>
      <c r="C6" s="44"/>
      <c r="D6" s="45"/>
      <c r="E6" s="45"/>
      <c r="F6" s="45"/>
      <c r="G6" s="45"/>
      <c r="H6" s="37"/>
    </row>
    <row r="7" spans="1:12" ht="15" customHeight="1">
      <c r="A7" s="44"/>
      <c r="B7" s="44"/>
      <c r="C7" s="44"/>
      <c r="D7" s="44"/>
      <c r="E7" s="44"/>
      <c r="F7" s="44"/>
      <c r="G7" s="44"/>
      <c r="H7" s="37"/>
    </row>
    <row r="8" spans="1:12" ht="15" customHeight="1">
      <c r="A8" s="44"/>
      <c r="B8" s="44"/>
      <c r="C8" s="44"/>
      <c r="D8" s="44"/>
      <c r="E8" s="44"/>
      <c r="F8" s="44"/>
      <c r="G8" s="44"/>
      <c r="H8" s="37"/>
    </row>
    <row r="9" spans="1:12" ht="15" customHeight="1">
      <c r="A9" s="44"/>
      <c r="B9" s="44"/>
      <c r="C9" s="44"/>
      <c r="D9" s="44"/>
      <c r="E9" s="44"/>
      <c r="F9" s="44"/>
      <c r="G9" s="44"/>
      <c r="H9" s="37"/>
    </row>
    <row r="10" spans="1:12" ht="15" customHeight="1">
      <c r="A10" s="44"/>
      <c r="B10" s="44"/>
      <c r="C10" s="44"/>
      <c r="D10" s="44"/>
      <c r="E10" s="44"/>
      <c r="F10" s="44"/>
      <c r="G10" s="44"/>
      <c r="H10" s="37"/>
    </row>
    <row r="11" spans="1:12" ht="15" customHeight="1">
      <c r="A11" s="44"/>
      <c r="B11" s="44"/>
      <c r="C11" s="44"/>
      <c r="D11" s="44"/>
      <c r="E11" s="44"/>
      <c r="F11" s="44"/>
      <c r="G11" s="44"/>
      <c r="H11" s="37"/>
    </row>
    <row r="12" spans="1:12" ht="15" customHeight="1">
      <c r="A12" s="44"/>
      <c r="B12" s="44"/>
      <c r="C12" s="44"/>
      <c r="D12" s="44"/>
      <c r="E12" s="44"/>
      <c r="F12" s="44"/>
      <c r="G12" s="44"/>
      <c r="H12" s="37"/>
    </row>
    <row r="13" spans="1:12" ht="15" customHeight="1">
      <c r="A13" s="44"/>
      <c r="B13" s="44"/>
      <c r="C13" s="44"/>
      <c r="D13" s="44"/>
      <c r="E13" s="44"/>
      <c r="F13" s="44"/>
      <c r="G13" s="44"/>
      <c r="H13" s="37"/>
    </row>
    <row r="14" spans="1:12" ht="15" customHeight="1">
      <c r="A14" s="40"/>
      <c r="B14" s="40"/>
      <c r="C14" s="40"/>
      <c r="D14" s="40"/>
      <c r="E14" s="40"/>
      <c r="F14" s="40"/>
      <c r="G14" s="40"/>
      <c r="H14" s="37"/>
    </row>
    <row r="15" spans="1:12" ht="15" customHeight="1">
      <c r="A15" s="40"/>
      <c r="B15" s="40"/>
      <c r="C15" s="40"/>
      <c r="D15" s="40"/>
      <c r="E15" s="40"/>
      <c r="F15" s="40"/>
      <c r="G15" s="40"/>
      <c r="H15" s="37"/>
    </row>
    <row r="16" spans="1:12" ht="15" customHeight="1">
      <c r="A16" s="40"/>
      <c r="B16" s="40"/>
      <c r="C16" s="40"/>
      <c r="D16" s="40"/>
      <c r="E16" s="40"/>
      <c r="F16" s="40"/>
      <c r="G16" s="40"/>
      <c r="H16" s="37"/>
    </row>
    <row r="17" spans="1:8" ht="15" customHeight="1">
      <c r="A17" s="40"/>
      <c r="B17" s="40"/>
      <c r="C17" s="40"/>
      <c r="D17" s="40"/>
      <c r="E17" s="40"/>
      <c r="F17" s="40"/>
      <c r="G17" s="40"/>
      <c r="H17" s="37"/>
    </row>
    <row r="18" spans="1:8" ht="15" customHeight="1">
      <c r="A18" s="40"/>
      <c r="B18" s="40"/>
      <c r="C18" s="40"/>
      <c r="D18" s="40"/>
      <c r="E18" s="40"/>
      <c r="F18" s="40"/>
      <c r="G18" s="40"/>
      <c r="H18" s="37"/>
    </row>
    <row r="19" spans="1:8" ht="15" customHeight="1">
      <c r="A19" s="40"/>
      <c r="B19" s="40"/>
      <c r="C19" s="40"/>
      <c r="D19" s="40"/>
      <c r="E19" s="40"/>
      <c r="F19" s="40"/>
      <c r="G19" s="40"/>
      <c r="H19" s="37"/>
    </row>
    <row r="20" spans="1:8" ht="15" customHeight="1">
      <c r="A20" s="40"/>
      <c r="B20" s="40"/>
      <c r="C20" s="40"/>
      <c r="D20" s="40"/>
      <c r="E20" s="40"/>
      <c r="F20" s="40"/>
      <c r="G20" s="40"/>
      <c r="H20" s="37"/>
    </row>
    <row r="21" spans="1:8" ht="15" customHeight="1">
      <c r="A21" s="40"/>
      <c r="B21" s="40"/>
      <c r="C21" s="40"/>
      <c r="D21" s="40"/>
      <c r="E21" s="40"/>
      <c r="F21" s="40"/>
      <c r="G21" s="40"/>
      <c r="H21" s="37"/>
    </row>
    <row r="22" spans="1:8" ht="15" customHeight="1">
      <c r="A22" s="40"/>
      <c r="B22" s="40"/>
      <c r="C22" s="40"/>
      <c r="D22" s="40"/>
      <c r="E22" s="40"/>
      <c r="F22" s="40"/>
      <c r="G22" s="40"/>
      <c r="H22" s="37"/>
    </row>
    <row r="23" spans="1:8" ht="15" customHeight="1">
      <c r="A23" s="41"/>
      <c r="B23" s="41"/>
      <c r="C23" s="41"/>
      <c r="D23" s="41"/>
      <c r="E23" s="41"/>
      <c r="F23" s="41"/>
      <c r="G23" s="41"/>
    </row>
    <row r="24" spans="1:8" ht="15" customHeight="1">
      <c r="A24" s="41"/>
      <c r="B24" s="41"/>
      <c r="C24" s="41"/>
      <c r="D24" s="41"/>
      <c r="E24" s="41"/>
      <c r="F24" s="41"/>
      <c r="G24" s="41"/>
    </row>
    <row r="25" spans="1:8" ht="15" customHeight="1">
      <c r="A25" s="41"/>
      <c r="B25" s="41"/>
      <c r="C25" s="41"/>
      <c r="D25" s="41"/>
      <c r="E25" s="41"/>
      <c r="F25" s="41"/>
      <c r="G25" s="41"/>
    </row>
    <row r="26" spans="1:8" ht="15" customHeight="1">
      <c r="A26" s="41"/>
      <c r="B26" s="41"/>
      <c r="C26" s="41"/>
      <c r="D26" s="41"/>
      <c r="E26" s="41"/>
      <c r="F26" s="41"/>
      <c r="G26" s="41"/>
    </row>
    <row r="27" spans="1:8" ht="15" customHeight="1">
      <c r="A27" s="41"/>
      <c r="B27" s="41"/>
      <c r="C27" s="41"/>
      <c r="D27" s="41"/>
      <c r="E27" s="41"/>
      <c r="F27" s="41"/>
      <c r="G27" s="41"/>
    </row>
    <row r="28" spans="1:8" ht="15" customHeight="1">
      <c r="A28" s="41"/>
      <c r="B28" s="41"/>
      <c r="C28" s="41"/>
      <c r="D28" s="41"/>
      <c r="E28" s="41"/>
      <c r="F28" s="41"/>
      <c r="G28" s="41"/>
    </row>
    <row r="29" spans="1:8" ht="15" customHeight="1">
      <c r="A29" s="41"/>
      <c r="B29" s="41"/>
      <c r="C29" s="41"/>
      <c r="D29" s="41"/>
      <c r="E29" s="41"/>
      <c r="F29" s="41"/>
      <c r="G29" s="41"/>
    </row>
    <row r="30" spans="1:8" ht="15" customHeight="1">
      <c r="A30" s="41"/>
      <c r="B30" s="41"/>
      <c r="C30" s="41"/>
      <c r="D30" s="41"/>
      <c r="E30" s="41"/>
      <c r="F30" s="41"/>
      <c r="G30" s="41"/>
    </row>
    <row r="31" spans="1:8" ht="15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1"/>
  <sheetViews>
    <sheetView workbookViewId="0">
      <selection activeCell="D15" sqref="D15"/>
    </sheetView>
  </sheetViews>
  <sheetFormatPr baseColWidth="10" defaultRowHeight="15"/>
  <cols>
    <col min="1" max="1" width="15.33203125" style="1" bestFit="1" customWidth="1"/>
    <col min="2" max="2" width="17.1640625" style="1" customWidth="1"/>
    <col min="3" max="3" width="13.5" style="1" customWidth="1"/>
    <col min="4" max="4" width="44" style="1" bestFit="1" customWidth="1"/>
    <col min="5" max="5" width="12" style="1"/>
    <col min="6" max="6" width="10.5" style="2" customWidth="1"/>
    <col min="7" max="7" width="9.83203125" style="1" customWidth="1"/>
    <col min="8" max="8" width="11" style="1" customWidth="1"/>
    <col min="9" max="9" width="12.1640625" style="1" customWidth="1"/>
    <col min="10" max="11" width="16.33203125" style="1" customWidth="1"/>
    <col min="12" max="16384" width="12" style="1"/>
  </cols>
  <sheetData>
    <row r="1" spans="1:13" s="3" customFormat="1" ht="27" customHeight="1">
      <c r="A1" s="11" t="s">
        <v>27</v>
      </c>
      <c r="B1" s="10" t="s">
        <v>26</v>
      </c>
      <c r="C1" s="9" t="s">
        <v>0</v>
      </c>
      <c r="D1" s="9" t="s">
        <v>1</v>
      </c>
      <c r="E1" s="8" t="s">
        <v>2</v>
      </c>
      <c r="F1" s="7" t="s">
        <v>3</v>
      </c>
      <c r="G1" s="6" t="s">
        <v>4</v>
      </c>
      <c r="H1" s="6" t="s">
        <v>5</v>
      </c>
      <c r="I1" s="6" t="s">
        <v>6</v>
      </c>
      <c r="J1" s="5" t="s">
        <v>7</v>
      </c>
      <c r="K1" s="5" t="s">
        <v>25</v>
      </c>
      <c r="L1" s="4" t="s">
        <v>24</v>
      </c>
      <c r="M1" s="4" t="s">
        <v>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J8"/>
  <sheetViews>
    <sheetView workbookViewId="0">
      <selection activeCell="A2" sqref="A2"/>
    </sheetView>
  </sheetViews>
  <sheetFormatPr baseColWidth="10" defaultRowHeight="15"/>
  <cols>
    <col min="1" max="1" width="12.33203125" style="1" customWidth="1"/>
    <col min="2" max="2" width="12" style="1"/>
    <col min="3" max="3" width="9.83203125" style="1" customWidth="1"/>
    <col min="4" max="4" width="9.5" style="1" customWidth="1"/>
    <col min="5" max="7" width="12" style="1"/>
    <col min="8" max="8" width="12.1640625" style="1" customWidth="1"/>
    <col min="9" max="9" width="18" style="1" customWidth="1"/>
    <col min="10" max="10" width="40" style="1" customWidth="1"/>
    <col min="11" max="16384" width="12" style="1"/>
  </cols>
  <sheetData>
    <row r="1" spans="1:10" ht="26.25">
      <c r="A1" s="17" t="s">
        <v>39</v>
      </c>
      <c r="B1" s="9" t="s">
        <v>38</v>
      </c>
      <c r="C1" s="8" t="s">
        <v>2</v>
      </c>
      <c r="D1" s="13" t="s">
        <v>3</v>
      </c>
      <c r="E1" s="6" t="s">
        <v>37</v>
      </c>
      <c r="F1" s="6" t="s">
        <v>36</v>
      </c>
      <c r="G1" s="6" t="s">
        <v>35</v>
      </c>
      <c r="H1" s="16" t="s">
        <v>34</v>
      </c>
      <c r="I1" s="9" t="s">
        <v>0</v>
      </c>
      <c r="J1" s="9" t="s">
        <v>1</v>
      </c>
    </row>
    <row r="8" spans="1:10">
      <c r="C8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J5"/>
  <sheetViews>
    <sheetView workbookViewId="0">
      <selection activeCell="B3" sqref="B3"/>
    </sheetView>
  </sheetViews>
  <sheetFormatPr baseColWidth="10" defaultRowHeight="15"/>
  <cols>
    <col min="1" max="1" width="15.33203125" style="1" bestFit="1" customWidth="1"/>
    <col min="2" max="2" width="16.6640625" style="1" customWidth="1"/>
    <col min="3" max="3" width="11.83203125" style="12" customWidth="1"/>
    <col min="4" max="4" width="44" style="1" bestFit="1" customWidth="1"/>
    <col min="5" max="5" width="14.1640625" style="1" customWidth="1"/>
    <col min="6" max="6" width="12" style="1" customWidth="1"/>
    <col min="7" max="9" width="12" style="1"/>
    <col min="10" max="10" width="14.1640625" style="1" customWidth="1"/>
    <col min="11" max="16384" width="12" style="1"/>
  </cols>
  <sheetData>
    <row r="1" spans="1:10" ht="39">
      <c r="A1" s="11" t="s">
        <v>27</v>
      </c>
      <c r="B1" s="10" t="s">
        <v>26</v>
      </c>
      <c r="C1" s="14" t="s">
        <v>0</v>
      </c>
      <c r="D1" s="9" t="s">
        <v>1</v>
      </c>
      <c r="E1" s="8" t="s">
        <v>2</v>
      </c>
      <c r="F1" s="13" t="s">
        <v>3</v>
      </c>
      <c r="G1" s="6" t="s">
        <v>4</v>
      </c>
      <c r="H1" s="6" t="s">
        <v>5</v>
      </c>
      <c r="I1" s="6" t="s">
        <v>6</v>
      </c>
      <c r="J1" s="5" t="s">
        <v>8</v>
      </c>
    </row>
    <row r="2" spans="1:10">
      <c r="A2" s="1" t="s">
        <v>33</v>
      </c>
      <c r="B2" s="1">
        <v>1321</v>
      </c>
      <c r="C2" s="12" t="s">
        <v>32</v>
      </c>
      <c r="D2" s="1" t="s">
        <v>31</v>
      </c>
      <c r="E2" s="1" t="s">
        <v>19</v>
      </c>
      <c r="F2" s="1">
        <v>355</v>
      </c>
      <c r="G2" s="1">
        <f>VLOOKUP(C2,[1]STOCK!$A$2:$I$250,5,FALSE)</f>
        <v>3</v>
      </c>
      <c r="H2" s="1">
        <f>VLOOKUP(C2,[1]STOCK!$A$1:$I$494,6,FALSE)</f>
        <v>2</v>
      </c>
      <c r="I2" s="1">
        <f>VLOOKUP(C2,[1]STOCK!$A$1:$I$494,7,FALSE)</f>
        <v>12</v>
      </c>
    </row>
    <row r="3" spans="1:10">
      <c r="A3" s="1" t="s">
        <v>33</v>
      </c>
      <c r="B3" s="1">
        <v>12154</v>
      </c>
      <c r="C3" s="12" t="s">
        <v>29</v>
      </c>
      <c r="D3" s="1" t="s">
        <v>28</v>
      </c>
      <c r="E3" s="1" t="s">
        <v>20</v>
      </c>
      <c r="F3" s="1">
        <v>340</v>
      </c>
      <c r="G3" s="1">
        <f>VLOOKUP(C3,[1]STOCK!$A$2:$I$250,5,FALSE)</f>
        <v>1</v>
      </c>
      <c r="H3" s="1">
        <f>VLOOKUP(C3,[1]STOCK!$A$1:$I$494,6,FALSE)</f>
        <v>2</v>
      </c>
      <c r="I3" s="1">
        <f>VLOOKUP(C3,[1]STOCK!$A$1:$I$494,7,FALSE)</f>
        <v>12</v>
      </c>
    </row>
    <row r="4" spans="1:10">
      <c r="A4" s="1" t="s">
        <v>30</v>
      </c>
      <c r="B4" s="1">
        <v>56456456</v>
      </c>
      <c r="C4" s="12" t="s">
        <v>32</v>
      </c>
      <c r="D4" s="1" t="s">
        <v>31</v>
      </c>
      <c r="E4" s="1" t="s">
        <v>19</v>
      </c>
      <c r="F4" s="1">
        <v>365</v>
      </c>
      <c r="G4" s="1">
        <f>VLOOKUP(C4,[1]STOCK!$A$2:$I$250,5,FALSE)</f>
        <v>3</v>
      </c>
      <c r="H4" s="1">
        <f>VLOOKUP(C4,[1]STOCK!$A$1:$I$494,6,FALSE)</f>
        <v>2</v>
      </c>
      <c r="I4" s="1">
        <f>VLOOKUP(C4,[1]STOCK!$A$1:$I$494,7,FALSE)</f>
        <v>12</v>
      </c>
    </row>
    <row r="5" spans="1:10">
      <c r="A5" s="1" t="s">
        <v>30</v>
      </c>
      <c r="B5" s="1">
        <v>65454</v>
      </c>
      <c r="C5" s="12" t="s">
        <v>29</v>
      </c>
      <c r="D5" s="1" t="s">
        <v>28</v>
      </c>
      <c r="E5" s="1" t="s">
        <v>20</v>
      </c>
      <c r="F5" s="1">
        <v>360</v>
      </c>
      <c r="G5" s="1">
        <f>VLOOKUP(C5,[1]STOCK!$A$2:$I$250,5,FALSE)</f>
        <v>1</v>
      </c>
      <c r="H5" s="1">
        <f>VLOOKUP(C5,[1]STOCK!$A$1:$I$494,6,FALSE)</f>
        <v>2</v>
      </c>
      <c r="I5" s="1">
        <f>VLOOKUP(C5,[1]STOCK!$A$1:$I$494,7,FALSE)</f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I34"/>
  <sheetViews>
    <sheetView workbookViewId="0">
      <selection activeCell="B9" sqref="B9"/>
    </sheetView>
  </sheetViews>
  <sheetFormatPr baseColWidth="10" defaultRowHeight="15"/>
  <cols>
    <col min="1" max="1" width="12" style="1"/>
    <col min="2" max="2" width="44" style="1" bestFit="1" customWidth="1"/>
    <col min="3" max="7" width="12" style="1"/>
    <col min="8" max="8" width="16.6640625" style="1" customWidth="1"/>
    <col min="9" max="9" width="15.83203125" style="1" customWidth="1"/>
    <col min="10" max="16384" width="12" style="1"/>
  </cols>
  <sheetData>
    <row r="1" spans="1:9">
      <c r="A1" s="1" t="s">
        <v>41</v>
      </c>
    </row>
    <row r="2" spans="1:9" ht="26.25">
      <c r="A2" s="14" t="s">
        <v>0</v>
      </c>
      <c r="B2" s="9" t="s">
        <v>1</v>
      </c>
      <c r="C2" s="8" t="s">
        <v>2</v>
      </c>
      <c r="D2" s="13" t="s">
        <v>3</v>
      </c>
      <c r="E2" s="6" t="s">
        <v>4</v>
      </c>
      <c r="F2" s="6" t="s">
        <v>5</v>
      </c>
      <c r="G2" s="6" t="s">
        <v>6</v>
      </c>
      <c r="H2" s="5" t="s">
        <v>7</v>
      </c>
      <c r="I2" s="5" t="s">
        <v>8</v>
      </c>
    </row>
    <row r="3" spans="1:9">
      <c r="A3" s="23" t="s">
        <v>32</v>
      </c>
      <c r="B3" s="22" t="s">
        <v>31</v>
      </c>
      <c r="C3" s="21" t="s">
        <v>19</v>
      </c>
      <c r="D3" s="20"/>
      <c r="E3" s="19">
        <v>3</v>
      </c>
      <c r="F3" s="19">
        <v>2</v>
      </c>
      <c r="G3" s="19">
        <v>12</v>
      </c>
      <c r="H3" s="18">
        <f>G3-E3</f>
        <v>9</v>
      </c>
      <c r="I3" s="18"/>
    </row>
    <row r="4" spans="1:9">
      <c r="A4" s="23" t="s">
        <v>40</v>
      </c>
      <c r="B4" s="22" t="s">
        <v>28</v>
      </c>
      <c r="C4" s="21" t="s">
        <v>20</v>
      </c>
      <c r="D4" s="20"/>
      <c r="E4" s="19">
        <v>1</v>
      </c>
      <c r="F4" s="19">
        <v>2</v>
      </c>
      <c r="G4" s="19">
        <v>12</v>
      </c>
      <c r="H4" s="18">
        <f>G4-E4</f>
        <v>11</v>
      </c>
      <c r="I4" s="18"/>
    </row>
    <row r="5" spans="1:9">
      <c r="A5" s="23"/>
      <c r="B5" s="22"/>
      <c r="C5" s="21"/>
      <c r="D5" s="20"/>
      <c r="E5" s="19"/>
      <c r="F5" s="19"/>
      <c r="G5" s="19"/>
      <c r="H5" s="18"/>
      <c r="I5" s="18"/>
    </row>
    <row r="6" spans="1:9">
      <c r="A6" s="23"/>
      <c r="B6" s="22"/>
      <c r="C6" s="21"/>
      <c r="D6" s="20"/>
      <c r="E6" s="19"/>
      <c r="F6" s="19"/>
      <c r="G6" s="19"/>
      <c r="H6" s="18"/>
      <c r="I6" s="18"/>
    </row>
    <row r="7" spans="1:9">
      <c r="A7" s="23"/>
      <c r="B7" s="22"/>
      <c r="C7" s="21"/>
      <c r="D7" s="20"/>
      <c r="E7" s="19"/>
      <c r="F7" s="19"/>
      <c r="G7" s="19"/>
      <c r="H7" s="18"/>
      <c r="I7" s="18"/>
    </row>
    <row r="8" spans="1:9">
      <c r="A8" s="23"/>
      <c r="B8" s="22"/>
      <c r="C8" s="21"/>
      <c r="D8" s="20"/>
      <c r="E8" s="19"/>
      <c r="F8" s="19"/>
      <c r="G8" s="19"/>
      <c r="H8" s="18"/>
      <c r="I8" s="18"/>
    </row>
    <row r="9" spans="1:9">
      <c r="A9" s="23"/>
      <c r="B9" s="22"/>
      <c r="C9" s="21"/>
      <c r="D9" s="20"/>
      <c r="E9" s="19"/>
      <c r="F9" s="19"/>
      <c r="G9" s="19"/>
      <c r="H9" s="18"/>
      <c r="I9" s="18"/>
    </row>
    <row r="10" spans="1:9">
      <c r="A10" s="23"/>
      <c r="B10" s="22"/>
      <c r="C10" s="21"/>
      <c r="D10" s="20"/>
      <c r="E10" s="19"/>
      <c r="F10" s="19"/>
      <c r="G10" s="19"/>
      <c r="H10" s="18"/>
      <c r="I10" s="18"/>
    </row>
    <row r="11" spans="1:9">
      <c r="A11" s="23"/>
      <c r="B11" s="22"/>
      <c r="C11" s="21"/>
      <c r="D11" s="20"/>
      <c r="E11" s="19"/>
      <c r="F11" s="19"/>
      <c r="G11" s="19"/>
      <c r="H11" s="18"/>
      <c r="I11" s="18"/>
    </row>
    <row r="12" spans="1:9">
      <c r="A12" s="23"/>
      <c r="B12" s="22"/>
      <c r="C12" s="21"/>
      <c r="D12" s="20"/>
      <c r="E12" s="19"/>
      <c r="F12" s="19"/>
      <c r="G12" s="19"/>
      <c r="H12" s="18"/>
      <c r="I12" s="18"/>
    </row>
    <row r="13" spans="1:9">
      <c r="A13" s="23"/>
      <c r="B13" s="22"/>
      <c r="C13" s="21"/>
      <c r="D13" s="20"/>
      <c r="E13" s="19"/>
      <c r="F13" s="19"/>
      <c r="G13" s="19"/>
      <c r="H13" s="18"/>
      <c r="I13" s="18"/>
    </row>
    <row r="14" spans="1:9">
      <c r="A14" s="23"/>
      <c r="B14" s="22"/>
      <c r="C14" s="21"/>
      <c r="D14" s="20"/>
      <c r="E14" s="19"/>
      <c r="F14" s="19"/>
      <c r="G14" s="19"/>
      <c r="H14" s="18"/>
      <c r="I14" s="18"/>
    </row>
    <row r="15" spans="1:9">
      <c r="A15" s="23"/>
      <c r="B15" s="22"/>
      <c r="C15" s="21"/>
      <c r="D15" s="20"/>
      <c r="E15" s="19"/>
      <c r="F15" s="19"/>
      <c r="G15" s="19"/>
      <c r="H15" s="18"/>
      <c r="I15" s="18"/>
    </row>
    <row r="16" spans="1:9">
      <c r="A16" s="23"/>
      <c r="B16" s="22"/>
      <c r="C16" s="21"/>
      <c r="D16" s="20"/>
      <c r="E16" s="19"/>
      <c r="F16" s="19"/>
      <c r="G16" s="19"/>
      <c r="H16" s="18"/>
      <c r="I16" s="18"/>
    </row>
    <row r="17" spans="1:9">
      <c r="A17" s="23"/>
      <c r="B17" s="22"/>
      <c r="C17" s="21"/>
      <c r="D17" s="20"/>
      <c r="E17" s="19"/>
      <c r="F17" s="19"/>
      <c r="G17" s="19"/>
      <c r="H17" s="18"/>
      <c r="I17" s="18"/>
    </row>
    <row r="18" spans="1:9">
      <c r="A18" s="23"/>
      <c r="B18" s="22"/>
      <c r="C18" s="21"/>
      <c r="D18" s="20"/>
      <c r="E18" s="19"/>
      <c r="F18" s="19"/>
      <c r="G18" s="19"/>
      <c r="H18" s="18"/>
      <c r="I18" s="18"/>
    </row>
    <row r="19" spans="1:9">
      <c r="A19" s="23"/>
      <c r="B19" s="22"/>
      <c r="C19" s="21"/>
      <c r="D19" s="20"/>
      <c r="E19" s="19"/>
      <c r="F19" s="19"/>
      <c r="G19" s="19"/>
      <c r="H19" s="18"/>
      <c r="I19" s="18"/>
    </row>
    <row r="20" spans="1:9">
      <c r="A20" s="23"/>
      <c r="B20" s="22"/>
      <c r="C20" s="21"/>
      <c r="D20" s="20"/>
      <c r="E20" s="19"/>
      <c r="F20" s="19"/>
      <c r="G20" s="19"/>
      <c r="H20" s="18"/>
      <c r="I20" s="18"/>
    </row>
    <row r="21" spans="1:9">
      <c r="A21" s="23"/>
      <c r="B21" s="22"/>
      <c r="C21" s="21"/>
      <c r="D21" s="20"/>
      <c r="E21" s="19"/>
      <c r="F21" s="19"/>
      <c r="G21" s="19"/>
      <c r="H21" s="18"/>
      <c r="I21" s="18"/>
    </row>
    <row r="22" spans="1:9">
      <c r="A22" s="23"/>
      <c r="B22" s="22"/>
      <c r="C22" s="21"/>
      <c r="D22" s="20"/>
      <c r="E22" s="19"/>
      <c r="F22" s="19"/>
      <c r="G22" s="19"/>
      <c r="H22" s="18"/>
      <c r="I22" s="18"/>
    </row>
    <row r="23" spans="1:9">
      <c r="A23" s="23"/>
      <c r="B23" s="22"/>
      <c r="C23" s="21"/>
      <c r="D23" s="20"/>
      <c r="E23" s="19"/>
      <c r="F23" s="19"/>
      <c r="G23" s="19"/>
      <c r="H23" s="18"/>
      <c r="I23" s="18"/>
    </row>
    <row r="24" spans="1:9">
      <c r="A24" s="23"/>
      <c r="B24" s="22"/>
      <c r="C24" s="21"/>
      <c r="D24" s="20"/>
      <c r="E24" s="19"/>
      <c r="F24" s="19"/>
      <c r="G24" s="19"/>
      <c r="H24" s="18"/>
      <c r="I24" s="18"/>
    </row>
    <row r="25" spans="1:9">
      <c r="A25" s="23"/>
      <c r="B25" s="22"/>
      <c r="C25" s="21"/>
      <c r="D25" s="20"/>
      <c r="E25" s="19"/>
      <c r="F25" s="19"/>
      <c r="G25" s="19"/>
      <c r="H25" s="18"/>
      <c r="I25" s="18"/>
    </row>
    <row r="26" spans="1:9">
      <c r="A26" s="23"/>
      <c r="B26" s="22"/>
      <c r="C26" s="21"/>
      <c r="D26" s="20"/>
      <c r="E26" s="19"/>
      <c r="F26" s="19"/>
      <c r="G26" s="19"/>
      <c r="H26" s="18"/>
      <c r="I26" s="18"/>
    </row>
    <row r="27" spans="1:9">
      <c r="A27" s="23"/>
      <c r="B27" s="22"/>
      <c r="C27" s="21"/>
      <c r="D27" s="20"/>
      <c r="E27" s="19"/>
      <c r="F27" s="19"/>
      <c r="G27" s="19"/>
      <c r="H27" s="18"/>
      <c r="I27" s="18"/>
    </row>
    <row r="28" spans="1:9">
      <c r="A28" s="23"/>
      <c r="B28" s="22"/>
      <c r="C28" s="21"/>
      <c r="D28" s="20"/>
      <c r="E28" s="19"/>
      <c r="F28" s="19"/>
      <c r="G28" s="19"/>
      <c r="H28" s="18"/>
      <c r="I28" s="18"/>
    </row>
    <row r="29" spans="1:9">
      <c r="A29" s="23"/>
      <c r="B29" s="22"/>
      <c r="C29" s="21"/>
      <c r="D29" s="20"/>
      <c r="E29" s="19"/>
      <c r="F29" s="19"/>
      <c r="G29" s="19"/>
      <c r="H29" s="18"/>
      <c r="I29" s="18"/>
    </row>
    <row r="30" spans="1:9">
      <c r="A30" s="23"/>
      <c r="B30" s="22"/>
      <c r="C30" s="21"/>
      <c r="D30" s="20"/>
      <c r="E30" s="19"/>
      <c r="F30" s="19"/>
      <c r="G30" s="19"/>
      <c r="H30" s="18"/>
      <c r="I30" s="18"/>
    </row>
    <row r="31" spans="1:9">
      <c r="A31" s="23"/>
      <c r="B31" s="22"/>
      <c r="C31" s="21"/>
      <c r="D31" s="20"/>
      <c r="E31" s="19"/>
      <c r="F31" s="19"/>
      <c r="G31" s="19"/>
      <c r="H31" s="18"/>
      <c r="I31" s="18"/>
    </row>
    <row r="32" spans="1:9">
      <c r="A32" s="23"/>
      <c r="B32" s="22"/>
      <c r="C32" s="21"/>
      <c r="D32" s="20"/>
      <c r="E32" s="19"/>
      <c r="F32" s="19"/>
      <c r="G32" s="19"/>
      <c r="H32" s="18"/>
      <c r="I32" s="18"/>
    </row>
    <row r="33" spans="1:9">
      <c r="A33" s="23"/>
      <c r="B33" s="22"/>
      <c r="C33" s="21"/>
      <c r="D33" s="20"/>
      <c r="E33" s="19"/>
      <c r="F33" s="19"/>
      <c r="G33" s="19"/>
      <c r="H33" s="18"/>
      <c r="I33" s="18"/>
    </row>
    <row r="34" spans="1:9">
      <c r="A34" s="23"/>
      <c r="B34" s="22"/>
      <c r="C34" s="21"/>
      <c r="D34" s="20"/>
      <c r="E34" s="19"/>
      <c r="F34" s="19"/>
      <c r="G34" s="19"/>
      <c r="H34" s="18"/>
      <c r="I34" s="18"/>
    </row>
  </sheetData>
  <conditionalFormatting sqref="E3:E34">
    <cfRule type="cellIs" dxfId="1" priority="2" operator="lessThan">
      <formula>F3</formula>
    </cfRule>
  </conditionalFormatting>
  <conditionalFormatting sqref="E3:E33">
    <cfRule type="cellIs" dxfId="0" priority="1" operator="lessThan">
      <formula>F3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STOCK</vt:lpstr>
      <vt:lpstr>COMMANDE</vt:lpstr>
      <vt:lpstr>COMMANDES-LIVRAISONS</vt:lpstr>
      <vt:lpstr>IMPUTATIONS</vt:lpstr>
      <vt:lpstr>FOURNISSEURS</vt:lpstr>
      <vt:lpstr>INVENTAIRE</vt:lpstr>
    </vt:vector>
  </TitlesOfParts>
  <Company>CHRD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707865</dc:creator>
  <cp:lastModifiedBy>707865</cp:lastModifiedBy>
  <dcterms:created xsi:type="dcterms:W3CDTF">2015-03-06T16:11:46Z</dcterms:created>
  <dcterms:modified xsi:type="dcterms:W3CDTF">2015-03-09T10:38:54Z</dcterms:modified>
</cp:coreProperties>
</file>