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85" windowWidth="14805" windowHeight="7830"/>
  </bookViews>
  <sheets>
    <sheet name="Feuil1" sheetId="1" r:id="rId1"/>
    <sheet name="Feuil2" sheetId="2" r:id="rId2"/>
    <sheet name="Feuil3" sheetId="3" r:id="rId3"/>
  </sheets>
  <calcPr calcId="152511" iterateDelta="1E-4"/>
</workbook>
</file>

<file path=xl/calcChain.xml><?xml version="1.0" encoding="utf-8"?>
<calcChain xmlns="http://schemas.openxmlformats.org/spreadsheetml/2006/main">
  <c r="B14" i="1" l="1"/>
  <c r="O12" i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4" i="1" l="1"/>
  <c r="B15" i="1" s="1"/>
  <c r="C5" i="1" l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R11" i="1"/>
  <c r="N13" i="1" l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T13" i="1" s="1"/>
  <c r="AU13" i="1" s="1"/>
  <c r="AV13" i="1" s="1"/>
  <c r="AW13" i="1" s="1"/>
  <c r="AX13" i="1" s="1"/>
  <c r="AY13" i="1" s="1"/>
  <c r="AZ13" i="1" s="1"/>
  <c r="BA13" i="1" s="1"/>
  <c r="B6" i="1"/>
  <c r="B7" i="1" s="1"/>
  <c r="B9" i="1" s="1"/>
  <c r="B10" i="1"/>
  <c r="S11" i="1" s="1"/>
  <c r="C4" i="1" l="1"/>
  <c r="C15" i="1" s="1"/>
  <c r="C6" i="1" l="1"/>
  <c r="C7" i="1" s="1"/>
  <c r="C9" i="1" s="1"/>
  <c r="C8" i="1" s="1"/>
  <c r="C10" i="1" s="1"/>
  <c r="T11" i="1" s="1"/>
  <c r="D4" i="1" l="1"/>
  <c r="D6" i="1" s="1"/>
  <c r="D7" i="1" s="1"/>
  <c r="D9" i="1" s="1"/>
  <c r="D8" i="1" s="1"/>
  <c r="D10" i="1" s="1"/>
  <c r="D15" i="1" l="1"/>
  <c r="E4" i="1"/>
  <c r="U11" i="1"/>
  <c r="E15" i="1" l="1"/>
  <c r="E6" i="1"/>
  <c r="E7" i="1" s="1"/>
  <c r="E9" i="1" l="1"/>
  <c r="E8" i="1" s="1"/>
  <c r="E10" i="1" s="1"/>
  <c r="F4" i="1" l="1"/>
  <c r="V11" i="1"/>
  <c r="F15" i="1" l="1"/>
  <c r="F6" i="1"/>
  <c r="F7" i="1" s="1"/>
  <c r="F9" i="1" l="1"/>
  <c r="F8" i="1" s="1"/>
  <c r="F10" i="1" s="1"/>
  <c r="G4" i="1" l="1"/>
  <c r="W11" i="1"/>
  <c r="G15" i="1" l="1"/>
  <c r="G6" i="1"/>
  <c r="G7" i="1" s="1"/>
  <c r="G9" i="1" l="1"/>
  <c r="G8" i="1" s="1"/>
  <c r="G10" i="1" s="1"/>
  <c r="H4" i="1" l="1"/>
  <c r="X11" i="1"/>
  <c r="H15" i="1" l="1"/>
  <c r="H6" i="1"/>
  <c r="H7" i="1" s="1"/>
  <c r="H9" i="1" l="1"/>
  <c r="H8" i="1" s="1"/>
  <c r="H10" i="1" s="1"/>
  <c r="I4" i="1" l="1"/>
  <c r="Y11" i="1"/>
  <c r="I15" i="1" l="1"/>
  <c r="I6" i="1"/>
  <c r="I7" i="1" s="1"/>
  <c r="I9" i="1" l="1"/>
  <c r="I8" i="1" s="1"/>
  <c r="I10" i="1" s="1"/>
  <c r="J4" i="1" l="1"/>
  <c r="Z11" i="1"/>
  <c r="J15" i="1" l="1"/>
  <c r="J6" i="1"/>
  <c r="J7" i="1" s="1"/>
  <c r="J9" i="1" l="1"/>
  <c r="J8" i="1" s="1"/>
  <c r="J10" i="1" s="1"/>
  <c r="K4" i="1" l="1"/>
  <c r="AA11" i="1"/>
  <c r="K15" i="1" l="1"/>
  <c r="K6" i="1"/>
  <c r="K7" i="1" s="1"/>
  <c r="K9" i="1" l="1"/>
  <c r="K8" i="1" s="1"/>
  <c r="K10" i="1" s="1"/>
  <c r="L4" i="1" l="1"/>
  <c r="AB11" i="1"/>
  <c r="L15" i="1" l="1"/>
  <c r="L6" i="1"/>
  <c r="L7" i="1" s="1"/>
  <c r="L9" i="1" l="1"/>
  <c r="L8" i="1" s="1"/>
  <c r="L10" i="1" s="1"/>
  <c r="M4" i="1" l="1"/>
  <c r="AC11" i="1"/>
  <c r="M15" i="1" l="1"/>
  <c r="M6" i="1"/>
  <c r="M7" i="1" s="1"/>
  <c r="M9" i="1" l="1"/>
  <c r="M8" i="1" s="1"/>
  <c r="M10" i="1" s="1"/>
  <c r="N4" i="1" l="1"/>
  <c r="AD11" i="1"/>
  <c r="N15" i="1" l="1"/>
  <c r="N6" i="1"/>
  <c r="N7" i="1" s="1"/>
  <c r="N9" i="1" l="1"/>
  <c r="N8" i="1" s="1"/>
  <c r="N10" i="1" s="1"/>
  <c r="O4" i="1" l="1"/>
  <c r="AE11" i="1"/>
  <c r="O15" i="1" l="1"/>
  <c r="O6" i="1"/>
  <c r="O7" i="1" s="1"/>
  <c r="O9" i="1" l="1"/>
  <c r="O8" i="1" s="1"/>
  <c r="O10" i="1" s="1"/>
  <c r="P4" i="1" l="1"/>
  <c r="AF11" i="1"/>
  <c r="P15" i="1" l="1"/>
  <c r="P6" i="1"/>
  <c r="P7" i="1" s="1"/>
  <c r="P9" i="1" l="1"/>
  <c r="P8" i="1" s="1"/>
  <c r="P10" i="1" s="1"/>
  <c r="Q4" i="1" l="1"/>
  <c r="AG11" i="1"/>
  <c r="Q15" i="1" l="1"/>
  <c r="Q6" i="1"/>
  <c r="Q7" i="1" s="1"/>
  <c r="Q9" i="1" l="1"/>
  <c r="Q8" i="1" s="1"/>
  <c r="Q10" i="1" s="1"/>
  <c r="R4" i="1" l="1"/>
  <c r="AH11" i="1"/>
  <c r="R15" i="1" l="1"/>
  <c r="R6" i="1"/>
  <c r="R7" i="1" s="1"/>
  <c r="R9" i="1" l="1"/>
  <c r="R8" i="1" s="1"/>
  <c r="R10" i="1" s="1"/>
  <c r="S4" i="1" l="1"/>
  <c r="AI11" i="1"/>
  <c r="S15" i="1" l="1"/>
  <c r="S6" i="1"/>
  <c r="S7" i="1" s="1"/>
  <c r="S9" i="1" l="1"/>
  <c r="S8" i="1" s="1"/>
  <c r="S10" i="1" s="1"/>
  <c r="T4" i="1" l="1"/>
  <c r="AJ11" i="1"/>
  <c r="T15" i="1" l="1"/>
  <c r="T6" i="1"/>
  <c r="T7" i="1" s="1"/>
  <c r="T9" i="1" l="1"/>
  <c r="T8" i="1" s="1"/>
  <c r="T10" i="1" s="1"/>
  <c r="U4" i="1" l="1"/>
  <c r="AK11" i="1"/>
  <c r="U15" i="1" l="1"/>
  <c r="U6" i="1"/>
  <c r="U7" i="1" s="1"/>
  <c r="U9" i="1" l="1"/>
  <c r="U8" i="1" s="1"/>
  <c r="U10" i="1" s="1"/>
  <c r="V4" i="1" l="1"/>
  <c r="AL11" i="1"/>
  <c r="V15" i="1" l="1"/>
  <c r="V6" i="1"/>
  <c r="V7" i="1" s="1"/>
  <c r="V9" i="1" l="1"/>
  <c r="V8" i="1" s="1"/>
  <c r="V10" i="1" s="1"/>
  <c r="W4" i="1" l="1"/>
  <c r="AM11" i="1"/>
  <c r="W15" i="1" l="1"/>
  <c r="W6" i="1"/>
  <c r="W7" i="1" s="1"/>
  <c r="W9" i="1" l="1"/>
  <c r="W8" i="1" s="1"/>
  <c r="W10" i="1" s="1"/>
  <c r="X4" i="1" l="1"/>
  <c r="AN11" i="1"/>
  <c r="X15" i="1" l="1"/>
  <c r="X6" i="1"/>
  <c r="X7" i="1" s="1"/>
  <c r="X9" i="1" l="1"/>
  <c r="X8" i="1" s="1"/>
  <c r="X10" i="1" s="1"/>
  <c r="Y4" i="1" l="1"/>
  <c r="AO11" i="1"/>
  <c r="Y15" i="1" l="1"/>
  <c r="Y6" i="1"/>
  <c r="Y7" i="1" s="1"/>
  <c r="Y9" i="1" l="1"/>
  <c r="Y8" i="1" s="1"/>
  <c r="Y10" i="1" s="1"/>
  <c r="Z4" i="1" l="1"/>
  <c r="AP11" i="1"/>
  <c r="Z15" i="1" l="1"/>
  <c r="Z6" i="1"/>
  <c r="Z7" i="1" s="1"/>
  <c r="Z9" i="1" l="1"/>
  <c r="Z8" i="1" s="1"/>
  <c r="Z10" i="1" s="1"/>
  <c r="AA4" i="1" l="1"/>
  <c r="AQ11" i="1"/>
  <c r="AA15" i="1" l="1"/>
  <c r="AA6" i="1"/>
  <c r="AA7" i="1" s="1"/>
  <c r="AA9" i="1" l="1"/>
  <c r="AA8" i="1" s="1"/>
  <c r="AA10" i="1" s="1"/>
  <c r="AB4" i="1" l="1"/>
  <c r="AR11" i="1"/>
  <c r="AB15" i="1" l="1"/>
  <c r="AB6" i="1"/>
  <c r="AB7" i="1" s="1"/>
  <c r="AB9" i="1" l="1"/>
  <c r="AB8" i="1" s="1"/>
  <c r="AB10" i="1" s="1"/>
  <c r="AC4" i="1" l="1"/>
  <c r="AS11" i="1"/>
  <c r="AC15" i="1" l="1"/>
  <c r="AC6" i="1"/>
  <c r="AC7" i="1" s="1"/>
  <c r="AC9" i="1" l="1"/>
  <c r="AC8" i="1" s="1"/>
  <c r="AC10" i="1" s="1"/>
  <c r="AD4" i="1" l="1"/>
  <c r="AT11" i="1"/>
  <c r="AD15" i="1" l="1"/>
  <c r="AD6" i="1"/>
  <c r="AD7" i="1" s="1"/>
  <c r="AD9" i="1" l="1"/>
  <c r="AD8" i="1" s="1"/>
  <c r="AD10" i="1" s="1"/>
  <c r="AE4" i="1" l="1"/>
  <c r="AU11" i="1"/>
  <c r="AE15" i="1" l="1"/>
  <c r="AE6" i="1"/>
  <c r="AE7" i="1" s="1"/>
  <c r="AE9" i="1" l="1"/>
  <c r="AE8" i="1" s="1"/>
  <c r="AE10" i="1" s="1"/>
  <c r="AF4" i="1" l="1"/>
  <c r="AV11" i="1"/>
  <c r="AF15" i="1" l="1"/>
  <c r="AF6" i="1"/>
  <c r="AF7" i="1" s="1"/>
  <c r="AF9" i="1" l="1"/>
  <c r="AF8" i="1" s="1"/>
  <c r="AF10" i="1" s="1"/>
  <c r="AG4" i="1" l="1"/>
  <c r="AW11" i="1"/>
  <c r="AG15" i="1" l="1"/>
  <c r="AG6" i="1"/>
  <c r="AG7" i="1" s="1"/>
  <c r="AG9" i="1" l="1"/>
  <c r="AG8" i="1" s="1"/>
  <c r="AG10" i="1" s="1"/>
  <c r="AH4" i="1" l="1"/>
  <c r="AX11" i="1"/>
  <c r="AH15" i="1" l="1"/>
  <c r="AH6" i="1"/>
  <c r="AH7" i="1" s="1"/>
  <c r="AH9" i="1" l="1"/>
  <c r="AH8" i="1" s="1"/>
  <c r="AH10" i="1" s="1"/>
  <c r="AI4" i="1" l="1"/>
  <c r="AY11" i="1"/>
  <c r="AI15" i="1" l="1"/>
  <c r="AI6" i="1"/>
  <c r="AI7" i="1" s="1"/>
  <c r="AI9" i="1" l="1"/>
  <c r="AI8" i="1" s="1"/>
  <c r="AI10" i="1" s="1"/>
  <c r="AJ4" i="1" l="1"/>
  <c r="AZ11" i="1"/>
  <c r="AJ15" i="1" l="1"/>
  <c r="AJ6" i="1"/>
  <c r="AJ7" i="1" s="1"/>
  <c r="AJ9" i="1" l="1"/>
  <c r="AJ8" i="1" s="1"/>
  <c r="AJ10" i="1" s="1"/>
  <c r="AK4" i="1" l="1"/>
  <c r="BA11" i="1"/>
  <c r="AK15" i="1" l="1"/>
  <c r="AK6" i="1"/>
  <c r="AK7" i="1" s="1"/>
  <c r="AK9" i="1" l="1"/>
  <c r="AK8" i="1" s="1"/>
  <c r="AK10" i="1" s="1"/>
  <c r="AL4" i="1" l="1"/>
  <c r="AL15" i="1" l="1"/>
  <c r="AL6" i="1"/>
  <c r="AL7" i="1" s="1"/>
  <c r="AL9" i="1" s="1"/>
  <c r="AL8" i="1" s="1"/>
  <c r="AL10" i="1" s="1"/>
  <c r="AM4" i="1" l="1"/>
  <c r="AM15" i="1" l="1"/>
  <c r="AM6" i="1"/>
  <c r="AM7" i="1" s="1"/>
  <c r="AM9" i="1" s="1"/>
  <c r="AM8" i="1" s="1"/>
  <c r="AM10" i="1" s="1"/>
  <c r="AN4" i="1" l="1"/>
  <c r="AN15" i="1" l="1"/>
  <c r="AN6" i="1"/>
  <c r="AN7" i="1" s="1"/>
  <c r="AN9" i="1" s="1"/>
  <c r="AN8" i="1" s="1"/>
  <c r="AN10" i="1" s="1"/>
  <c r="AO4" i="1" l="1"/>
  <c r="AO15" i="1" l="1"/>
  <c r="AO6" i="1"/>
  <c r="AO7" i="1" s="1"/>
  <c r="AO9" i="1" s="1"/>
  <c r="AO8" i="1" s="1"/>
  <c r="AO10" i="1" s="1"/>
  <c r="AP4" i="1" l="1"/>
  <c r="AP6" i="1" s="1"/>
  <c r="AP7" i="1" l="1"/>
  <c r="AP9" i="1" s="1"/>
  <c r="AP8" i="1" s="1"/>
  <c r="AP10" i="1" s="1"/>
  <c r="AQ4" i="1" s="1"/>
  <c r="AP15" i="1"/>
  <c r="AQ15" i="1" l="1"/>
  <c r="AQ6" i="1"/>
  <c r="AQ7" i="1" s="1"/>
  <c r="AQ9" i="1" l="1"/>
  <c r="AQ8" i="1" s="1"/>
  <c r="AQ10" i="1" s="1"/>
  <c r="AR4" i="1" l="1"/>
  <c r="AR15" i="1" l="1"/>
  <c r="AR6" i="1"/>
  <c r="AR7" i="1" s="1"/>
  <c r="AR9" i="1" s="1"/>
  <c r="AR8" i="1" s="1"/>
  <c r="AR10" i="1" s="1"/>
  <c r="AS4" i="1" l="1"/>
  <c r="AS15" i="1" l="1"/>
  <c r="AS6" i="1"/>
  <c r="AS7" i="1" s="1"/>
  <c r="AS9" i="1" s="1"/>
  <c r="AS8" i="1" s="1"/>
  <c r="AS10" i="1" s="1"/>
  <c r="AT4" i="1" l="1"/>
  <c r="AT15" i="1" l="1"/>
  <c r="AT6" i="1"/>
  <c r="AT7" i="1" s="1"/>
  <c r="AT9" i="1" s="1"/>
  <c r="AT8" i="1" s="1"/>
  <c r="AT10" i="1" s="1"/>
  <c r="AU4" i="1" l="1"/>
  <c r="AU15" i="1" l="1"/>
  <c r="AU6" i="1"/>
  <c r="AU7" i="1" s="1"/>
  <c r="AU9" i="1" s="1"/>
  <c r="AU8" i="1" s="1"/>
  <c r="AU10" i="1" s="1"/>
  <c r="AV4" i="1" l="1"/>
  <c r="AV15" i="1" l="1"/>
  <c r="AV6" i="1"/>
  <c r="AV7" i="1" s="1"/>
  <c r="AV9" i="1" s="1"/>
  <c r="AV8" i="1" s="1"/>
  <c r="AV10" i="1" s="1"/>
  <c r="AW4" i="1" l="1"/>
  <c r="AW15" i="1" l="1"/>
  <c r="AW6" i="1"/>
  <c r="AW7" i="1" s="1"/>
  <c r="AW9" i="1" s="1"/>
  <c r="AW8" i="1" s="1"/>
  <c r="AW10" i="1" s="1"/>
  <c r="AX4" i="1" l="1"/>
  <c r="AX15" i="1" l="1"/>
  <c r="AX6" i="1"/>
  <c r="AX7" i="1" s="1"/>
  <c r="AX9" i="1" s="1"/>
  <c r="AX8" i="1" s="1"/>
  <c r="AX10" i="1" s="1"/>
  <c r="AY4" i="1" l="1"/>
  <c r="AY15" i="1" l="1"/>
  <c r="AY6" i="1"/>
  <c r="AY7" i="1" s="1"/>
  <c r="AY9" i="1" s="1"/>
  <c r="AY8" i="1" s="1"/>
  <c r="AY10" i="1" s="1"/>
  <c r="AZ4" i="1" l="1"/>
  <c r="AZ15" i="1" l="1"/>
  <c r="AZ6" i="1"/>
  <c r="AZ7" i="1" s="1"/>
  <c r="AZ9" i="1" s="1"/>
  <c r="AZ8" i="1" s="1"/>
  <c r="AZ10" i="1" s="1"/>
  <c r="BA4" i="1" s="1"/>
  <c r="BA15" i="1" l="1"/>
  <c r="BA6" i="1"/>
  <c r="BA7" i="1" s="1"/>
  <c r="BA9" i="1" s="1"/>
  <c r="BA8" i="1" s="1"/>
  <c r="BA10" i="1" s="1"/>
</calcChain>
</file>

<file path=xl/sharedStrings.xml><?xml version="1.0" encoding="utf-8"?>
<sst xmlns="http://schemas.openxmlformats.org/spreadsheetml/2006/main" count="25" uniqueCount="25">
  <si>
    <t>Gain/semaine</t>
  </si>
  <si>
    <t>reste</t>
  </si>
  <si>
    <t>total cumulé</t>
  </si>
  <si>
    <t>Nb de rachat de packs</t>
  </si>
  <si>
    <t>Nb de packs actifs</t>
  </si>
  <si>
    <t>Nb de packs inactifs</t>
  </si>
  <si>
    <t>Retrait Espéce</t>
  </si>
  <si>
    <t>Mes retraits cumulés</t>
  </si>
  <si>
    <t>Mon investissement</t>
  </si>
  <si>
    <t>Multiple de 25</t>
  </si>
  <si>
    <t>Bonus Filleuls</t>
  </si>
  <si>
    <t>Valeur absolue des Gains</t>
  </si>
  <si>
    <r>
      <t xml:space="preserve">semaines  </t>
    </r>
    <r>
      <rPr>
        <b/>
        <sz val="16"/>
        <color theme="1"/>
        <rFont val="Calibri"/>
        <family val="2"/>
      </rPr>
      <t>→</t>
    </r>
  </si>
  <si>
    <t>Délai non compréssible</t>
  </si>
  <si>
    <t>Attente de reception de la carte de retrait PFS</t>
  </si>
  <si>
    <t>Délai de retrait</t>
  </si>
  <si>
    <t>3. LES BONUS DE VOS FILLEULS VIENDRONT S'AJOUTER AUTOMATIQUEMENT AU TOTAL CUMULE DE LA SEMAINE SUIVANTE.</t>
  </si>
  <si>
    <t>5. AMUSEZ-VOUS EN RENTRANT UN MONTANT DE BONUS FILLEUL (exemple 50€/semaine) VOUS VEREZ QUE CELA EST TRES IMPORTANT DE RECRUTER.</t>
  </si>
  <si>
    <t>4. LA DEMANDE DE RETRAIT DE LA SEMAINE 13 SE FERA EN SEMAINE 9 UN DELAI DE 4 SEMAINES EST NECESSAIRE POUR L'AVOIR SUR VOTRE COMPTE.</t>
  </si>
  <si>
    <t>6. LES RETRAITS ETANT ENLEVES AU FUR ET A MESURE, LA VALEUR ABSOLUE DES GAINS CORRESPONDS BIEN AU MONTANT QUE VOUS POURREZ PERCEVOIR SUR 16 SEMAINES SI VOUS ARRETEZ DE RACHETER DES PACKS.</t>
  </si>
  <si>
    <t>2. DES LA PREMIERE SEMAINE JE COMMANDE MA CARTE DE RETRAIT. JE LA RECOIS ENVIRON 8 SEMAINES APRES. EN SEMAINE 9 JE FAIS MON PREMIER RETRAIT.</t>
  </si>
  <si>
    <t xml:space="preserve">    Je reçois l'argent sur ma carte chaque semaine, avec lequel je rembourse mon projet. Je continu à investir pour proteger mon capital de packs.</t>
  </si>
  <si>
    <r>
      <t xml:space="preserve">1. INDIQUEZ DANS LA CASE </t>
    </r>
    <r>
      <rPr>
        <b/>
        <i/>
        <sz val="18"/>
        <color rgb="FFFF0000"/>
        <rFont val="Calibri"/>
        <family val="2"/>
        <scheme val="minor"/>
      </rPr>
      <t>N12</t>
    </r>
    <r>
      <rPr>
        <b/>
        <i/>
        <sz val="14"/>
        <color theme="1"/>
        <rFont val="Calibri"/>
        <family val="2"/>
        <scheme val="minor"/>
      </rPr>
      <t xml:space="preserve"> LE MONTANT HEBDOMADAIRE DE VOTRE REMBOURSEMENT. </t>
    </r>
  </si>
  <si>
    <t>Valeur moyenne du pack</t>
  </si>
  <si>
    <r>
      <rPr>
        <b/>
        <i/>
        <sz val="24"/>
        <color rgb="FF00B0F0"/>
        <rFont val="Calibri"/>
        <family val="2"/>
        <scheme val="minor"/>
      </rPr>
      <t xml:space="preserve">                            </t>
    </r>
    <r>
      <rPr>
        <b/>
        <i/>
        <u/>
        <sz val="24"/>
        <color theme="4" tint="0.39997558519241921"/>
        <rFont val="Calibri"/>
        <family val="2"/>
        <scheme val="minor"/>
      </rPr>
      <t>JE M'INSCRIS ET JE REALISE MON PROJET AVEC  : www.pro-25.com</t>
    </r>
    <r>
      <rPr>
        <b/>
        <i/>
        <sz val="24"/>
        <color rgb="FF00B0F0"/>
        <rFont val="Calibri"/>
        <family val="2"/>
        <scheme val="minor"/>
      </rPr>
      <t xml:space="preserve"> </t>
    </r>
    <r>
      <rPr>
        <b/>
        <i/>
        <sz val="24"/>
        <color rgb="FF00B050"/>
        <rFont val="Calibri"/>
        <family val="2"/>
        <scheme val="minor"/>
      </rPr>
      <t>→</t>
    </r>
    <r>
      <rPr>
        <b/>
        <i/>
        <sz val="24"/>
        <color rgb="FF00B0F0"/>
        <rFont val="Calibri"/>
        <family val="2"/>
        <scheme val="minor"/>
      </rPr>
      <t xml:space="preserve"> http://mymodule25.com/sandrine007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</si>
</sst>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24"/>
      <color rgb="FF00B0F0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i/>
      <u/>
      <sz val="14"/>
      <color rgb="FF00206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4"/>
      <color rgb="FF00B0F0"/>
      <name val="Calibri"/>
      <family val="2"/>
      <scheme val="minor"/>
    </font>
    <font>
      <b/>
      <i/>
      <sz val="24"/>
      <color rgb="FF00B050"/>
      <name val="Calibri"/>
      <family val="2"/>
      <scheme val="minor"/>
    </font>
    <font>
      <b/>
      <i/>
      <u/>
      <sz val="24"/>
      <color theme="4" tint="0.399975585192419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70">
    <xf numFmtId="0" fontId="0" fillId="0" borderId="0" xfId="0"/>
    <xf numFmtId="1" fontId="4" fillId="2" borderId="11" xfId="0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" fontId="11" fillId="0" borderId="7" xfId="0" applyNumberFormat="1" applyFont="1" applyBorder="1" applyAlignment="1" applyProtection="1">
      <alignment horizontal="center" vertical="center" wrapText="1"/>
    </xf>
    <xf numFmtId="1" fontId="11" fillId="0" borderId="8" xfId="0" applyNumberFormat="1" applyFont="1" applyBorder="1" applyAlignment="1" applyProtection="1">
      <alignment horizontal="center" vertical="center"/>
    </xf>
    <xf numFmtId="1" fontId="11" fillId="0" borderId="9" xfId="0" applyNumberFormat="1" applyFont="1" applyBorder="1" applyAlignment="1" applyProtection="1">
      <alignment horizontal="center" vertical="center"/>
    </xf>
    <xf numFmtId="1" fontId="11" fillId="0" borderId="0" xfId="0" applyNumberFormat="1" applyFont="1" applyAlignment="1" applyProtection="1">
      <alignment horizontal="center" vertical="center"/>
    </xf>
    <xf numFmtId="1" fontId="11" fillId="0" borderId="6" xfId="0" applyNumberFormat="1" applyFont="1" applyBorder="1" applyAlignment="1" applyProtection="1">
      <alignment horizontal="center" vertical="center" wrapText="1"/>
    </xf>
    <xf numFmtId="1" fontId="6" fillId="3" borderId="10" xfId="0" applyNumberFormat="1" applyFont="1" applyFill="1" applyBorder="1" applyAlignment="1" applyProtection="1">
      <alignment horizontal="center" vertical="center"/>
    </xf>
    <xf numFmtId="1" fontId="4" fillId="8" borderId="11" xfId="0" applyNumberFormat="1" applyFont="1" applyFill="1" applyBorder="1" applyAlignment="1" applyProtection="1">
      <alignment horizontal="center" vertical="center"/>
    </xf>
    <xf numFmtId="1" fontId="4" fillId="8" borderId="12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2" fontId="6" fillId="3" borderId="13" xfId="0" applyNumberFormat="1" applyFont="1" applyFill="1" applyBorder="1" applyAlignment="1" applyProtection="1">
      <alignment horizontal="center" vertical="center"/>
    </xf>
    <xf numFmtId="2" fontId="4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2" fontId="6" fillId="0" borderId="13" xfId="0" applyNumberFormat="1" applyFont="1" applyBorder="1" applyAlignment="1" applyProtection="1">
      <alignment horizontal="center" vertical="center"/>
    </xf>
    <xf numFmtId="2" fontId="4" fillId="0" borderId="1" xfId="0" applyNumberFormat="1" applyFont="1" applyBorder="1" applyAlignment="1" applyProtection="1">
      <alignment horizontal="center" vertical="center"/>
    </xf>
    <xf numFmtId="2" fontId="4" fillId="0" borderId="14" xfId="0" applyNumberFormat="1" applyFont="1" applyBorder="1" applyAlignment="1" applyProtection="1">
      <alignment horizontal="center" vertical="center"/>
    </xf>
    <xf numFmtId="2" fontId="6" fillId="5" borderId="13" xfId="0" applyNumberFormat="1" applyFont="1" applyFill="1" applyBorder="1" applyAlignment="1" applyProtection="1">
      <alignment horizontal="center" vertical="center"/>
    </xf>
    <xf numFmtId="2" fontId="4" fillId="5" borderId="1" xfId="0" applyNumberFormat="1" applyFont="1" applyFill="1" applyBorder="1" applyAlignment="1" applyProtection="1">
      <alignment horizontal="center" vertical="center"/>
    </xf>
    <xf numFmtId="2" fontId="4" fillId="5" borderId="14" xfId="0" applyNumberFormat="1" applyFont="1" applyFill="1" applyBorder="1" applyAlignment="1" applyProtection="1">
      <alignment horizontal="center" vertical="center"/>
    </xf>
    <xf numFmtId="1" fontId="6" fillId="7" borderId="13" xfId="0" applyNumberFormat="1" applyFont="1" applyFill="1" applyBorder="1" applyAlignment="1" applyProtection="1">
      <alignment horizontal="center" vertical="center"/>
    </xf>
    <xf numFmtId="1" fontId="4" fillId="7" borderId="1" xfId="0" applyNumberFormat="1" applyFont="1" applyFill="1" applyBorder="1" applyAlignment="1" applyProtection="1">
      <alignment horizontal="center" vertical="center"/>
    </xf>
    <xf numFmtId="1" fontId="4" fillId="7" borderId="14" xfId="0" applyNumberFormat="1" applyFont="1" applyFill="1" applyBorder="1" applyAlignment="1" applyProtection="1">
      <alignment horizontal="center" vertical="center"/>
    </xf>
    <xf numFmtId="1" fontId="0" fillId="7" borderId="0" xfId="0" applyNumberFormat="1" applyFill="1" applyAlignment="1" applyProtection="1">
      <alignment horizontal="center" vertical="center"/>
    </xf>
    <xf numFmtId="1" fontId="6" fillId="6" borderId="13" xfId="0" applyNumberFormat="1" applyFont="1" applyFill="1" applyBorder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/>
    </xf>
    <xf numFmtId="1" fontId="4" fillId="2" borderId="14" xfId="0" applyNumberFormat="1" applyFont="1" applyFill="1" applyBorder="1" applyAlignment="1" applyProtection="1">
      <alignment horizontal="center" vertical="center"/>
    </xf>
    <xf numFmtId="1" fontId="6" fillId="4" borderId="13" xfId="0" applyNumberFormat="1" applyFont="1" applyFill="1" applyBorder="1" applyAlignment="1" applyProtection="1">
      <alignment horizontal="center" vertical="center"/>
    </xf>
    <xf numFmtId="1" fontId="4" fillId="4" borderId="1" xfId="0" applyNumberFormat="1" applyFont="1" applyFill="1" applyBorder="1" applyAlignment="1" applyProtection="1">
      <alignment horizontal="center" vertical="center"/>
    </xf>
    <xf numFmtId="1" fontId="4" fillId="4" borderId="14" xfId="0" applyNumberFormat="1" applyFont="1" applyFill="1" applyBorder="1" applyAlignment="1" applyProtection="1">
      <alignment horizontal="center" vertical="center"/>
    </xf>
    <xf numFmtId="1" fontId="6" fillId="0" borderId="13" xfId="0" applyNumberFormat="1" applyFont="1" applyBorder="1" applyAlignment="1" applyProtection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/>
    </xf>
    <xf numFmtId="1" fontId="4" fillId="0" borderId="14" xfId="0" applyNumberFormat="1" applyFont="1" applyBorder="1" applyAlignment="1" applyProtection="1">
      <alignment horizontal="center" vertical="center"/>
    </xf>
    <xf numFmtId="1" fontId="0" fillId="0" borderId="0" xfId="0" applyNumberFormat="1" applyFont="1" applyAlignment="1" applyProtection="1">
      <alignment horizontal="center" vertical="center"/>
    </xf>
    <xf numFmtId="1" fontId="13" fillId="0" borderId="1" xfId="0" applyNumberFormat="1" applyFont="1" applyBorder="1" applyAlignment="1" applyProtection="1">
      <alignment horizontal="center" vertical="center"/>
    </xf>
    <xf numFmtId="1" fontId="1" fillId="0" borderId="0" xfId="0" applyNumberFormat="1" applyFont="1" applyAlignment="1" applyProtection="1">
      <alignment horizontal="center" vertical="center"/>
    </xf>
    <xf numFmtId="1" fontId="10" fillId="9" borderId="13" xfId="0" applyNumberFormat="1" applyFont="1" applyFill="1" applyBorder="1" applyAlignment="1" applyProtection="1">
      <alignment horizontal="center" vertical="center"/>
    </xf>
    <xf numFmtId="1" fontId="10" fillId="9" borderId="2" xfId="0" applyNumberFormat="1" applyFont="1" applyFill="1" applyBorder="1" applyAlignment="1" applyProtection="1">
      <alignment horizontal="center" vertical="center"/>
    </xf>
    <xf numFmtId="1" fontId="10" fillId="9" borderId="15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center" vertical="center"/>
    </xf>
    <xf numFmtId="1" fontId="3" fillId="0" borderId="17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left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6" fillId="0" borderId="0" xfId="0" applyFont="1" applyBorder="1" applyAlignment="1" applyProtection="1">
      <alignment vertical="center"/>
    </xf>
    <xf numFmtId="1" fontId="4" fillId="4" borderId="19" xfId="0" applyNumberFormat="1" applyFont="1" applyFill="1" applyBorder="1" applyAlignment="1" applyProtection="1">
      <alignment horizontal="center" vertical="center"/>
    </xf>
    <xf numFmtId="1" fontId="4" fillId="4" borderId="20" xfId="0" applyNumberFormat="1" applyFont="1" applyFill="1" applyBorder="1" applyAlignment="1" applyProtection="1">
      <alignment horizontal="center" vertical="center"/>
    </xf>
    <xf numFmtId="1" fontId="4" fillId="7" borderId="2" xfId="0" applyNumberFormat="1" applyFont="1" applyFill="1" applyBorder="1" applyAlignment="1" applyProtection="1">
      <alignment horizontal="center" vertical="center"/>
    </xf>
    <xf numFmtId="1" fontId="4" fillId="0" borderId="21" xfId="0" applyNumberFormat="1" applyFont="1" applyBorder="1" applyAlignment="1" applyProtection="1">
      <alignment horizontal="center" vertical="center"/>
    </xf>
    <xf numFmtId="1" fontId="14" fillId="9" borderId="18" xfId="0" applyNumberFormat="1" applyFont="1" applyFill="1" applyBorder="1" applyAlignment="1" applyProtection="1">
      <alignment horizontal="center" vertical="center"/>
    </xf>
    <xf numFmtId="0" fontId="15" fillId="0" borderId="0" xfId="1" applyAlignment="1" applyProtection="1">
      <alignment horizontal="center" vertical="center"/>
    </xf>
    <xf numFmtId="0" fontId="5" fillId="0" borderId="3" xfId="0" applyFont="1" applyBorder="1" applyAlignment="1" applyProtection="1">
      <alignment horizontal="left"/>
    </xf>
    <xf numFmtId="0" fontId="5" fillId="0" borderId="4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1" fontId="11" fillId="0" borderId="3" xfId="0" applyNumberFormat="1" applyFont="1" applyBorder="1" applyAlignment="1" applyProtection="1">
      <alignment horizontal="center" vertical="center"/>
    </xf>
    <xf numFmtId="1" fontId="11" fillId="0" borderId="4" xfId="0" applyNumberFormat="1" applyFont="1" applyBorder="1" applyAlignment="1" applyProtection="1">
      <alignment horizontal="center" vertical="center"/>
    </xf>
    <xf numFmtId="1" fontId="11" fillId="0" borderId="5" xfId="0" applyNumberFormat="1" applyFont="1" applyBorder="1" applyAlignment="1" applyProtection="1">
      <alignment horizontal="center" vertical="center"/>
    </xf>
    <xf numFmtId="1" fontId="11" fillId="0" borderId="3" xfId="0" applyNumberFormat="1" applyFont="1" applyBorder="1" applyAlignment="1" applyProtection="1">
      <alignment horizontal="left" vertical="center"/>
    </xf>
    <xf numFmtId="1" fontId="11" fillId="0" borderId="4" xfId="0" applyNumberFormat="1" applyFont="1" applyBorder="1" applyAlignment="1" applyProtection="1">
      <alignment horizontal="left" vertical="center"/>
    </xf>
    <xf numFmtId="1" fontId="11" fillId="0" borderId="5" xfId="0" applyNumberFormat="1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/>
    </xf>
    <xf numFmtId="2" fontId="7" fillId="0" borderId="3" xfId="0" applyNumberFormat="1" applyFont="1" applyBorder="1" applyAlignment="1" applyProtection="1">
      <alignment horizontal="left" vertical="center"/>
    </xf>
    <xf numFmtId="2" fontId="7" fillId="0" borderId="4" xfId="0" applyNumberFormat="1" applyFont="1" applyBorder="1" applyAlignment="1" applyProtection="1">
      <alignment horizontal="left" vertical="center"/>
    </xf>
    <xf numFmtId="2" fontId="7" fillId="0" borderId="5" xfId="0" applyNumberFormat="1" applyFont="1" applyBorder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DAEA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ymodule25.com/sandrine0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8"/>
  <sheetViews>
    <sheetView tabSelected="1" zoomScale="80" zoomScaleNormal="80" workbookViewId="0">
      <selection sqref="A1:BA1"/>
    </sheetView>
  </sheetViews>
  <sheetFormatPr baseColWidth="10" defaultColWidth="4.85546875" defaultRowHeight="18.75" x14ac:dyDescent="0.25"/>
  <cols>
    <col min="1" max="1" width="31.5703125" style="46" bestFit="1" customWidth="1"/>
    <col min="2" max="22" width="8" style="14" bestFit="1" customWidth="1"/>
    <col min="23" max="27" width="8.140625" style="14" bestFit="1" customWidth="1"/>
    <col min="28" max="28" width="8.5703125" style="14" bestFit="1" customWidth="1"/>
    <col min="29" max="31" width="8.85546875" style="14" bestFit="1" customWidth="1"/>
    <col min="32" max="48" width="9.28515625" style="14" bestFit="1" customWidth="1"/>
    <col min="49" max="52" width="9.42578125" style="14" bestFit="1" customWidth="1"/>
    <col min="53" max="53" width="9" style="14" bestFit="1" customWidth="1"/>
    <col min="54" max="16384" width="4.85546875" style="14"/>
  </cols>
  <sheetData>
    <row r="1" spans="1:53" s="2" customFormat="1" ht="41.25" customHeight="1" thickBot="1" x14ac:dyDescent="0.3">
      <c r="A1" s="67" t="s">
        <v>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9"/>
    </row>
    <row r="2" spans="1:53" s="6" customFormat="1" ht="31.5" customHeight="1" thickBot="1" x14ac:dyDescent="0.3">
      <c r="A2" s="3" t="s">
        <v>12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S2" s="4">
        <v>18</v>
      </c>
      <c r="T2" s="4">
        <v>19</v>
      </c>
      <c r="U2" s="4">
        <v>20</v>
      </c>
      <c r="V2" s="4">
        <v>21</v>
      </c>
      <c r="W2" s="4">
        <v>22</v>
      </c>
      <c r="X2" s="4">
        <v>23</v>
      </c>
      <c r="Y2" s="4">
        <v>24</v>
      </c>
      <c r="Z2" s="4">
        <v>25</v>
      </c>
      <c r="AA2" s="4">
        <v>26</v>
      </c>
      <c r="AB2" s="4">
        <v>27</v>
      </c>
      <c r="AC2" s="4">
        <v>28</v>
      </c>
      <c r="AD2" s="4">
        <v>29</v>
      </c>
      <c r="AE2" s="4">
        <v>30</v>
      </c>
      <c r="AF2" s="4">
        <v>31</v>
      </c>
      <c r="AG2" s="4">
        <v>32</v>
      </c>
      <c r="AH2" s="4">
        <v>33</v>
      </c>
      <c r="AI2" s="4">
        <v>34</v>
      </c>
      <c r="AJ2" s="4">
        <v>35</v>
      </c>
      <c r="AK2" s="4">
        <v>36</v>
      </c>
      <c r="AL2" s="4">
        <v>37</v>
      </c>
      <c r="AM2" s="4">
        <v>38</v>
      </c>
      <c r="AN2" s="4">
        <v>39</v>
      </c>
      <c r="AO2" s="4">
        <v>40</v>
      </c>
      <c r="AP2" s="4">
        <v>41</v>
      </c>
      <c r="AQ2" s="4">
        <v>42</v>
      </c>
      <c r="AR2" s="4">
        <v>43</v>
      </c>
      <c r="AS2" s="4">
        <v>44</v>
      </c>
      <c r="AT2" s="4">
        <v>45</v>
      </c>
      <c r="AU2" s="4">
        <v>46</v>
      </c>
      <c r="AV2" s="4">
        <v>47</v>
      </c>
      <c r="AW2" s="4">
        <v>48</v>
      </c>
      <c r="AX2" s="4">
        <v>49</v>
      </c>
      <c r="AY2" s="4">
        <v>50</v>
      </c>
      <c r="AZ2" s="4">
        <v>51</v>
      </c>
      <c r="BA2" s="5">
        <v>52</v>
      </c>
    </row>
    <row r="3" spans="1:53" s="6" customFormat="1" ht="31.5" customHeight="1" thickBot="1" x14ac:dyDescent="0.3">
      <c r="A3" s="7" t="s">
        <v>13</v>
      </c>
      <c r="B3" s="58" t="s">
        <v>14</v>
      </c>
      <c r="C3" s="59"/>
      <c r="D3" s="59"/>
      <c r="E3" s="59"/>
      <c r="F3" s="59"/>
      <c r="G3" s="59"/>
      <c r="H3" s="59"/>
      <c r="I3" s="60"/>
      <c r="J3" s="58" t="s">
        <v>15</v>
      </c>
      <c r="K3" s="59"/>
      <c r="L3" s="59"/>
      <c r="M3" s="60"/>
      <c r="N3" s="61" t="s">
        <v>21</v>
      </c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3"/>
    </row>
    <row r="4" spans="1:53" s="11" customFormat="1" ht="20.100000000000001" customHeight="1" x14ac:dyDescent="0.25">
      <c r="A4" s="8" t="s">
        <v>4</v>
      </c>
      <c r="B4" s="1">
        <f>B14/25</f>
        <v>39</v>
      </c>
      <c r="C4" s="9">
        <f>SUM(B4+B10)-B11</f>
        <v>41</v>
      </c>
      <c r="D4" s="9">
        <f t="shared" ref="D4:BA4" si="0">SUM(C4+C10)-C11</f>
        <v>44</v>
      </c>
      <c r="E4" s="9">
        <f t="shared" si="0"/>
        <v>48</v>
      </c>
      <c r="F4" s="9">
        <f t="shared" si="0"/>
        <v>52</v>
      </c>
      <c r="G4" s="9">
        <f t="shared" si="0"/>
        <v>57</v>
      </c>
      <c r="H4" s="9">
        <f t="shared" si="0"/>
        <v>62</v>
      </c>
      <c r="I4" s="9">
        <f t="shared" si="0"/>
        <v>67</v>
      </c>
      <c r="J4" s="9">
        <f t="shared" si="0"/>
        <v>73</v>
      </c>
      <c r="K4" s="9">
        <f t="shared" si="0"/>
        <v>80</v>
      </c>
      <c r="L4" s="9">
        <f t="shared" si="0"/>
        <v>87</v>
      </c>
      <c r="M4" s="9">
        <f t="shared" si="0"/>
        <v>94</v>
      </c>
      <c r="N4" s="9">
        <f t="shared" si="0"/>
        <v>102</v>
      </c>
      <c r="O4" s="9">
        <f t="shared" si="0"/>
        <v>111</v>
      </c>
      <c r="P4" s="9">
        <f t="shared" si="0"/>
        <v>118</v>
      </c>
      <c r="Q4" s="9">
        <f t="shared" si="0"/>
        <v>125</v>
      </c>
      <c r="R4" s="9">
        <f t="shared" si="0"/>
        <v>133</v>
      </c>
      <c r="S4" s="9">
        <f t="shared" si="0"/>
        <v>103</v>
      </c>
      <c r="T4" s="9">
        <f t="shared" si="0"/>
        <v>107</v>
      </c>
      <c r="U4" s="9">
        <f t="shared" si="0"/>
        <v>110</v>
      </c>
      <c r="V4" s="9">
        <f t="shared" si="0"/>
        <v>113</v>
      </c>
      <c r="W4" s="9">
        <f t="shared" si="0"/>
        <v>115</v>
      </c>
      <c r="X4" s="9">
        <f t="shared" si="0"/>
        <v>118</v>
      </c>
      <c r="Y4" s="9">
        <f t="shared" si="0"/>
        <v>120</v>
      </c>
      <c r="Z4" s="9">
        <f t="shared" si="0"/>
        <v>122</v>
      </c>
      <c r="AA4" s="9">
        <f t="shared" si="0"/>
        <v>124</v>
      </c>
      <c r="AB4" s="9">
        <f t="shared" si="0"/>
        <v>125</v>
      </c>
      <c r="AC4" s="9">
        <f t="shared" si="0"/>
        <v>126</v>
      </c>
      <c r="AD4" s="9">
        <f t="shared" si="0"/>
        <v>127</v>
      </c>
      <c r="AE4" s="9">
        <f t="shared" si="0"/>
        <v>127</v>
      </c>
      <c r="AF4" s="9">
        <f t="shared" si="0"/>
        <v>126</v>
      </c>
      <c r="AG4" s="9">
        <f t="shared" si="0"/>
        <v>127</v>
      </c>
      <c r="AH4" s="9">
        <f t="shared" si="0"/>
        <v>128</v>
      </c>
      <c r="AI4" s="9">
        <f t="shared" si="0"/>
        <v>128</v>
      </c>
      <c r="AJ4" s="9">
        <f t="shared" si="0"/>
        <v>127</v>
      </c>
      <c r="AK4" s="9">
        <f t="shared" si="0"/>
        <v>129</v>
      </c>
      <c r="AL4" s="9">
        <f t="shared" si="0"/>
        <v>131</v>
      </c>
      <c r="AM4" s="9">
        <f t="shared" si="0"/>
        <v>133</v>
      </c>
      <c r="AN4" s="9">
        <f t="shared" si="0"/>
        <v>135</v>
      </c>
      <c r="AO4" s="9">
        <f t="shared" si="0"/>
        <v>136</v>
      </c>
      <c r="AP4" s="9">
        <f t="shared" si="0"/>
        <v>138</v>
      </c>
      <c r="AQ4" s="9">
        <f t="shared" si="0"/>
        <v>140</v>
      </c>
      <c r="AR4" s="9">
        <f t="shared" si="0"/>
        <v>141</v>
      </c>
      <c r="AS4" s="9">
        <f t="shared" si="0"/>
        <v>143</v>
      </c>
      <c r="AT4" s="9">
        <f t="shared" si="0"/>
        <v>144</v>
      </c>
      <c r="AU4" s="9">
        <f t="shared" si="0"/>
        <v>146</v>
      </c>
      <c r="AV4" s="9">
        <f t="shared" si="0"/>
        <v>147</v>
      </c>
      <c r="AW4" s="9">
        <f t="shared" si="0"/>
        <v>149</v>
      </c>
      <c r="AX4" s="9">
        <f t="shared" si="0"/>
        <v>151</v>
      </c>
      <c r="AY4" s="9">
        <f t="shared" si="0"/>
        <v>153</v>
      </c>
      <c r="AZ4" s="9">
        <f t="shared" si="0"/>
        <v>156</v>
      </c>
      <c r="BA4" s="10">
        <f t="shared" si="0"/>
        <v>158</v>
      </c>
    </row>
    <row r="5" spans="1:53" ht="20.100000000000001" customHeight="1" x14ac:dyDescent="0.25">
      <c r="A5" s="12" t="s">
        <v>23</v>
      </c>
      <c r="B5" s="13">
        <v>2.1800000000000002</v>
      </c>
      <c r="C5" s="13">
        <f>B5</f>
        <v>2.1800000000000002</v>
      </c>
      <c r="D5" s="13">
        <f t="shared" ref="D5:BA5" si="1">C5</f>
        <v>2.1800000000000002</v>
      </c>
      <c r="E5" s="13">
        <f t="shared" si="1"/>
        <v>2.1800000000000002</v>
      </c>
      <c r="F5" s="13">
        <f t="shared" si="1"/>
        <v>2.1800000000000002</v>
      </c>
      <c r="G5" s="13">
        <f t="shared" si="1"/>
        <v>2.1800000000000002</v>
      </c>
      <c r="H5" s="13">
        <f t="shared" si="1"/>
        <v>2.1800000000000002</v>
      </c>
      <c r="I5" s="13">
        <f t="shared" si="1"/>
        <v>2.1800000000000002</v>
      </c>
      <c r="J5" s="13">
        <f t="shared" si="1"/>
        <v>2.1800000000000002</v>
      </c>
      <c r="K5" s="13">
        <f t="shared" si="1"/>
        <v>2.1800000000000002</v>
      </c>
      <c r="L5" s="13">
        <f t="shared" si="1"/>
        <v>2.1800000000000002</v>
      </c>
      <c r="M5" s="13">
        <f t="shared" si="1"/>
        <v>2.1800000000000002</v>
      </c>
      <c r="N5" s="13">
        <f t="shared" si="1"/>
        <v>2.1800000000000002</v>
      </c>
      <c r="O5" s="13">
        <f t="shared" si="1"/>
        <v>2.1800000000000002</v>
      </c>
      <c r="P5" s="13">
        <f t="shared" si="1"/>
        <v>2.1800000000000002</v>
      </c>
      <c r="Q5" s="13">
        <f t="shared" si="1"/>
        <v>2.1800000000000002</v>
      </c>
      <c r="R5" s="13">
        <f t="shared" si="1"/>
        <v>2.1800000000000002</v>
      </c>
      <c r="S5" s="13">
        <f t="shared" si="1"/>
        <v>2.1800000000000002</v>
      </c>
      <c r="T5" s="13">
        <f t="shared" si="1"/>
        <v>2.1800000000000002</v>
      </c>
      <c r="U5" s="13">
        <f t="shared" si="1"/>
        <v>2.1800000000000002</v>
      </c>
      <c r="V5" s="13">
        <f t="shared" si="1"/>
        <v>2.1800000000000002</v>
      </c>
      <c r="W5" s="13">
        <f t="shared" si="1"/>
        <v>2.1800000000000002</v>
      </c>
      <c r="X5" s="13">
        <f t="shared" si="1"/>
        <v>2.1800000000000002</v>
      </c>
      <c r="Y5" s="13">
        <f t="shared" si="1"/>
        <v>2.1800000000000002</v>
      </c>
      <c r="Z5" s="13">
        <f t="shared" si="1"/>
        <v>2.1800000000000002</v>
      </c>
      <c r="AA5" s="13">
        <f t="shared" si="1"/>
        <v>2.1800000000000002</v>
      </c>
      <c r="AB5" s="13">
        <f t="shared" si="1"/>
        <v>2.1800000000000002</v>
      </c>
      <c r="AC5" s="13">
        <f t="shared" si="1"/>
        <v>2.1800000000000002</v>
      </c>
      <c r="AD5" s="13">
        <f t="shared" si="1"/>
        <v>2.1800000000000002</v>
      </c>
      <c r="AE5" s="13">
        <f t="shared" si="1"/>
        <v>2.1800000000000002</v>
      </c>
      <c r="AF5" s="13">
        <f t="shared" si="1"/>
        <v>2.1800000000000002</v>
      </c>
      <c r="AG5" s="13">
        <f t="shared" si="1"/>
        <v>2.1800000000000002</v>
      </c>
      <c r="AH5" s="13">
        <f t="shared" si="1"/>
        <v>2.1800000000000002</v>
      </c>
      <c r="AI5" s="13">
        <f t="shared" si="1"/>
        <v>2.1800000000000002</v>
      </c>
      <c r="AJ5" s="13">
        <f t="shared" si="1"/>
        <v>2.1800000000000002</v>
      </c>
      <c r="AK5" s="13">
        <f t="shared" si="1"/>
        <v>2.1800000000000002</v>
      </c>
      <c r="AL5" s="13">
        <f t="shared" si="1"/>
        <v>2.1800000000000002</v>
      </c>
      <c r="AM5" s="13">
        <f t="shared" si="1"/>
        <v>2.1800000000000002</v>
      </c>
      <c r="AN5" s="13">
        <f t="shared" si="1"/>
        <v>2.1800000000000002</v>
      </c>
      <c r="AO5" s="13">
        <f t="shared" si="1"/>
        <v>2.1800000000000002</v>
      </c>
      <c r="AP5" s="13">
        <f t="shared" si="1"/>
        <v>2.1800000000000002</v>
      </c>
      <c r="AQ5" s="13">
        <f t="shared" si="1"/>
        <v>2.1800000000000002</v>
      </c>
      <c r="AR5" s="13">
        <f t="shared" si="1"/>
        <v>2.1800000000000002</v>
      </c>
      <c r="AS5" s="13">
        <f t="shared" si="1"/>
        <v>2.1800000000000002</v>
      </c>
      <c r="AT5" s="13">
        <f t="shared" si="1"/>
        <v>2.1800000000000002</v>
      </c>
      <c r="AU5" s="13">
        <f t="shared" si="1"/>
        <v>2.1800000000000002</v>
      </c>
      <c r="AV5" s="13">
        <f t="shared" si="1"/>
        <v>2.1800000000000002</v>
      </c>
      <c r="AW5" s="13">
        <f t="shared" si="1"/>
        <v>2.1800000000000002</v>
      </c>
      <c r="AX5" s="13">
        <f t="shared" si="1"/>
        <v>2.1800000000000002</v>
      </c>
      <c r="AY5" s="13">
        <f t="shared" si="1"/>
        <v>2.1800000000000002</v>
      </c>
      <c r="AZ5" s="13">
        <f t="shared" si="1"/>
        <v>2.1800000000000002</v>
      </c>
      <c r="BA5" s="13">
        <f t="shared" si="1"/>
        <v>2.1800000000000002</v>
      </c>
    </row>
    <row r="6" spans="1:53" ht="20.100000000000001" customHeight="1" x14ac:dyDescent="0.25">
      <c r="A6" s="15" t="s">
        <v>0</v>
      </c>
      <c r="B6" s="16">
        <f>SUM(B4*B5)+B16</f>
        <v>85.02000000000001</v>
      </c>
      <c r="C6" s="16">
        <f t="shared" ref="C6:BA6" si="2">SUM(C4*C5)+C16</f>
        <v>89.38000000000001</v>
      </c>
      <c r="D6" s="16">
        <f t="shared" si="2"/>
        <v>95.92</v>
      </c>
      <c r="E6" s="16">
        <f t="shared" si="2"/>
        <v>104.64000000000001</v>
      </c>
      <c r="F6" s="16">
        <f t="shared" si="2"/>
        <v>113.36000000000001</v>
      </c>
      <c r="G6" s="16">
        <f t="shared" si="2"/>
        <v>124.26</v>
      </c>
      <c r="H6" s="16">
        <f t="shared" si="2"/>
        <v>135.16</v>
      </c>
      <c r="I6" s="16">
        <f t="shared" si="2"/>
        <v>146.06</v>
      </c>
      <c r="J6" s="16">
        <f t="shared" si="2"/>
        <v>159.14000000000001</v>
      </c>
      <c r="K6" s="16">
        <f t="shared" si="2"/>
        <v>174.4</v>
      </c>
      <c r="L6" s="16">
        <f t="shared" si="2"/>
        <v>189.66000000000003</v>
      </c>
      <c r="M6" s="16">
        <f t="shared" si="2"/>
        <v>204.92000000000002</v>
      </c>
      <c r="N6" s="16">
        <f t="shared" si="2"/>
        <v>222.36</v>
      </c>
      <c r="O6" s="16">
        <f t="shared" si="2"/>
        <v>241.98000000000002</v>
      </c>
      <c r="P6" s="16">
        <f t="shared" si="2"/>
        <v>257.24</v>
      </c>
      <c r="Q6" s="16">
        <f t="shared" si="2"/>
        <v>272.5</v>
      </c>
      <c r="R6" s="16">
        <f t="shared" si="2"/>
        <v>289.94</v>
      </c>
      <c r="S6" s="16">
        <f t="shared" si="2"/>
        <v>224.54000000000002</v>
      </c>
      <c r="T6" s="16">
        <f t="shared" si="2"/>
        <v>233.26000000000002</v>
      </c>
      <c r="U6" s="16">
        <f t="shared" si="2"/>
        <v>239.8</v>
      </c>
      <c r="V6" s="16">
        <f t="shared" si="2"/>
        <v>246.34000000000003</v>
      </c>
      <c r="W6" s="16">
        <f t="shared" si="2"/>
        <v>250.70000000000002</v>
      </c>
      <c r="X6" s="16">
        <f t="shared" si="2"/>
        <v>257.24</v>
      </c>
      <c r="Y6" s="16">
        <f t="shared" si="2"/>
        <v>261.60000000000002</v>
      </c>
      <c r="Z6" s="16">
        <f t="shared" si="2"/>
        <v>265.96000000000004</v>
      </c>
      <c r="AA6" s="16">
        <f t="shared" si="2"/>
        <v>270.32</v>
      </c>
      <c r="AB6" s="16">
        <f t="shared" si="2"/>
        <v>272.5</v>
      </c>
      <c r="AC6" s="16">
        <f t="shared" si="2"/>
        <v>274.68</v>
      </c>
      <c r="AD6" s="16">
        <f t="shared" si="2"/>
        <v>276.86</v>
      </c>
      <c r="AE6" s="16">
        <f t="shared" si="2"/>
        <v>276.86</v>
      </c>
      <c r="AF6" s="16">
        <f t="shared" si="2"/>
        <v>274.68</v>
      </c>
      <c r="AG6" s="16">
        <f t="shared" si="2"/>
        <v>276.86</v>
      </c>
      <c r="AH6" s="16">
        <f t="shared" si="2"/>
        <v>279.04000000000002</v>
      </c>
      <c r="AI6" s="16">
        <f t="shared" si="2"/>
        <v>279.04000000000002</v>
      </c>
      <c r="AJ6" s="16">
        <f t="shared" si="2"/>
        <v>276.86</v>
      </c>
      <c r="AK6" s="16">
        <f t="shared" si="2"/>
        <v>281.22000000000003</v>
      </c>
      <c r="AL6" s="16">
        <f t="shared" si="2"/>
        <v>285.58000000000004</v>
      </c>
      <c r="AM6" s="16">
        <f t="shared" si="2"/>
        <v>289.94</v>
      </c>
      <c r="AN6" s="16">
        <f t="shared" si="2"/>
        <v>294.3</v>
      </c>
      <c r="AO6" s="16">
        <f t="shared" si="2"/>
        <v>296.48</v>
      </c>
      <c r="AP6" s="16">
        <f t="shared" si="2"/>
        <v>300.84000000000003</v>
      </c>
      <c r="AQ6" s="16">
        <f t="shared" si="2"/>
        <v>305.20000000000005</v>
      </c>
      <c r="AR6" s="16">
        <f t="shared" si="2"/>
        <v>307.38</v>
      </c>
      <c r="AS6" s="16">
        <f t="shared" si="2"/>
        <v>311.74</v>
      </c>
      <c r="AT6" s="16">
        <f t="shared" si="2"/>
        <v>313.92</v>
      </c>
      <c r="AU6" s="16">
        <f t="shared" si="2"/>
        <v>318.28000000000003</v>
      </c>
      <c r="AV6" s="16">
        <f t="shared" si="2"/>
        <v>320.46000000000004</v>
      </c>
      <c r="AW6" s="16">
        <f t="shared" si="2"/>
        <v>324.82000000000005</v>
      </c>
      <c r="AX6" s="16">
        <f t="shared" si="2"/>
        <v>329.18</v>
      </c>
      <c r="AY6" s="16">
        <f t="shared" si="2"/>
        <v>333.54</v>
      </c>
      <c r="AZ6" s="16">
        <f t="shared" si="2"/>
        <v>340.08000000000004</v>
      </c>
      <c r="BA6" s="17">
        <f t="shared" si="2"/>
        <v>344.44</v>
      </c>
    </row>
    <row r="7" spans="1:53" ht="20.100000000000001" customHeight="1" x14ac:dyDescent="0.25">
      <c r="A7" s="18" t="s">
        <v>2</v>
      </c>
      <c r="B7" s="19">
        <f>B6</f>
        <v>85.02000000000001</v>
      </c>
      <c r="C7" s="19">
        <f>SUM(C6+B9)-B12</f>
        <v>99.40000000000002</v>
      </c>
      <c r="D7" s="19">
        <f t="shared" ref="D7:BA7" si="3">SUM(D6+C9)-C12</f>
        <v>120.32000000000002</v>
      </c>
      <c r="E7" s="19">
        <f t="shared" si="3"/>
        <v>124.96000000000004</v>
      </c>
      <c r="F7" s="19">
        <f t="shared" si="3"/>
        <v>138.32000000000005</v>
      </c>
      <c r="G7" s="19">
        <f t="shared" si="3"/>
        <v>137.58000000000004</v>
      </c>
      <c r="H7" s="19">
        <f t="shared" si="3"/>
        <v>147.74000000000004</v>
      </c>
      <c r="I7" s="19">
        <f t="shared" si="3"/>
        <v>168.80000000000004</v>
      </c>
      <c r="J7" s="19">
        <f t="shared" si="3"/>
        <v>177.94000000000005</v>
      </c>
      <c r="K7" s="19">
        <f t="shared" si="3"/>
        <v>177.34000000000006</v>
      </c>
      <c r="L7" s="19">
        <f t="shared" si="3"/>
        <v>192.00000000000009</v>
      </c>
      <c r="M7" s="19">
        <f t="shared" si="3"/>
        <v>221.9200000000001</v>
      </c>
      <c r="N7" s="19">
        <f t="shared" si="3"/>
        <v>244.28000000000011</v>
      </c>
      <c r="O7" s="19">
        <f t="shared" si="3"/>
        <v>186.2600000000001</v>
      </c>
      <c r="P7" s="19">
        <f t="shared" si="3"/>
        <v>193.50000000000011</v>
      </c>
      <c r="Q7" s="19">
        <f t="shared" si="3"/>
        <v>216.00000000000011</v>
      </c>
      <c r="R7" s="19">
        <f t="shared" si="3"/>
        <v>230.94000000000011</v>
      </c>
      <c r="S7" s="19">
        <f t="shared" si="3"/>
        <v>155.48000000000013</v>
      </c>
      <c r="T7" s="19">
        <f t="shared" si="3"/>
        <v>163.74000000000015</v>
      </c>
      <c r="U7" s="19">
        <f t="shared" si="3"/>
        <v>178.54000000000016</v>
      </c>
      <c r="V7" s="19">
        <f t="shared" si="3"/>
        <v>174.88000000000019</v>
      </c>
      <c r="W7" s="19">
        <f t="shared" si="3"/>
        <v>200.58000000000021</v>
      </c>
      <c r="X7" s="19">
        <f t="shared" si="3"/>
        <v>182.82000000000022</v>
      </c>
      <c r="Y7" s="19">
        <f t="shared" si="3"/>
        <v>194.42000000000024</v>
      </c>
      <c r="Z7" s="19">
        <f t="shared" si="3"/>
        <v>210.38000000000028</v>
      </c>
      <c r="AA7" s="19">
        <f t="shared" si="3"/>
        <v>205.70000000000027</v>
      </c>
      <c r="AB7" s="19">
        <f t="shared" si="3"/>
        <v>203.20000000000027</v>
      </c>
      <c r="AC7" s="19">
        <f t="shared" si="3"/>
        <v>202.88000000000028</v>
      </c>
      <c r="AD7" s="19">
        <f t="shared" si="3"/>
        <v>204.74000000000029</v>
      </c>
      <c r="AE7" s="19">
        <f t="shared" si="3"/>
        <v>206.60000000000031</v>
      </c>
      <c r="AF7" s="19">
        <f t="shared" si="3"/>
        <v>206.28000000000031</v>
      </c>
      <c r="AG7" s="19">
        <f t="shared" si="3"/>
        <v>208.14000000000033</v>
      </c>
      <c r="AH7" s="19">
        <f t="shared" si="3"/>
        <v>212.18000000000035</v>
      </c>
      <c r="AI7" s="19">
        <f t="shared" si="3"/>
        <v>216.22000000000037</v>
      </c>
      <c r="AJ7" s="19">
        <f t="shared" si="3"/>
        <v>218.08000000000038</v>
      </c>
      <c r="AK7" s="19">
        <f t="shared" si="3"/>
        <v>224.30000000000041</v>
      </c>
      <c r="AL7" s="19">
        <f t="shared" si="3"/>
        <v>234.88000000000045</v>
      </c>
      <c r="AM7" s="19">
        <f t="shared" si="3"/>
        <v>224.82000000000045</v>
      </c>
      <c r="AN7" s="19">
        <f t="shared" si="3"/>
        <v>244.12000000000046</v>
      </c>
      <c r="AO7" s="19">
        <f t="shared" si="3"/>
        <v>240.60000000000048</v>
      </c>
      <c r="AP7" s="19">
        <f t="shared" si="3"/>
        <v>241.44000000000051</v>
      </c>
      <c r="AQ7" s="19">
        <f t="shared" si="3"/>
        <v>246.64000000000055</v>
      </c>
      <c r="AR7" s="19">
        <f t="shared" si="3"/>
        <v>254.02000000000055</v>
      </c>
      <c r="AS7" s="19">
        <f t="shared" si="3"/>
        <v>240.76000000000056</v>
      </c>
      <c r="AT7" s="19">
        <f t="shared" si="3"/>
        <v>254.68000000000058</v>
      </c>
      <c r="AU7" s="19">
        <f t="shared" si="3"/>
        <v>247.9600000000006</v>
      </c>
      <c r="AV7" s="19">
        <f t="shared" si="3"/>
        <v>268.42000000000064</v>
      </c>
      <c r="AW7" s="19">
        <f t="shared" si="3"/>
        <v>268.24000000000069</v>
      </c>
      <c r="AX7" s="19">
        <f t="shared" si="3"/>
        <v>272.4200000000007</v>
      </c>
      <c r="AY7" s="19">
        <f t="shared" si="3"/>
        <v>280.96000000000072</v>
      </c>
      <c r="AZ7" s="19">
        <f t="shared" si="3"/>
        <v>271.04000000000076</v>
      </c>
      <c r="BA7" s="20">
        <f t="shared" si="3"/>
        <v>290.48000000000076</v>
      </c>
    </row>
    <row r="8" spans="1:53" s="24" customFormat="1" ht="20.100000000000001" customHeight="1" x14ac:dyDescent="0.25">
      <c r="A8" s="21" t="s">
        <v>9</v>
      </c>
      <c r="B8" s="22">
        <v>50</v>
      </c>
      <c r="C8" s="22">
        <f>SUM(C7-C9)</f>
        <v>75</v>
      </c>
      <c r="D8" s="22">
        <f t="shared" ref="D8:BA8" si="4">SUM(D7-D9)</f>
        <v>100</v>
      </c>
      <c r="E8" s="22">
        <f t="shared" si="4"/>
        <v>100</v>
      </c>
      <c r="F8" s="22">
        <f t="shared" si="4"/>
        <v>125</v>
      </c>
      <c r="G8" s="22">
        <f t="shared" si="4"/>
        <v>125</v>
      </c>
      <c r="H8" s="22">
        <f t="shared" si="4"/>
        <v>125</v>
      </c>
      <c r="I8" s="22">
        <f t="shared" si="4"/>
        <v>150</v>
      </c>
      <c r="J8" s="22">
        <f t="shared" si="4"/>
        <v>175</v>
      </c>
      <c r="K8" s="22">
        <f t="shared" si="4"/>
        <v>175</v>
      </c>
      <c r="L8" s="22">
        <f t="shared" si="4"/>
        <v>175</v>
      </c>
      <c r="M8" s="22">
        <f t="shared" si="4"/>
        <v>200</v>
      </c>
      <c r="N8" s="22">
        <f t="shared" si="4"/>
        <v>225</v>
      </c>
      <c r="O8" s="22">
        <f t="shared" si="4"/>
        <v>175</v>
      </c>
      <c r="P8" s="22">
        <f t="shared" si="4"/>
        <v>175</v>
      </c>
      <c r="Q8" s="22">
        <f t="shared" si="4"/>
        <v>200</v>
      </c>
      <c r="R8" s="22">
        <f t="shared" si="4"/>
        <v>225</v>
      </c>
      <c r="S8" s="22">
        <f t="shared" si="4"/>
        <v>150</v>
      </c>
      <c r="T8" s="22">
        <f t="shared" si="4"/>
        <v>150</v>
      </c>
      <c r="U8" s="22">
        <f t="shared" si="4"/>
        <v>175</v>
      </c>
      <c r="V8" s="22">
        <f t="shared" si="4"/>
        <v>150</v>
      </c>
      <c r="W8" s="22">
        <f t="shared" si="4"/>
        <v>200</v>
      </c>
      <c r="X8" s="22">
        <f t="shared" si="4"/>
        <v>175</v>
      </c>
      <c r="Y8" s="22">
        <f t="shared" si="4"/>
        <v>175</v>
      </c>
      <c r="Z8" s="22">
        <f t="shared" si="4"/>
        <v>200</v>
      </c>
      <c r="AA8" s="22">
        <f t="shared" si="4"/>
        <v>200</v>
      </c>
      <c r="AB8" s="22">
        <f t="shared" si="4"/>
        <v>200</v>
      </c>
      <c r="AC8" s="22">
        <f t="shared" si="4"/>
        <v>200</v>
      </c>
      <c r="AD8" s="22">
        <f t="shared" si="4"/>
        <v>200</v>
      </c>
      <c r="AE8" s="22">
        <f t="shared" si="4"/>
        <v>200</v>
      </c>
      <c r="AF8" s="22">
        <f t="shared" si="4"/>
        <v>200</v>
      </c>
      <c r="AG8" s="22">
        <f t="shared" si="4"/>
        <v>200</v>
      </c>
      <c r="AH8" s="22">
        <f t="shared" si="4"/>
        <v>200</v>
      </c>
      <c r="AI8" s="22">
        <f t="shared" si="4"/>
        <v>200</v>
      </c>
      <c r="AJ8" s="22">
        <f t="shared" si="4"/>
        <v>200</v>
      </c>
      <c r="AK8" s="22">
        <f t="shared" si="4"/>
        <v>200</v>
      </c>
      <c r="AL8" s="22">
        <f t="shared" si="4"/>
        <v>225</v>
      </c>
      <c r="AM8" s="22">
        <f t="shared" si="4"/>
        <v>200</v>
      </c>
      <c r="AN8" s="22">
        <f t="shared" si="4"/>
        <v>225</v>
      </c>
      <c r="AO8" s="22">
        <f t="shared" si="4"/>
        <v>225</v>
      </c>
      <c r="AP8" s="22">
        <f t="shared" si="4"/>
        <v>225</v>
      </c>
      <c r="AQ8" s="22">
        <f t="shared" si="4"/>
        <v>225</v>
      </c>
      <c r="AR8" s="22">
        <f t="shared" si="4"/>
        <v>250</v>
      </c>
      <c r="AS8" s="22">
        <f t="shared" si="4"/>
        <v>225</v>
      </c>
      <c r="AT8" s="22">
        <f t="shared" si="4"/>
        <v>250</v>
      </c>
      <c r="AU8" s="22">
        <f t="shared" si="4"/>
        <v>225</v>
      </c>
      <c r="AV8" s="22">
        <f t="shared" si="4"/>
        <v>250</v>
      </c>
      <c r="AW8" s="22">
        <f t="shared" si="4"/>
        <v>250</v>
      </c>
      <c r="AX8" s="22">
        <f t="shared" si="4"/>
        <v>250</v>
      </c>
      <c r="AY8" s="22">
        <f t="shared" si="4"/>
        <v>275</v>
      </c>
      <c r="AZ8" s="22">
        <f t="shared" si="4"/>
        <v>250</v>
      </c>
      <c r="BA8" s="23">
        <f t="shared" si="4"/>
        <v>275</v>
      </c>
    </row>
    <row r="9" spans="1:53" ht="20.100000000000001" customHeight="1" x14ac:dyDescent="0.25">
      <c r="A9" s="15" t="s">
        <v>1</v>
      </c>
      <c r="B9" s="16">
        <f>MOD(B7,25)</f>
        <v>10.02000000000001</v>
      </c>
      <c r="C9" s="16">
        <f>MOD(C7,25)</f>
        <v>24.40000000000002</v>
      </c>
      <c r="D9" s="16">
        <f t="shared" ref="D9:BA9" si="5">MOD(D7,25)</f>
        <v>20.320000000000022</v>
      </c>
      <c r="E9" s="16">
        <f t="shared" si="5"/>
        <v>24.960000000000036</v>
      </c>
      <c r="F9" s="16">
        <f t="shared" si="5"/>
        <v>13.32000000000005</v>
      </c>
      <c r="G9" s="16">
        <f t="shared" si="5"/>
        <v>12.580000000000041</v>
      </c>
      <c r="H9" s="16">
        <f t="shared" si="5"/>
        <v>22.740000000000038</v>
      </c>
      <c r="I9" s="16">
        <f t="shared" si="5"/>
        <v>18.80000000000004</v>
      </c>
      <c r="J9" s="16">
        <f t="shared" si="5"/>
        <v>2.9400000000000546</v>
      </c>
      <c r="K9" s="16">
        <f t="shared" si="5"/>
        <v>2.3400000000000603</v>
      </c>
      <c r="L9" s="16">
        <f t="shared" si="5"/>
        <v>17.000000000000085</v>
      </c>
      <c r="M9" s="16">
        <f t="shared" si="5"/>
        <v>21.920000000000101</v>
      </c>
      <c r="N9" s="16">
        <f t="shared" si="5"/>
        <v>19.280000000000115</v>
      </c>
      <c r="O9" s="16">
        <f t="shared" si="5"/>
        <v>11.260000000000105</v>
      </c>
      <c r="P9" s="16">
        <f t="shared" si="5"/>
        <v>18.500000000000114</v>
      </c>
      <c r="Q9" s="16">
        <f t="shared" si="5"/>
        <v>16.000000000000114</v>
      </c>
      <c r="R9" s="16">
        <f t="shared" si="5"/>
        <v>5.9400000000001114</v>
      </c>
      <c r="S9" s="16">
        <f t="shared" si="5"/>
        <v>5.4800000000001319</v>
      </c>
      <c r="T9" s="16">
        <f t="shared" si="5"/>
        <v>13.740000000000151</v>
      </c>
      <c r="U9" s="16">
        <f t="shared" si="5"/>
        <v>3.5400000000001626</v>
      </c>
      <c r="V9" s="16">
        <f t="shared" si="5"/>
        <v>24.880000000000194</v>
      </c>
      <c r="W9" s="16">
        <f t="shared" si="5"/>
        <v>0.58000000000021146</v>
      </c>
      <c r="X9" s="16">
        <f t="shared" si="5"/>
        <v>7.8200000000002206</v>
      </c>
      <c r="Y9" s="16">
        <f t="shared" si="5"/>
        <v>19.420000000000243</v>
      </c>
      <c r="Z9" s="16">
        <f t="shared" si="5"/>
        <v>10.38000000000028</v>
      </c>
      <c r="AA9" s="16">
        <f t="shared" si="5"/>
        <v>5.7000000000002728</v>
      </c>
      <c r="AB9" s="16">
        <f t="shared" si="5"/>
        <v>3.2000000000002728</v>
      </c>
      <c r="AC9" s="16">
        <f t="shared" si="5"/>
        <v>2.8800000000002797</v>
      </c>
      <c r="AD9" s="16">
        <f t="shared" si="5"/>
        <v>4.7400000000002933</v>
      </c>
      <c r="AE9" s="16">
        <f t="shared" si="5"/>
        <v>6.600000000000307</v>
      </c>
      <c r="AF9" s="16">
        <f t="shared" si="5"/>
        <v>6.2800000000003138</v>
      </c>
      <c r="AG9" s="16">
        <f t="shared" si="5"/>
        <v>8.1400000000003274</v>
      </c>
      <c r="AH9" s="16">
        <f t="shared" si="5"/>
        <v>12.180000000000348</v>
      </c>
      <c r="AI9" s="16">
        <f t="shared" si="5"/>
        <v>16.220000000000368</v>
      </c>
      <c r="AJ9" s="16">
        <f t="shared" si="5"/>
        <v>18.080000000000382</v>
      </c>
      <c r="AK9" s="16">
        <f t="shared" si="5"/>
        <v>24.300000000000409</v>
      </c>
      <c r="AL9" s="16">
        <f t="shared" si="5"/>
        <v>9.8800000000004502</v>
      </c>
      <c r="AM9" s="16">
        <f t="shared" si="5"/>
        <v>24.820000000000448</v>
      </c>
      <c r="AN9" s="16">
        <f t="shared" si="5"/>
        <v>19.120000000000459</v>
      </c>
      <c r="AO9" s="16">
        <f t="shared" si="5"/>
        <v>15.600000000000477</v>
      </c>
      <c r="AP9" s="16">
        <f t="shared" si="5"/>
        <v>16.440000000000509</v>
      </c>
      <c r="AQ9" s="16">
        <f t="shared" si="5"/>
        <v>21.640000000000555</v>
      </c>
      <c r="AR9" s="16">
        <f t="shared" si="5"/>
        <v>4.0200000000005502</v>
      </c>
      <c r="AS9" s="16">
        <f t="shared" si="5"/>
        <v>15.760000000000559</v>
      </c>
      <c r="AT9" s="16">
        <f t="shared" si="5"/>
        <v>4.6800000000005753</v>
      </c>
      <c r="AU9" s="16">
        <f t="shared" si="5"/>
        <v>22.960000000000605</v>
      </c>
      <c r="AV9" s="16">
        <f t="shared" si="5"/>
        <v>18.420000000000641</v>
      </c>
      <c r="AW9" s="16">
        <f t="shared" si="5"/>
        <v>18.240000000000691</v>
      </c>
      <c r="AX9" s="16">
        <f t="shared" si="5"/>
        <v>22.420000000000698</v>
      </c>
      <c r="AY9" s="16">
        <f t="shared" si="5"/>
        <v>5.9600000000007185</v>
      </c>
      <c r="AZ9" s="16">
        <f t="shared" si="5"/>
        <v>21.040000000000759</v>
      </c>
      <c r="BA9" s="17">
        <f t="shared" si="5"/>
        <v>15.480000000000757</v>
      </c>
    </row>
    <row r="10" spans="1:53" s="11" customFormat="1" ht="20.100000000000001" customHeight="1" x14ac:dyDescent="0.25">
      <c r="A10" s="25" t="s">
        <v>3</v>
      </c>
      <c r="B10" s="26">
        <f>B8/25</f>
        <v>2</v>
      </c>
      <c r="C10" s="26">
        <f t="shared" ref="C10:BA10" si="6">C8/25</f>
        <v>3</v>
      </c>
      <c r="D10" s="26">
        <f t="shared" si="6"/>
        <v>4</v>
      </c>
      <c r="E10" s="26">
        <f t="shared" si="6"/>
        <v>4</v>
      </c>
      <c r="F10" s="26">
        <f t="shared" si="6"/>
        <v>5</v>
      </c>
      <c r="G10" s="26">
        <f t="shared" si="6"/>
        <v>5</v>
      </c>
      <c r="H10" s="26">
        <f t="shared" si="6"/>
        <v>5</v>
      </c>
      <c r="I10" s="26">
        <f t="shared" si="6"/>
        <v>6</v>
      </c>
      <c r="J10" s="26">
        <f t="shared" si="6"/>
        <v>7</v>
      </c>
      <c r="K10" s="26">
        <f t="shared" si="6"/>
        <v>7</v>
      </c>
      <c r="L10" s="26">
        <f t="shared" si="6"/>
        <v>7</v>
      </c>
      <c r="M10" s="26">
        <f t="shared" si="6"/>
        <v>8</v>
      </c>
      <c r="N10" s="26">
        <f t="shared" si="6"/>
        <v>9</v>
      </c>
      <c r="O10" s="26">
        <f t="shared" si="6"/>
        <v>7</v>
      </c>
      <c r="P10" s="26">
        <f t="shared" si="6"/>
        <v>7</v>
      </c>
      <c r="Q10" s="26">
        <f t="shared" si="6"/>
        <v>8</v>
      </c>
      <c r="R10" s="26">
        <f t="shared" si="6"/>
        <v>9</v>
      </c>
      <c r="S10" s="26">
        <f t="shared" si="6"/>
        <v>6</v>
      </c>
      <c r="T10" s="26">
        <f t="shared" si="6"/>
        <v>6</v>
      </c>
      <c r="U10" s="26">
        <f t="shared" si="6"/>
        <v>7</v>
      </c>
      <c r="V10" s="26">
        <f t="shared" si="6"/>
        <v>6</v>
      </c>
      <c r="W10" s="26">
        <f t="shared" si="6"/>
        <v>8</v>
      </c>
      <c r="X10" s="26">
        <f t="shared" si="6"/>
        <v>7</v>
      </c>
      <c r="Y10" s="26">
        <f t="shared" si="6"/>
        <v>7</v>
      </c>
      <c r="Z10" s="26">
        <f t="shared" si="6"/>
        <v>8</v>
      </c>
      <c r="AA10" s="26">
        <f t="shared" si="6"/>
        <v>8</v>
      </c>
      <c r="AB10" s="26">
        <f t="shared" si="6"/>
        <v>8</v>
      </c>
      <c r="AC10" s="26">
        <f t="shared" si="6"/>
        <v>8</v>
      </c>
      <c r="AD10" s="26">
        <f t="shared" si="6"/>
        <v>8</v>
      </c>
      <c r="AE10" s="26">
        <f t="shared" si="6"/>
        <v>8</v>
      </c>
      <c r="AF10" s="26">
        <f t="shared" si="6"/>
        <v>8</v>
      </c>
      <c r="AG10" s="26">
        <f t="shared" si="6"/>
        <v>8</v>
      </c>
      <c r="AH10" s="26">
        <f t="shared" si="6"/>
        <v>8</v>
      </c>
      <c r="AI10" s="26">
        <f t="shared" si="6"/>
        <v>8</v>
      </c>
      <c r="AJ10" s="26">
        <f t="shared" si="6"/>
        <v>8</v>
      </c>
      <c r="AK10" s="26">
        <f t="shared" si="6"/>
        <v>8</v>
      </c>
      <c r="AL10" s="26">
        <f t="shared" si="6"/>
        <v>9</v>
      </c>
      <c r="AM10" s="26">
        <f t="shared" si="6"/>
        <v>8</v>
      </c>
      <c r="AN10" s="26">
        <f t="shared" si="6"/>
        <v>9</v>
      </c>
      <c r="AO10" s="26">
        <f t="shared" si="6"/>
        <v>9</v>
      </c>
      <c r="AP10" s="26">
        <f t="shared" si="6"/>
        <v>9</v>
      </c>
      <c r="AQ10" s="26">
        <f t="shared" si="6"/>
        <v>9</v>
      </c>
      <c r="AR10" s="26">
        <f t="shared" si="6"/>
        <v>10</v>
      </c>
      <c r="AS10" s="26">
        <f t="shared" si="6"/>
        <v>9</v>
      </c>
      <c r="AT10" s="26">
        <f t="shared" si="6"/>
        <v>10</v>
      </c>
      <c r="AU10" s="26">
        <f t="shared" si="6"/>
        <v>9</v>
      </c>
      <c r="AV10" s="26">
        <f t="shared" si="6"/>
        <v>10</v>
      </c>
      <c r="AW10" s="26">
        <f t="shared" si="6"/>
        <v>10</v>
      </c>
      <c r="AX10" s="26">
        <f t="shared" si="6"/>
        <v>10</v>
      </c>
      <c r="AY10" s="26">
        <f t="shared" si="6"/>
        <v>11</v>
      </c>
      <c r="AZ10" s="26">
        <f t="shared" si="6"/>
        <v>10</v>
      </c>
      <c r="BA10" s="27">
        <f t="shared" si="6"/>
        <v>11</v>
      </c>
    </row>
    <row r="11" spans="1:53" s="24" customFormat="1" ht="20.100000000000001" customHeight="1" thickBot="1" x14ac:dyDescent="0.3">
      <c r="A11" s="21" t="s">
        <v>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51"/>
      <c r="O11" s="22"/>
      <c r="P11" s="22"/>
      <c r="Q11" s="22"/>
      <c r="R11" s="22">
        <f>B4</f>
        <v>39</v>
      </c>
      <c r="S11" s="22">
        <f>B10</f>
        <v>2</v>
      </c>
      <c r="T11" s="22">
        <f t="shared" ref="T11:BA11" si="7">C10</f>
        <v>3</v>
      </c>
      <c r="U11" s="22">
        <f t="shared" si="7"/>
        <v>4</v>
      </c>
      <c r="V11" s="22">
        <f t="shared" si="7"/>
        <v>4</v>
      </c>
      <c r="W11" s="22">
        <f t="shared" si="7"/>
        <v>5</v>
      </c>
      <c r="X11" s="22">
        <f t="shared" si="7"/>
        <v>5</v>
      </c>
      <c r="Y11" s="22">
        <f t="shared" si="7"/>
        <v>5</v>
      </c>
      <c r="Z11" s="22">
        <f t="shared" si="7"/>
        <v>6</v>
      </c>
      <c r="AA11" s="22">
        <f t="shared" si="7"/>
        <v>7</v>
      </c>
      <c r="AB11" s="22">
        <f t="shared" si="7"/>
        <v>7</v>
      </c>
      <c r="AC11" s="22">
        <f t="shared" si="7"/>
        <v>7</v>
      </c>
      <c r="AD11" s="22">
        <f t="shared" si="7"/>
        <v>8</v>
      </c>
      <c r="AE11" s="22">
        <f t="shared" si="7"/>
        <v>9</v>
      </c>
      <c r="AF11" s="22">
        <f t="shared" si="7"/>
        <v>7</v>
      </c>
      <c r="AG11" s="22">
        <f t="shared" si="7"/>
        <v>7</v>
      </c>
      <c r="AH11" s="22">
        <f t="shared" si="7"/>
        <v>8</v>
      </c>
      <c r="AI11" s="22">
        <f t="shared" si="7"/>
        <v>9</v>
      </c>
      <c r="AJ11" s="22">
        <f t="shared" si="7"/>
        <v>6</v>
      </c>
      <c r="AK11" s="22">
        <f t="shared" si="7"/>
        <v>6</v>
      </c>
      <c r="AL11" s="22">
        <f t="shared" si="7"/>
        <v>7</v>
      </c>
      <c r="AM11" s="22">
        <f t="shared" si="7"/>
        <v>6</v>
      </c>
      <c r="AN11" s="22">
        <f t="shared" si="7"/>
        <v>8</v>
      </c>
      <c r="AO11" s="22">
        <f t="shared" si="7"/>
        <v>7</v>
      </c>
      <c r="AP11" s="22">
        <f t="shared" si="7"/>
        <v>7</v>
      </c>
      <c r="AQ11" s="22">
        <f t="shared" si="7"/>
        <v>8</v>
      </c>
      <c r="AR11" s="22">
        <f t="shared" si="7"/>
        <v>8</v>
      </c>
      <c r="AS11" s="22">
        <f t="shared" si="7"/>
        <v>8</v>
      </c>
      <c r="AT11" s="22">
        <f t="shared" si="7"/>
        <v>8</v>
      </c>
      <c r="AU11" s="22">
        <f t="shared" si="7"/>
        <v>8</v>
      </c>
      <c r="AV11" s="22">
        <f t="shared" si="7"/>
        <v>8</v>
      </c>
      <c r="AW11" s="22">
        <f t="shared" si="7"/>
        <v>8</v>
      </c>
      <c r="AX11" s="22">
        <f t="shared" si="7"/>
        <v>8</v>
      </c>
      <c r="AY11" s="22">
        <f t="shared" si="7"/>
        <v>8</v>
      </c>
      <c r="AZ11" s="22">
        <f t="shared" si="7"/>
        <v>8</v>
      </c>
      <c r="BA11" s="23">
        <f t="shared" si="7"/>
        <v>8</v>
      </c>
    </row>
    <row r="12" spans="1:53" s="11" customFormat="1" ht="20.100000000000001" customHeight="1" thickBot="1" x14ac:dyDescent="0.3">
      <c r="A12" s="28" t="s">
        <v>6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49"/>
      <c r="N12" s="53">
        <v>75</v>
      </c>
      <c r="O12" s="50">
        <f>N12</f>
        <v>75</v>
      </c>
      <c r="P12" s="29">
        <f t="shared" ref="P12:BA12" si="8">O12</f>
        <v>75</v>
      </c>
      <c r="Q12" s="29">
        <f t="shared" si="8"/>
        <v>75</v>
      </c>
      <c r="R12" s="29">
        <f t="shared" si="8"/>
        <v>75</v>
      </c>
      <c r="S12" s="29">
        <f t="shared" si="8"/>
        <v>75</v>
      </c>
      <c r="T12" s="29">
        <f t="shared" si="8"/>
        <v>75</v>
      </c>
      <c r="U12" s="29">
        <f t="shared" si="8"/>
        <v>75</v>
      </c>
      <c r="V12" s="29">
        <f t="shared" si="8"/>
        <v>75</v>
      </c>
      <c r="W12" s="29">
        <f t="shared" si="8"/>
        <v>75</v>
      </c>
      <c r="X12" s="29">
        <f t="shared" si="8"/>
        <v>75</v>
      </c>
      <c r="Y12" s="29">
        <f t="shared" si="8"/>
        <v>75</v>
      </c>
      <c r="Z12" s="29">
        <f t="shared" si="8"/>
        <v>75</v>
      </c>
      <c r="AA12" s="29">
        <f t="shared" si="8"/>
        <v>75</v>
      </c>
      <c r="AB12" s="29">
        <f t="shared" si="8"/>
        <v>75</v>
      </c>
      <c r="AC12" s="29">
        <f t="shared" si="8"/>
        <v>75</v>
      </c>
      <c r="AD12" s="29">
        <f t="shared" si="8"/>
        <v>75</v>
      </c>
      <c r="AE12" s="29">
        <f t="shared" si="8"/>
        <v>75</v>
      </c>
      <c r="AF12" s="29">
        <f t="shared" si="8"/>
        <v>75</v>
      </c>
      <c r="AG12" s="29">
        <f t="shared" si="8"/>
        <v>75</v>
      </c>
      <c r="AH12" s="29">
        <f t="shared" si="8"/>
        <v>75</v>
      </c>
      <c r="AI12" s="29">
        <f t="shared" si="8"/>
        <v>75</v>
      </c>
      <c r="AJ12" s="29">
        <f t="shared" si="8"/>
        <v>75</v>
      </c>
      <c r="AK12" s="29">
        <f t="shared" si="8"/>
        <v>75</v>
      </c>
      <c r="AL12" s="29">
        <f t="shared" si="8"/>
        <v>75</v>
      </c>
      <c r="AM12" s="29">
        <f t="shared" si="8"/>
        <v>75</v>
      </c>
      <c r="AN12" s="29">
        <f t="shared" si="8"/>
        <v>75</v>
      </c>
      <c r="AO12" s="29">
        <f t="shared" si="8"/>
        <v>75</v>
      </c>
      <c r="AP12" s="29">
        <f t="shared" si="8"/>
        <v>75</v>
      </c>
      <c r="AQ12" s="29">
        <f t="shared" si="8"/>
        <v>75</v>
      </c>
      <c r="AR12" s="29">
        <f t="shared" si="8"/>
        <v>75</v>
      </c>
      <c r="AS12" s="29">
        <f t="shared" si="8"/>
        <v>75</v>
      </c>
      <c r="AT12" s="29">
        <f t="shared" si="8"/>
        <v>75</v>
      </c>
      <c r="AU12" s="29">
        <f t="shared" si="8"/>
        <v>75</v>
      </c>
      <c r="AV12" s="29">
        <f t="shared" si="8"/>
        <v>75</v>
      </c>
      <c r="AW12" s="29">
        <f t="shared" si="8"/>
        <v>75</v>
      </c>
      <c r="AX12" s="29">
        <f t="shared" si="8"/>
        <v>75</v>
      </c>
      <c r="AY12" s="29">
        <f t="shared" si="8"/>
        <v>75</v>
      </c>
      <c r="AZ12" s="29">
        <f t="shared" si="8"/>
        <v>75</v>
      </c>
      <c r="BA12" s="30">
        <f t="shared" si="8"/>
        <v>75</v>
      </c>
    </row>
    <row r="13" spans="1:53" s="34" customFormat="1" ht="20.100000000000001" customHeight="1" x14ac:dyDescent="0.25">
      <c r="A13" s="31" t="s">
        <v>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52">
        <f t="shared" ref="N13:BA13" si="9">SUM(M13+N12)</f>
        <v>75</v>
      </c>
      <c r="O13" s="32">
        <f t="shared" si="9"/>
        <v>150</v>
      </c>
      <c r="P13" s="32">
        <f t="shared" si="9"/>
        <v>225</v>
      </c>
      <c r="Q13" s="32">
        <f t="shared" si="9"/>
        <v>300</v>
      </c>
      <c r="R13" s="32">
        <f t="shared" si="9"/>
        <v>375</v>
      </c>
      <c r="S13" s="32">
        <f t="shared" si="9"/>
        <v>450</v>
      </c>
      <c r="T13" s="32">
        <f t="shared" si="9"/>
        <v>525</v>
      </c>
      <c r="U13" s="32">
        <f t="shared" si="9"/>
        <v>600</v>
      </c>
      <c r="V13" s="32">
        <f t="shared" si="9"/>
        <v>675</v>
      </c>
      <c r="W13" s="32">
        <f t="shared" si="9"/>
        <v>750</v>
      </c>
      <c r="X13" s="32">
        <f t="shared" si="9"/>
        <v>825</v>
      </c>
      <c r="Y13" s="32">
        <f t="shared" si="9"/>
        <v>900</v>
      </c>
      <c r="Z13" s="32">
        <f t="shared" si="9"/>
        <v>975</v>
      </c>
      <c r="AA13" s="32">
        <f t="shared" si="9"/>
        <v>1050</v>
      </c>
      <c r="AB13" s="32">
        <f t="shared" si="9"/>
        <v>1125</v>
      </c>
      <c r="AC13" s="32">
        <f t="shared" si="9"/>
        <v>1200</v>
      </c>
      <c r="AD13" s="32">
        <f t="shared" si="9"/>
        <v>1275</v>
      </c>
      <c r="AE13" s="32">
        <f t="shared" si="9"/>
        <v>1350</v>
      </c>
      <c r="AF13" s="32">
        <f t="shared" si="9"/>
        <v>1425</v>
      </c>
      <c r="AG13" s="32">
        <f t="shared" si="9"/>
        <v>1500</v>
      </c>
      <c r="AH13" s="32">
        <f t="shared" si="9"/>
        <v>1575</v>
      </c>
      <c r="AI13" s="32">
        <f t="shared" si="9"/>
        <v>1650</v>
      </c>
      <c r="AJ13" s="32">
        <f t="shared" si="9"/>
        <v>1725</v>
      </c>
      <c r="AK13" s="32">
        <f t="shared" si="9"/>
        <v>1800</v>
      </c>
      <c r="AL13" s="32">
        <f t="shared" si="9"/>
        <v>1875</v>
      </c>
      <c r="AM13" s="32">
        <f t="shared" si="9"/>
        <v>1950</v>
      </c>
      <c r="AN13" s="32">
        <f t="shared" si="9"/>
        <v>2025</v>
      </c>
      <c r="AO13" s="32">
        <f t="shared" si="9"/>
        <v>2100</v>
      </c>
      <c r="AP13" s="32">
        <f t="shared" si="9"/>
        <v>2175</v>
      </c>
      <c r="AQ13" s="32">
        <f t="shared" si="9"/>
        <v>2250</v>
      </c>
      <c r="AR13" s="32">
        <f t="shared" si="9"/>
        <v>2325</v>
      </c>
      <c r="AS13" s="32">
        <f t="shared" si="9"/>
        <v>2400</v>
      </c>
      <c r="AT13" s="32">
        <f t="shared" si="9"/>
        <v>2475</v>
      </c>
      <c r="AU13" s="32">
        <f t="shared" si="9"/>
        <v>2550</v>
      </c>
      <c r="AV13" s="32">
        <f t="shared" si="9"/>
        <v>2625</v>
      </c>
      <c r="AW13" s="32">
        <f t="shared" si="9"/>
        <v>2700</v>
      </c>
      <c r="AX13" s="32">
        <f t="shared" si="9"/>
        <v>2775</v>
      </c>
      <c r="AY13" s="32">
        <f t="shared" si="9"/>
        <v>2850</v>
      </c>
      <c r="AZ13" s="32">
        <f t="shared" si="9"/>
        <v>2925</v>
      </c>
      <c r="BA13" s="33">
        <f t="shared" si="9"/>
        <v>3000</v>
      </c>
    </row>
    <row r="14" spans="1:53" s="36" customFormat="1" ht="20.100000000000001" customHeight="1" x14ac:dyDescent="0.25">
      <c r="A14" s="31" t="s">
        <v>8</v>
      </c>
      <c r="B14" s="35">
        <f>N12*13</f>
        <v>975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3"/>
    </row>
    <row r="15" spans="1:53" s="40" customFormat="1" ht="20.100000000000001" customHeight="1" x14ac:dyDescent="0.25">
      <c r="A15" s="37" t="s">
        <v>11</v>
      </c>
      <c r="B15" s="38">
        <f>(B4*35)+B12</f>
        <v>1365</v>
      </c>
      <c r="C15" s="38">
        <f t="shared" ref="C15:BA15" si="10">(C4*35)+C12</f>
        <v>1435</v>
      </c>
      <c r="D15" s="38">
        <f t="shared" si="10"/>
        <v>1540</v>
      </c>
      <c r="E15" s="38">
        <f t="shared" si="10"/>
        <v>1680</v>
      </c>
      <c r="F15" s="38">
        <f t="shared" si="10"/>
        <v>1820</v>
      </c>
      <c r="G15" s="38">
        <f t="shared" si="10"/>
        <v>1995</v>
      </c>
      <c r="H15" s="38">
        <f t="shared" si="10"/>
        <v>2170</v>
      </c>
      <c r="I15" s="38">
        <f t="shared" si="10"/>
        <v>2345</v>
      </c>
      <c r="J15" s="38">
        <f t="shared" si="10"/>
        <v>2555</v>
      </c>
      <c r="K15" s="38">
        <f t="shared" si="10"/>
        <v>2800</v>
      </c>
      <c r="L15" s="38">
        <f t="shared" si="10"/>
        <v>3045</v>
      </c>
      <c r="M15" s="38">
        <f t="shared" si="10"/>
        <v>3290</v>
      </c>
      <c r="N15" s="38">
        <f t="shared" si="10"/>
        <v>3645</v>
      </c>
      <c r="O15" s="38">
        <f t="shared" si="10"/>
        <v>3960</v>
      </c>
      <c r="P15" s="38">
        <f t="shared" si="10"/>
        <v>4205</v>
      </c>
      <c r="Q15" s="38">
        <f t="shared" si="10"/>
        <v>4450</v>
      </c>
      <c r="R15" s="38">
        <f t="shared" si="10"/>
        <v>4730</v>
      </c>
      <c r="S15" s="38">
        <f t="shared" si="10"/>
        <v>3680</v>
      </c>
      <c r="T15" s="38">
        <f t="shared" si="10"/>
        <v>3820</v>
      </c>
      <c r="U15" s="38">
        <f t="shared" si="10"/>
        <v>3925</v>
      </c>
      <c r="V15" s="38">
        <f t="shared" si="10"/>
        <v>4030</v>
      </c>
      <c r="W15" s="38">
        <f t="shared" si="10"/>
        <v>4100</v>
      </c>
      <c r="X15" s="38">
        <f t="shared" si="10"/>
        <v>4205</v>
      </c>
      <c r="Y15" s="38">
        <f t="shared" si="10"/>
        <v>4275</v>
      </c>
      <c r="Z15" s="38">
        <f t="shared" si="10"/>
        <v>4345</v>
      </c>
      <c r="AA15" s="38">
        <f t="shared" si="10"/>
        <v>4415</v>
      </c>
      <c r="AB15" s="38">
        <f t="shared" si="10"/>
        <v>4450</v>
      </c>
      <c r="AC15" s="38">
        <f t="shared" si="10"/>
        <v>4485</v>
      </c>
      <c r="AD15" s="38">
        <f t="shared" si="10"/>
        <v>4520</v>
      </c>
      <c r="AE15" s="38">
        <f t="shared" si="10"/>
        <v>4520</v>
      </c>
      <c r="AF15" s="38">
        <f t="shared" si="10"/>
        <v>4485</v>
      </c>
      <c r="AG15" s="38">
        <f t="shared" si="10"/>
        <v>4520</v>
      </c>
      <c r="AH15" s="38">
        <f t="shared" si="10"/>
        <v>4555</v>
      </c>
      <c r="AI15" s="38">
        <f t="shared" si="10"/>
        <v>4555</v>
      </c>
      <c r="AJ15" s="38">
        <f t="shared" si="10"/>
        <v>4520</v>
      </c>
      <c r="AK15" s="38">
        <f t="shared" si="10"/>
        <v>4590</v>
      </c>
      <c r="AL15" s="38">
        <f t="shared" si="10"/>
        <v>4660</v>
      </c>
      <c r="AM15" s="38">
        <f t="shared" si="10"/>
        <v>4730</v>
      </c>
      <c r="AN15" s="38">
        <f t="shared" si="10"/>
        <v>4800</v>
      </c>
      <c r="AO15" s="38">
        <f t="shared" si="10"/>
        <v>4835</v>
      </c>
      <c r="AP15" s="38">
        <f t="shared" si="10"/>
        <v>4905</v>
      </c>
      <c r="AQ15" s="38">
        <f t="shared" si="10"/>
        <v>4975</v>
      </c>
      <c r="AR15" s="38">
        <f t="shared" si="10"/>
        <v>5010</v>
      </c>
      <c r="AS15" s="38">
        <f t="shared" si="10"/>
        <v>5080</v>
      </c>
      <c r="AT15" s="38">
        <f t="shared" si="10"/>
        <v>5115</v>
      </c>
      <c r="AU15" s="38">
        <f t="shared" si="10"/>
        <v>5185</v>
      </c>
      <c r="AV15" s="38">
        <f t="shared" si="10"/>
        <v>5220</v>
      </c>
      <c r="AW15" s="38">
        <f t="shared" si="10"/>
        <v>5290</v>
      </c>
      <c r="AX15" s="38">
        <f t="shared" si="10"/>
        <v>5360</v>
      </c>
      <c r="AY15" s="38">
        <f t="shared" si="10"/>
        <v>5430</v>
      </c>
      <c r="AZ15" s="38">
        <f t="shared" si="10"/>
        <v>5535</v>
      </c>
      <c r="BA15" s="39">
        <f t="shared" si="10"/>
        <v>5605</v>
      </c>
    </row>
    <row r="16" spans="1:53" s="11" customFormat="1" ht="20.100000000000001" customHeight="1" thickBot="1" x14ac:dyDescent="0.3">
      <c r="A16" s="41" t="s">
        <v>10</v>
      </c>
      <c r="B16" s="42"/>
      <c r="C16" s="42">
        <f>B16</f>
        <v>0</v>
      </c>
      <c r="D16" s="42">
        <f t="shared" ref="D16:BA16" si="11">C16</f>
        <v>0</v>
      </c>
      <c r="E16" s="42">
        <f t="shared" si="11"/>
        <v>0</v>
      </c>
      <c r="F16" s="42">
        <f t="shared" si="11"/>
        <v>0</v>
      </c>
      <c r="G16" s="42">
        <f t="shared" si="11"/>
        <v>0</v>
      </c>
      <c r="H16" s="42">
        <f t="shared" si="11"/>
        <v>0</v>
      </c>
      <c r="I16" s="42">
        <f t="shared" si="11"/>
        <v>0</v>
      </c>
      <c r="J16" s="42">
        <f t="shared" si="11"/>
        <v>0</v>
      </c>
      <c r="K16" s="42">
        <f t="shared" si="11"/>
        <v>0</v>
      </c>
      <c r="L16" s="42">
        <f t="shared" si="11"/>
        <v>0</v>
      </c>
      <c r="M16" s="42">
        <f t="shared" si="11"/>
        <v>0</v>
      </c>
      <c r="N16" s="42">
        <f t="shared" si="11"/>
        <v>0</v>
      </c>
      <c r="O16" s="42">
        <f t="shared" si="11"/>
        <v>0</v>
      </c>
      <c r="P16" s="42">
        <f t="shared" si="11"/>
        <v>0</v>
      </c>
      <c r="Q16" s="42">
        <f t="shared" si="11"/>
        <v>0</v>
      </c>
      <c r="R16" s="42">
        <f t="shared" si="11"/>
        <v>0</v>
      </c>
      <c r="S16" s="42">
        <f t="shared" si="11"/>
        <v>0</v>
      </c>
      <c r="T16" s="42">
        <f t="shared" si="11"/>
        <v>0</v>
      </c>
      <c r="U16" s="42">
        <f t="shared" si="11"/>
        <v>0</v>
      </c>
      <c r="V16" s="42">
        <f t="shared" si="11"/>
        <v>0</v>
      </c>
      <c r="W16" s="42">
        <f t="shared" si="11"/>
        <v>0</v>
      </c>
      <c r="X16" s="42">
        <f t="shared" si="11"/>
        <v>0</v>
      </c>
      <c r="Y16" s="42">
        <f t="shared" si="11"/>
        <v>0</v>
      </c>
      <c r="Z16" s="42">
        <f t="shared" si="11"/>
        <v>0</v>
      </c>
      <c r="AA16" s="42">
        <f t="shared" si="11"/>
        <v>0</v>
      </c>
      <c r="AB16" s="42">
        <f t="shared" si="11"/>
        <v>0</v>
      </c>
      <c r="AC16" s="42">
        <f t="shared" si="11"/>
        <v>0</v>
      </c>
      <c r="AD16" s="42">
        <f t="shared" si="11"/>
        <v>0</v>
      </c>
      <c r="AE16" s="42">
        <f t="shared" si="11"/>
        <v>0</v>
      </c>
      <c r="AF16" s="42">
        <f t="shared" si="11"/>
        <v>0</v>
      </c>
      <c r="AG16" s="42">
        <f t="shared" si="11"/>
        <v>0</v>
      </c>
      <c r="AH16" s="42">
        <f t="shared" si="11"/>
        <v>0</v>
      </c>
      <c r="AI16" s="42">
        <f t="shared" si="11"/>
        <v>0</v>
      </c>
      <c r="AJ16" s="42">
        <f t="shared" si="11"/>
        <v>0</v>
      </c>
      <c r="AK16" s="42">
        <f t="shared" si="11"/>
        <v>0</v>
      </c>
      <c r="AL16" s="42">
        <f t="shared" si="11"/>
        <v>0</v>
      </c>
      <c r="AM16" s="42">
        <f t="shared" si="11"/>
        <v>0</v>
      </c>
      <c r="AN16" s="42">
        <f t="shared" si="11"/>
        <v>0</v>
      </c>
      <c r="AO16" s="42">
        <f t="shared" si="11"/>
        <v>0</v>
      </c>
      <c r="AP16" s="42">
        <f t="shared" si="11"/>
        <v>0</v>
      </c>
      <c r="AQ16" s="42">
        <f t="shared" si="11"/>
        <v>0</v>
      </c>
      <c r="AR16" s="42">
        <f t="shared" si="11"/>
        <v>0</v>
      </c>
      <c r="AS16" s="42">
        <f t="shared" si="11"/>
        <v>0</v>
      </c>
      <c r="AT16" s="42">
        <f t="shared" si="11"/>
        <v>0</v>
      </c>
      <c r="AU16" s="42">
        <f t="shared" si="11"/>
        <v>0</v>
      </c>
      <c r="AV16" s="42">
        <f t="shared" si="11"/>
        <v>0</v>
      </c>
      <c r="AW16" s="42">
        <f t="shared" si="11"/>
        <v>0</v>
      </c>
      <c r="AX16" s="42">
        <f t="shared" si="11"/>
        <v>0</v>
      </c>
      <c r="AY16" s="42">
        <f t="shared" si="11"/>
        <v>0</v>
      </c>
      <c r="AZ16" s="42">
        <f t="shared" si="11"/>
        <v>0</v>
      </c>
      <c r="BA16" s="42">
        <f t="shared" si="11"/>
        <v>0</v>
      </c>
    </row>
    <row r="17" spans="1:44" customFormat="1" ht="15.75" thickBot="1" x14ac:dyDescent="0.3"/>
    <row r="18" spans="1:44" s="44" customFormat="1" ht="20.100000000000001" customHeight="1" thickBot="1" x14ac:dyDescent="0.4">
      <c r="A18" s="55" t="s">
        <v>22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7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</row>
    <row r="19" spans="1:44" s="44" customFormat="1" ht="20.100000000000001" customHeight="1" thickBot="1" x14ac:dyDescent="0.4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</row>
    <row r="20" spans="1:44" s="44" customFormat="1" ht="20.100000000000001" customHeight="1" thickBot="1" x14ac:dyDescent="0.4">
      <c r="A20" s="55" t="s">
        <v>20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7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</row>
    <row r="21" spans="1:44" ht="20.100000000000001" customHeight="1" thickBot="1" x14ac:dyDescent="0.3"/>
    <row r="22" spans="1:44" ht="20.100000000000001" customHeight="1" thickBot="1" x14ac:dyDescent="0.3">
      <c r="A22" s="64" t="s">
        <v>16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6"/>
    </row>
    <row r="23" spans="1:44" ht="20.100000000000001" customHeight="1" thickBot="1" x14ac:dyDescent="0.3">
      <c r="F23" s="47"/>
      <c r="Y23" s="54"/>
    </row>
    <row r="24" spans="1:44" ht="20.100000000000001" customHeight="1" thickBot="1" x14ac:dyDescent="0.3">
      <c r="A24" s="64" t="s">
        <v>18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6"/>
    </row>
    <row r="25" spans="1:44" ht="20.100000000000001" customHeight="1" thickBot="1" x14ac:dyDescent="0.3"/>
    <row r="26" spans="1:44" ht="20.100000000000001" customHeight="1" thickBot="1" x14ac:dyDescent="0.3">
      <c r="A26" s="64" t="s">
        <v>17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6"/>
    </row>
    <row r="27" spans="1:44" ht="20.100000000000001" customHeight="1" thickBot="1" x14ac:dyDescent="0.3"/>
    <row r="28" spans="1:44" ht="20.100000000000001" customHeight="1" thickBot="1" x14ac:dyDescent="0.3">
      <c r="A28" s="64" t="s">
        <v>19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6"/>
      <c r="AB28" s="48"/>
      <c r="AC28" s="48"/>
      <c r="AD28" s="48"/>
    </row>
  </sheetData>
  <mergeCells count="10">
    <mergeCell ref="A24:W24"/>
    <mergeCell ref="A26:W26"/>
    <mergeCell ref="A22:W22"/>
    <mergeCell ref="A20:W20"/>
    <mergeCell ref="A28:AA28"/>
    <mergeCell ref="A1:BA1"/>
    <mergeCell ref="A18:W18"/>
    <mergeCell ref="B3:I3"/>
    <mergeCell ref="J3:M3"/>
    <mergeCell ref="N3:BA3"/>
  </mergeCells>
  <dataValidations count="2">
    <dataValidation type="custom" allowBlank="1" showInputMessage="1" showErrorMessage="1" error="cellule protegée" sqref="B4">
      <formula1>"''''"</formula1>
    </dataValidation>
    <dataValidation type="custom" allowBlank="1" showInputMessage="1" showErrorMessage="1" error="cellule protégée" sqref="C5 B6:B7 B9:B10 B15 C16 O12 N13">
      <formula1>"''''"</formula1>
    </dataValidation>
  </dataValidations>
  <hyperlinks>
    <hyperlink ref="A1:BA1" r:id="rId1" display="                            JE M'INSCRIS ET JE REALISE MON PROJET AVEC  : www.pro-25.com → http://mymodule25.com/sandrine007"/>
  </hyperlinks>
  <pageMargins left="0.7" right="0.7" top="0.75" bottom="0.75" header="0.3" footer="0.3"/>
  <pageSetup paperSize="9"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2015-03-10T07:28:53Z</dcterms:modified>
</cp:coreProperties>
</file>