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/>
  </bookViews>
  <sheets>
    <sheet name="Stock" sheetId="1" r:id="rId1"/>
    <sheet name="ES_Articles" sheetId="2" r:id="rId2"/>
  </sheets>
  <definedNames>
    <definedName name="_xlnm._FilterDatabase" localSheetId="0" hidden="1">Stock!$A$2:$S$15</definedName>
    <definedName name="Famille">OFFSET(#REF!,1,0,COUNTA(#REF!)-1,1)</definedName>
    <definedName name="Fournisseurs">OFFSET(#REF!,1,0,COUNTA(#REF!)-1,1)</definedName>
    <definedName name="Initiales">OFFSET(#REF!,1,0,COUNTA(#REF!)-1,1)</definedName>
    <definedName name="Ligne">OFFSET(#REF!,1,0,COUNTA(#REF!)-1,1)</definedName>
    <definedName name="Mouvement">OFFSET(#REF!,1,0,COUNTA(#REF!)-1,1)</definedName>
    <definedName name="Propriété">OFFSET(#REF!,1,0,COUNTA(#REF!)-1,1)</definedName>
    <definedName name="_xlnm.Print_Area" localSheetId="0">Stock!$A$2:$K$15</definedName>
  </definedNames>
  <calcPr calcId="152511"/>
</workbook>
</file>

<file path=xl/calcChain.xml><?xml version="1.0" encoding="utf-8"?>
<calcChain xmlns="http://schemas.openxmlformats.org/spreadsheetml/2006/main">
  <c r="Q15" i="1" l="1"/>
  <c r="Q4" i="1"/>
  <c r="Q814" i="1" l="1"/>
  <c r="R814" i="1" s="1"/>
  <c r="P814" i="1"/>
  <c r="Q813" i="1"/>
  <c r="R813" i="1" s="1"/>
  <c r="P813" i="1"/>
  <c r="Q812" i="1"/>
  <c r="R812" i="1" s="1"/>
  <c r="P812" i="1"/>
  <c r="Q811" i="1"/>
  <c r="R811" i="1" s="1"/>
  <c r="P811" i="1"/>
  <c r="Q810" i="1"/>
  <c r="R810" i="1" s="1"/>
  <c r="P810" i="1"/>
  <c r="Q809" i="1"/>
  <c r="R809" i="1" s="1"/>
  <c r="P809" i="1"/>
  <c r="Q808" i="1"/>
  <c r="R808" i="1" s="1"/>
  <c r="P808" i="1"/>
  <c r="Q807" i="1"/>
  <c r="R807" i="1" s="1"/>
  <c r="P807" i="1"/>
  <c r="Q806" i="1"/>
  <c r="R806" i="1" s="1"/>
  <c r="P806" i="1"/>
  <c r="Q805" i="1"/>
  <c r="R805" i="1" s="1"/>
  <c r="P805" i="1"/>
  <c r="Q804" i="1"/>
  <c r="R804" i="1" s="1"/>
  <c r="P804" i="1"/>
  <c r="Q803" i="1"/>
  <c r="R803" i="1" s="1"/>
  <c r="P803" i="1"/>
  <c r="Q802" i="1"/>
  <c r="R802" i="1" s="1"/>
  <c r="P802" i="1"/>
  <c r="Q801" i="1"/>
  <c r="R801" i="1" s="1"/>
  <c r="P801" i="1"/>
  <c r="Q800" i="1"/>
  <c r="R800" i="1" s="1"/>
  <c r="P800" i="1"/>
  <c r="Q799" i="1"/>
  <c r="R799" i="1" s="1"/>
  <c r="P799" i="1"/>
  <c r="Q798" i="1"/>
  <c r="R798" i="1" s="1"/>
  <c r="P798" i="1"/>
  <c r="Q797" i="1"/>
  <c r="R797" i="1" s="1"/>
  <c r="P797" i="1"/>
  <c r="Q796" i="1"/>
  <c r="R796" i="1" s="1"/>
  <c r="P796" i="1"/>
  <c r="Q795" i="1"/>
  <c r="R795" i="1" s="1"/>
  <c r="P795" i="1"/>
  <c r="Q794" i="1"/>
  <c r="R794" i="1" s="1"/>
  <c r="P794" i="1"/>
  <c r="Q793" i="1"/>
  <c r="R793" i="1" s="1"/>
  <c r="P793" i="1"/>
  <c r="Q792" i="1"/>
  <c r="R792" i="1" s="1"/>
  <c r="P792" i="1"/>
  <c r="Q791" i="1"/>
  <c r="R791" i="1" s="1"/>
  <c r="P791" i="1"/>
  <c r="Q790" i="1"/>
  <c r="R790" i="1" s="1"/>
  <c r="P790" i="1"/>
  <c r="Q789" i="1"/>
  <c r="R789" i="1" s="1"/>
  <c r="P789" i="1"/>
  <c r="Q788" i="1"/>
  <c r="R788" i="1" s="1"/>
  <c r="P788" i="1"/>
  <c r="Q787" i="1"/>
  <c r="R787" i="1" s="1"/>
  <c r="P787" i="1"/>
  <c r="Q786" i="1"/>
  <c r="R786" i="1" s="1"/>
  <c r="P786" i="1"/>
  <c r="Q785" i="1"/>
  <c r="R785" i="1" s="1"/>
  <c r="P785" i="1"/>
  <c r="Q784" i="1"/>
  <c r="R784" i="1" s="1"/>
  <c r="P784" i="1"/>
  <c r="Q783" i="1"/>
  <c r="R783" i="1" s="1"/>
  <c r="P783" i="1"/>
  <c r="Q782" i="1"/>
  <c r="R782" i="1" s="1"/>
  <c r="P782" i="1"/>
  <c r="Q781" i="1"/>
  <c r="R781" i="1" s="1"/>
  <c r="P781" i="1"/>
  <c r="Q780" i="1"/>
  <c r="R780" i="1" s="1"/>
  <c r="P780" i="1"/>
  <c r="Q779" i="1"/>
  <c r="R779" i="1" s="1"/>
  <c r="P779" i="1"/>
  <c r="Q778" i="1"/>
  <c r="R778" i="1" s="1"/>
  <c r="P778" i="1"/>
  <c r="Q777" i="1"/>
  <c r="R777" i="1" s="1"/>
  <c r="P777" i="1"/>
  <c r="Q776" i="1"/>
  <c r="R776" i="1" s="1"/>
  <c r="P776" i="1"/>
  <c r="Q775" i="1"/>
  <c r="R775" i="1" s="1"/>
  <c r="P775" i="1"/>
  <c r="Q774" i="1"/>
  <c r="R774" i="1" s="1"/>
  <c r="P774" i="1"/>
  <c r="Q773" i="1"/>
  <c r="R773" i="1" s="1"/>
  <c r="P773" i="1"/>
  <c r="Q772" i="1"/>
  <c r="R772" i="1" s="1"/>
  <c r="P772" i="1"/>
  <c r="Q771" i="1"/>
  <c r="R771" i="1" s="1"/>
  <c r="P771" i="1"/>
  <c r="Q770" i="1"/>
  <c r="R770" i="1" s="1"/>
  <c r="P770" i="1"/>
  <c r="Q769" i="1"/>
  <c r="R769" i="1" s="1"/>
  <c r="P769" i="1"/>
  <c r="Q768" i="1"/>
  <c r="R768" i="1" s="1"/>
  <c r="P768" i="1"/>
  <c r="Q767" i="1"/>
  <c r="R767" i="1" s="1"/>
  <c r="P767" i="1"/>
  <c r="Q766" i="1"/>
  <c r="R766" i="1" s="1"/>
  <c r="P766" i="1"/>
  <c r="Q765" i="1"/>
  <c r="R765" i="1" s="1"/>
  <c r="P765" i="1"/>
  <c r="Q764" i="1"/>
  <c r="R764" i="1" s="1"/>
  <c r="P764" i="1"/>
  <c r="Q763" i="1"/>
  <c r="R763" i="1" s="1"/>
  <c r="P763" i="1"/>
  <c r="Q762" i="1"/>
  <c r="R762" i="1" s="1"/>
  <c r="P762" i="1"/>
  <c r="Q761" i="1"/>
  <c r="R761" i="1" s="1"/>
  <c r="P761" i="1"/>
  <c r="Q760" i="1"/>
  <c r="R760" i="1" s="1"/>
  <c r="P760" i="1"/>
  <c r="Q759" i="1"/>
  <c r="R759" i="1" s="1"/>
  <c r="P759" i="1"/>
  <c r="Q758" i="1"/>
  <c r="R758" i="1" s="1"/>
  <c r="P758" i="1"/>
  <c r="Q757" i="1"/>
  <c r="R757" i="1" s="1"/>
  <c r="P757" i="1"/>
  <c r="Q756" i="1"/>
  <c r="R756" i="1" s="1"/>
  <c r="P756" i="1"/>
  <c r="Q755" i="1"/>
  <c r="R755" i="1" s="1"/>
  <c r="P755" i="1"/>
  <c r="Q754" i="1"/>
  <c r="R754" i="1" s="1"/>
  <c r="P754" i="1"/>
  <c r="Q753" i="1"/>
  <c r="R753" i="1" s="1"/>
  <c r="P753" i="1"/>
  <c r="Q752" i="1"/>
  <c r="R752" i="1" s="1"/>
  <c r="P752" i="1"/>
  <c r="Q751" i="1"/>
  <c r="R751" i="1" s="1"/>
  <c r="P751" i="1"/>
  <c r="Q750" i="1"/>
  <c r="R750" i="1" s="1"/>
  <c r="P750" i="1"/>
  <c r="Q749" i="1"/>
  <c r="R749" i="1" s="1"/>
  <c r="P749" i="1"/>
  <c r="Q748" i="1"/>
  <c r="R748" i="1" s="1"/>
  <c r="P748" i="1"/>
  <c r="Q747" i="1"/>
  <c r="R747" i="1" s="1"/>
  <c r="P747" i="1"/>
  <c r="Q746" i="1"/>
  <c r="R746" i="1" s="1"/>
  <c r="P746" i="1"/>
  <c r="Q745" i="1"/>
  <c r="R745" i="1" s="1"/>
  <c r="P745" i="1"/>
  <c r="Q744" i="1"/>
  <c r="R744" i="1" s="1"/>
  <c r="P744" i="1"/>
  <c r="Q743" i="1"/>
  <c r="R743" i="1" s="1"/>
  <c r="P743" i="1"/>
  <c r="Q742" i="1"/>
  <c r="R742" i="1" s="1"/>
  <c r="P742" i="1"/>
  <c r="Q741" i="1"/>
  <c r="R741" i="1" s="1"/>
  <c r="P741" i="1"/>
  <c r="Q740" i="1"/>
  <c r="R740" i="1" s="1"/>
  <c r="P740" i="1"/>
  <c r="Q739" i="1"/>
  <c r="R739" i="1" s="1"/>
  <c r="P739" i="1"/>
  <c r="Q738" i="1"/>
  <c r="R738" i="1" s="1"/>
  <c r="P738" i="1"/>
  <c r="Q737" i="1"/>
  <c r="R737" i="1" s="1"/>
  <c r="P737" i="1"/>
  <c r="Q736" i="1"/>
  <c r="R736" i="1" s="1"/>
  <c r="P736" i="1"/>
  <c r="Q735" i="1"/>
  <c r="R735" i="1" s="1"/>
  <c r="P735" i="1"/>
  <c r="Q734" i="1"/>
  <c r="R734" i="1" s="1"/>
  <c r="P734" i="1"/>
  <c r="Q733" i="1"/>
  <c r="R733" i="1" s="1"/>
  <c r="P733" i="1"/>
  <c r="Q732" i="1"/>
  <c r="R732" i="1" s="1"/>
  <c r="P732" i="1"/>
  <c r="Q731" i="1"/>
  <c r="R731" i="1" s="1"/>
  <c r="P731" i="1"/>
  <c r="Q730" i="1"/>
  <c r="R730" i="1" s="1"/>
  <c r="P730" i="1"/>
  <c r="Q729" i="1"/>
  <c r="R729" i="1" s="1"/>
  <c r="P729" i="1"/>
  <c r="Q728" i="1"/>
  <c r="R728" i="1" s="1"/>
  <c r="P728" i="1"/>
  <c r="Q727" i="1"/>
  <c r="R727" i="1" s="1"/>
  <c r="P727" i="1"/>
  <c r="Q726" i="1"/>
  <c r="R726" i="1" s="1"/>
  <c r="P726" i="1"/>
  <c r="Q725" i="1"/>
  <c r="R725" i="1" s="1"/>
  <c r="P725" i="1"/>
  <c r="Q724" i="1"/>
  <c r="R724" i="1" s="1"/>
  <c r="P724" i="1"/>
  <c r="Q723" i="1"/>
  <c r="R723" i="1" s="1"/>
  <c r="P723" i="1"/>
  <c r="Q722" i="1"/>
  <c r="R722" i="1" s="1"/>
  <c r="P722" i="1"/>
  <c r="Q721" i="1"/>
  <c r="R721" i="1" s="1"/>
  <c r="P721" i="1"/>
  <c r="Q720" i="1"/>
  <c r="R720" i="1" s="1"/>
  <c r="P720" i="1"/>
  <c r="Q719" i="1"/>
  <c r="R719" i="1" s="1"/>
  <c r="P719" i="1"/>
  <c r="Q718" i="1"/>
  <c r="R718" i="1" s="1"/>
  <c r="P718" i="1"/>
  <c r="Q717" i="1"/>
  <c r="R717" i="1" s="1"/>
  <c r="P717" i="1"/>
  <c r="Q716" i="1"/>
  <c r="R716" i="1" s="1"/>
  <c r="P716" i="1"/>
  <c r="Q715" i="1"/>
  <c r="R715" i="1" s="1"/>
  <c r="P715" i="1"/>
  <c r="Q714" i="1"/>
  <c r="R714" i="1" s="1"/>
  <c r="P714" i="1"/>
  <c r="Q713" i="1"/>
  <c r="R713" i="1" s="1"/>
  <c r="P713" i="1"/>
  <c r="Q712" i="1"/>
  <c r="R712" i="1" s="1"/>
  <c r="P712" i="1"/>
  <c r="Q711" i="1"/>
  <c r="R711" i="1" s="1"/>
  <c r="P711" i="1"/>
  <c r="Q710" i="1"/>
  <c r="R710" i="1" s="1"/>
  <c r="P710" i="1"/>
  <c r="Q709" i="1"/>
  <c r="R709" i="1" s="1"/>
  <c r="P709" i="1"/>
  <c r="Q708" i="1"/>
  <c r="R708" i="1" s="1"/>
  <c r="P708" i="1"/>
  <c r="Q707" i="1"/>
  <c r="R707" i="1" s="1"/>
  <c r="P707" i="1"/>
  <c r="Q706" i="1"/>
  <c r="R706" i="1" s="1"/>
  <c r="P706" i="1"/>
  <c r="Q705" i="1"/>
  <c r="R705" i="1" s="1"/>
  <c r="P705" i="1"/>
  <c r="Q704" i="1"/>
  <c r="R704" i="1" s="1"/>
  <c r="P704" i="1"/>
  <c r="Q703" i="1"/>
  <c r="R703" i="1" s="1"/>
  <c r="P703" i="1"/>
  <c r="Q702" i="1"/>
  <c r="R702" i="1" s="1"/>
  <c r="P702" i="1"/>
  <c r="Q701" i="1"/>
  <c r="R701" i="1" s="1"/>
  <c r="P701" i="1"/>
  <c r="Q700" i="1"/>
  <c r="R700" i="1" s="1"/>
  <c r="P700" i="1"/>
  <c r="Q699" i="1"/>
  <c r="R699" i="1" s="1"/>
  <c r="P699" i="1"/>
  <c r="Q698" i="1"/>
  <c r="R698" i="1" s="1"/>
  <c r="P698" i="1"/>
  <c r="Q697" i="1"/>
  <c r="R697" i="1" s="1"/>
  <c r="P697" i="1"/>
  <c r="Q696" i="1"/>
  <c r="R696" i="1" s="1"/>
  <c r="P696" i="1"/>
  <c r="Q695" i="1"/>
  <c r="R695" i="1" s="1"/>
  <c r="P695" i="1"/>
  <c r="Q694" i="1"/>
  <c r="R694" i="1" s="1"/>
  <c r="P694" i="1"/>
  <c r="Q693" i="1"/>
  <c r="R693" i="1" s="1"/>
  <c r="P693" i="1"/>
  <c r="Q692" i="1"/>
  <c r="R692" i="1" s="1"/>
  <c r="P692" i="1"/>
  <c r="Q691" i="1"/>
  <c r="R691" i="1" s="1"/>
  <c r="P691" i="1"/>
  <c r="Q690" i="1"/>
  <c r="R690" i="1" s="1"/>
  <c r="P690" i="1"/>
  <c r="Q689" i="1"/>
  <c r="R689" i="1" s="1"/>
  <c r="P689" i="1"/>
  <c r="Q688" i="1"/>
  <c r="R688" i="1" s="1"/>
  <c r="P688" i="1"/>
  <c r="Q687" i="1"/>
  <c r="R687" i="1" s="1"/>
  <c r="P687" i="1"/>
  <c r="Q686" i="1"/>
  <c r="R686" i="1" s="1"/>
  <c r="P686" i="1"/>
  <c r="Q685" i="1"/>
  <c r="R685" i="1" s="1"/>
  <c r="P685" i="1"/>
  <c r="Q684" i="1"/>
  <c r="R684" i="1" s="1"/>
  <c r="P684" i="1"/>
  <c r="Q683" i="1"/>
  <c r="R683" i="1" s="1"/>
  <c r="P683" i="1"/>
  <c r="Q682" i="1"/>
  <c r="R682" i="1" s="1"/>
  <c r="P682" i="1"/>
  <c r="Q681" i="1"/>
  <c r="R681" i="1" s="1"/>
  <c r="P681" i="1"/>
  <c r="Q680" i="1"/>
  <c r="R680" i="1" s="1"/>
  <c r="P680" i="1"/>
  <c r="Q679" i="1"/>
  <c r="R679" i="1" s="1"/>
  <c r="P679" i="1"/>
  <c r="Q678" i="1"/>
  <c r="R678" i="1" s="1"/>
  <c r="P678" i="1"/>
  <c r="Q677" i="1"/>
  <c r="R677" i="1" s="1"/>
  <c r="P677" i="1"/>
  <c r="Q676" i="1"/>
  <c r="R676" i="1" s="1"/>
  <c r="P676" i="1"/>
  <c r="Q675" i="1"/>
  <c r="R675" i="1" s="1"/>
  <c r="P675" i="1"/>
  <c r="Q674" i="1"/>
  <c r="R674" i="1" s="1"/>
  <c r="P674" i="1"/>
  <c r="Q673" i="1"/>
  <c r="R673" i="1" s="1"/>
  <c r="P673" i="1"/>
  <c r="Q672" i="1"/>
  <c r="R672" i="1" s="1"/>
  <c r="P672" i="1"/>
  <c r="Q671" i="1"/>
  <c r="R671" i="1" s="1"/>
  <c r="P671" i="1"/>
  <c r="Q670" i="1"/>
  <c r="R670" i="1" s="1"/>
  <c r="P670" i="1"/>
  <c r="Q669" i="1"/>
  <c r="R669" i="1" s="1"/>
  <c r="P669" i="1"/>
  <c r="Q668" i="1"/>
  <c r="R668" i="1" s="1"/>
  <c r="P668" i="1"/>
  <c r="Q667" i="1"/>
  <c r="R667" i="1" s="1"/>
  <c r="P667" i="1"/>
  <c r="Q666" i="1"/>
  <c r="R666" i="1" s="1"/>
  <c r="P666" i="1"/>
  <c r="Q665" i="1"/>
  <c r="R665" i="1" s="1"/>
  <c r="P665" i="1"/>
  <c r="Q664" i="1"/>
  <c r="R664" i="1" s="1"/>
  <c r="P664" i="1"/>
  <c r="Q663" i="1"/>
  <c r="R663" i="1" s="1"/>
  <c r="P663" i="1"/>
  <c r="Q662" i="1"/>
  <c r="R662" i="1" s="1"/>
  <c r="P662" i="1"/>
  <c r="Q661" i="1"/>
  <c r="R661" i="1" s="1"/>
  <c r="P661" i="1"/>
  <c r="Q660" i="1"/>
  <c r="R660" i="1" s="1"/>
  <c r="P660" i="1"/>
  <c r="Q659" i="1"/>
  <c r="R659" i="1" s="1"/>
  <c r="P659" i="1"/>
  <c r="Q658" i="1"/>
  <c r="R658" i="1" s="1"/>
  <c r="P658" i="1"/>
  <c r="Q657" i="1"/>
  <c r="R657" i="1" s="1"/>
  <c r="P657" i="1"/>
  <c r="Q656" i="1"/>
  <c r="R656" i="1" s="1"/>
  <c r="P656" i="1"/>
  <c r="Q655" i="1"/>
  <c r="R655" i="1" s="1"/>
  <c r="P655" i="1"/>
  <c r="Q654" i="1"/>
  <c r="R654" i="1" s="1"/>
  <c r="P654" i="1"/>
  <c r="Q653" i="1"/>
  <c r="R653" i="1" s="1"/>
  <c r="P653" i="1"/>
  <c r="Q652" i="1"/>
  <c r="R652" i="1" s="1"/>
  <c r="P652" i="1"/>
  <c r="Q651" i="1"/>
  <c r="R651" i="1" s="1"/>
  <c r="P651" i="1"/>
  <c r="Q650" i="1"/>
  <c r="R650" i="1" s="1"/>
  <c r="P650" i="1"/>
  <c r="Q649" i="1"/>
  <c r="R649" i="1" s="1"/>
  <c r="P649" i="1"/>
  <c r="Q648" i="1"/>
  <c r="R648" i="1" s="1"/>
  <c r="P648" i="1"/>
  <c r="Q647" i="1"/>
  <c r="R647" i="1" s="1"/>
  <c r="P647" i="1"/>
  <c r="Q646" i="1"/>
  <c r="R646" i="1" s="1"/>
  <c r="P646" i="1"/>
  <c r="Q645" i="1"/>
  <c r="R645" i="1" s="1"/>
  <c r="P645" i="1"/>
  <c r="Q644" i="1"/>
  <c r="R644" i="1" s="1"/>
  <c r="P644" i="1"/>
  <c r="Q643" i="1"/>
  <c r="R643" i="1" s="1"/>
  <c r="P643" i="1"/>
  <c r="Q642" i="1"/>
  <c r="R642" i="1" s="1"/>
  <c r="P642" i="1"/>
  <c r="Q641" i="1"/>
  <c r="R641" i="1" s="1"/>
  <c r="P641" i="1"/>
  <c r="Q640" i="1"/>
  <c r="R640" i="1" s="1"/>
  <c r="P640" i="1"/>
  <c r="Q639" i="1"/>
  <c r="R639" i="1" s="1"/>
  <c r="P639" i="1"/>
  <c r="Q638" i="1"/>
  <c r="R638" i="1" s="1"/>
  <c r="P638" i="1"/>
  <c r="Q637" i="1"/>
  <c r="R637" i="1" s="1"/>
  <c r="P637" i="1"/>
  <c r="R636" i="1"/>
  <c r="Q636" i="1"/>
  <c r="P636" i="1"/>
  <c r="Q635" i="1"/>
  <c r="R635" i="1" s="1"/>
  <c r="P635" i="1"/>
  <c r="Q634" i="1"/>
  <c r="R634" i="1" s="1"/>
  <c r="P634" i="1"/>
  <c r="Q633" i="1"/>
  <c r="R633" i="1" s="1"/>
  <c r="P633" i="1"/>
  <c r="Q632" i="1"/>
  <c r="R632" i="1" s="1"/>
  <c r="P632" i="1"/>
  <c r="Q631" i="1"/>
  <c r="R631" i="1" s="1"/>
  <c r="P631" i="1"/>
  <c r="Q630" i="1"/>
  <c r="R630" i="1" s="1"/>
  <c r="P630" i="1"/>
  <c r="Q629" i="1"/>
  <c r="R629" i="1" s="1"/>
  <c r="P629" i="1"/>
  <c r="Q628" i="1"/>
  <c r="R628" i="1" s="1"/>
  <c r="P628" i="1"/>
  <c r="Q627" i="1"/>
  <c r="R627" i="1" s="1"/>
  <c r="P627" i="1"/>
  <c r="Q626" i="1"/>
  <c r="R626" i="1" s="1"/>
  <c r="P626" i="1"/>
  <c r="Q625" i="1"/>
  <c r="R625" i="1" s="1"/>
  <c r="P625" i="1"/>
  <c r="Q624" i="1"/>
  <c r="R624" i="1" s="1"/>
  <c r="P624" i="1"/>
  <c r="Q623" i="1"/>
  <c r="R623" i="1" s="1"/>
  <c r="P623" i="1"/>
  <c r="Q622" i="1"/>
  <c r="R622" i="1" s="1"/>
  <c r="P622" i="1"/>
  <c r="Q621" i="1"/>
  <c r="R621" i="1" s="1"/>
  <c r="P621" i="1"/>
  <c r="Q620" i="1"/>
  <c r="R620" i="1" s="1"/>
  <c r="P620" i="1"/>
  <c r="Q619" i="1"/>
  <c r="R619" i="1" s="1"/>
  <c r="P619" i="1"/>
  <c r="Q618" i="1"/>
  <c r="R618" i="1" s="1"/>
  <c r="P618" i="1"/>
  <c r="Q617" i="1"/>
  <c r="R617" i="1" s="1"/>
  <c r="P617" i="1"/>
  <c r="Q616" i="1"/>
  <c r="R616" i="1" s="1"/>
  <c r="P616" i="1"/>
  <c r="Q615" i="1"/>
  <c r="R615" i="1" s="1"/>
  <c r="P615" i="1"/>
  <c r="Q614" i="1"/>
  <c r="R614" i="1" s="1"/>
  <c r="P614" i="1"/>
  <c r="Q613" i="1"/>
  <c r="R613" i="1" s="1"/>
  <c r="P613" i="1"/>
  <c r="Q612" i="1"/>
  <c r="R612" i="1" s="1"/>
  <c r="P612" i="1"/>
  <c r="Q611" i="1"/>
  <c r="R611" i="1" s="1"/>
  <c r="P611" i="1"/>
  <c r="Q610" i="1"/>
  <c r="R610" i="1" s="1"/>
  <c r="P610" i="1"/>
  <c r="Q609" i="1"/>
  <c r="R609" i="1" s="1"/>
  <c r="P609" i="1"/>
  <c r="Q608" i="1"/>
  <c r="R608" i="1" s="1"/>
  <c r="P608" i="1"/>
  <c r="Q607" i="1"/>
  <c r="R607" i="1" s="1"/>
  <c r="P607" i="1"/>
  <c r="Q606" i="1"/>
  <c r="R606" i="1" s="1"/>
  <c r="P606" i="1"/>
  <c r="Q605" i="1"/>
  <c r="R605" i="1" s="1"/>
  <c r="P605" i="1"/>
  <c r="Q604" i="1"/>
  <c r="R604" i="1" s="1"/>
  <c r="P604" i="1"/>
  <c r="Q603" i="1"/>
  <c r="R603" i="1" s="1"/>
  <c r="P603" i="1"/>
  <c r="Q602" i="1"/>
  <c r="R602" i="1" s="1"/>
  <c r="P602" i="1"/>
  <c r="Q601" i="1"/>
  <c r="R601" i="1" s="1"/>
  <c r="P601" i="1"/>
  <c r="Q600" i="1"/>
  <c r="R600" i="1" s="1"/>
  <c r="P600" i="1"/>
  <c r="Q599" i="1"/>
  <c r="R599" i="1" s="1"/>
  <c r="P599" i="1"/>
  <c r="Q598" i="1"/>
  <c r="R598" i="1" s="1"/>
  <c r="P598" i="1"/>
  <c r="Q597" i="1"/>
  <c r="R597" i="1" s="1"/>
  <c r="P597" i="1"/>
  <c r="Q596" i="1"/>
  <c r="R596" i="1" s="1"/>
  <c r="P596" i="1"/>
  <c r="Q595" i="1"/>
  <c r="R595" i="1" s="1"/>
  <c r="P595" i="1"/>
  <c r="Q594" i="1"/>
  <c r="R594" i="1" s="1"/>
  <c r="P594" i="1"/>
  <c r="Q593" i="1"/>
  <c r="R593" i="1" s="1"/>
  <c r="P593" i="1"/>
  <c r="Q592" i="1"/>
  <c r="R592" i="1" s="1"/>
  <c r="P592" i="1"/>
  <c r="Q591" i="1"/>
  <c r="R591" i="1" s="1"/>
  <c r="P591" i="1"/>
  <c r="Q590" i="1"/>
  <c r="R590" i="1" s="1"/>
  <c r="P590" i="1"/>
  <c r="Q589" i="1"/>
  <c r="R589" i="1" s="1"/>
  <c r="P589" i="1"/>
  <c r="Q588" i="1"/>
  <c r="R588" i="1" s="1"/>
  <c r="P588" i="1"/>
  <c r="Q587" i="1"/>
  <c r="R587" i="1" s="1"/>
  <c r="P587" i="1"/>
  <c r="Q586" i="1"/>
  <c r="R586" i="1" s="1"/>
  <c r="P586" i="1"/>
  <c r="Q585" i="1"/>
  <c r="R585" i="1" s="1"/>
  <c r="P585" i="1"/>
  <c r="Q584" i="1"/>
  <c r="R584" i="1" s="1"/>
  <c r="P584" i="1"/>
  <c r="Q583" i="1"/>
  <c r="R583" i="1" s="1"/>
  <c r="P583" i="1"/>
  <c r="Q582" i="1"/>
  <c r="R582" i="1" s="1"/>
  <c r="P582" i="1"/>
  <c r="Q581" i="1"/>
  <c r="R581" i="1" s="1"/>
  <c r="P581" i="1"/>
  <c r="Q580" i="1"/>
  <c r="R580" i="1" s="1"/>
  <c r="P580" i="1"/>
  <c r="Q579" i="1"/>
  <c r="R579" i="1" s="1"/>
  <c r="P579" i="1"/>
  <c r="Q578" i="1"/>
  <c r="R578" i="1" s="1"/>
  <c r="P578" i="1"/>
  <c r="Q577" i="1"/>
  <c r="R577" i="1" s="1"/>
  <c r="P577" i="1"/>
  <c r="Q576" i="1"/>
  <c r="R576" i="1" s="1"/>
  <c r="P576" i="1"/>
  <c r="Q575" i="1"/>
  <c r="R575" i="1" s="1"/>
  <c r="P575" i="1"/>
  <c r="Q574" i="1"/>
  <c r="R574" i="1" s="1"/>
  <c r="P574" i="1"/>
  <c r="Q573" i="1"/>
  <c r="R573" i="1" s="1"/>
  <c r="P573" i="1"/>
  <c r="Q572" i="1"/>
  <c r="R572" i="1" s="1"/>
  <c r="P572" i="1"/>
  <c r="Q571" i="1"/>
  <c r="R571" i="1" s="1"/>
  <c r="P571" i="1"/>
  <c r="Q570" i="1"/>
  <c r="R570" i="1" s="1"/>
  <c r="P570" i="1"/>
  <c r="Q569" i="1"/>
  <c r="R569" i="1" s="1"/>
  <c r="P569" i="1"/>
  <c r="Q568" i="1"/>
  <c r="R568" i="1" s="1"/>
  <c r="P568" i="1"/>
  <c r="Q567" i="1"/>
  <c r="R567" i="1" s="1"/>
  <c r="P567" i="1"/>
  <c r="Q566" i="1"/>
  <c r="R566" i="1" s="1"/>
  <c r="P566" i="1"/>
  <c r="Q565" i="1"/>
  <c r="R565" i="1" s="1"/>
  <c r="P565" i="1"/>
  <c r="Q564" i="1"/>
  <c r="R564" i="1" s="1"/>
  <c r="P564" i="1"/>
  <c r="Q563" i="1"/>
  <c r="R563" i="1" s="1"/>
  <c r="P563" i="1"/>
  <c r="Q562" i="1"/>
  <c r="R562" i="1" s="1"/>
  <c r="P562" i="1"/>
  <c r="Q561" i="1"/>
  <c r="R561" i="1" s="1"/>
  <c r="P561" i="1"/>
  <c r="Q560" i="1"/>
  <c r="R560" i="1" s="1"/>
  <c r="P560" i="1"/>
  <c r="Q559" i="1"/>
  <c r="R559" i="1" s="1"/>
  <c r="P559" i="1"/>
  <c r="Q558" i="1"/>
  <c r="R558" i="1" s="1"/>
  <c r="P558" i="1"/>
  <c r="Q557" i="1"/>
  <c r="R557" i="1" s="1"/>
  <c r="P557" i="1"/>
  <c r="Q556" i="1"/>
  <c r="R556" i="1" s="1"/>
  <c r="P556" i="1"/>
  <c r="Q555" i="1"/>
  <c r="R555" i="1" s="1"/>
  <c r="P555" i="1"/>
  <c r="Q554" i="1"/>
  <c r="R554" i="1" s="1"/>
  <c r="P554" i="1"/>
  <c r="Q553" i="1"/>
  <c r="R553" i="1" s="1"/>
  <c r="P553" i="1"/>
  <c r="Q552" i="1"/>
  <c r="R552" i="1" s="1"/>
  <c r="P552" i="1"/>
  <c r="Q551" i="1"/>
  <c r="R551" i="1" s="1"/>
  <c r="P551" i="1"/>
  <c r="Q550" i="1"/>
  <c r="R550" i="1" s="1"/>
  <c r="P550" i="1"/>
  <c r="Q549" i="1"/>
  <c r="R549" i="1" s="1"/>
  <c r="P549" i="1"/>
  <c r="Q548" i="1"/>
  <c r="R548" i="1" s="1"/>
  <c r="P548" i="1"/>
  <c r="Q547" i="1"/>
  <c r="R547" i="1" s="1"/>
  <c r="P547" i="1"/>
  <c r="Q546" i="1"/>
  <c r="R546" i="1" s="1"/>
  <c r="P546" i="1"/>
  <c r="Q545" i="1"/>
  <c r="R545" i="1" s="1"/>
  <c r="P545" i="1"/>
  <c r="Q544" i="1"/>
  <c r="R544" i="1" s="1"/>
  <c r="P544" i="1"/>
  <c r="Q543" i="1"/>
  <c r="R543" i="1" s="1"/>
  <c r="P543" i="1"/>
  <c r="Q542" i="1"/>
  <c r="R542" i="1" s="1"/>
  <c r="P542" i="1"/>
  <c r="Q541" i="1"/>
  <c r="R541" i="1" s="1"/>
  <c r="P541" i="1"/>
  <c r="Q540" i="1"/>
  <c r="R540" i="1" s="1"/>
  <c r="P540" i="1"/>
  <c r="Q539" i="1"/>
  <c r="R539" i="1" s="1"/>
  <c r="P539" i="1"/>
  <c r="Q538" i="1"/>
  <c r="R538" i="1" s="1"/>
  <c r="P538" i="1"/>
  <c r="Q537" i="1"/>
  <c r="R537" i="1" s="1"/>
  <c r="P537" i="1"/>
  <c r="Q536" i="1"/>
  <c r="R536" i="1" s="1"/>
  <c r="P536" i="1"/>
  <c r="Q535" i="1"/>
  <c r="R535" i="1" s="1"/>
  <c r="P535" i="1"/>
  <c r="Q534" i="1"/>
  <c r="R534" i="1" s="1"/>
  <c r="P534" i="1"/>
  <c r="Q533" i="1"/>
  <c r="R533" i="1" s="1"/>
  <c r="P533" i="1"/>
  <c r="Q532" i="1"/>
  <c r="R532" i="1" s="1"/>
  <c r="P532" i="1"/>
  <c r="Q531" i="1"/>
  <c r="R531" i="1" s="1"/>
  <c r="P531" i="1"/>
  <c r="Q530" i="1"/>
  <c r="R530" i="1" s="1"/>
  <c r="P530" i="1"/>
  <c r="Q529" i="1"/>
  <c r="R529" i="1" s="1"/>
  <c r="P529" i="1"/>
  <c r="Q528" i="1"/>
  <c r="R528" i="1" s="1"/>
  <c r="P528" i="1"/>
  <c r="R527" i="1"/>
  <c r="Q527" i="1"/>
  <c r="P527" i="1"/>
  <c r="Q526" i="1"/>
  <c r="R526" i="1" s="1"/>
  <c r="P526" i="1"/>
  <c r="Q525" i="1"/>
  <c r="R525" i="1" s="1"/>
  <c r="P525" i="1"/>
  <c r="Q524" i="1"/>
  <c r="R524" i="1" s="1"/>
  <c r="P524" i="1"/>
  <c r="Q523" i="1"/>
  <c r="R523" i="1" s="1"/>
  <c r="P523" i="1"/>
  <c r="Q522" i="1"/>
  <c r="R522" i="1" s="1"/>
  <c r="P522" i="1"/>
  <c r="Q521" i="1"/>
  <c r="R521" i="1" s="1"/>
  <c r="P521" i="1"/>
  <c r="Q520" i="1"/>
  <c r="R520" i="1" s="1"/>
  <c r="P520" i="1"/>
  <c r="Q519" i="1"/>
  <c r="R519" i="1" s="1"/>
  <c r="P519" i="1"/>
  <c r="Q518" i="1"/>
  <c r="R518" i="1" s="1"/>
  <c r="P518" i="1"/>
  <c r="Q517" i="1"/>
  <c r="R517" i="1" s="1"/>
  <c r="P517" i="1"/>
  <c r="Q516" i="1"/>
  <c r="R516" i="1" s="1"/>
  <c r="P516" i="1"/>
  <c r="Q515" i="1"/>
  <c r="R515" i="1" s="1"/>
  <c r="P515" i="1"/>
  <c r="Q514" i="1"/>
  <c r="R514" i="1" s="1"/>
  <c r="P514" i="1"/>
  <c r="Q513" i="1"/>
  <c r="R513" i="1" s="1"/>
  <c r="P513" i="1"/>
  <c r="Q512" i="1"/>
  <c r="R512" i="1" s="1"/>
  <c r="P512" i="1"/>
  <c r="Q511" i="1"/>
  <c r="R511" i="1" s="1"/>
  <c r="P511" i="1"/>
  <c r="Q510" i="1"/>
  <c r="R510" i="1" s="1"/>
  <c r="P510" i="1"/>
  <c r="Q509" i="1"/>
  <c r="R509" i="1" s="1"/>
  <c r="P509" i="1"/>
  <c r="Q508" i="1"/>
  <c r="R508" i="1" s="1"/>
  <c r="P508" i="1"/>
  <c r="Q507" i="1"/>
  <c r="R507" i="1" s="1"/>
  <c r="P507" i="1"/>
  <c r="Q506" i="1"/>
  <c r="R506" i="1" s="1"/>
  <c r="P506" i="1"/>
  <c r="Q505" i="1"/>
  <c r="R505" i="1" s="1"/>
  <c r="P505" i="1"/>
  <c r="Q504" i="1"/>
  <c r="R504" i="1" s="1"/>
  <c r="P504" i="1"/>
  <c r="Q503" i="1"/>
  <c r="R503" i="1" s="1"/>
  <c r="P503" i="1"/>
  <c r="Q502" i="1"/>
  <c r="R502" i="1" s="1"/>
  <c r="P502" i="1"/>
  <c r="Q501" i="1"/>
  <c r="R501" i="1" s="1"/>
  <c r="P501" i="1"/>
  <c r="Q500" i="1"/>
  <c r="R500" i="1" s="1"/>
  <c r="P500" i="1"/>
  <c r="Q499" i="1"/>
  <c r="R499" i="1" s="1"/>
  <c r="P499" i="1"/>
  <c r="Q498" i="1"/>
  <c r="R498" i="1" s="1"/>
  <c r="P498" i="1"/>
  <c r="Q497" i="1"/>
  <c r="R497" i="1" s="1"/>
  <c r="P497" i="1"/>
  <c r="Q496" i="1"/>
  <c r="R496" i="1" s="1"/>
  <c r="P496" i="1"/>
  <c r="Q495" i="1"/>
  <c r="R495" i="1" s="1"/>
  <c r="P495" i="1"/>
  <c r="Q494" i="1"/>
  <c r="R494" i="1" s="1"/>
  <c r="P494" i="1"/>
  <c r="Q493" i="1"/>
  <c r="R493" i="1" s="1"/>
  <c r="P493" i="1"/>
  <c r="Q492" i="1"/>
  <c r="R492" i="1" s="1"/>
  <c r="P492" i="1"/>
  <c r="Q491" i="1"/>
  <c r="R491" i="1" s="1"/>
  <c r="P491" i="1"/>
  <c r="Q490" i="1"/>
  <c r="R490" i="1" s="1"/>
  <c r="P490" i="1"/>
  <c r="Q489" i="1"/>
  <c r="R489" i="1" s="1"/>
  <c r="P489" i="1"/>
  <c r="Q488" i="1"/>
  <c r="R488" i="1" s="1"/>
  <c r="P488" i="1"/>
  <c r="Q487" i="1"/>
  <c r="R487" i="1" s="1"/>
  <c r="P487" i="1"/>
  <c r="Q486" i="1"/>
  <c r="R486" i="1" s="1"/>
  <c r="P486" i="1"/>
  <c r="Q485" i="1"/>
  <c r="R485" i="1" s="1"/>
  <c r="P485" i="1"/>
  <c r="Q484" i="1"/>
  <c r="R484" i="1" s="1"/>
  <c r="P484" i="1"/>
  <c r="Q483" i="1"/>
  <c r="R483" i="1" s="1"/>
  <c r="P483" i="1"/>
  <c r="Q482" i="1"/>
  <c r="R482" i="1" s="1"/>
  <c r="P482" i="1"/>
  <c r="Q481" i="1"/>
  <c r="R481" i="1" s="1"/>
  <c r="P481" i="1"/>
  <c r="Q480" i="1"/>
  <c r="R480" i="1" s="1"/>
  <c r="P480" i="1"/>
  <c r="Q479" i="1"/>
  <c r="R479" i="1" s="1"/>
  <c r="P479" i="1"/>
  <c r="Q478" i="1"/>
  <c r="R478" i="1" s="1"/>
  <c r="P478" i="1"/>
  <c r="Q477" i="1"/>
  <c r="R477" i="1" s="1"/>
  <c r="P477" i="1"/>
  <c r="Q476" i="1"/>
  <c r="R476" i="1" s="1"/>
  <c r="P476" i="1"/>
  <c r="Q475" i="1"/>
  <c r="R475" i="1" s="1"/>
  <c r="P475" i="1"/>
  <c r="Q474" i="1"/>
  <c r="R474" i="1" s="1"/>
  <c r="P474" i="1"/>
  <c r="Q473" i="1"/>
  <c r="R473" i="1" s="1"/>
  <c r="P473" i="1"/>
  <c r="Q472" i="1"/>
  <c r="R472" i="1" s="1"/>
  <c r="P472" i="1"/>
  <c r="Q471" i="1"/>
  <c r="R471" i="1" s="1"/>
  <c r="P471" i="1"/>
  <c r="Q470" i="1"/>
  <c r="R470" i="1" s="1"/>
  <c r="P470" i="1"/>
  <c r="Q469" i="1"/>
  <c r="R469" i="1" s="1"/>
  <c r="P469" i="1"/>
  <c r="Q468" i="1"/>
  <c r="R468" i="1" s="1"/>
  <c r="P468" i="1"/>
  <c r="Q467" i="1"/>
  <c r="R467" i="1" s="1"/>
  <c r="P467" i="1"/>
  <c r="Q466" i="1"/>
  <c r="R466" i="1" s="1"/>
  <c r="P466" i="1"/>
  <c r="Q465" i="1"/>
  <c r="R465" i="1" s="1"/>
  <c r="P465" i="1"/>
  <c r="Q464" i="1"/>
  <c r="R464" i="1" s="1"/>
  <c r="P464" i="1"/>
  <c r="Q463" i="1"/>
  <c r="R463" i="1" s="1"/>
  <c r="P463" i="1"/>
  <c r="Q462" i="1"/>
  <c r="R462" i="1" s="1"/>
  <c r="P462" i="1"/>
  <c r="Q461" i="1"/>
  <c r="R461" i="1" s="1"/>
  <c r="P461" i="1"/>
  <c r="Q460" i="1"/>
  <c r="R460" i="1" s="1"/>
  <c r="P460" i="1"/>
  <c r="Q459" i="1"/>
  <c r="R459" i="1" s="1"/>
  <c r="P459" i="1"/>
  <c r="Q458" i="1"/>
  <c r="R458" i="1" s="1"/>
  <c r="P458" i="1"/>
  <c r="Q457" i="1"/>
  <c r="R457" i="1" s="1"/>
  <c r="P457" i="1"/>
  <c r="Q456" i="1"/>
  <c r="R456" i="1" s="1"/>
  <c r="P456" i="1"/>
  <c r="Q455" i="1"/>
  <c r="R455" i="1" s="1"/>
  <c r="P455" i="1"/>
  <c r="Q454" i="1"/>
  <c r="R454" i="1" s="1"/>
  <c r="P454" i="1"/>
  <c r="Q453" i="1"/>
  <c r="R453" i="1" s="1"/>
  <c r="P453" i="1"/>
  <c r="Q452" i="1"/>
  <c r="R452" i="1" s="1"/>
  <c r="P452" i="1"/>
  <c r="Q451" i="1"/>
  <c r="R451" i="1" s="1"/>
  <c r="P451" i="1"/>
  <c r="Q450" i="1"/>
  <c r="R450" i="1" s="1"/>
  <c r="P450" i="1"/>
  <c r="Q449" i="1"/>
  <c r="R449" i="1" s="1"/>
  <c r="P449" i="1"/>
  <c r="Q448" i="1"/>
  <c r="R448" i="1" s="1"/>
  <c r="P448" i="1"/>
  <c r="Q447" i="1"/>
  <c r="R447" i="1" s="1"/>
  <c r="P447" i="1"/>
  <c r="Q446" i="1"/>
  <c r="R446" i="1" s="1"/>
  <c r="P446" i="1"/>
  <c r="Q445" i="1"/>
  <c r="R445" i="1" s="1"/>
  <c r="P445" i="1"/>
  <c r="Q444" i="1"/>
  <c r="R444" i="1" s="1"/>
  <c r="P444" i="1"/>
  <c r="Q443" i="1"/>
  <c r="R443" i="1" s="1"/>
  <c r="P443" i="1"/>
  <c r="Q442" i="1"/>
  <c r="R442" i="1" s="1"/>
  <c r="P442" i="1"/>
  <c r="Q441" i="1"/>
  <c r="R441" i="1" s="1"/>
  <c r="P441" i="1"/>
  <c r="Q440" i="1"/>
  <c r="R440" i="1" s="1"/>
  <c r="P440" i="1"/>
  <c r="Q439" i="1"/>
  <c r="R439" i="1" s="1"/>
  <c r="P439" i="1"/>
  <c r="Q438" i="1"/>
  <c r="R438" i="1" s="1"/>
  <c r="P438" i="1"/>
  <c r="Q437" i="1"/>
  <c r="R437" i="1" s="1"/>
  <c r="P437" i="1"/>
  <c r="Q436" i="1"/>
  <c r="R436" i="1" s="1"/>
  <c r="P436" i="1"/>
  <c r="Q435" i="1"/>
  <c r="R435" i="1" s="1"/>
  <c r="P435" i="1"/>
  <c r="Q434" i="1"/>
  <c r="R434" i="1" s="1"/>
  <c r="P434" i="1"/>
  <c r="Q433" i="1"/>
  <c r="R433" i="1" s="1"/>
  <c r="P433" i="1"/>
  <c r="Q432" i="1"/>
  <c r="R432" i="1" s="1"/>
  <c r="P432" i="1"/>
  <c r="Q431" i="1"/>
  <c r="R431" i="1" s="1"/>
  <c r="P431" i="1"/>
  <c r="R430" i="1"/>
  <c r="Q430" i="1"/>
  <c r="P430" i="1"/>
  <c r="Q429" i="1"/>
  <c r="R429" i="1" s="1"/>
  <c r="P429" i="1"/>
  <c r="Q428" i="1"/>
  <c r="R428" i="1" s="1"/>
  <c r="P428" i="1"/>
  <c r="Q427" i="1"/>
  <c r="R427" i="1" s="1"/>
  <c r="P427" i="1"/>
  <c r="Q426" i="1"/>
  <c r="R426" i="1" s="1"/>
  <c r="P426" i="1"/>
  <c r="Q425" i="1"/>
  <c r="R425" i="1" s="1"/>
  <c r="P425" i="1"/>
  <c r="Q424" i="1"/>
  <c r="R424" i="1" s="1"/>
  <c r="P424" i="1"/>
  <c r="Q423" i="1"/>
  <c r="R423" i="1" s="1"/>
  <c r="P423" i="1"/>
  <c r="Q422" i="1"/>
  <c r="R422" i="1" s="1"/>
  <c r="P422" i="1"/>
  <c r="Q421" i="1"/>
  <c r="R421" i="1" s="1"/>
  <c r="P421" i="1"/>
  <c r="Q420" i="1"/>
  <c r="R420" i="1" s="1"/>
  <c r="P420" i="1"/>
  <c r="Q419" i="1"/>
  <c r="R419" i="1" s="1"/>
  <c r="P419" i="1"/>
  <c r="Q418" i="1"/>
  <c r="R418" i="1" s="1"/>
  <c r="P418" i="1"/>
  <c r="Q417" i="1"/>
  <c r="R417" i="1" s="1"/>
  <c r="P417" i="1"/>
  <c r="Q416" i="1"/>
  <c r="R416" i="1" s="1"/>
  <c r="P416" i="1"/>
  <c r="Q415" i="1"/>
  <c r="R415" i="1" s="1"/>
  <c r="P415" i="1"/>
  <c r="Q414" i="1"/>
  <c r="R414" i="1" s="1"/>
  <c r="P414" i="1"/>
  <c r="Q413" i="1"/>
  <c r="R413" i="1" s="1"/>
  <c r="P413" i="1"/>
  <c r="Q412" i="1"/>
  <c r="R412" i="1" s="1"/>
  <c r="P412" i="1"/>
  <c r="Q411" i="1"/>
  <c r="R411" i="1" s="1"/>
  <c r="P411" i="1"/>
  <c r="Q410" i="1"/>
  <c r="R410" i="1" s="1"/>
  <c r="P410" i="1"/>
  <c r="Q409" i="1"/>
  <c r="R409" i="1" s="1"/>
  <c r="P409" i="1"/>
  <c r="Q408" i="1"/>
  <c r="R408" i="1" s="1"/>
  <c r="P408" i="1"/>
  <c r="Q407" i="1"/>
  <c r="R407" i="1" s="1"/>
  <c r="P407" i="1"/>
  <c r="Q406" i="1"/>
  <c r="R406" i="1" s="1"/>
  <c r="P406" i="1"/>
  <c r="Q405" i="1"/>
  <c r="R405" i="1" s="1"/>
  <c r="P405" i="1"/>
  <c r="Q404" i="1"/>
  <c r="R404" i="1" s="1"/>
  <c r="P404" i="1"/>
  <c r="Q403" i="1"/>
  <c r="R403" i="1" s="1"/>
  <c r="P403" i="1"/>
  <c r="Q402" i="1"/>
  <c r="R402" i="1" s="1"/>
  <c r="P402" i="1"/>
  <c r="Q401" i="1"/>
  <c r="R401" i="1" s="1"/>
  <c r="P401" i="1"/>
  <c r="Q400" i="1"/>
  <c r="R400" i="1" s="1"/>
  <c r="P400" i="1"/>
  <c r="Q399" i="1"/>
  <c r="R399" i="1" s="1"/>
  <c r="P399" i="1"/>
  <c r="Q398" i="1"/>
  <c r="R398" i="1" s="1"/>
  <c r="P398" i="1"/>
  <c r="Q397" i="1"/>
  <c r="R397" i="1" s="1"/>
  <c r="P397" i="1"/>
  <c r="Q396" i="1"/>
  <c r="R396" i="1" s="1"/>
  <c r="P396" i="1"/>
  <c r="Q395" i="1"/>
  <c r="R395" i="1" s="1"/>
  <c r="P395" i="1"/>
  <c r="Q394" i="1"/>
  <c r="R394" i="1" s="1"/>
  <c r="P394" i="1"/>
  <c r="Q393" i="1"/>
  <c r="R393" i="1" s="1"/>
  <c r="P393" i="1"/>
  <c r="Q392" i="1"/>
  <c r="R392" i="1" s="1"/>
  <c r="P392" i="1"/>
  <c r="Q391" i="1"/>
  <c r="R391" i="1" s="1"/>
  <c r="P391" i="1"/>
  <c r="Q390" i="1"/>
  <c r="R390" i="1" s="1"/>
  <c r="P390" i="1"/>
  <c r="Q389" i="1"/>
  <c r="R389" i="1" s="1"/>
  <c r="P389" i="1"/>
  <c r="Q388" i="1"/>
  <c r="R388" i="1" s="1"/>
  <c r="P388" i="1"/>
  <c r="Q387" i="1"/>
  <c r="R387" i="1" s="1"/>
  <c r="P387" i="1"/>
  <c r="Q386" i="1"/>
  <c r="R386" i="1" s="1"/>
  <c r="P386" i="1"/>
  <c r="Q385" i="1"/>
  <c r="R385" i="1" s="1"/>
  <c r="P385" i="1"/>
  <c r="Q384" i="1"/>
  <c r="R384" i="1" s="1"/>
  <c r="P384" i="1"/>
  <c r="Q383" i="1"/>
  <c r="R383" i="1" s="1"/>
  <c r="P383" i="1"/>
  <c r="Q382" i="1"/>
  <c r="R382" i="1" s="1"/>
  <c r="P382" i="1"/>
  <c r="Q381" i="1"/>
  <c r="R381" i="1" s="1"/>
  <c r="P381" i="1"/>
  <c r="R380" i="1"/>
  <c r="Q380" i="1"/>
  <c r="P380" i="1"/>
  <c r="Q379" i="1"/>
  <c r="R379" i="1" s="1"/>
  <c r="P379" i="1"/>
  <c r="Q378" i="1"/>
  <c r="R378" i="1" s="1"/>
  <c r="P378" i="1"/>
  <c r="Q377" i="1"/>
  <c r="R377" i="1" s="1"/>
  <c r="P377" i="1"/>
  <c r="Q376" i="1"/>
  <c r="R376" i="1" s="1"/>
  <c r="P376" i="1"/>
  <c r="Q375" i="1"/>
  <c r="R375" i="1" s="1"/>
  <c r="P375" i="1"/>
  <c r="Q374" i="1"/>
  <c r="R374" i="1" s="1"/>
  <c r="P374" i="1"/>
  <c r="Q373" i="1"/>
  <c r="R373" i="1" s="1"/>
  <c r="P373" i="1"/>
  <c r="Q372" i="1"/>
  <c r="R372" i="1" s="1"/>
  <c r="P372" i="1"/>
  <c r="Q371" i="1"/>
  <c r="R371" i="1" s="1"/>
  <c r="P371" i="1"/>
  <c r="Q370" i="1"/>
  <c r="R370" i="1" s="1"/>
  <c r="P370" i="1"/>
  <c r="Q369" i="1"/>
  <c r="R369" i="1" s="1"/>
  <c r="P369" i="1"/>
  <c r="Q368" i="1"/>
  <c r="R368" i="1" s="1"/>
  <c r="P368" i="1"/>
  <c r="Q367" i="1"/>
  <c r="R367" i="1" s="1"/>
  <c r="P367" i="1"/>
  <c r="Q366" i="1"/>
  <c r="R366" i="1" s="1"/>
  <c r="P366" i="1"/>
  <c r="Q365" i="1"/>
  <c r="R365" i="1" s="1"/>
  <c r="P365" i="1"/>
  <c r="Q364" i="1"/>
  <c r="R364" i="1" s="1"/>
  <c r="P364" i="1"/>
  <c r="Q363" i="1"/>
  <c r="R363" i="1" s="1"/>
  <c r="P363" i="1"/>
  <c r="Q362" i="1"/>
  <c r="R362" i="1" s="1"/>
  <c r="P362" i="1"/>
  <c r="Q361" i="1"/>
  <c r="R361" i="1" s="1"/>
  <c r="P361" i="1"/>
  <c r="Q360" i="1"/>
  <c r="R360" i="1" s="1"/>
  <c r="P360" i="1"/>
  <c r="Q359" i="1"/>
  <c r="R359" i="1" s="1"/>
  <c r="P359" i="1"/>
  <c r="Q358" i="1"/>
  <c r="R358" i="1" s="1"/>
  <c r="P358" i="1"/>
  <c r="Q357" i="1"/>
  <c r="R357" i="1" s="1"/>
  <c r="P357" i="1"/>
  <c r="Q356" i="1"/>
  <c r="R356" i="1" s="1"/>
  <c r="P356" i="1"/>
  <c r="Q355" i="1"/>
  <c r="R355" i="1" s="1"/>
  <c r="P355" i="1"/>
  <c r="Q354" i="1"/>
  <c r="R354" i="1" s="1"/>
  <c r="P354" i="1"/>
  <c r="Q353" i="1"/>
  <c r="R353" i="1" s="1"/>
  <c r="P353" i="1"/>
  <c r="Q352" i="1"/>
  <c r="R352" i="1" s="1"/>
  <c r="P352" i="1"/>
  <c r="Q351" i="1"/>
  <c r="R351" i="1" s="1"/>
  <c r="P351" i="1"/>
  <c r="Q350" i="1"/>
  <c r="R350" i="1" s="1"/>
  <c r="P350" i="1"/>
  <c r="Q349" i="1"/>
  <c r="R349" i="1" s="1"/>
  <c r="P349" i="1"/>
  <c r="Q348" i="1"/>
  <c r="R348" i="1" s="1"/>
  <c r="P348" i="1"/>
  <c r="Q347" i="1"/>
  <c r="R347" i="1" s="1"/>
  <c r="P347" i="1"/>
  <c r="Q346" i="1"/>
  <c r="R346" i="1" s="1"/>
  <c r="P346" i="1"/>
  <c r="Q345" i="1"/>
  <c r="R345" i="1" s="1"/>
  <c r="P345" i="1"/>
  <c r="Q344" i="1"/>
  <c r="R344" i="1" s="1"/>
  <c r="P344" i="1"/>
  <c r="Q343" i="1"/>
  <c r="R343" i="1" s="1"/>
  <c r="P343" i="1"/>
  <c r="Q342" i="1"/>
  <c r="R342" i="1" s="1"/>
  <c r="P342" i="1"/>
  <c r="Q341" i="1"/>
  <c r="R341" i="1" s="1"/>
  <c r="P341" i="1"/>
  <c r="Q340" i="1"/>
  <c r="R340" i="1" s="1"/>
  <c r="P340" i="1"/>
  <c r="Q339" i="1"/>
  <c r="R339" i="1" s="1"/>
  <c r="P339" i="1"/>
  <c r="Q338" i="1"/>
  <c r="R338" i="1" s="1"/>
  <c r="P338" i="1"/>
  <c r="Q337" i="1"/>
  <c r="R337" i="1" s="1"/>
  <c r="P337" i="1"/>
  <c r="Q336" i="1"/>
  <c r="R336" i="1" s="1"/>
  <c r="P336" i="1"/>
  <c r="Q335" i="1"/>
  <c r="R335" i="1" s="1"/>
  <c r="P335" i="1"/>
  <c r="Q334" i="1"/>
  <c r="R334" i="1" s="1"/>
  <c r="P334" i="1"/>
  <c r="Q333" i="1"/>
  <c r="R333" i="1" s="1"/>
  <c r="P333" i="1"/>
  <c r="Q332" i="1"/>
  <c r="R332" i="1" s="1"/>
  <c r="P332" i="1"/>
  <c r="Q331" i="1"/>
  <c r="R331" i="1" s="1"/>
  <c r="P331" i="1"/>
  <c r="Q330" i="1"/>
  <c r="R330" i="1" s="1"/>
  <c r="P330" i="1"/>
  <c r="Q329" i="1"/>
  <c r="R329" i="1" s="1"/>
  <c r="P329" i="1"/>
  <c r="Q328" i="1"/>
  <c r="R328" i="1" s="1"/>
  <c r="P328" i="1"/>
  <c r="Q327" i="1"/>
  <c r="R327" i="1" s="1"/>
  <c r="P327" i="1"/>
  <c r="Q326" i="1"/>
  <c r="R326" i="1" s="1"/>
  <c r="P326" i="1"/>
  <c r="Q325" i="1"/>
  <c r="R325" i="1" s="1"/>
  <c r="P325" i="1"/>
  <c r="Q324" i="1"/>
  <c r="R324" i="1" s="1"/>
  <c r="P324" i="1"/>
  <c r="Q323" i="1"/>
  <c r="R323" i="1" s="1"/>
  <c r="P323" i="1"/>
  <c r="Q322" i="1"/>
  <c r="R322" i="1" s="1"/>
  <c r="P322" i="1"/>
  <c r="Q321" i="1"/>
  <c r="R321" i="1" s="1"/>
  <c r="P321" i="1"/>
  <c r="Q320" i="1"/>
  <c r="R320" i="1" s="1"/>
  <c r="P320" i="1"/>
  <c r="Q319" i="1"/>
  <c r="R319" i="1" s="1"/>
  <c r="P319" i="1"/>
  <c r="Q318" i="1"/>
  <c r="R318" i="1" s="1"/>
  <c r="P318" i="1"/>
  <c r="Q317" i="1"/>
  <c r="R317" i="1" s="1"/>
  <c r="P317" i="1"/>
  <c r="Q316" i="1"/>
  <c r="R316" i="1" s="1"/>
  <c r="P316" i="1"/>
  <c r="Q315" i="1"/>
  <c r="R315" i="1" s="1"/>
  <c r="P315" i="1"/>
  <c r="Q314" i="1"/>
  <c r="R314" i="1" s="1"/>
  <c r="P314" i="1"/>
  <c r="Q313" i="1"/>
  <c r="R313" i="1" s="1"/>
  <c r="P313" i="1"/>
  <c r="Q312" i="1"/>
  <c r="R312" i="1" s="1"/>
  <c r="P312" i="1"/>
  <c r="Q311" i="1"/>
  <c r="R311" i="1" s="1"/>
  <c r="P311" i="1"/>
  <c r="Q310" i="1"/>
  <c r="R310" i="1" s="1"/>
  <c r="P310" i="1"/>
  <c r="Q309" i="1"/>
  <c r="R309" i="1" s="1"/>
  <c r="P309" i="1"/>
  <c r="Q308" i="1"/>
  <c r="R308" i="1" s="1"/>
  <c r="P308" i="1"/>
  <c r="Q307" i="1"/>
  <c r="R307" i="1" s="1"/>
  <c r="P307" i="1"/>
  <c r="Q306" i="1"/>
  <c r="R306" i="1" s="1"/>
  <c r="P306" i="1"/>
  <c r="Q305" i="1"/>
  <c r="R305" i="1" s="1"/>
  <c r="P305" i="1"/>
  <c r="Q304" i="1"/>
  <c r="R304" i="1" s="1"/>
  <c r="P304" i="1"/>
  <c r="Q303" i="1"/>
  <c r="R303" i="1" s="1"/>
  <c r="P303" i="1"/>
  <c r="Q302" i="1"/>
  <c r="R302" i="1" s="1"/>
  <c r="P302" i="1"/>
  <c r="Q301" i="1"/>
  <c r="R301" i="1" s="1"/>
  <c r="P301" i="1"/>
  <c r="Q300" i="1"/>
  <c r="R300" i="1" s="1"/>
  <c r="P300" i="1"/>
  <c r="Q299" i="1"/>
  <c r="R299" i="1" s="1"/>
  <c r="P299" i="1"/>
  <c r="Q298" i="1"/>
  <c r="R298" i="1" s="1"/>
  <c r="P298" i="1"/>
  <c r="Q297" i="1"/>
  <c r="R297" i="1" s="1"/>
  <c r="P297" i="1"/>
  <c r="Q296" i="1"/>
  <c r="R296" i="1" s="1"/>
  <c r="P296" i="1"/>
  <c r="Q295" i="1"/>
  <c r="R295" i="1" s="1"/>
  <c r="P295" i="1"/>
  <c r="Q294" i="1"/>
  <c r="R294" i="1" s="1"/>
  <c r="P294" i="1"/>
  <c r="Q293" i="1"/>
  <c r="R293" i="1" s="1"/>
  <c r="P293" i="1"/>
  <c r="Q292" i="1"/>
  <c r="R292" i="1" s="1"/>
  <c r="P292" i="1"/>
  <c r="Q291" i="1"/>
  <c r="R291" i="1" s="1"/>
  <c r="P291" i="1"/>
  <c r="Q290" i="1"/>
  <c r="R290" i="1" s="1"/>
  <c r="P290" i="1"/>
  <c r="Q289" i="1"/>
  <c r="R289" i="1" s="1"/>
  <c r="P289" i="1"/>
  <c r="Q288" i="1"/>
  <c r="R288" i="1" s="1"/>
  <c r="P288" i="1"/>
  <c r="Q287" i="1"/>
  <c r="R287" i="1" s="1"/>
  <c r="P287" i="1"/>
  <c r="Q286" i="1"/>
  <c r="R286" i="1" s="1"/>
  <c r="P286" i="1"/>
  <c r="Q285" i="1"/>
  <c r="R285" i="1" s="1"/>
  <c r="P285" i="1"/>
  <c r="Q284" i="1"/>
  <c r="R284" i="1" s="1"/>
  <c r="P284" i="1"/>
  <c r="Q283" i="1"/>
  <c r="R283" i="1" s="1"/>
  <c r="P283" i="1"/>
  <c r="Q282" i="1"/>
  <c r="R282" i="1" s="1"/>
  <c r="P282" i="1"/>
  <c r="R281" i="1"/>
  <c r="Q281" i="1"/>
  <c r="P281" i="1"/>
  <c r="Q280" i="1"/>
  <c r="R280" i="1" s="1"/>
  <c r="P280" i="1"/>
  <c r="Q279" i="1"/>
  <c r="R279" i="1" s="1"/>
  <c r="P279" i="1"/>
  <c r="Q278" i="1"/>
  <c r="R278" i="1" s="1"/>
  <c r="P278" i="1"/>
  <c r="Q277" i="1"/>
  <c r="R277" i="1" s="1"/>
  <c r="P277" i="1"/>
  <c r="Q276" i="1"/>
  <c r="R276" i="1" s="1"/>
  <c r="P276" i="1"/>
  <c r="Q275" i="1"/>
  <c r="R275" i="1" s="1"/>
  <c r="P275" i="1"/>
  <c r="Q274" i="1"/>
  <c r="R274" i="1" s="1"/>
  <c r="P274" i="1"/>
  <c r="Q273" i="1"/>
  <c r="R273" i="1" s="1"/>
  <c r="P273" i="1"/>
  <c r="Q272" i="1"/>
  <c r="R272" i="1" s="1"/>
  <c r="P272" i="1"/>
  <c r="Q271" i="1"/>
  <c r="R271" i="1" s="1"/>
  <c r="P271" i="1"/>
  <c r="Q270" i="1"/>
  <c r="R270" i="1" s="1"/>
  <c r="P270" i="1"/>
  <c r="Q269" i="1"/>
  <c r="R269" i="1" s="1"/>
  <c r="P269" i="1"/>
  <c r="Q268" i="1"/>
  <c r="R268" i="1" s="1"/>
  <c r="P268" i="1"/>
  <c r="Q267" i="1"/>
  <c r="R267" i="1" s="1"/>
  <c r="P267" i="1"/>
  <c r="Q266" i="1"/>
  <c r="R266" i="1" s="1"/>
  <c r="P266" i="1"/>
  <c r="Q265" i="1"/>
  <c r="R265" i="1" s="1"/>
  <c r="P265" i="1"/>
  <c r="Q264" i="1"/>
  <c r="R264" i="1" s="1"/>
  <c r="P264" i="1"/>
  <c r="Q263" i="1"/>
  <c r="R263" i="1" s="1"/>
  <c r="P263" i="1"/>
  <c r="Q262" i="1"/>
  <c r="R262" i="1" s="1"/>
  <c r="P262" i="1"/>
  <c r="Q261" i="1"/>
  <c r="R261" i="1" s="1"/>
  <c r="P261" i="1"/>
  <c r="Q260" i="1"/>
  <c r="R260" i="1" s="1"/>
  <c r="P260" i="1"/>
  <c r="Q259" i="1"/>
  <c r="R259" i="1" s="1"/>
  <c r="P259" i="1"/>
  <c r="Q258" i="1"/>
  <c r="R258" i="1" s="1"/>
  <c r="P258" i="1"/>
  <c r="Q257" i="1"/>
  <c r="R257" i="1" s="1"/>
  <c r="P257" i="1"/>
  <c r="Q256" i="1"/>
  <c r="R256" i="1" s="1"/>
  <c r="P256" i="1"/>
  <c r="Q255" i="1"/>
  <c r="R255" i="1" s="1"/>
  <c r="P255" i="1"/>
  <c r="Q254" i="1"/>
  <c r="R254" i="1" s="1"/>
  <c r="P254" i="1"/>
  <c r="Q253" i="1"/>
  <c r="R253" i="1" s="1"/>
  <c r="P253" i="1"/>
  <c r="Q252" i="1"/>
  <c r="R252" i="1" s="1"/>
  <c r="P252" i="1"/>
  <c r="Q251" i="1"/>
  <c r="R251" i="1" s="1"/>
  <c r="P251" i="1"/>
  <c r="Q250" i="1"/>
  <c r="R250" i="1" s="1"/>
  <c r="P250" i="1"/>
  <c r="Q249" i="1"/>
  <c r="R249" i="1" s="1"/>
  <c r="P249" i="1"/>
  <c r="Q248" i="1"/>
  <c r="R248" i="1" s="1"/>
  <c r="P248" i="1"/>
  <c r="Q247" i="1"/>
  <c r="R247" i="1" s="1"/>
  <c r="P247" i="1"/>
  <c r="Q246" i="1"/>
  <c r="R246" i="1" s="1"/>
  <c r="P246" i="1"/>
  <c r="Q245" i="1"/>
  <c r="R245" i="1" s="1"/>
  <c r="P245" i="1"/>
  <c r="Q244" i="1"/>
  <c r="R244" i="1" s="1"/>
  <c r="P244" i="1"/>
  <c r="Q243" i="1"/>
  <c r="R243" i="1" s="1"/>
  <c r="P243" i="1"/>
  <c r="Q242" i="1"/>
  <c r="R242" i="1" s="1"/>
  <c r="P242" i="1"/>
  <c r="Q241" i="1"/>
  <c r="R241" i="1" s="1"/>
  <c r="P241" i="1"/>
  <c r="Q240" i="1"/>
  <c r="R240" i="1" s="1"/>
  <c r="P240" i="1"/>
  <c r="Q239" i="1"/>
  <c r="R239" i="1" s="1"/>
  <c r="P239" i="1"/>
  <c r="Q238" i="1"/>
  <c r="R238" i="1" s="1"/>
  <c r="P238" i="1"/>
  <c r="Q237" i="1"/>
  <c r="R237" i="1" s="1"/>
  <c r="P237" i="1"/>
  <c r="Q236" i="1"/>
  <c r="R236" i="1" s="1"/>
  <c r="P236" i="1"/>
  <c r="Q235" i="1"/>
  <c r="R235" i="1" s="1"/>
  <c r="P235" i="1"/>
  <c r="Q234" i="1"/>
  <c r="R234" i="1" s="1"/>
  <c r="P234" i="1"/>
  <c r="Q233" i="1"/>
  <c r="R233" i="1" s="1"/>
  <c r="P233" i="1"/>
  <c r="Q232" i="1"/>
  <c r="R232" i="1" s="1"/>
  <c r="P232" i="1"/>
  <c r="Q231" i="1"/>
  <c r="R231" i="1" s="1"/>
  <c r="P231" i="1"/>
  <c r="Q230" i="1"/>
  <c r="R230" i="1" s="1"/>
  <c r="P230" i="1"/>
  <c r="Q229" i="1"/>
  <c r="R229" i="1" s="1"/>
  <c r="P229" i="1"/>
  <c r="Q228" i="1"/>
  <c r="R228" i="1" s="1"/>
  <c r="P228" i="1"/>
  <c r="Q227" i="1"/>
  <c r="R227" i="1" s="1"/>
  <c r="P227" i="1"/>
  <c r="Q226" i="1"/>
  <c r="R226" i="1" s="1"/>
  <c r="P226" i="1"/>
  <c r="Q225" i="1"/>
  <c r="R225" i="1" s="1"/>
  <c r="P225" i="1"/>
  <c r="Q224" i="1"/>
  <c r="R224" i="1" s="1"/>
  <c r="P224" i="1"/>
  <c r="Q223" i="1"/>
  <c r="R223" i="1" s="1"/>
  <c r="P223" i="1"/>
  <c r="Q222" i="1"/>
  <c r="R222" i="1" s="1"/>
  <c r="P222" i="1"/>
  <c r="Q221" i="1"/>
  <c r="R221" i="1" s="1"/>
  <c r="P221" i="1"/>
  <c r="Q220" i="1"/>
  <c r="R220" i="1" s="1"/>
  <c r="P220" i="1"/>
  <c r="Q219" i="1"/>
  <c r="R219" i="1" s="1"/>
  <c r="P219" i="1"/>
  <c r="Q218" i="1"/>
  <c r="R218" i="1" s="1"/>
  <c r="P218" i="1"/>
  <c r="Q217" i="1"/>
  <c r="R217" i="1" s="1"/>
  <c r="P217" i="1"/>
  <c r="Q216" i="1"/>
  <c r="R216" i="1" s="1"/>
  <c r="P216" i="1"/>
  <c r="Q215" i="1"/>
  <c r="R215" i="1" s="1"/>
  <c r="P215" i="1"/>
  <c r="Q214" i="1"/>
  <c r="R214" i="1" s="1"/>
  <c r="P214" i="1"/>
  <c r="Q213" i="1"/>
  <c r="R213" i="1" s="1"/>
  <c r="P213" i="1"/>
  <c r="Q212" i="1"/>
  <c r="R212" i="1" s="1"/>
  <c r="P212" i="1"/>
  <c r="Q211" i="1"/>
  <c r="R211" i="1" s="1"/>
  <c r="P211" i="1"/>
  <c r="Q210" i="1"/>
  <c r="R210" i="1" s="1"/>
  <c r="P210" i="1"/>
  <c r="Q209" i="1"/>
  <c r="R209" i="1" s="1"/>
  <c r="P209" i="1"/>
  <c r="Q208" i="1"/>
  <c r="R208" i="1" s="1"/>
  <c r="P208" i="1"/>
  <c r="Q207" i="1"/>
  <c r="R207" i="1" s="1"/>
  <c r="P207" i="1"/>
  <c r="Q206" i="1"/>
  <c r="R206" i="1" s="1"/>
  <c r="P206" i="1"/>
  <c r="Q205" i="1"/>
  <c r="R205" i="1" s="1"/>
  <c r="P205" i="1"/>
  <c r="Q204" i="1"/>
  <c r="R204" i="1" s="1"/>
  <c r="P204" i="1"/>
  <c r="Q203" i="1"/>
  <c r="R203" i="1" s="1"/>
  <c r="P203" i="1"/>
  <c r="Q202" i="1"/>
  <c r="R202" i="1" s="1"/>
  <c r="P202" i="1"/>
  <c r="R201" i="1"/>
  <c r="Q201" i="1"/>
  <c r="P201" i="1"/>
  <c r="Q200" i="1"/>
  <c r="R200" i="1" s="1"/>
  <c r="P200" i="1"/>
  <c r="Q199" i="1"/>
  <c r="R199" i="1" s="1"/>
  <c r="P199" i="1"/>
  <c r="Q198" i="1"/>
  <c r="R198" i="1" s="1"/>
  <c r="P198" i="1"/>
  <c r="Q197" i="1"/>
  <c r="R197" i="1" s="1"/>
  <c r="P197" i="1"/>
  <c r="Q196" i="1"/>
  <c r="R196" i="1" s="1"/>
  <c r="P196" i="1"/>
  <c r="Q195" i="1"/>
  <c r="R195" i="1" s="1"/>
  <c r="P195" i="1"/>
  <c r="Q194" i="1"/>
  <c r="R194" i="1" s="1"/>
  <c r="P194" i="1"/>
  <c r="Q193" i="1"/>
  <c r="R193" i="1" s="1"/>
  <c r="P193" i="1"/>
  <c r="Q192" i="1"/>
  <c r="R192" i="1" s="1"/>
  <c r="P192" i="1"/>
  <c r="Q191" i="1"/>
  <c r="R191" i="1" s="1"/>
  <c r="P191" i="1"/>
  <c r="Q190" i="1"/>
  <c r="R190" i="1" s="1"/>
  <c r="P190" i="1"/>
  <c r="Q189" i="1"/>
  <c r="R189" i="1" s="1"/>
  <c r="P189" i="1"/>
  <c r="Q188" i="1"/>
  <c r="R188" i="1" s="1"/>
  <c r="P188" i="1"/>
  <c r="Q187" i="1"/>
  <c r="R187" i="1" s="1"/>
  <c r="P187" i="1"/>
  <c r="Q186" i="1"/>
  <c r="R186" i="1" s="1"/>
  <c r="P186" i="1"/>
  <c r="Q185" i="1"/>
  <c r="R185" i="1" s="1"/>
  <c r="P185" i="1"/>
  <c r="Q184" i="1"/>
  <c r="R184" i="1" s="1"/>
  <c r="P184" i="1"/>
  <c r="Q183" i="1"/>
  <c r="R183" i="1" s="1"/>
  <c r="P183" i="1"/>
  <c r="Q182" i="1"/>
  <c r="R182" i="1" s="1"/>
  <c r="P182" i="1"/>
  <c r="Q181" i="1"/>
  <c r="R181" i="1" s="1"/>
  <c r="P181" i="1"/>
  <c r="Q180" i="1"/>
  <c r="R180" i="1" s="1"/>
  <c r="P180" i="1"/>
  <c r="Q179" i="1"/>
  <c r="R179" i="1" s="1"/>
  <c r="P179" i="1"/>
  <c r="Q178" i="1"/>
  <c r="R178" i="1" s="1"/>
  <c r="P178" i="1"/>
  <c r="Q177" i="1"/>
  <c r="R177" i="1" s="1"/>
  <c r="P177" i="1"/>
  <c r="Q176" i="1"/>
  <c r="R176" i="1" s="1"/>
  <c r="P176" i="1"/>
  <c r="Q175" i="1"/>
  <c r="R175" i="1" s="1"/>
  <c r="P175" i="1"/>
  <c r="Q174" i="1"/>
  <c r="R174" i="1" s="1"/>
  <c r="P174" i="1"/>
  <c r="Q173" i="1"/>
  <c r="R173" i="1" s="1"/>
  <c r="P173" i="1"/>
  <c r="Q172" i="1"/>
  <c r="R172" i="1" s="1"/>
  <c r="P172" i="1"/>
  <c r="Q171" i="1"/>
  <c r="R171" i="1" s="1"/>
  <c r="P171" i="1"/>
  <c r="Q170" i="1"/>
  <c r="R170" i="1" s="1"/>
  <c r="P170" i="1"/>
  <c r="Q169" i="1"/>
  <c r="R169" i="1" s="1"/>
  <c r="P169" i="1"/>
  <c r="Q168" i="1"/>
  <c r="R168" i="1" s="1"/>
  <c r="P168" i="1"/>
  <c r="Q167" i="1"/>
  <c r="R167" i="1" s="1"/>
  <c r="P167" i="1"/>
  <c r="Q166" i="1"/>
  <c r="R166" i="1" s="1"/>
  <c r="P166" i="1"/>
  <c r="Q165" i="1"/>
  <c r="R165" i="1" s="1"/>
  <c r="P165" i="1"/>
  <c r="Q164" i="1"/>
  <c r="R164" i="1" s="1"/>
  <c r="P164" i="1"/>
  <c r="Q163" i="1"/>
  <c r="R163" i="1" s="1"/>
  <c r="P163" i="1"/>
  <c r="Q162" i="1"/>
  <c r="R162" i="1" s="1"/>
  <c r="P162" i="1"/>
  <c r="Q161" i="1"/>
  <c r="R161" i="1" s="1"/>
  <c r="P161" i="1"/>
  <c r="Q160" i="1"/>
  <c r="R160" i="1" s="1"/>
  <c r="P160" i="1"/>
  <c r="Q159" i="1"/>
  <c r="R159" i="1" s="1"/>
  <c r="P159" i="1"/>
  <c r="Q158" i="1"/>
  <c r="R158" i="1" s="1"/>
  <c r="P158" i="1"/>
  <c r="Q157" i="1"/>
  <c r="R157" i="1" s="1"/>
  <c r="P157" i="1"/>
  <c r="Q156" i="1"/>
  <c r="R156" i="1" s="1"/>
  <c r="P156" i="1"/>
  <c r="Q155" i="1"/>
  <c r="R155" i="1" s="1"/>
  <c r="P155" i="1"/>
  <c r="Q154" i="1"/>
  <c r="R154" i="1" s="1"/>
  <c r="P154" i="1"/>
  <c r="Q153" i="1"/>
  <c r="R153" i="1" s="1"/>
  <c r="P153" i="1"/>
  <c r="Q152" i="1"/>
  <c r="R152" i="1" s="1"/>
  <c r="P152" i="1"/>
  <c r="Q151" i="1"/>
  <c r="R151" i="1" s="1"/>
  <c r="P151" i="1"/>
  <c r="Q150" i="1"/>
  <c r="R150" i="1" s="1"/>
  <c r="P150" i="1"/>
  <c r="Q149" i="1"/>
  <c r="R149" i="1" s="1"/>
  <c r="P149" i="1"/>
  <c r="Q148" i="1"/>
  <c r="R148" i="1" s="1"/>
  <c r="P148" i="1"/>
  <c r="Q147" i="1"/>
  <c r="R147" i="1" s="1"/>
  <c r="P147" i="1"/>
  <c r="Q146" i="1"/>
  <c r="R146" i="1" s="1"/>
  <c r="P146" i="1"/>
  <c r="Q145" i="1"/>
  <c r="R145" i="1" s="1"/>
  <c r="P145" i="1"/>
  <c r="Q144" i="1"/>
  <c r="R144" i="1" s="1"/>
  <c r="P144" i="1"/>
  <c r="Q143" i="1"/>
  <c r="R143" i="1" s="1"/>
  <c r="P143" i="1"/>
  <c r="Q142" i="1"/>
  <c r="R142" i="1" s="1"/>
  <c r="P142" i="1"/>
  <c r="Q141" i="1"/>
  <c r="R141" i="1" s="1"/>
  <c r="P141" i="1"/>
  <c r="Q140" i="1"/>
  <c r="R140" i="1" s="1"/>
  <c r="P140" i="1"/>
  <c r="Q139" i="1"/>
  <c r="R139" i="1" s="1"/>
  <c r="P139" i="1"/>
  <c r="Q138" i="1"/>
  <c r="R138" i="1" s="1"/>
  <c r="P138" i="1"/>
  <c r="Q137" i="1"/>
  <c r="R137" i="1" s="1"/>
  <c r="P137" i="1"/>
  <c r="Q136" i="1"/>
  <c r="R136" i="1" s="1"/>
  <c r="P136" i="1"/>
  <c r="Q135" i="1"/>
  <c r="R135" i="1" s="1"/>
  <c r="P135" i="1"/>
  <c r="Q134" i="1"/>
  <c r="R134" i="1" s="1"/>
  <c r="P134" i="1"/>
  <c r="Q133" i="1"/>
  <c r="R133" i="1" s="1"/>
  <c r="P133" i="1"/>
  <c r="Q132" i="1"/>
  <c r="R132" i="1" s="1"/>
  <c r="P132" i="1"/>
  <c r="Q131" i="1"/>
  <c r="R131" i="1" s="1"/>
  <c r="P131" i="1"/>
  <c r="Q130" i="1"/>
  <c r="R130" i="1" s="1"/>
  <c r="P130" i="1"/>
  <c r="Q129" i="1"/>
  <c r="R129" i="1" s="1"/>
  <c r="P129" i="1"/>
  <c r="Q128" i="1"/>
  <c r="R128" i="1" s="1"/>
  <c r="P128" i="1"/>
  <c r="Q127" i="1"/>
  <c r="R127" i="1" s="1"/>
  <c r="P127" i="1"/>
  <c r="Q126" i="1"/>
  <c r="R126" i="1" s="1"/>
  <c r="P126" i="1"/>
  <c r="Q125" i="1"/>
  <c r="R125" i="1" s="1"/>
  <c r="P125" i="1"/>
  <c r="Q124" i="1"/>
  <c r="R124" i="1" s="1"/>
  <c r="P124" i="1"/>
  <c r="Q123" i="1"/>
  <c r="R123" i="1" s="1"/>
  <c r="P123" i="1"/>
  <c r="Q122" i="1"/>
  <c r="R122" i="1" s="1"/>
  <c r="P122" i="1"/>
  <c r="Q121" i="1"/>
  <c r="R121" i="1" s="1"/>
  <c r="P121" i="1"/>
  <c r="Q120" i="1"/>
  <c r="R120" i="1" s="1"/>
  <c r="P120" i="1"/>
  <c r="Q119" i="1"/>
  <c r="R119" i="1" s="1"/>
  <c r="P119" i="1"/>
  <c r="Q118" i="1"/>
  <c r="R118" i="1" s="1"/>
  <c r="P118" i="1"/>
  <c r="Q117" i="1"/>
  <c r="R117" i="1" s="1"/>
  <c r="P117" i="1"/>
  <c r="Q116" i="1"/>
  <c r="R116" i="1" s="1"/>
  <c r="P116" i="1"/>
  <c r="Q115" i="1"/>
  <c r="R115" i="1" s="1"/>
  <c r="P115" i="1"/>
  <c r="Q114" i="1"/>
  <c r="R114" i="1" s="1"/>
  <c r="P114" i="1"/>
  <c r="Q113" i="1"/>
  <c r="R113" i="1" s="1"/>
  <c r="P113" i="1"/>
  <c r="Q112" i="1"/>
  <c r="R112" i="1" s="1"/>
  <c r="P112" i="1"/>
  <c r="Q111" i="1"/>
  <c r="R111" i="1" s="1"/>
  <c r="P111" i="1"/>
  <c r="Q110" i="1"/>
  <c r="R110" i="1" s="1"/>
  <c r="P110" i="1"/>
  <c r="Q109" i="1"/>
  <c r="R109" i="1" s="1"/>
  <c r="P109" i="1"/>
  <c r="Q108" i="1"/>
  <c r="R108" i="1" s="1"/>
  <c r="P108" i="1"/>
  <c r="Q107" i="1"/>
  <c r="R107" i="1" s="1"/>
  <c r="P107" i="1"/>
  <c r="Q106" i="1"/>
  <c r="R106" i="1" s="1"/>
  <c r="P106" i="1"/>
  <c r="Q105" i="1"/>
  <c r="R105" i="1" s="1"/>
  <c r="P105" i="1"/>
  <c r="Q104" i="1"/>
  <c r="R104" i="1" s="1"/>
  <c r="P104" i="1"/>
  <c r="Q103" i="1"/>
  <c r="R103" i="1" s="1"/>
  <c r="P103" i="1"/>
  <c r="Q102" i="1"/>
  <c r="R102" i="1" s="1"/>
  <c r="P102" i="1"/>
  <c r="Q101" i="1"/>
  <c r="R101" i="1" s="1"/>
  <c r="P101" i="1"/>
  <c r="Q100" i="1"/>
  <c r="R100" i="1" s="1"/>
  <c r="P100" i="1"/>
  <c r="Q99" i="1"/>
  <c r="R99" i="1" s="1"/>
  <c r="P99" i="1"/>
  <c r="Q98" i="1"/>
  <c r="R98" i="1" s="1"/>
  <c r="P98" i="1"/>
  <c r="Q97" i="1"/>
  <c r="R97" i="1" s="1"/>
  <c r="P97" i="1"/>
  <c r="Q96" i="1"/>
  <c r="R96" i="1" s="1"/>
  <c r="P96" i="1"/>
  <c r="Q95" i="1"/>
  <c r="R95" i="1" s="1"/>
  <c r="P95" i="1"/>
  <c r="Q94" i="1"/>
  <c r="R94" i="1" s="1"/>
  <c r="P94" i="1"/>
  <c r="Q93" i="1"/>
  <c r="R93" i="1" s="1"/>
  <c r="P93" i="1"/>
  <c r="Q92" i="1"/>
  <c r="R92" i="1" s="1"/>
  <c r="P92" i="1"/>
  <c r="Q91" i="1"/>
  <c r="R91" i="1" s="1"/>
  <c r="P91" i="1"/>
  <c r="Q90" i="1"/>
  <c r="R90" i="1" s="1"/>
  <c r="P90" i="1"/>
  <c r="Q89" i="1"/>
  <c r="R89" i="1" s="1"/>
  <c r="P89" i="1"/>
  <c r="Q88" i="1"/>
  <c r="R88" i="1" s="1"/>
  <c r="P88" i="1"/>
  <c r="Q87" i="1"/>
  <c r="R87" i="1" s="1"/>
  <c r="P87" i="1"/>
  <c r="Q86" i="1"/>
  <c r="R86" i="1" s="1"/>
  <c r="P86" i="1"/>
  <c r="Q85" i="1"/>
  <c r="R85" i="1" s="1"/>
  <c r="P85" i="1"/>
  <c r="Q84" i="1"/>
  <c r="R84" i="1" s="1"/>
  <c r="P84" i="1"/>
  <c r="Q83" i="1"/>
  <c r="R83" i="1" s="1"/>
  <c r="P83" i="1"/>
  <c r="Q82" i="1"/>
  <c r="R82" i="1" s="1"/>
  <c r="P82" i="1"/>
  <c r="Q81" i="1"/>
  <c r="R81" i="1" s="1"/>
  <c r="P81" i="1"/>
  <c r="Q80" i="1"/>
  <c r="R80" i="1" s="1"/>
  <c r="P80" i="1"/>
  <c r="Q79" i="1"/>
  <c r="R79" i="1" s="1"/>
  <c r="P79" i="1"/>
  <c r="Q78" i="1"/>
  <c r="R78" i="1" s="1"/>
  <c r="P78" i="1"/>
  <c r="Q77" i="1"/>
  <c r="R77" i="1" s="1"/>
  <c r="P77" i="1"/>
  <c r="Q76" i="1"/>
  <c r="R76" i="1" s="1"/>
  <c r="P76" i="1"/>
  <c r="Q75" i="1"/>
  <c r="R75" i="1" s="1"/>
  <c r="P75" i="1"/>
  <c r="Q74" i="1"/>
  <c r="R74" i="1" s="1"/>
  <c r="P74" i="1"/>
  <c r="Q73" i="1"/>
  <c r="R73" i="1" s="1"/>
  <c r="P73" i="1"/>
  <c r="Q72" i="1"/>
  <c r="R72" i="1" s="1"/>
  <c r="P72" i="1"/>
  <c r="Q71" i="1"/>
  <c r="R71" i="1" s="1"/>
  <c r="P71" i="1"/>
  <c r="Q70" i="1"/>
  <c r="R70" i="1" s="1"/>
  <c r="P70" i="1"/>
  <c r="Q69" i="1"/>
  <c r="R69" i="1" s="1"/>
  <c r="P69" i="1"/>
  <c r="Q68" i="1"/>
  <c r="R68" i="1" s="1"/>
  <c r="P68" i="1"/>
  <c r="Q67" i="1"/>
  <c r="R67" i="1" s="1"/>
  <c r="P67" i="1"/>
  <c r="Q66" i="1"/>
  <c r="R66" i="1" s="1"/>
  <c r="P66" i="1"/>
  <c r="Q65" i="1"/>
  <c r="R65" i="1" s="1"/>
  <c r="P65" i="1"/>
  <c r="Q64" i="1"/>
  <c r="R64" i="1" s="1"/>
  <c r="P64" i="1"/>
  <c r="Q63" i="1"/>
  <c r="R63" i="1" s="1"/>
  <c r="P63" i="1"/>
  <c r="Q62" i="1"/>
  <c r="R62" i="1" s="1"/>
  <c r="P62" i="1"/>
  <c r="Q61" i="1"/>
  <c r="R61" i="1" s="1"/>
  <c r="P61" i="1"/>
  <c r="Q60" i="1"/>
  <c r="R60" i="1" s="1"/>
  <c r="P60" i="1"/>
  <c r="Q59" i="1"/>
  <c r="R59" i="1" s="1"/>
  <c r="P59" i="1"/>
  <c r="Q58" i="1"/>
  <c r="R58" i="1" s="1"/>
  <c r="P58" i="1"/>
  <c r="Q57" i="1"/>
  <c r="R57" i="1" s="1"/>
  <c r="P57" i="1"/>
  <c r="Q56" i="1"/>
  <c r="R56" i="1" s="1"/>
  <c r="P56" i="1"/>
  <c r="Q55" i="1"/>
  <c r="R55" i="1" s="1"/>
  <c r="P55" i="1"/>
  <c r="Q54" i="1"/>
  <c r="R54" i="1" s="1"/>
  <c r="P54" i="1"/>
  <c r="Q53" i="1"/>
  <c r="R53" i="1" s="1"/>
  <c r="P53" i="1"/>
  <c r="Q52" i="1"/>
  <c r="R52" i="1" s="1"/>
  <c r="P52" i="1"/>
  <c r="Q51" i="1"/>
  <c r="R51" i="1" s="1"/>
  <c r="P51" i="1"/>
  <c r="Q50" i="1"/>
  <c r="R50" i="1" s="1"/>
  <c r="P50" i="1"/>
  <c r="Q49" i="1"/>
  <c r="R49" i="1" s="1"/>
  <c r="P49" i="1"/>
  <c r="Q48" i="1"/>
  <c r="R48" i="1" s="1"/>
  <c r="P48" i="1"/>
  <c r="Q47" i="1"/>
  <c r="R47" i="1" s="1"/>
  <c r="P47" i="1"/>
  <c r="Q46" i="1"/>
  <c r="R46" i="1" s="1"/>
  <c r="P46" i="1"/>
  <c r="Q45" i="1"/>
  <c r="R45" i="1" s="1"/>
  <c r="P45" i="1"/>
  <c r="Q44" i="1"/>
  <c r="R44" i="1" s="1"/>
  <c r="P44" i="1"/>
  <c r="Q43" i="1"/>
  <c r="R43" i="1" s="1"/>
  <c r="P43" i="1"/>
  <c r="Q42" i="1"/>
  <c r="R42" i="1" s="1"/>
  <c r="P42" i="1"/>
  <c r="Q41" i="1"/>
  <c r="R41" i="1" s="1"/>
  <c r="P41" i="1"/>
  <c r="Q40" i="1"/>
  <c r="R40" i="1" s="1"/>
  <c r="P40" i="1"/>
  <c r="Q39" i="1"/>
  <c r="R39" i="1" s="1"/>
  <c r="P39" i="1"/>
  <c r="Q38" i="1"/>
  <c r="R38" i="1" s="1"/>
  <c r="P38" i="1"/>
  <c r="Q37" i="1"/>
  <c r="R37" i="1" s="1"/>
  <c r="P37" i="1"/>
  <c r="Q36" i="1"/>
  <c r="R36" i="1" s="1"/>
  <c r="P36" i="1"/>
  <c r="Q35" i="1"/>
  <c r="R35" i="1" s="1"/>
  <c r="P35" i="1"/>
  <c r="Q34" i="1"/>
  <c r="R34" i="1" s="1"/>
  <c r="P34" i="1"/>
  <c r="Q33" i="1"/>
  <c r="R33" i="1" s="1"/>
  <c r="P33" i="1"/>
  <c r="Q32" i="1"/>
  <c r="R32" i="1" s="1"/>
  <c r="P32" i="1"/>
  <c r="Q31" i="1"/>
  <c r="R31" i="1" s="1"/>
  <c r="P31" i="1"/>
  <c r="Q30" i="1"/>
  <c r="R30" i="1" s="1"/>
  <c r="P30" i="1"/>
  <c r="Q29" i="1"/>
  <c r="R29" i="1" s="1"/>
  <c r="P29" i="1"/>
  <c r="Q28" i="1"/>
  <c r="R28" i="1" s="1"/>
  <c r="P28" i="1"/>
  <c r="Q27" i="1"/>
  <c r="R27" i="1" s="1"/>
  <c r="P27" i="1"/>
  <c r="Q26" i="1"/>
  <c r="R26" i="1" s="1"/>
  <c r="P26" i="1"/>
  <c r="Q25" i="1"/>
  <c r="R25" i="1" s="1"/>
  <c r="P25" i="1"/>
  <c r="Q24" i="1"/>
  <c r="R24" i="1" s="1"/>
  <c r="P24" i="1"/>
  <c r="Q23" i="1"/>
  <c r="R23" i="1" s="1"/>
  <c r="P23" i="1"/>
  <c r="Q22" i="1"/>
  <c r="R22" i="1" s="1"/>
  <c r="P22" i="1"/>
  <c r="Q21" i="1"/>
  <c r="R21" i="1" s="1"/>
  <c r="P21" i="1"/>
  <c r="Q20" i="1"/>
  <c r="R20" i="1" s="1"/>
  <c r="P20" i="1"/>
  <c r="Q19" i="1"/>
  <c r="R19" i="1" s="1"/>
  <c r="P19" i="1"/>
  <c r="Q18" i="1"/>
  <c r="R18" i="1" s="1"/>
  <c r="P18" i="1"/>
  <c r="Q17" i="1"/>
  <c r="R17" i="1" s="1"/>
  <c r="P17" i="1"/>
  <c r="Q16" i="1"/>
  <c r="R16" i="1" s="1"/>
  <c r="P16" i="1"/>
  <c r="P15" i="1"/>
  <c r="R15" i="1" s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Q7" i="1"/>
  <c r="P7" i="1"/>
  <c r="Q6" i="1"/>
  <c r="P6" i="1"/>
  <c r="Q5" i="1"/>
  <c r="P5" i="1"/>
  <c r="P4" i="1"/>
  <c r="Q3" i="1"/>
  <c r="P3" i="1"/>
  <c r="R6" i="1" l="1"/>
  <c r="R10" i="1"/>
  <c r="R4" i="1"/>
  <c r="R14" i="1"/>
  <c r="R3" i="1"/>
  <c r="R7" i="1"/>
  <c r="R9" i="1"/>
  <c r="R11" i="1"/>
  <c r="R13" i="1"/>
  <c r="R8" i="1"/>
  <c r="R5" i="1"/>
  <c r="R12" i="1"/>
</calcChain>
</file>

<file path=xl/sharedStrings.xml><?xml version="1.0" encoding="utf-8"?>
<sst xmlns="http://schemas.openxmlformats.org/spreadsheetml/2006/main" count="245" uniqueCount="128">
  <si>
    <t xml:space="preserve">STOCK </t>
  </si>
  <si>
    <t>Code Article</t>
  </si>
  <si>
    <t>Désignation</t>
  </si>
  <si>
    <t>Propriété</t>
  </si>
  <si>
    <t xml:space="preserve">Famille </t>
  </si>
  <si>
    <t>Ligne</t>
  </si>
  <si>
    <t xml:space="preserve">Equipement </t>
  </si>
  <si>
    <t xml:space="preserve">Sous ensemble </t>
  </si>
  <si>
    <t>Fournisseur</t>
  </si>
  <si>
    <t>Marque</t>
  </si>
  <si>
    <t xml:space="preserve">Référence </t>
  </si>
  <si>
    <t>Emplacement</t>
  </si>
  <si>
    <t>Date dernier inventaire</t>
  </si>
  <si>
    <t>Stock Initial</t>
  </si>
  <si>
    <t>Prix Unitaire Initial HT</t>
  </si>
  <si>
    <t>Stock Mini</t>
  </si>
  <si>
    <t>Prix Unitaire Moyen Pondéré</t>
  </si>
  <si>
    <t>Quantité Stockée</t>
  </si>
  <si>
    <t>Valeur Stockée</t>
  </si>
  <si>
    <t>Commentaires</t>
  </si>
  <si>
    <t>CMN-000-AGRA-01</t>
  </si>
  <si>
    <t>Boite de 100 Agrafes acier a frapper</t>
  </si>
  <si>
    <t>M2I</t>
  </si>
  <si>
    <t>Consommable</t>
  </si>
  <si>
    <t>Commun</t>
  </si>
  <si>
    <t>Tapis</t>
  </si>
  <si>
    <t>Bande</t>
  </si>
  <si>
    <t>RS</t>
  </si>
  <si>
    <t>CMN-601-ENTR-01</t>
  </si>
  <si>
    <t>Sachet de 25 Entretoises plastiques petites blanches</t>
  </si>
  <si>
    <t>ENT508BTE25</t>
  </si>
  <si>
    <t>RR</t>
  </si>
  <si>
    <t>CMN-602-EXTR-01</t>
  </si>
  <si>
    <t>Enerpack -extracteur de roulement 30 tonnes</t>
  </si>
  <si>
    <t xml:space="preserve">Outillage </t>
  </si>
  <si>
    <t xml:space="preserve">Roulement </t>
  </si>
  <si>
    <t>OREXAD</t>
  </si>
  <si>
    <t>ENERPACK</t>
  </si>
  <si>
    <t>Local stockage</t>
  </si>
  <si>
    <t>FLU-400-FILT-03</t>
  </si>
  <si>
    <t xml:space="preserve">Filtre à huile hydraulique </t>
  </si>
  <si>
    <t xml:space="preserve">Fluide </t>
  </si>
  <si>
    <t>TMB</t>
  </si>
  <si>
    <t>HIFI Filter</t>
  </si>
  <si>
    <t>FILTREC</t>
  </si>
  <si>
    <t>RA</t>
  </si>
  <si>
    <t>FLU-400-FILT-04</t>
  </si>
  <si>
    <t>Rexroth Bosch Group</t>
  </si>
  <si>
    <t>R928025377</t>
  </si>
  <si>
    <t>FLU-000-TUYA-01</t>
  </si>
  <si>
    <t>Tuyau air comprimé 8x4 - 25m</t>
  </si>
  <si>
    <t xml:space="preserve">Commun </t>
  </si>
  <si>
    <t>Air comprimé</t>
  </si>
  <si>
    <t>J</t>
  </si>
  <si>
    <t>FLU-128-FILT-01</t>
  </si>
  <si>
    <t>01PK101</t>
  </si>
  <si>
    <t>NICE ROULEMENTS</t>
  </si>
  <si>
    <t>SH56164</t>
  </si>
  <si>
    <t>RB</t>
  </si>
  <si>
    <t>FLU-128-FLEX-01</t>
  </si>
  <si>
    <t>Flexible hydraulique frein grappin balancement (L=65cm , Ø=1,4cm)</t>
  </si>
  <si>
    <t>Grappin</t>
  </si>
  <si>
    <t>AZUR SERVICE HYDRAULIQUE</t>
  </si>
  <si>
    <t>BERFLEX</t>
  </si>
  <si>
    <t>2 Sn 06 SAE 100 R2AT 1/4" En 853 W20F</t>
  </si>
  <si>
    <t>FLU-128-FLEX-02</t>
  </si>
  <si>
    <t>Flexible hydraulique frein grappin balancement (L=56cm , Ø=1,4cm)</t>
  </si>
  <si>
    <t>2 Sn Dn6 SAE 100 R2AT 1/4" En 853 W33F</t>
  </si>
  <si>
    <t>FLU-128-FLEX-03</t>
  </si>
  <si>
    <t>Flexible hydraulique grappin balancement long (L=75cm, Ø=1,4cm)</t>
  </si>
  <si>
    <t>2 Sn 06 SAE 100 R2AT 1/4" En 853 W33F</t>
  </si>
  <si>
    <t>FLU-128-FLEX-04</t>
  </si>
  <si>
    <t>Flexible hydraulique fermeture grappin (L=29cm , Ø=1,4cm)</t>
  </si>
  <si>
    <t>R2AT 1/4"  En 853  W38F</t>
  </si>
  <si>
    <t>FLU-128-FLEX-05</t>
  </si>
  <si>
    <t>Flexible hydraulique frein balancement (L=90cm , Ø=1,4cm)</t>
  </si>
  <si>
    <t>2 Sn 06 SAE 100 R2AT 1/4" En 853 W30F</t>
  </si>
  <si>
    <t>FLU-128-FLEX-06</t>
  </si>
  <si>
    <t>Flexible radiateur (L=136cm , Ø=4,6cm)</t>
  </si>
  <si>
    <t>Radiateur</t>
  </si>
  <si>
    <t>SEMPERIT</t>
  </si>
  <si>
    <t>2 Sn Dn 31 WP 125 BAR SAE 100 R25 1-1/4" En 853 W17F</t>
  </si>
  <si>
    <t>N°</t>
  </si>
  <si>
    <t>Code Sortie</t>
  </si>
  <si>
    <t>Date</t>
  </si>
  <si>
    <t>Initiales</t>
  </si>
  <si>
    <t>Mouvement</t>
  </si>
  <si>
    <t>Désignation Article</t>
  </si>
  <si>
    <t xml:space="preserve">Propriété </t>
  </si>
  <si>
    <t>Famille</t>
  </si>
  <si>
    <t xml:space="preserve">Ligne </t>
  </si>
  <si>
    <t>Sous-Ensemble</t>
  </si>
  <si>
    <t xml:space="preserve">Emplacement </t>
  </si>
  <si>
    <t xml:space="preserve">Marque </t>
  </si>
  <si>
    <t>Référence</t>
  </si>
  <si>
    <t>Quantité</t>
  </si>
  <si>
    <t>Prix d'achat PUMP</t>
  </si>
  <si>
    <t xml:space="preserve">Commentaires </t>
  </si>
  <si>
    <t>VB</t>
  </si>
  <si>
    <t>Sortie</t>
  </si>
  <si>
    <t>FLU-403-FILT-01</t>
  </si>
  <si>
    <t>01RS102</t>
  </si>
  <si>
    <t/>
  </si>
  <si>
    <t>SH93033</t>
  </si>
  <si>
    <t>01RS102TS500</t>
  </si>
  <si>
    <t>FLU-411-FILT-01</t>
  </si>
  <si>
    <t>04PF106</t>
  </si>
  <si>
    <t>F5115</t>
  </si>
  <si>
    <t>04P106TS200</t>
  </si>
  <si>
    <t>FLU-400-FILT-01</t>
  </si>
  <si>
    <t>01PK101/04PF106</t>
  </si>
  <si>
    <t>SH53281</t>
  </si>
  <si>
    <t>INT</t>
  </si>
  <si>
    <t>SPM-406-ECRO-01</t>
  </si>
  <si>
    <t>Ecrou frein M22</t>
  </si>
  <si>
    <t xml:space="preserve">Spécifique machine </t>
  </si>
  <si>
    <t>01TR128</t>
  </si>
  <si>
    <t>RM</t>
  </si>
  <si>
    <t>.01098524300</t>
  </si>
  <si>
    <t>SPM-405-DENT-01</t>
  </si>
  <si>
    <t>Dent plate du peigne</t>
  </si>
  <si>
    <t>01TR117</t>
  </si>
  <si>
    <t>W41TP</t>
  </si>
  <si>
    <t>DOP 99255042721</t>
  </si>
  <si>
    <t xml:space="preserve">réelle ! </t>
  </si>
  <si>
    <t>JG</t>
  </si>
  <si>
    <t>Entrée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</si>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</sst>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&quot;€&quot;\ * #,##0.00_-;\-&quot;€&quot;\ * #,##0.00_-;_-&quot;€&quot;\ * &quot;-&quot;??_-;_-@_-"/>
    <numFmt numFmtId="166" formatCode="_(&quot;€&quot;* #,##0.00_);_(&quot;€&quot;* \(#,##0.00\);_(&quot;€&quot;* &quot;-&quot;??_);_(@_)"/>
    <numFmt numFmtId="167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omic Sans MS"/>
      <family val="4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2">
    <xf numFmtId="0" fontId="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9" fontId="9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0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3" borderId="3" xfId="0" applyFont="1" applyFill="1" applyBorder="1"/>
    <xf numFmtId="14" fontId="4" fillId="0" borderId="3" xfId="0" applyNumberFormat="1" applyFont="1" applyBorder="1" applyAlignment="1">
      <alignment horizontal="center"/>
    </xf>
    <xf numFmtId="164" fontId="4" fillId="0" borderId="3" xfId="0" applyNumberFormat="1" applyFont="1" applyBorder="1"/>
    <xf numFmtId="0" fontId="4" fillId="0" borderId="3" xfId="0" applyNumberFormat="1" applyFont="1" applyBorder="1"/>
    <xf numFmtId="0" fontId="3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8" fillId="3" borderId="3" xfId="0" applyFont="1" applyFill="1" applyBorder="1"/>
    <xf numFmtId="0" fontId="4" fillId="3" borderId="3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 vertical="center"/>
    </xf>
    <xf numFmtId="0" fontId="4" fillId="0" borderId="3" xfId="0" applyNumberFormat="1" applyFont="1" applyBorder="1" applyAlignment="1">
      <alignment horizontal="right" vertical="center"/>
    </xf>
    <xf numFmtId="0" fontId="8" fillId="0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/>
    <xf numFmtId="0" fontId="6" fillId="2" borderId="4" xfId="0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3" xfId="0" applyFont="1" applyFill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14" fontId="11" fillId="0" borderId="4" xfId="0" applyNumberFormat="1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2" fillId="0" borderId="0" xfId="0" applyFont="1"/>
    <xf numFmtId="43" fontId="4" fillId="4" borderId="3" xfId="21" applyFont="1" applyFill="1" applyBorder="1"/>
    <xf numFmtId="14" fontId="11" fillId="0" borderId="0" xfId="0" applyNumberFormat="1" applyFont="1"/>
  </cellXfs>
  <cellStyles count="22">
    <cellStyle name="Euro" xfId="1"/>
    <cellStyle name="Euro 2" xfId="2"/>
    <cellStyle name="Euro 2 2" xfId="3"/>
    <cellStyle name="Euro 3" xfId="4"/>
    <cellStyle name="Milliers" xfId="21" builtinId="3"/>
    <cellStyle name="Milliers 2" xfId="5"/>
    <cellStyle name="Milliers 2 2" xfId="6"/>
    <cellStyle name="Milliers 3" xfId="7"/>
    <cellStyle name="Milliers 3 2" xfId="8"/>
    <cellStyle name="Milliers 4" xfId="9"/>
    <cellStyle name="Normal" xfId="0" builtinId="0"/>
    <cellStyle name="Normal 2" xfId="10"/>
    <cellStyle name="Normal 2 2" xfId="11"/>
    <cellStyle name="Normal 2 2 2" xfId="12"/>
    <cellStyle name="Normal 3" xfId="13"/>
    <cellStyle name="Normal 4" xfId="14"/>
    <cellStyle name="Normal 5" xfId="15"/>
    <cellStyle name="Normal 5 2" xfId="16"/>
    <cellStyle name="Normal 6" xfId="17"/>
    <cellStyle name="Normal 7" xfId="18"/>
    <cellStyle name="Normal 8" xfId="19"/>
    <cellStyle name="Pourcentage 2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167481</xdr:colOff>
      <xdr:row>0</xdr:row>
      <xdr:rowOff>11906</xdr:rowOff>
    </xdr:from>
    <xdr:ext cx="8220075" cy="590550"/>
    <xdr:sp macro="" textlink="">
      <xdr:nvSpPr>
        <xdr:cNvPr id="2" name="Rectangle 1"/>
        <xdr:cNvSpPr/>
      </xdr:nvSpPr>
      <xdr:spPr>
        <a:xfrm>
          <a:off x="7505700" y="11906"/>
          <a:ext cx="8220075" cy="5905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4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ETAT</a:t>
          </a:r>
          <a:r>
            <a:rPr lang="fr-FR" sz="4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DU STOCK</a:t>
          </a:r>
          <a:endParaRPr lang="fr-FR" sz="4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 editAs="oneCell">
    <xdr:from>
      <xdr:col>5</xdr:col>
      <xdr:colOff>536863</xdr:colOff>
      <xdr:row>0</xdr:row>
      <xdr:rowOff>76200</xdr:rowOff>
    </xdr:from>
    <xdr:to>
      <xdr:col>5</xdr:col>
      <xdr:colOff>889712</xdr:colOff>
      <xdr:row>0</xdr:row>
      <xdr:rowOff>428625</xdr:rowOff>
    </xdr:to>
    <xdr:pic>
      <xdr:nvPicPr>
        <xdr:cNvPr id="3" name="Image 2" descr="C:\Users\Julia\AppData\Local\Microsoft\Windows\Temporary Internet Files\Content.IE5\XH44QW4H\MC900437079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2563" y="76200"/>
          <a:ext cx="352849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590550</xdr:colOff>
      <xdr:row>0</xdr:row>
      <xdr:rowOff>361950</xdr:rowOff>
    </xdr:from>
    <xdr:ext cx="8458200" cy="590550"/>
    <xdr:sp macro="" textlink="">
      <xdr:nvSpPr>
        <xdr:cNvPr id="2" name="Rectangle 1"/>
        <xdr:cNvSpPr/>
      </xdr:nvSpPr>
      <xdr:spPr>
        <a:xfrm>
          <a:off x="2638425" y="361950"/>
          <a:ext cx="8458200" cy="5905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4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ENTREES &amp; SORTIES</a:t>
          </a:r>
          <a:r>
            <a:rPr lang="fr-FR" sz="44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DES ARTICLES</a:t>
          </a:r>
          <a:endParaRPr lang="fr-FR" sz="4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 editAs="oneCell">
    <xdr:from>
      <xdr:col>17</xdr:col>
      <xdr:colOff>47625</xdr:colOff>
      <xdr:row>0</xdr:row>
      <xdr:rowOff>66675</xdr:rowOff>
    </xdr:from>
    <xdr:to>
      <xdr:col>17</xdr:col>
      <xdr:colOff>1054395</xdr:colOff>
      <xdr:row>0</xdr:row>
      <xdr:rowOff>1074964</xdr:rowOff>
    </xdr:to>
    <xdr:pic>
      <xdr:nvPicPr>
        <xdr:cNvPr id="3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35425" y="66675"/>
          <a:ext cx="1006770" cy="100828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219075</xdr:rowOff>
    </xdr:from>
    <xdr:to>
      <xdr:col>1</xdr:col>
      <xdr:colOff>642605</xdr:colOff>
      <xdr:row>0</xdr:row>
      <xdr:rowOff>1162050</xdr:rowOff>
    </xdr:to>
    <xdr:pic>
      <xdr:nvPicPr>
        <xdr:cNvPr id="4" name="Image 3" descr="C:\Users\pierre.vidales.VALCO\AppData\Local\Microsoft\Windows\Temporary Internet Files\Content.IE5\KQC9G5EQ\MC900439258[1]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9075"/>
          <a:ext cx="1242680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T814"/>
  <sheetViews>
    <sheetView showGridLines="0" tabSelected="1" zoomScaleNormal="100" workbookViewId="0">
      <pane xSplit="2" ySplit="2" topLeftCell="M3" activePane="bottomRight" state="frozen"/>
      <selection activeCell="G16" sqref="G16"/>
      <selection pane="topRight" activeCell="G16" sqref="G16"/>
      <selection pane="bottomLeft" activeCell="G16" sqref="G16"/>
      <selection pane="bottomRight"/>
    </sheetView>
  </sheetViews>
  <sheetFormatPr baseColWidth="10" defaultRowHeight="14.4" x14ac:dyDescent="0.3"/>
  <cols>
    <col min="1" max="1" width="23" style="4" customWidth="1"/>
    <col min="2" max="2" width="68.44140625" style="30" customWidth="1"/>
    <col min="3" max="3" width="10.88671875" style="4" hidden="1" customWidth="1"/>
    <col min="4" max="4" width="21.109375" style="4" customWidth="1"/>
    <col min="5" max="5" width="12.44140625" style="4" hidden="1" customWidth="1"/>
    <col min="6" max="6" width="21.44140625" style="3" customWidth="1"/>
    <col min="7" max="7" width="15.6640625" style="4" customWidth="1"/>
    <col min="8" max="8" width="20" style="4" customWidth="1"/>
    <col min="9" max="9" width="26.5546875" style="4" customWidth="1"/>
    <col min="10" max="10" width="38.6640625" style="5" customWidth="1"/>
    <col min="11" max="11" width="15.44140625" style="4" bestFit="1" customWidth="1"/>
    <col min="12" max="12" width="12.5546875" style="3" customWidth="1"/>
    <col min="13" max="13" width="6" style="4" customWidth="1"/>
    <col min="14" max="14" width="11.88671875" style="4" customWidth="1"/>
    <col min="15" max="15" width="7.44140625" style="4" customWidth="1"/>
    <col min="16" max="16" width="12.6640625" style="4" customWidth="1"/>
    <col min="17" max="17" width="10.5546875" style="4" customWidth="1"/>
    <col min="18" max="18" width="11.6640625" style="4" customWidth="1"/>
    <col min="19" max="19" width="32.44140625" customWidth="1"/>
  </cols>
  <sheetData>
    <row r="1" spans="1:20" ht="51" customHeight="1" x14ac:dyDescent="0.3">
      <c r="A1" s="1"/>
      <c r="B1" s="2" t="s">
        <v>0</v>
      </c>
      <c r="C1" s="3"/>
      <c r="S1" s="47">
        <v>41756</v>
      </c>
      <c r="T1" s="6"/>
    </row>
    <row r="2" spans="1:20" ht="33" customHeight="1" x14ac:dyDescent="0.3">
      <c r="A2" s="7" t="s">
        <v>1</v>
      </c>
      <c r="B2" s="8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9" t="s">
        <v>19</v>
      </c>
    </row>
    <row r="3" spans="1:20" x14ac:dyDescent="0.3">
      <c r="A3" s="10" t="s">
        <v>20</v>
      </c>
      <c r="B3" s="11" t="s">
        <v>21</v>
      </c>
      <c r="C3" s="12" t="s">
        <v>22</v>
      </c>
      <c r="D3" s="13" t="s">
        <v>23</v>
      </c>
      <c r="E3" s="13" t="s">
        <v>24</v>
      </c>
      <c r="F3" s="12" t="s">
        <v>25</v>
      </c>
      <c r="G3" s="14" t="s">
        <v>26</v>
      </c>
      <c r="H3" s="14"/>
      <c r="I3" s="14"/>
      <c r="J3" s="15"/>
      <c r="K3" s="16" t="s">
        <v>27</v>
      </c>
      <c r="L3" s="17">
        <v>41681</v>
      </c>
      <c r="M3" s="13">
        <v>17</v>
      </c>
      <c r="N3" s="18"/>
      <c r="O3" s="19">
        <v>17</v>
      </c>
      <c r="P3" s="18">
        <f ca="1">IFERROR(AVERAGEIF(ES_Articles!$G:$R,ES_Articles!G105,ES_Articles!$R:$R),N3)</f>
        <v>0</v>
      </c>
      <c r="Q3" s="13">
        <f>IF(B3="","",M3+(SUMPRODUCT(ES_Articles!$F:$F=Stock!A3)*(ES_Articles!$C:$C&gt;Stock!L3)*(ES_Articles!$Q:$Q)))</f>
        <v>17</v>
      </c>
      <c r="R3" s="18">
        <f t="shared" ref="R3:R66" ca="1" si="0">IF(Q3="","",Q3*P3)</f>
        <v>0</v>
      </c>
      <c r="S3" s="13"/>
      <c r="T3" s="20"/>
    </row>
    <row r="4" spans="1:20" x14ac:dyDescent="0.3">
      <c r="A4" s="21" t="s">
        <v>28</v>
      </c>
      <c r="B4" s="22" t="s">
        <v>29</v>
      </c>
      <c r="C4" s="12" t="s">
        <v>22</v>
      </c>
      <c r="D4" s="13" t="s">
        <v>23</v>
      </c>
      <c r="E4" s="13" t="s">
        <v>24</v>
      </c>
      <c r="F4" s="12" t="s">
        <v>24</v>
      </c>
      <c r="G4" s="13"/>
      <c r="H4" s="13"/>
      <c r="I4" s="13"/>
      <c r="J4" s="23" t="s">
        <v>30</v>
      </c>
      <c r="K4" s="13" t="s">
        <v>31</v>
      </c>
      <c r="L4" s="17">
        <v>41729</v>
      </c>
      <c r="M4" s="13">
        <v>8</v>
      </c>
      <c r="N4" s="18"/>
      <c r="O4" s="19">
        <v>9</v>
      </c>
      <c r="P4" s="18">
        <f ca="1">IFERROR(AVERAGEIF(ES_Articles!$G:$R,ES_Articles!G132,ES_Articles!$R:$R),N4)</f>
        <v>0</v>
      </c>
      <c r="Q4" s="13">
        <f ca="1">IF(B4="","",M4+SUMIF(ES_Articles!$F:$Q,Stock!A4,ES_Articles!$Q:$Q))</f>
        <v>8</v>
      </c>
      <c r="R4" s="18">
        <f t="shared" ca="1" si="0"/>
        <v>0</v>
      </c>
      <c r="S4" s="13"/>
    </row>
    <row r="5" spans="1:20" x14ac:dyDescent="0.3">
      <c r="A5" s="21" t="s">
        <v>32</v>
      </c>
      <c r="B5" s="22" t="s">
        <v>33</v>
      </c>
      <c r="C5" s="12" t="s">
        <v>22</v>
      </c>
      <c r="D5" s="13" t="s">
        <v>34</v>
      </c>
      <c r="E5" s="13" t="s">
        <v>24</v>
      </c>
      <c r="F5" s="12" t="s">
        <v>24</v>
      </c>
      <c r="G5" s="12" t="s">
        <v>35</v>
      </c>
      <c r="H5" s="13" t="s">
        <v>36</v>
      </c>
      <c r="I5" s="13" t="s">
        <v>37</v>
      </c>
      <c r="J5" s="23"/>
      <c r="K5" s="16" t="s">
        <v>38</v>
      </c>
      <c r="L5" s="17">
        <v>41724</v>
      </c>
      <c r="M5" s="13">
        <v>1</v>
      </c>
      <c r="N5" s="18">
        <v>5465</v>
      </c>
      <c r="O5" s="19"/>
      <c r="P5" s="18">
        <f ca="1">IFERROR(AVERAGEIF(ES_Articles!$G:$R,ES_Articles!G131,ES_Articles!$R:$R),N5)</f>
        <v>5465</v>
      </c>
      <c r="Q5" s="13">
        <f ca="1">IF(B5="","",M5+SUMIF(ES_Articles!$F:$Q,Stock!A5,ES_Articles!$Q:$Q))</f>
        <v>1</v>
      </c>
      <c r="R5" s="18">
        <f t="shared" ca="1" si="0"/>
        <v>5465</v>
      </c>
      <c r="S5" s="13"/>
    </row>
    <row r="6" spans="1:20" x14ac:dyDescent="0.3">
      <c r="A6" s="24" t="s">
        <v>39</v>
      </c>
      <c r="B6" s="22" t="s">
        <v>40</v>
      </c>
      <c r="C6" s="12" t="s">
        <v>22</v>
      </c>
      <c r="D6" s="13" t="s">
        <v>41</v>
      </c>
      <c r="E6" s="13" t="s">
        <v>42</v>
      </c>
      <c r="F6" s="12" t="s">
        <v>24</v>
      </c>
      <c r="G6" s="13"/>
      <c r="H6" s="13" t="s">
        <v>43</v>
      </c>
      <c r="I6" s="13" t="s">
        <v>44</v>
      </c>
      <c r="J6" s="23">
        <v>61144</v>
      </c>
      <c r="K6" s="13" t="s">
        <v>45</v>
      </c>
      <c r="L6" s="17">
        <v>41739</v>
      </c>
      <c r="M6" s="13">
        <v>1</v>
      </c>
      <c r="N6" s="18"/>
      <c r="O6" s="19"/>
      <c r="P6" s="18">
        <f ca="1">IFERROR(AVERAGEIF(ES_Articles!$G:$R,ES_Articles!G154,ES_Articles!$R:$R),N6)</f>
        <v>0</v>
      </c>
      <c r="Q6" s="13">
        <f ca="1">IF(B6="","",M6+SUMIF(ES_Articles!$F:$Q,Stock!A6,ES_Articles!$Q:$Q))</f>
        <v>1</v>
      </c>
      <c r="R6" s="18">
        <f t="shared" ca="1" si="0"/>
        <v>0</v>
      </c>
      <c r="S6" s="13"/>
    </row>
    <row r="7" spans="1:20" x14ac:dyDescent="0.3">
      <c r="A7" s="24" t="s">
        <v>46</v>
      </c>
      <c r="B7" s="22" t="s">
        <v>40</v>
      </c>
      <c r="C7" s="12" t="s">
        <v>22</v>
      </c>
      <c r="D7" s="13" t="s">
        <v>41</v>
      </c>
      <c r="E7" s="13" t="s">
        <v>42</v>
      </c>
      <c r="F7" s="12" t="s">
        <v>24</v>
      </c>
      <c r="G7" s="13"/>
      <c r="H7" s="13"/>
      <c r="I7" s="13" t="s">
        <v>47</v>
      </c>
      <c r="J7" s="25" t="s">
        <v>48</v>
      </c>
      <c r="K7" s="13" t="s">
        <v>45</v>
      </c>
      <c r="L7" s="17">
        <v>41739</v>
      </c>
      <c r="M7" s="13">
        <v>1</v>
      </c>
      <c r="N7" s="18"/>
      <c r="O7" s="19"/>
      <c r="P7" s="18">
        <f ca="1">IFERROR(AVERAGEIF(ES_Articles!$G:$R,ES_Articles!G155,ES_Articles!$R:$R),N7)</f>
        <v>0</v>
      </c>
      <c r="Q7" s="13">
        <f ca="1">IF(B7="","",M7+SUMIF(ES_Articles!$F:$Q,Stock!A7,ES_Articles!$Q:$Q))</f>
        <v>1</v>
      </c>
      <c r="R7" s="18">
        <f t="shared" ca="1" si="0"/>
        <v>0</v>
      </c>
      <c r="S7" s="13"/>
    </row>
    <row r="8" spans="1:20" x14ac:dyDescent="0.3">
      <c r="A8" s="21" t="s">
        <v>49</v>
      </c>
      <c r="B8" s="22" t="s">
        <v>50</v>
      </c>
      <c r="C8" s="12" t="s">
        <v>22</v>
      </c>
      <c r="D8" s="13" t="s">
        <v>41</v>
      </c>
      <c r="E8" s="13" t="s">
        <v>24</v>
      </c>
      <c r="F8" s="12" t="s">
        <v>51</v>
      </c>
      <c r="G8" s="14" t="s">
        <v>52</v>
      </c>
      <c r="H8" s="13"/>
      <c r="I8" s="13"/>
      <c r="J8" s="23"/>
      <c r="K8" s="13" t="s">
        <v>53</v>
      </c>
      <c r="L8" s="17">
        <v>41697</v>
      </c>
      <c r="M8" s="13">
        <v>1</v>
      </c>
      <c r="N8" s="18"/>
      <c r="O8" s="19"/>
      <c r="P8" s="18">
        <f ca="1">IFERROR(AVERAGEIF(ES_Articles!$G:$R,ES_Articles!G133,ES_Articles!$R:$R),N8)</f>
        <v>0</v>
      </c>
      <c r="Q8" s="13">
        <f ca="1">IF(B8="","",M8+SUMIF(ES_Articles!$F:$Q,Stock!A8,ES_Articles!$Q:$Q))</f>
        <v>1</v>
      </c>
      <c r="R8" s="18">
        <f t="shared" ca="1" si="0"/>
        <v>0</v>
      </c>
      <c r="S8" s="13"/>
    </row>
    <row r="9" spans="1:20" x14ac:dyDescent="0.3">
      <c r="A9" s="21" t="s">
        <v>54</v>
      </c>
      <c r="B9" s="22" t="s">
        <v>40</v>
      </c>
      <c r="C9" s="12" t="s">
        <v>22</v>
      </c>
      <c r="D9" s="13" t="s">
        <v>41</v>
      </c>
      <c r="E9" s="13" t="s">
        <v>42</v>
      </c>
      <c r="F9" s="12" t="s">
        <v>55</v>
      </c>
      <c r="G9" s="13"/>
      <c r="H9" s="13" t="s">
        <v>56</v>
      </c>
      <c r="I9" s="13" t="s">
        <v>43</v>
      </c>
      <c r="J9" s="23" t="s">
        <v>57</v>
      </c>
      <c r="K9" s="16" t="s">
        <v>58</v>
      </c>
      <c r="L9" s="17">
        <v>41739</v>
      </c>
      <c r="M9" s="13">
        <v>9</v>
      </c>
      <c r="N9" s="18">
        <v>40</v>
      </c>
      <c r="O9" s="19"/>
      <c r="P9" s="18">
        <f ca="1">IFERROR(AVERAGEIF(ES_Articles!$G:$R,ES_Articles!G152,ES_Articles!$R:$R),N9)</f>
        <v>40</v>
      </c>
      <c r="Q9" s="13">
        <f ca="1">IF(B9="","",M9+SUMIF(ES_Articles!$F:$Q,Stock!A9,ES_Articles!$Q:$Q))</f>
        <v>9</v>
      </c>
      <c r="R9" s="18">
        <f t="shared" ca="1" si="0"/>
        <v>360</v>
      </c>
      <c r="S9" s="13"/>
    </row>
    <row r="10" spans="1:20" x14ac:dyDescent="0.3">
      <c r="A10" s="26" t="s">
        <v>59</v>
      </c>
      <c r="B10" s="27" t="s">
        <v>60</v>
      </c>
      <c r="C10" s="12" t="s">
        <v>22</v>
      </c>
      <c r="D10" s="13" t="s">
        <v>41</v>
      </c>
      <c r="E10" s="13" t="s">
        <v>42</v>
      </c>
      <c r="F10" s="12" t="s">
        <v>55</v>
      </c>
      <c r="G10" s="14" t="s">
        <v>61</v>
      </c>
      <c r="H10" s="13" t="s">
        <v>62</v>
      </c>
      <c r="I10" s="13" t="s">
        <v>63</v>
      </c>
      <c r="J10" s="23" t="s">
        <v>64</v>
      </c>
      <c r="K10" s="16" t="s">
        <v>58</v>
      </c>
      <c r="L10" s="17">
        <v>41694</v>
      </c>
      <c r="M10" s="13">
        <v>10</v>
      </c>
      <c r="N10" s="18">
        <v>42.78</v>
      </c>
      <c r="O10" s="19"/>
      <c r="P10" s="18">
        <f ca="1">IFERROR(AVERAGEIF(ES_Articles!$G:$R,ES_Articles!G115,ES_Articles!$R:$R),N10)</f>
        <v>42.78</v>
      </c>
      <c r="Q10" s="13">
        <f ca="1">IF(B10="","",M10+SUMIF(ES_Articles!$F:$Q,Stock!A10,ES_Articles!$Q:$Q))</f>
        <v>10</v>
      </c>
      <c r="R10" s="18">
        <f t="shared" ca="1" si="0"/>
        <v>427.8</v>
      </c>
      <c r="S10" s="15"/>
    </row>
    <row r="11" spans="1:20" x14ac:dyDescent="0.3">
      <c r="A11" s="26" t="s">
        <v>65</v>
      </c>
      <c r="B11" s="27" t="s">
        <v>66</v>
      </c>
      <c r="C11" s="12" t="s">
        <v>22</v>
      </c>
      <c r="D11" s="13" t="s">
        <v>41</v>
      </c>
      <c r="E11" s="13" t="s">
        <v>42</v>
      </c>
      <c r="F11" s="12" t="s">
        <v>55</v>
      </c>
      <c r="G11" s="14" t="s">
        <v>61</v>
      </c>
      <c r="H11" s="13" t="s">
        <v>62</v>
      </c>
      <c r="I11" s="13" t="s">
        <v>63</v>
      </c>
      <c r="J11" s="23" t="s">
        <v>67</v>
      </c>
      <c r="K11" s="16" t="s">
        <v>58</v>
      </c>
      <c r="L11" s="17">
        <v>41694</v>
      </c>
      <c r="M11" s="13">
        <v>9</v>
      </c>
      <c r="N11" s="18">
        <v>41.78</v>
      </c>
      <c r="O11" s="19"/>
      <c r="P11" s="18">
        <f ca="1">IFERROR(AVERAGEIF(ES_Articles!$G:$R,ES_Articles!G62,ES_Articles!$R:$R),N11)</f>
        <v>41.78</v>
      </c>
      <c r="Q11" s="13">
        <f ca="1">IF(B11="","",M11+SUMIF(ES_Articles!$F:$Q,Stock!A11,ES_Articles!$Q:$Q))</f>
        <v>9</v>
      </c>
      <c r="R11" s="18">
        <f t="shared" ca="1" si="0"/>
        <v>376.02</v>
      </c>
      <c r="S11" s="15"/>
    </row>
    <row r="12" spans="1:20" x14ac:dyDescent="0.3">
      <c r="A12" s="26" t="s">
        <v>68</v>
      </c>
      <c r="B12" s="27" t="s">
        <v>69</v>
      </c>
      <c r="C12" s="12" t="s">
        <v>22</v>
      </c>
      <c r="D12" s="13" t="s">
        <v>41</v>
      </c>
      <c r="E12" s="13" t="s">
        <v>42</v>
      </c>
      <c r="F12" s="12" t="s">
        <v>55</v>
      </c>
      <c r="G12" s="14" t="s">
        <v>61</v>
      </c>
      <c r="H12" s="13" t="s">
        <v>62</v>
      </c>
      <c r="I12" s="13" t="s">
        <v>63</v>
      </c>
      <c r="J12" s="23" t="s">
        <v>70</v>
      </c>
      <c r="K12" s="16" t="s">
        <v>58</v>
      </c>
      <c r="L12" s="17">
        <v>41694</v>
      </c>
      <c r="M12" s="13">
        <v>4</v>
      </c>
      <c r="N12" s="18">
        <v>44.56</v>
      </c>
      <c r="O12" s="19"/>
      <c r="P12" s="18">
        <f ca="1">IFERROR(AVERAGEIF(ES_Articles!F:R,Stock!#REF!,ES_Articles!R:R),N12)</f>
        <v>44.56</v>
      </c>
      <c r="Q12" s="13">
        <f ca="1">IF(B12="","",M12+SUMIF(ES_Articles!$F:$Q,Stock!A12,ES_Articles!$Q:$Q))</f>
        <v>4</v>
      </c>
      <c r="R12" s="18">
        <f t="shared" ca="1" si="0"/>
        <v>178.24</v>
      </c>
      <c r="S12" s="15"/>
    </row>
    <row r="13" spans="1:20" x14ac:dyDescent="0.3">
      <c r="A13" s="26" t="s">
        <v>71</v>
      </c>
      <c r="B13" s="27" t="s">
        <v>72</v>
      </c>
      <c r="C13" s="12" t="s">
        <v>22</v>
      </c>
      <c r="D13" s="13" t="s">
        <v>41</v>
      </c>
      <c r="E13" s="13" t="s">
        <v>42</v>
      </c>
      <c r="F13" s="12" t="s">
        <v>55</v>
      </c>
      <c r="G13" s="14" t="s">
        <v>61</v>
      </c>
      <c r="H13" s="13" t="s">
        <v>62</v>
      </c>
      <c r="I13" s="13" t="s">
        <v>63</v>
      </c>
      <c r="J13" s="23" t="s">
        <v>73</v>
      </c>
      <c r="K13" s="16" t="s">
        <v>58</v>
      </c>
      <c r="L13" s="17">
        <v>41694</v>
      </c>
      <c r="M13" s="13">
        <v>8</v>
      </c>
      <c r="N13" s="18">
        <v>32.78</v>
      </c>
      <c r="O13" s="19">
        <v>2</v>
      </c>
      <c r="P13" s="18">
        <f ca="1">IFERROR(AVERAGEIF(ES_Articles!$G:$R,ES_Articles!G47,ES_Articles!$R:$R),N13)</f>
        <v>32.78</v>
      </c>
      <c r="Q13" s="13">
        <f ca="1">IF(B13="","",M13+SUMIF(ES_Articles!$F:$Q,Stock!A13,ES_Articles!$Q:$Q))</f>
        <v>8</v>
      </c>
      <c r="R13" s="18">
        <f t="shared" ca="1" si="0"/>
        <v>262.24</v>
      </c>
      <c r="S13" s="15"/>
    </row>
    <row r="14" spans="1:20" x14ac:dyDescent="0.3">
      <c r="A14" s="26" t="s">
        <v>74</v>
      </c>
      <c r="B14" s="27" t="s">
        <v>75</v>
      </c>
      <c r="C14" s="12" t="s">
        <v>22</v>
      </c>
      <c r="D14" s="13" t="s">
        <v>41</v>
      </c>
      <c r="E14" s="13" t="s">
        <v>42</v>
      </c>
      <c r="F14" s="12" t="s">
        <v>55</v>
      </c>
      <c r="G14" s="14" t="s">
        <v>61</v>
      </c>
      <c r="H14" s="13" t="s">
        <v>62</v>
      </c>
      <c r="I14" s="13" t="s">
        <v>63</v>
      </c>
      <c r="J14" s="23" t="s">
        <v>76</v>
      </c>
      <c r="K14" s="16" t="s">
        <v>58</v>
      </c>
      <c r="L14" s="17">
        <v>41694</v>
      </c>
      <c r="M14" s="28">
        <v>8</v>
      </c>
      <c r="N14" s="18">
        <v>47.12</v>
      </c>
      <c r="O14" s="19"/>
      <c r="P14" s="18">
        <f ca="1">IFERROR(AVERAGEIF(ES_Articles!$G:$R,ES_Articles!G101,ES_Articles!$R:$R),N14)</f>
        <v>47.12</v>
      </c>
      <c r="Q14" s="13">
        <f ca="1">IF(B14="","",M14+SUMIF(ES_Articles!$F:$Q,Stock!A14,ES_Articles!$Q:$Q))</f>
        <v>8</v>
      </c>
      <c r="R14" s="18">
        <f t="shared" ca="1" si="0"/>
        <v>376.96</v>
      </c>
      <c r="S14" s="15"/>
    </row>
    <row r="15" spans="1:20" x14ac:dyDescent="0.3">
      <c r="A15" s="26" t="s">
        <v>77</v>
      </c>
      <c r="B15" s="29" t="s">
        <v>78</v>
      </c>
      <c r="C15" s="12" t="s">
        <v>22</v>
      </c>
      <c r="D15" s="13" t="s">
        <v>41</v>
      </c>
      <c r="E15" s="13" t="s">
        <v>42</v>
      </c>
      <c r="F15" s="12" t="s">
        <v>55</v>
      </c>
      <c r="G15" s="14" t="s">
        <v>79</v>
      </c>
      <c r="H15" s="13"/>
      <c r="I15" s="13" t="s">
        <v>80</v>
      </c>
      <c r="J15" s="23" t="s">
        <v>81</v>
      </c>
      <c r="K15" s="16" t="s">
        <v>58</v>
      </c>
      <c r="L15" s="17">
        <v>41694</v>
      </c>
      <c r="M15" s="13">
        <v>1</v>
      </c>
      <c r="N15" s="46"/>
      <c r="O15" s="19"/>
      <c r="P15" s="18">
        <f ca="1">IFERROR(AVERAGEIF(ES_Articles!$G:$R,ES_Articles!G64,ES_Articles!$R:$R),N15)</f>
        <v>0</v>
      </c>
      <c r="Q15" s="13">
        <f>SUMIFS(ES_Articles!Q3:Q10,ES_Articles!C3:C10,"&gt;"&amp;S1,ES_Articles!F3:F10,A15)+M15</f>
        <v>0</v>
      </c>
      <c r="R15" s="18">
        <f ca="1">IF(Q15="","",Q15*P15)</f>
        <v>0</v>
      </c>
      <c r="S15" s="13"/>
    </row>
    <row r="16" spans="1:20" x14ac:dyDescent="0.3">
      <c r="A16" s="21"/>
      <c r="B16" s="22"/>
      <c r="C16" s="21"/>
      <c r="D16" s="21"/>
      <c r="E16" s="21"/>
      <c r="F16" s="12"/>
      <c r="G16" s="13"/>
      <c r="H16" s="13"/>
      <c r="I16" s="13"/>
      <c r="J16" s="23"/>
      <c r="K16" s="13"/>
      <c r="L16" s="17"/>
      <c r="M16" s="13"/>
      <c r="N16" s="18"/>
      <c r="O16" s="19"/>
      <c r="P16" s="18">
        <f ca="1">IFERROR(AVERAGEIF(ES_Articles!$G:$R,ES_Articles!G709,ES_Articles!$R:$R),N16)</f>
        <v>0</v>
      </c>
      <c r="Q16" s="13" t="str">
        <f>IF(B16="","",M16+SUMIF(ES_Articles!$F:$Q,Stock!A16,ES_Articles!$Q:$Q))</f>
        <v/>
      </c>
      <c r="R16" s="18" t="str">
        <f t="shared" si="0"/>
        <v/>
      </c>
      <c r="S16" s="13"/>
    </row>
    <row r="17" spans="1:19" x14ac:dyDescent="0.3">
      <c r="A17" s="21"/>
      <c r="B17" s="22"/>
      <c r="C17" s="21"/>
      <c r="D17" s="21"/>
      <c r="E17" s="21"/>
      <c r="F17" s="12"/>
      <c r="G17" s="13"/>
      <c r="H17" s="13"/>
      <c r="I17" s="13"/>
      <c r="J17" s="23"/>
      <c r="K17" s="13"/>
      <c r="L17" s="17"/>
      <c r="M17" s="13"/>
      <c r="N17" s="18"/>
      <c r="O17" s="19"/>
      <c r="P17" s="18">
        <f ca="1">IFERROR(AVERAGEIF(ES_Articles!$G:$R,ES_Articles!G710,ES_Articles!$R:$R),N17)</f>
        <v>0</v>
      </c>
      <c r="Q17" s="13" t="str">
        <f>IF(B17="","",M17+SUMIF(ES_Articles!$F:$Q,Stock!A17,ES_Articles!$Q:$Q))</f>
        <v/>
      </c>
      <c r="R17" s="18" t="str">
        <f t="shared" si="0"/>
        <v/>
      </c>
      <c r="S17" s="13"/>
    </row>
    <row r="18" spans="1:19" x14ac:dyDescent="0.3">
      <c r="A18" s="21"/>
      <c r="B18" s="22"/>
      <c r="C18" s="21"/>
      <c r="D18" s="21"/>
      <c r="E18" s="21"/>
      <c r="F18" s="12"/>
      <c r="G18" s="13"/>
      <c r="H18" s="13"/>
      <c r="I18" s="13"/>
      <c r="J18" s="23"/>
      <c r="K18" s="13"/>
      <c r="L18" s="17"/>
      <c r="M18" s="13"/>
      <c r="N18" s="18"/>
      <c r="O18" s="19"/>
      <c r="P18" s="18">
        <f ca="1">IFERROR(AVERAGEIF(ES_Articles!$G:$R,ES_Articles!G711,ES_Articles!$R:$R),N18)</f>
        <v>0</v>
      </c>
      <c r="Q18" s="13" t="str">
        <f>IF(B18="","",M18+SUMIF(ES_Articles!$F:$Q,Stock!A18,ES_Articles!$Q:$Q))</f>
        <v/>
      </c>
      <c r="R18" s="18" t="str">
        <f t="shared" si="0"/>
        <v/>
      </c>
      <c r="S18" s="13"/>
    </row>
    <row r="19" spans="1:19" x14ac:dyDescent="0.3">
      <c r="A19" s="21"/>
      <c r="B19" s="22"/>
      <c r="C19" s="21"/>
      <c r="D19" s="21"/>
      <c r="E19" s="21"/>
      <c r="F19" s="12"/>
      <c r="G19" s="13"/>
      <c r="H19" s="13"/>
      <c r="I19" s="13"/>
      <c r="J19" s="23"/>
      <c r="K19" s="13"/>
      <c r="L19" s="17"/>
      <c r="M19" s="13"/>
      <c r="N19" s="18"/>
      <c r="O19" s="19"/>
      <c r="P19" s="18">
        <f ca="1">IFERROR(AVERAGEIF(ES_Articles!$G:$R,ES_Articles!G712,ES_Articles!$R:$R),N19)</f>
        <v>0</v>
      </c>
      <c r="Q19" s="13" t="str">
        <f>IF(B19="","",M19+SUMIF(ES_Articles!$F:$Q,Stock!A19,ES_Articles!$Q:$Q))</f>
        <v/>
      </c>
      <c r="R19" s="18" t="str">
        <f t="shared" si="0"/>
        <v/>
      </c>
      <c r="S19" s="13"/>
    </row>
    <row r="20" spans="1:19" x14ac:dyDescent="0.3">
      <c r="A20" s="21"/>
      <c r="B20" s="22"/>
      <c r="C20" s="21"/>
      <c r="D20" s="21"/>
      <c r="E20" s="21"/>
      <c r="F20" s="12"/>
      <c r="G20" s="13"/>
      <c r="H20" s="13"/>
      <c r="I20" s="13"/>
      <c r="J20" s="23"/>
      <c r="K20" s="13"/>
      <c r="L20" s="17"/>
      <c r="M20" s="13"/>
      <c r="N20" s="18"/>
      <c r="O20" s="19"/>
      <c r="P20" s="18">
        <f ca="1">IFERROR(AVERAGEIF(ES_Articles!$G:$R,ES_Articles!G713,ES_Articles!$R:$R),N20)</f>
        <v>0</v>
      </c>
      <c r="Q20" s="13" t="str">
        <f>IF(B20="","",M20+SUMIF(ES_Articles!$F:$Q,Stock!A20,ES_Articles!$Q:$Q))</f>
        <v/>
      </c>
      <c r="R20" s="18" t="str">
        <f t="shared" si="0"/>
        <v/>
      </c>
      <c r="S20" s="13"/>
    </row>
    <row r="21" spans="1:19" x14ac:dyDescent="0.3">
      <c r="A21" s="21"/>
      <c r="B21" s="22"/>
      <c r="C21" s="21"/>
      <c r="D21" s="21"/>
      <c r="E21" s="21"/>
      <c r="F21" s="12"/>
      <c r="G21" s="13"/>
      <c r="H21" s="13"/>
      <c r="I21" s="13"/>
      <c r="J21" s="23"/>
      <c r="K21" s="13"/>
      <c r="L21" s="17"/>
      <c r="M21" s="13"/>
      <c r="N21" s="18"/>
      <c r="O21" s="19"/>
      <c r="P21" s="18">
        <f ca="1">IFERROR(AVERAGEIF(ES_Articles!$G:$R,ES_Articles!G714,ES_Articles!$R:$R),N21)</f>
        <v>0</v>
      </c>
      <c r="Q21" s="13" t="str">
        <f>IF(B21="","",M21+SUMIF(ES_Articles!$F:$Q,Stock!A21,ES_Articles!$Q:$Q))</f>
        <v/>
      </c>
      <c r="R21" s="18" t="str">
        <f t="shared" si="0"/>
        <v/>
      </c>
      <c r="S21" s="13"/>
    </row>
    <row r="22" spans="1:19" x14ac:dyDescent="0.3">
      <c r="A22" s="21"/>
      <c r="B22" s="22"/>
      <c r="C22" s="21"/>
      <c r="D22" s="21"/>
      <c r="E22" s="21"/>
      <c r="F22" s="12"/>
      <c r="G22" s="13"/>
      <c r="H22" s="13"/>
      <c r="I22" s="13"/>
      <c r="J22" s="23"/>
      <c r="K22" s="13"/>
      <c r="L22" s="17"/>
      <c r="M22" s="13"/>
      <c r="N22" s="18"/>
      <c r="O22" s="19"/>
      <c r="P22" s="18">
        <f ca="1">IFERROR(AVERAGEIF(ES_Articles!$G:$R,ES_Articles!G715,ES_Articles!$R:$R),N22)</f>
        <v>0</v>
      </c>
      <c r="Q22" s="13" t="str">
        <f>IF(B22="","",M22+SUMIF(ES_Articles!$F:$Q,Stock!A22,ES_Articles!$Q:$Q))</f>
        <v/>
      </c>
      <c r="R22" s="18" t="str">
        <f t="shared" si="0"/>
        <v/>
      </c>
      <c r="S22" s="13"/>
    </row>
    <row r="23" spans="1:19" x14ac:dyDescent="0.3">
      <c r="A23" s="21"/>
      <c r="B23" s="22"/>
      <c r="C23" s="21"/>
      <c r="D23" s="21"/>
      <c r="E23" s="21"/>
      <c r="F23" s="12"/>
      <c r="G23" s="13"/>
      <c r="H23" s="13"/>
      <c r="I23" s="13"/>
      <c r="J23" s="23"/>
      <c r="K23" s="13"/>
      <c r="L23" s="17"/>
      <c r="M23" s="13"/>
      <c r="N23" s="18"/>
      <c r="O23" s="19"/>
      <c r="P23" s="18">
        <f ca="1">IFERROR(AVERAGEIF(ES_Articles!$G:$R,ES_Articles!G716,ES_Articles!$R:$R),N23)</f>
        <v>0</v>
      </c>
      <c r="Q23" s="13" t="str">
        <f>IF(B23="","",M23+SUMIF(ES_Articles!$F:$Q,Stock!A23,ES_Articles!$Q:$Q))</f>
        <v/>
      </c>
      <c r="R23" s="18" t="str">
        <f t="shared" si="0"/>
        <v/>
      </c>
      <c r="S23" s="13"/>
    </row>
    <row r="24" spans="1:19" x14ac:dyDescent="0.3">
      <c r="A24" s="21"/>
      <c r="B24" s="22"/>
      <c r="C24" s="21"/>
      <c r="D24" s="21"/>
      <c r="E24" s="21"/>
      <c r="F24" s="12"/>
      <c r="G24" s="13"/>
      <c r="H24" s="13"/>
      <c r="I24" s="13"/>
      <c r="J24" s="23"/>
      <c r="K24" s="13"/>
      <c r="L24" s="17"/>
      <c r="M24" s="13"/>
      <c r="N24" s="18"/>
      <c r="O24" s="19"/>
      <c r="P24" s="18">
        <f ca="1">IFERROR(AVERAGEIF(ES_Articles!$G:$R,ES_Articles!G717,ES_Articles!$R:$R),N24)</f>
        <v>0</v>
      </c>
      <c r="Q24" s="13" t="str">
        <f>IF(B24="","",M24+SUMIF(ES_Articles!$F:$Q,Stock!A24,ES_Articles!$Q:$Q))</f>
        <v/>
      </c>
      <c r="R24" s="18" t="str">
        <f t="shared" si="0"/>
        <v/>
      </c>
      <c r="S24" s="13"/>
    </row>
    <row r="25" spans="1:19" x14ac:dyDescent="0.3">
      <c r="A25" s="21"/>
      <c r="B25" s="22"/>
      <c r="C25" s="21"/>
      <c r="D25" s="21"/>
      <c r="E25" s="21"/>
      <c r="F25" s="12"/>
      <c r="G25" s="13"/>
      <c r="H25" s="13"/>
      <c r="I25" s="13"/>
      <c r="J25" s="23"/>
      <c r="K25" s="13"/>
      <c r="L25" s="17"/>
      <c r="M25" s="13"/>
      <c r="N25" s="18"/>
      <c r="O25" s="19"/>
      <c r="P25" s="18">
        <f ca="1">IFERROR(AVERAGEIF(ES_Articles!$G:$R,ES_Articles!G718,ES_Articles!$R:$R),N25)</f>
        <v>0</v>
      </c>
      <c r="Q25" s="13" t="str">
        <f>IF(B25="","",M25+SUMIF(ES_Articles!$F:$Q,Stock!A25,ES_Articles!$Q:$Q))</f>
        <v/>
      </c>
      <c r="R25" s="18" t="str">
        <f t="shared" si="0"/>
        <v/>
      </c>
      <c r="S25" s="13"/>
    </row>
    <row r="26" spans="1:19" x14ac:dyDescent="0.3">
      <c r="A26" s="21"/>
      <c r="B26" s="22"/>
      <c r="C26" s="21"/>
      <c r="D26" s="21"/>
      <c r="E26" s="21"/>
      <c r="F26" s="12"/>
      <c r="G26" s="13"/>
      <c r="H26" s="13"/>
      <c r="I26" s="13"/>
      <c r="J26" s="23"/>
      <c r="K26" s="13"/>
      <c r="L26" s="17"/>
      <c r="M26" s="13"/>
      <c r="N26" s="18"/>
      <c r="O26" s="19"/>
      <c r="P26" s="18">
        <f ca="1">IFERROR(AVERAGEIF(ES_Articles!$G:$R,ES_Articles!G719,ES_Articles!$R:$R),N26)</f>
        <v>0</v>
      </c>
      <c r="Q26" s="13" t="str">
        <f>IF(B26="","",M26+SUMIF(ES_Articles!$F:$Q,Stock!A26,ES_Articles!$Q:$Q))</f>
        <v/>
      </c>
      <c r="R26" s="18" t="str">
        <f t="shared" si="0"/>
        <v/>
      </c>
      <c r="S26" s="13"/>
    </row>
    <row r="27" spans="1:19" x14ac:dyDescent="0.3">
      <c r="A27" s="21"/>
      <c r="B27" s="22"/>
      <c r="C27" s="21"/>
      <c r="D27" s="21"/>
      <c r="E27" s="21"/>
      <c r="F27" s="12"/>
      <c r="G27" s="13"/>
      <c r="H27" s="13"/>
      <c r="I27" s="13"/>
      <c r="J27" s="23"/>
      <c r="K27" s="13"/>
      <c r="L27" s="17"/>
      <c r="M27" s="13"/>
      <c r="N27" s="18"/>
      <c r="O27" s="19"/>
      <c r="P27" s="18">
        <f ca="1">IFERROR(AVERAGEIF(ES_Articles!$G:$R,ES_Articles!G720,ES_Articles!$R:$R),N27)</f>
        <v>0</v>
      </c>
      <c r="Q27" s="13" t="str">
        <f>IF(B27="","",M27+SUMIF(ES_Articles!$F:$Q,Stock!A27,ES_Articles!$Q:$Q))</f>
        <v/>
      </c>
      <c r="R27" s="18" t="str">
        <f t="shared" si="0"/>
        <v/>
      </c>
      <c r="S27" s="13"/>
    </row>
    <row r="28" spans="1:19" x14ac:dyDescent="0.3">
      <c r="A28" s="21"/>
      <c r="B28" s="22"/>
      <c r="C28" s="21"/>
      <c r="D28" s="21"/>
      <c r="E28" s="21"/>
      <c r="F28" s="12"/>
      <c r="G28" s="13"/>
      <c r="H28" s="13"/>
      <c r="I28" s="13"/>
      <c r="J28" s="23"/>
      <c r="K28" s="13"/>
      <c r="L28" s="17"/>
      <c r="M28" s="13"/>
      <c r="N28" s="18"/>
      <c r="O28" s="19"/>
      <c r="P28" s="18">
        <f ca="1">IFERROR(AVERAGEIF(ES_Articles!$G:$R,ES_Articles!G721,ES_Articles!$R:$R),N28)</f>
        <v>0</v>
      </c>
      <c r="Q28" s="13" t="str">
        <f>IF(B28="","",M28+SUMIF(ES_Articles!$F:$Q,Stock!A28,ES_Articles!$Q:$Q))</f>
        <v/>
      </c>
      <c r="R28" s="18" t="str">
        <f t="shared" si="0"/>
        <v/>
      </c>
      <c r="S28" s="13"/>
    </row>
    <row r="29" spans="1:19" x14ac:dyDescent="0.3">
      <c r="A29" s="21"/>
      <c r="B29" s="22"/>
      <c r="C29" s="21"/>
      <c r="D29" s="21"/>
      <c r="E29" s="21"/>
      <c r="F29" s="12"/>
      <c r="G29" s="13"/>
      <c r="H29" s="13"/>
      <c r="I29" s="13"/>
      <c r="J29" s="23"/>
      <c r="K29" s="13"/>
      <c r="L29" s="17"/>
      <c r="M29" s="13"/>
      <c r="N29" s="18"/>
      <c r="O29" s="19"/>
      <c r="P29" s="18">
        <f ca="1">IFERROR(AVERAGEIF(ES_Articles!$G:$R,ES_Articles!G722,ES_Articles!$R:$R),N29)</f>
        <v>0</v>
      </c>
      <c r="Q29" s="13" t="str">
        <f>IF(B29="","",M29+SUMIF(ES_Articles!$F:$Q,Stock!A29,ES_Articles!$Q:$Q))</f>
        <v/>
      </c>
      <c r="R29" s="18" t="str">
        <f t="shared" si="0"/>
        <v/>
      </c>
      <c r="S29" s="13"/>
    </row>
    <row r="30" spans="1:19" x14ac:dyDescent="0.3">
      <c r="A30" s="21"/>
      <c r="B30" s="22"/>
      <c r="C30" s="21"/>
      <c r="D30" s="21"/>
      <c r="E30" s="21"/>
      <c r="F30" s="12"/>
      <c r="G30" s="13"/>
      <c r="H30" s="13"/>
      <c r="I30" s="13"/>
      <c r="J30" s="23"/>
      <c r="K30" s="13"/>
      <c r="L30" s="17"/>
      <c r="M30" s="13"/>
      <c r="N30" s="18"/>
      <c r="O30" s="19"/>
      <c r="P30" s="18">
        <f ca="1">IFERROR(AVERAGEIF(ES_Articles!$G:$R,ES_Articles!G723,ES_Articles!$R:$R),N30)</f>
        <v>0</v>
      </c>
      <c r="Q30" s="13" t="str">
        <f>IF(B30="","",M30+SUMIF(ES_Articles!$F:$Q,Stock!A30,ES_Articles!$Q:$Q))</f>
        <v/>
      </c>
      <c r="R30" s="18" t="str">
        <f t="shared" si="0"/>
        <v/>
      </c>
      <c r="S30" s="13"/>
    </row>
    <row r="31" spans="1:19" x14ac:dyDescent="0.3">
      <c r="A31" s="21"/>
      <c r="B31" s="22"/>
      <c r="C31" s="21"/>
      <c r="D31" s="21"/>
      <c r="E31" s="21"/>
      <c r="F31" s="12"/>
      <c r="G31" s="13"/>
      <c r="H31" s="13"/>
      <c r="I31" s="13"/>
      <c r="J31" s="23"/>
      <c r="K31" s="13"/>
      <c r="L31" s="17"/>
      <c r="M31" s="13"/>
      <c r="N31" s="18"/>
      <c r="O31" s="19"/>
      <c r="P31" s="18">
        <f ca="1">IFERROR(AVERAGEIF(ES_Articles!$G:$R,ES_Articles!G724,ES_Articles!$R:$R),N31)</f>
        <v>0</v>
      </c>
      <c r="Q31" s="13" t="str">
        <f>IF(B31="","",M31+SUMIF(ES_Articles!$F:$Q,Stock!A31,ES_Articles!$Q:$Q))</f>
        <v/>
      </c>
      <c r="R31" s="18" t="str">
        <f t="shared" si="0"/>
        <v/>
      </c>
      <c r="S31" s="13"/>
    </row>
    <row r="32" spans="1:19" x14ac:dyDescent="0.3">
      <c r="A32" s="21"/>
      <c r="B32" s="22"/>
      <c r="C32" s="21"/>
      <c r="D32" s="21"/>
      <c r="E32" s="21"/>
      <c r="F32" s="12"/>
      <c r="G32" s="13"/>
      <c r="H32" s="13"/>
      <c r="I32" s="13"/>
      <c r="J32" s="23"/>
      <c r="K32" s="13"/>
      <c r="L32" s="17"/>
      <c r="M32" s="13"/>
      <c r="N32" s="18"/>
      <c r="O32" s="19"/>
      <c r="P32" s="18">
        <f ca="1">IFERROR(AVERAGEIF(ES_Articles!$G:$R,ES_Articles!G725,ES_Articles!$R:$R),N32)</f>
        <v>0</v>
      </c>
      <c r="Q32" s="13" t="str">
        <f>IF(B32="","",M32+SUMIF(ES_Articles!$F:$Q,Stock!A32,ES_Articles!$Q:$Q))</f>
        <v/>
      </c>
      <c r="R32" s="18" t="str">
        <f t="shared" si="0"/>
        <v/>
      </c>
      <c r="S32" s="13"/>
    </row>
    <row r="33" spans="1:19" x14ac:dyDescent="0.3">
      <c r="A33" s="21"/>
      <c r="B33" s="22"/>
      <c r="C33" s="21"/>
      <c r="D33" s="21"/>
      <c r="E33" s="21"/>
      <c r="F33" s="12"/>
      <c r="G33" s="13"/>
      <c r="H33" s="13"/>
      <c r="I33" s="13"/>
      <c r="J33" s="23"/>
      <c r="K33" s="13"/>
      <c r="L33" s="17"/>
      <c r="M33" s="13"/>
      <c r="N33" s="18"/>
      <c r="O33" s="19"/>
      <c r="P33" s="18">
        <f ca="1">IFERROR(AVERAGEIF(ES_Articles!$G:$R,ES_Articles!G726,ES_Articles!$R:$R),N33)</f>
        <v>0</v>
      </c>
      <c r="Q33" s="13" t="str">
        <f>IF(B33="","",M33+SUMIF(ES_Articles!$F:$Q,Stock!A33,ES_Articles!$Q:$Q))</f>
        <v/>
      </c>
      <c r="R33" s="18" t="str">
        <f t="shared" si="0"/>
        <v/>
      </c>
      <c r="S33" s="13"/>
    </row>
    <row r="34" spans="1:19" x14ac:dyDescent="0.3">
      <c r="A34" s="21"/>
      <c r="B34" s="22"/>
      <c r="C34" s="21"/>
      <c r="D34" s="21"/>
      <c r="E34" s="21"/>
      <c r="F34" s="12"/>
      <c r="G34" s="13"/>
      <c r="H34" s="13"/>
      <c r="I34" s="13"/>
      <c r="J34" s="23"/>
      <c r="K34" s="13"/>
      <c r="L34" s="17"/>
      <c r="M34" s="13"/>
      <c r="N34" s="18"/>
      <c r="O34" s="19"/>
      <c r="P34" s="18">
        <f ca="1">IFERROR(AVERAGEIF(ES_Articles!$G:$R,ES_Articles!G727,ES_Articles!$R:$R),N34)</f>
        <v>0</v>
      </c>
      <c r="Q34" s="13" t="str">
        <f>IF(B34="","",M34+SUMIF(ES_Articles!$F:$Q,Stock!A34,ES_Articles!$Q:$Q))</f>
        <v/>
      </c>
      <c r="R34" s="18" t="str">
        <f t="shared" si="0"/>
        <v/>
      </c>
      <c r="S34" s="13"/>
    </row>
    <row r="35" spans="1:19" x14ac:dyDescent="0.3">
      <c r="A35" s="21"/>
      <c r="B35" s="22"/>
      <c r="C35" s="21"/>
      <c r="D35" s="21"/>
      <c r="E35" s="21"/>
      <c r="F35" s="12"/>
      <c r="G35" s="13"/>
      <c r="H35" s="13"/>
      <c r="I35" s="13"/>
      <c r="J35" s="23"/>
      <c r="K35" s="13"/>
      <c r="L35" s="17"/>
      <c r="M35" s="13"/>
      <c r="N35" s="18"/>
      <c r="O35" s="19"/>
      <c r="P35" s="18">
        <f ca="1">IFERROR(AVERAGEIF(ES_Articles!$G:$R,ES_Articles!G728,ES_Articles!$R:$R),N35)</f>
        <v>0</v>
      </c>
      <c r="Q35" s="13" t="str">
        <f>IF(B35="","",M35+SUMIF(ES_Articles!$F:$Q,Stock!A35,ES_Articles!$Q:$Q))</f>
        <v/>
      </c>
      <c r="R35" s="18" t="str">
        <f t="shared" si="0"/>
        <v/>
      </c>
      <c r="S35" s="13"/>
    </row>
    <row r="36" spans="1:19" x14ac:dyDescent="0.3">
      <c r="A36" s="21"/>
      <c r="B36" s="22"/>
      <c r="C36" s="21"/>
      <c r="D36" s="21"/>
      <c r="E36" s="21"/>
      <c r="F36" s="12"/>
      <c r="G36" s="13"/>
      <c r="H36" s="13"/>
      <c r="I36" s="13"/>
      <c r="J36" s="23"/>
      <c r="K36" s="13"/>
      <c r="L36" s="17"/>
      <c r="M36" s="13"/>
      <c r="N36" s="18"/>
      <c r="O36" s="19"/>
      <c r="P36" s="18">
        <f ca="1">IFERROR(AVERAGEIF(ES_Articles!$G:$R,ES_Articles!G729,ES_Articles!$R:$R),N36)</f>
        <v>0</v>
      </c>
      <c r="Q36" s="13" t="str">
        <f>IF(B36="","",M36+SUMIF(ES_Articles!$F:$Q,Stock!A36,ES_Articles!$Q:$Q))</f>
        <v/>
      </c>
      <c r="R36" s="18" t="str">
        <f t="shared" si="0"/>
        <v/>
      </c>
      <c r="S36" s="13"/>
    </row>
    <row r="37" spans="1:19" x14ac:dyDescent="0.3">
      <c r="A37" s="21"/>
      <c r="B37" s="22"/>
      <c r="C37" s="21"/>
      <c r="D37" s="21"/>
      <c r="E37" s="21"/>
      <c r="F37" s="12"/>
      <c r="G37" s="13"/>
      <c r="H37" s="13"/>
      <c r="I37" s="13"/>
      <c r="J37" s="23"/>
      <c r="K37" s="13"/>
      <c r="L37" s="17"/>
      <c r="M37" s="13"/>
      <c r="N37" s="18"/>
      <c r="O37" s="19"/>
      <c r="P37" s="18">
        <f ca="1">IFERROR(AVERAGEIF(ES_Articles!$G:$R,ES_Articles!G730,ES_Articles!$R:$R),N37)</f>
        <v>0</v>
      </c>
      <c r="Q37" s="13" t="str">
        <f>IF(B37="","",M37+SUMIF(ES_Articles!$F:$Q,Stock!A37,ES_Articles!$Q:$Q))</f>
        <v/>
      </c>
      <c r="R37" s="18" t="str">
        <f t="shared" si="0"/>
        <v/>
      </c>
      <c r="S37" s="13"/>
    </row>
    <row r="38" spans="1:19" x14ac:dyDescent="0.3">
      <c r="A38" s="21"/>
      <c r="B38" s="22"/>
      <c r="C38" s="21"/>
      <c r="D38" s="21"/>
      <c r="E38" s="21"/>
      <c r="F38" s="12"/>
      <c r="G38" s="13"/>
      <c r="H38" s="13"/>
      <c r="I38" s="13"/>
      <c r="J38" s="23"/>
      <c r="K38" s="13"/>
      <c r="L38" s="17"/>
      <c r="M38" s="13"/>
      <c r="N38" s="18"/>
      <c r="O38" s="19"/>
      <c r="P38" s="18">
        <f ca="1">IFERROR(AVERAGEIF(ES_Articles!$G:$R,ES_Articles!G731,ES_Articles!$R:$R),N38)</f>
        <v>0</v>
      </c>
      <c r="Q38" s="13" t="str">
        <f>IF(B38="","",M38+SUMIF(ES_Articles!$F:$Q,Stock!A38,ES_Articles!$Q:$Q))</f>
        <v/>
      </c>
      <c r="R38" s="18" t="str">
        <f t="shared" si="0"/>
        <v/>
      </c>
      <c r="S38" s="13"/>
    </row>
    <row r="39" spans="1:19" x14ac:dyDescent="0.3">
      <c r="A39" s="21"/>
      <c r="B39" s="22"/>
      <c r="C39" s="21"/>
      <c r="D39" s="21"/>
      <c r="E39" s="21"/>
      <c r="F39" s="12"/>
      <c r="G39" s="13"/>
      <c r="H39" s="13"/>
      <c r="I39" s="13"/>
      <c r="J39" s="23"/>
      <c r="K39" s="13"/>
      <c r="L39" s="17"/>
      <c r="M39" s="13"/>
      <c r="N39" s="18"/>
      <c r="O39" s="19"/>
      <c r="P39" s="18">
        <f ca="1">IFERROR(AVERAGEIF(ES_Articles!$G:$R,ES_Articles!G732,ES_Articles!$R:$R),N39)</f>
        <v>0</v>
      </c>
      <c r="Q39" s="13" t="str">
        <f>IF(B39="","",M39+SUMIF(ES_Articles!$F:$Q,Stock!A39,ES_Articles!$Q:$Q))</f>
        <v/>
      </c>
      <c r="R39" s="18" t="str">
        <f t="shared" si="0"/>
        <v/>
      </c>
      <c r="S39" s="13"/>
    </row>
    <row r="40" spans="1:19" x14ac:dyDescent="0.3">
      <c r="A40" s="21"/>
      <c r="B40" s="22"/>
      <c r="C40" s="21"/>
      <c r="D40" s="21"/>
      <c r="E40" s="21"/>
      <c r="F40" s="12"/>
      <c r="G40" s="13"/>
      <c r="H40" s="13"/>
      <c r="I40" s="13"/>
      <c r="J40" s="23"/>
      <c r="K40" s="13"/>
      <c r="L40" s="17"/>
      <c r="M40" s="13"/>
      <c r="N40" s="18"/>
      <c r="O40" s="19"/>
      <c r="P40" s="18">
        <f ca="1">IFERROR(AVERAGEIF(ES_Articles!$G:$R,ES_Articles!G733,ES_Articles!$R:$R),N40)</f>
        <v>0</v>
      </c>
      <c r="Q40" s="13" t="str">
        <f>IF(B40="","",M40+SUMIF(ES_Articles!$F:$Q,Stock!A40,ES_Articles!$Q:$Q))</f>
        <v/>
      </c>
      <c r="R40" s="18" t="str">
        <f t="shared" si="0"/>
        <v/>
      </c>
      <c r="S40" s="13"/>
    </row>
    <row r="41" spans="1:19" x14ac:dyDescent="0.3">
      <c r="A41" s="21"/>
      <c r="B41" s="22"/>
      <c r="C41" s="21"/>
      <c r="D41" s="21"/>
      <c r="E41" s="21"/>
      <c r="F41" s="12"/>
      <c r="G41" s="13"/>
      <c r="H41" s="13"/>
      <c r="I41" s="13"/>
      <c r="J41" s="23"/>
      <c r="K41" s="13"/>
      <c r="L41" s="17"/>
      <c r="M41" s="13"/>
      <c r="N41" s="18"/>
      <c r="O41" s="19"/>
      <c r="P41" s="18">
        <f ca="1">IFERROR(AVERAGEIF(ES_Articles!$G:$R,ES_Articles!G734,ES_Articles!$R:$R),N41)</f>
        <v>0</v>
      </c>
      <c r="Q41" s="13" t="str">
        <f>IF(B41="","",M41+SUMIF(ES_Articles!$F:$Q,Stock!A41,ES_Articles!$Q:$Q))</f>
        <v/>
      </c>
      <c r="R41" s="18" t="str">
        <f t="shared" si="0"/>
        <v/>
      </c>
      <c r="S41" s="13"/>
    </row>
    <row r="42" spans="1:19" x14ac:dyDescent="0.3">
      <c r="A42" s="21"/>
      <c r="B42" s="22"/>
      <c r="C42" s="21"/>
      <c r="D42" s="21"/>
      <c r="E42" s="21"/>
      <c r="F42" s="12"/>
      <c r="G42" s="13"/>
      <c r="H42" s="13"/>
      <c r="I42" s="13"/>
      <c r="J42" s="23"/>
      <c r="K42" s="13"/>
      <c r="L42" s="17"/>
      <c r="M42" s="13"/>
      <c r="N42" s="18"/>
      <c r="O42" s="19"/>
      <c r="P42" s="18">
        <f ca="1">IFERROR(AVERAGEIF(ES_Articles!$G:$R,ES_Articles!G735,ES_Articles!$R:$R),N42)</f>
        <v>0</v>
      </c>
      <c r="Q42" s="13" t="str">
        <f>IF(B42="","",M42+SUMIF(ES_Articles!$F:$Q,Stock!A42,ES_Articles!$Q:$Q))</f>
        <v/>
      </c>
      <c r="R42" s="18" t="str">
        <f t="shared" si="0"/>
        <v/>
      </c>
      <c r="S42" s="13"/>
    </row>
    <row r="43" spans="1:19" x14ac:dyDescent="0.3">
      <c r="A43" s="21"/>
      <c r="B43" s="22"/>
      <c r="C43" s="21"/>
      <c r="D43" s="21"/>
      <c r="E43" s="21"/>
      <c r="F43" s="12"/>
      <c r="G43" s="13"/>
      <c r="H43" s="13"/>
      <c r="I43" s="13"/>
      <c r="J43" s="23"/>
      <c r="K43" s="13"/>
      <c r="L43" s="17"/>
      <c r="M43" s="13"/>
      <c r="N43" s="18"/>
      <c r="O43" s="19"/>
      <c r="P43" s="18">
        <f ca="1">IFERROR(AVERAGEIF(ES_Articles!$G:$R,ES_Articles!G736,ES_Articles!$R:$R),N43)</f>
        <v>0</v>
      </c>
      <c r="Q43" s="13" t="str">
        <f>IF(B43="","",M43+SUMIF(ES_Articles!$F:$Q,Stock!A43,ES_Articles!$Q:$Q))</f>
        <v/>
      </c>
      <c r="R43" s="18" t="str">
        <f t="shared" si="0"/>
        <v/>
      </c>
      <c r="S43" s="13"/>
    </row>
    <row r="44" spans="1:19" x14ac:dyDescent="0.3">
      <c r="A44" s="21"/>
      <c r="B44" s="22"/>
      <c r="C44" s="21"/>
      <c r="D44" s="21"/>
      <c r="E44" s="21"/>
      <c r="F44" s="12"/>
      <c r="G44" s="13"/>
      <c r="H44" s="13"/>
      <c r="I44" s="13"/>
      <c r="J44" s="23"/>
      <c r="K44" s="13"/>
      <c r="L44" s="17"/>
      <c r="M44" s="13"/>
      <c r="N44" s="18"/>
      <c r="O44" s="19"/>
      <c r="P44" s="18">
        <f ca="1">IFERROR(AVERAGEIF(ES_Articles!$G:$R,ES_Articles!G737,ES_Articles!$R:$R),N44)</f>
        <v>0</v>
      </c>
      <c r="Q44" s="13" t="str">
        <f>IF(B44="","",M44+SUMIF(ES_Articles!$F:$Q,Stock!A44,ES_Articles!$Q:$Q))</f>
        <v/>
      </c>
      <c r="R44" s="18" t="str">
        <f t="shared" si="0"/>
        <v/>
      </c>
      <c r="S44" s="13"/>
    </row>
    <row r="45" spans="1:19" x14ac:dyDescent="0.3">
      <c r="A45" s="21"/>
      <c r="B45" s="22"/>
      <c r="C45" s="21"/>
      <c r="D45" s="21"/>
      <c r="E45" s="21"/>
      <c r="F45" s="12"/>
      <c r="G45" s="13"/>
      <c r="H45" s="13"/>
      <c r="I45" s="13"/>
      <c r="J45" s="23"/>
      <c r="K45" s="13"/>
      <c r="L45" s="17"/>
      <c r="M45" s="13"/>
      <c r="N45" s="18"/>
      <c r="O45" s="19"/>
      <c r="P45" s="18">
        <f ca="1">IFERROR(AVERAGEIF(ES_Articles!$G:$R,ES_Articles!G738,ES_Articles!$R:$R),N45)</f>
        <v>0</v>
      </c>
      <c r="Q45" s="13" t="str">
        <f>IF(B45="","",M45+SUMIF(ES_Articles!$F:$Q,Stock!A45,ES_Articles!$Q:$Q))</f>
        <v/>
      </c>
      <c r="R45" s="18" t="str">
        <f t="shared" si="0"/>
        <v/>
      </c>
      <c r="S45" s="13"/>
    </row>
    <row r="46" spans="1:19" x14ac:dyDescent="0.3">
      <c r="A46" s="21"/>
      <c r="B46" s="22"/>
      <c r="C46" s="21"/>
      <c r="D46" s="21"/>
      <c r="E46" s="21"/>
      <c r="F46" s="12"/>
      <c r="G46" s="13"/>
      <c r="H46" s="13"/>
      <c r="I46" s="13"/>
      <c r="J46" s="23"/>
      <c r="K46" s="13"/>
      <c r="L46" s="17"/>
      <c r="M46" s="13"/>
      <c r="N46" s="18"/>
      <c r="O46" s="19"/>
      <c r="P46" s="18">
        <f ca="1">IFERROR(AVERAGEIF(ES_Articles!$G:$R,ES_Articles!G739,ES_Articles!$R:$R),N46)</f>
        <v>0</v>
      </c>
      <c r="Q46" s="13" t="str">
        <f>IF(B46="","",M46+SUMIF(ES_Articles!$F:$Q,Stock!A46,ES_Articles!$Q:$Q))</f>
        <v/>
      </c>
      <c r="R46" s="18" t="str">
        <f t="shared" si="0"/>
        <v/>
      </c>
      <c r="S46" s="13"/>
    </row>
    <row r="47" spans="1:19" x14ac:dyDescent="0.3">
      <c r="A47" s="21"/>
      <c r="B47" s="22"/>
      <c r="C47" s="21"/>
      <c r="D47" s="21"/>
      <c r="E47" s="21"/>
      <c r="F47" s="12"/>
      <c r="G47" s="13"/>
      <c r="H47" s="13"/>
      <c r="I47" s="13"/>
      <c r="J47" s="23"/>
      <c r="K47" s="13"/>
      <c r="L47" s="17"/>
      <c r="M47" s="13"/>
      <c r="N47" s="18"/>
      <c r="O47" s="19"/>
      <c r="P47" s="18">
        <f ca="1">IFERROR(AVERAGEIF(ES_Articles!$G:$R,ES_Articles!G740,ES_Articles!$R:$R),N47)</f>
        <v>0</v>
      </c>
      <c r="Q47" s="13" t="str">
        <f>IF(B47="","",M47+SUMIF(ES_Articles!$F:$Q,Stock!A47,ES_Articles!$Q:$Q))</f>
        <v/>
      </c>
      <c r="R47" s="18" t="str">
        <f t="shared" si="0"/>
        <v/>
      </c>
      <c r="S47" s="13"/>
    </row>
    <row r="48" spans="1:19" x14ac:dyDescent="0.3">
      <c r="A48" s="21"/>
      <c r="B48" s="22"/>
      <c r="C48" s="21"/>
      <c r="D48" s="21"/>
      <c r="E48" s="21"/>
      <c r="F48" s="12"/>
      <c r="G48" s="13"/>
      <c r="H48" s="13"/>
      <c r="I48" s="13"/>
      <c r="J48" s="23"/>
      <c r="K48" s="13"/>
      <c r="L48" s="17"/>
      <c r="M48" s="13"/>
      <c r="N48" s="18"/>
      <c r="O48" s="19"/>
      <c r="P48" s="18">
        <f ca="1">IFERROR(AVERAGEIF(ES_Articles!$G:$R,ES_Articles!G741,ES_Articles!$R:$R),N48)</f>
        <v>0</v>
      </c>
      <c r="Q48" s="13" t="str">
        <f>IF(B48="","",M48+SUMIF(ES_Articles!$F:$Q,Stock!A48,ES_Articles!$Q:$Q))</f>
        <v/>
      </c>
      <c r="R48" s="18" t="str">
        <f t="shared" si="0"/>
        <v/>
      </c>
      <c r="S48" s="13"/>
    </row>
    <row r="49" spans="1:19" x14ac:dyDescent="0.3">
      <c r="A49" s="21"/>
      <c r="B49" s="22"/>
      <c r="C49" s="21"/>
      <c r="D49" s="21"/>
      <c r="E49" s="21"/>
      <c r="F49" s="12"/>
      <c r="G49" s="13"/>
      <c r="H49" s="13"/>
      <c r="I49" s="13"/>
      <c r="J49" s="23"/>
      <c r="K49" s="13"/>
      <c r="L49" s="17"/>
      <c r="M49" s="13"/>
      <c r="N49" s="18"/>
      <c r="O49" s="19"/>
      <c r="P49" s="18">
        <f ca="1">IFERROR(AVERAGEIF(ES_Articles!$G:$R,ES_Articles!G742,ES_Articles!$R:$R),N49)</f>
        <v>0</v>
      </c>
      <c r="Q49" s="13" t="str">
        <f>IF(B49="","",M49+SUMIF(ES_Articles!$F:$Q,Stock!A49,ES_Articles!$Q:$Q))</f>
        <v/>
      </c>
      <c r="R49" s="18" t="str">
        <f t="shared" si="0"/>
        <v/>
      </c>
      <c r="S49" s="13"/>
    </row>
    <row r="50" spans="1:19" x14ac:dyDescent="0.3">
      <c r="A50" s="21"/>
      <c r="B50" s="22"/>
      <c r="C50" s="21"/>
      <c r="D50" s="21"/>
      <c r="E50" s="21"/>
      <c r="F50" s="12"/>
      <c r="G50" s="13"/>
      <c r="H50" s="13"/>
      <c r="I50" s="13"/>
      <c r="J50" s="23"/>
      <c r="K50" s="13"/>
      <c r="L50" s="17"/>
      <c r="M50" s="13"/>
      <c r="N50" s="18"/>
      <c r="O50" s="19"/>
      <c r="P50" s="18">
        <f ca="1">IFERROR(AVERAGEIF(ES_Articles!$G:$R,ES_Articles!G743,ES_Articles!$R:$R),N50)</f>
        <v>0</v>
      </c>
      <c r="Q50" s="13" t="str">
        <f>IF(B50="","",M50+SUMIF(ES_Articles!$F:$Q,Stock!A50,ES_Articles!$Q:$Q))</f>
        <v/>
      </c>
      <c r="R50" s="18" t="str">
        <f t="shared" si="0"/>
        <v/>
      </c>
      <c r="S50" s="13"/>
    </row>
    <row r="51" spans="1:19" x14ac:dyDescent="0.3">
      <c r="A51" s="21"/>
      <c r="B51" s="22"/>
      <c r="C51" s="21"/>
      <c r="D51" s="21"/>
      <c r="E51" s="21"/>
      <c r="F51" s="12"/>
      <c r="G51" s="13"/>
      <c r="H51" s="13"/>
      <c r="I51" s="13"/>
      <c r="J51" s="23"/>
      <c r="K51" s="13"/>
      <c r="L51" s="17"/>
      <c r="M51" s="13"/>
      <c r="N51" s="18"/>
      <c r="O51" s="19"/>
      <c r="P51" s="18">
        <f ca="1">IFERROR(AVERAGEIF(ES_Articles!$G:$R,ES_Articles!G744,ES_Articles!$R:$R),N51)</f>
        <v>0</v>
      </c>
      <c r="Q51" s="13" t="str">
        <f>IF(B51="","",M51+SUMIF(ES_Articles!$F:$Q,Stock!A51,ES_Articles!$Q:$Q))</f>
        <v/>
      </c>
      <c r="R51" s="18" t="str">
        <f t="shared" si="0"/>
        <v/>
      </c>
      <c r="S51" s="13"/>
    </row>
    <row r="52" spans="1:19" x14ac:dyDescent="0.3">
      <c r="A52" s="21"/>
      <c r="B52" s="22"/>
      <c r="C52" s="21"/>
      <c r="D52" s="21"/>
      <c r="E52" s="21"/>
      <c r="F52" s="12"/>
      <c r="G52" s="13"/>
      <c r="H52" s="13"/>
      <c r="I52" s="13"/>
      <c r="J52" s="23"/>
      <c r="K52" s="13"/>
      <c r="L52" s="17"/>
      <c r="M52" s="13"/>
      <c r="N52" s="18"/>
      <c r="O52" s="19"/>
      <c r="P52" s="18">
        <f ca="1">IFERROR(AVERAGEIF(ES_Articles!$G:$R,ES_Articles!G745,ES_Articles!$R:$R),N52)</f>
        <v>0</v>
      </c>
      <c r="Q52" s="13" t="str">
        <f>IF(B52="","",M52+SUMIF(ES_Articles!$F:$Q,Stock!A52,ES_Articles!$Q:$Q))</f>
        <v/>
      </c>
      <c r="R52" s="18" t="str">
        <f t="shared" si="0"/>
        <v/>
      </c>
      <c r="S52" s="13"/>
    </row>
    <row r="53" spans="1:19" x14ac:dyDescent="0.3">
      <c r="A53" s="21"/>
      <c r="B53" s="22"/>
      <c r="C53" s="21"/>
      <c r="D53" s="21"/>
      <c r="E53" s="21"/>
      <c r="F53" s="12"/>
      <c r="G53" s="13"/>
      <c r="H53" s="13"/>
      <c r="I53" s="13"/>
      <c r="J53" s="23"/>
      <c r="K53" s="13"/>
      <c r="L53" s="17"/>
      <c r="M53" s="13"/>
      <c r="N53" s="18"/>
      <c r="O53" s="19"/>
      <c r="P53" s="18">
        <f ca="1">IFERROR(AVERAGEIF(ES_Articles!$G:$R,ES_Articles!G746,ES_Articles!$R:$R),N53)</f>
        <v>0</v>
      </c>
      <c r="Q53" s="13" t="str">
        <f>IF(B53="","",M53+SUMIF(ES_Articles!$F:$Q,Stock!A53,ES_Articles!$Q:$Q))</f>
        <v/>
      </c>
      <c r="R53" s="18" t="str">
        <f t="shared" si="0"/>
        <v/>
      </c>
      <c r="S53" s="13"/>
    </row>
    <row r="54" spans="1:19" x14ac:dyDescent="0.3">
      <c r="A54" s="21"/>
      <c r="B54" s="22"/>
      <c r="C54" s="21"/>
      <c r="D54" s="21"/>
      <c r="E54" s="21"/>
      <c r="F54" s="12"/>
      <c r="G54" s="13"/>
      <c r="H54" s="13"/>
      <c r="I54" s="13"/>
      <c r="J54" s="23"/>
      <c r="K54" s="13"/>
      <c r="L54" s="17"/>
      <c r="M54" s="13"/>
      <c r="N54" s="18"/>
      <c r="O54" s="19"/>
      <c r="P54" s="18">
        <f ca="1">IFERROR(AVERAGEIF(ES_Articles!$G:$R,ES_Articles!G747,ES_Articles!$R:$R),N54)</f>
        <v>0</v>
      </c>
      <c r="Q54" s="13" t="str">
        <f>IF(B54="","",M54+SUMIF(ES_Articles!$F:$Q,Stock!A54,ES_Articles!$Q:$Q))</f>
        <v/>
      </c>
      <c r="R54" s="18" t="str">
        <f t="shared" si="0"/>
        <v/>
      </c>
      <c r="S54" s="13"/>
    </row>
    <row r="55" spans="1:19" x14ac:dyDescent="0.3">
      <c r="A55" s="21"/>
      <c r="B55" s="22"/>
      <c r="C55" s="21"/>
      <c r="D55" s="21"/>
      <c r="E55" s="21"/>
      <c r="F55" s="12"/>
      <c r="G55" s="13"/>
      <c r="H55" s="13"/>
      <c r="I55" s="13"/>
      <c r="J55" s="23"/>
      <c r="K55" s="13"/>
      <c r="L55" s="17"/>
      <c r="M55" s="13"/>
      <c r="N55" s="18"/>
      <c r="O55" s="19"/>
      <c r="P55" s="18">
        <f ca="1">IFERROR(AVERAGEIF(ES_Articles!$G:$R,ES_Articles!G748,ES_Articles!$R:$R),N55)</f>
        <v>0</v>
      </c>
      <c r="Q55" s="13" t="str">
        <f>IF(B55="","",M55+SUMIF(ES_Articles!$F:$Q,Stock!A55,ES_Articles!$Q:$Q))</f>
        <v/>
      </c>
      <c r="R55" s="18" t="str">
        <f t="shared" si="0"/>
        <v/>
      </c>
      <c r="S55" s="13"/>
    </row>
    <row r="56" spans="1:19" x14ac:dyDescent="0.3">
      <c r="A56" s="21"/>
      <c r="B56" s="22"/>
      <c r="C56" s="21"/>
      <c r="D56" s="21"/>
      <c r="E56" s="21"/>
      <c r="F56" s="12"/>
      <c r="G56" s="13"/>
      <c r="H56" s="13"/>
      <c r="I56" s="13"/>
      <c r="J56" s="23"/>
      <c r="K56" s="13"/>
      <c r="L56" s="17"/>
      <c r="M56" s="13"/>
      <c r="N56" s="18"/>
      <c r="O56" s="19"/>
      <c r="P56" s="18">
        <f ca="1">IFERROR(AVERAGEIF(ES_Articles!$G:$R,ES_Articles!G749,ES_Articles!$R:$R),N56)</f>
        <v>0</v>
      </c>
      <c r="Q56" s="13" t="str">
        <f>IF(B56="","",M56+SUMIF(ES_Articles!$F:$Q,Stock!A56,ES_Articles!$Q:$Q))</f>
        <v/>
      </c>
      <c r="R56" s="18" t="str">
        <f t="shared" si="0"/>
        <v/>
      </c>
      <c r="S56" s="13"/>
    </row>
    <row r="57" spans="1:19" x14ac:dyDescent="0.3">
      <c r="A57" s="21"/>
      <c r="B57" s="22"/>
      <c r="C57" s="21"/>
      <c r="D57" s="21"/>
      <c r="E57" s="21"/>
      <c r="F57" s="12"/>
      <c r="G57" s="13"/>
      <c r="H57" s="13"/>
      <c r="I57" s="13"/>
      <c r="J57" s="23"/>
      <c r="K57" s="13"/>
      <c r="L57" s="17"/>
      <c r="M57" s="13"/>
      <c r="N57" s="18"/>
      <c r="O57" s="19"/>
      <c r="P57" s="18">
        <f ca="1">IFERROR(AVERAGEIF(ES_Articles!$G:$R,ES_Articles!G750,ES_Articles!$R:$R),N57)</f>
        <v>0</v>
      </c>
      <c r="Q57" s="13" t="str">
        <f>IF(B57="","",M57+SUMIF(ES_Articles!$F:$Q,Stock!A57,ES_Articles!$Q:$Q))</f>
        <v/>
      </c>
      <c r="R57" s="18" t="str">
        <f t="shared" si="0"/>
        <v/>
      </c>
      <c r="S57" s="13"/>
    </row>
    <row r="58" spans="1:19" x14ac:dyDescent="0.3">
      <c r="A58" s="21"/>
      <c r="B58" s="22"/>
      <c r="C58" s="21"/>
      <c r="D58" s="21"/>
      <c r="E58" s="21"/>
      <c r="F58" s="12"/>
      <c r="G58" s="13"/>
      <c r="H58" s="13"/>
      <c r="I58" s="13"/>
      <c r="J58" s="23"/>
      <c r="K58" s="13"/>
      <c r="L58" s="17"/>
      <c r="M58" s="13"/>
      <c r="N58" s="18"/>
      <c r="O58" s="19"/>
      <c r="P58" s="18">
        <f ca="1">IFERROR(AVERAGEIF(ES_Articles!$G:$R,ES_Articles!G751,ES_Articles!$R:$R),N58)</f>
        <v>0</v>
      </c>
      <c r="Q58" s="13" t="str">
        <f>IF(B58="","",M58+SUMIF(ES_Articles!$F:$Q,Stock!A58,ES_Articles!$Q:$Q))</f>
        <v/>
      </c>
      <c r="R58" s="18" t="str">
        <f t="shared" si="0"/>
        <v/>
      </c>
      <c r="S58" s="13"/>
    </row>
    <row r="59" spans="1:19" x14ac:dyDescent="0.3">
      <c r="A59" s="21"/>
      <c r="B59" s="22"/>
      <c r="C59" s="21"/>
      <c r="D59" s="21"/>
      <c r="E59" s="21"/>
      <c r="F59" s="12"/>
      <c r="G59" s="13"/>
      <c r="H59" s="13"/>
      <c r="I59" s="13"/>
      <c r="J59" s="23"/>
      <c r="K59" s="13"/>
      <c r="L59" s="17"/>
      <c r="M59" s="13"/>
      <c r="N59" s="18"/>
      <c r="O59" s="19"/>
      <c r="P59" s="18">
        <f ca="1">IFERROR(AVERAGEIF(ES_Articles!$G:$R,ES_Articles!G752,ES_Articles!$R:$R),N59)</f>
        <v>0</v>
      </c>
      <c r="Q59" s="13" t="str">
        <f>IF(B59="","",M59+SUMIF(ES_Articles!$F:$Q,Stock!A59,ES_Articles!$Q:$Q))</f>
        <v/>
      </c>
      <c r="R59" s="18" t="str">
        <f t="shared" si="0"/>
        <v/>
      </c>
      <c r="S59" s="13"/>
    </row>
    <row r="60" spans="1:19" x14ac:dyDescent="0.3">
      <c r="A60" s="21"/>
      <c r="B60" s="22"/>
      <c r="C60" s="21"/>
      <c r="D60" s="21"/>
      <c r="E60" s="21"/>
      <c r="F60" s="12"/>
      <c r="G60" s="13"/>
      <c r="H60" s="13"/>
      <c r="I60" s="13"/>
      <c r="J60" s="23"/>
      <c r="K60" s="13"/>
      <c r="L60" s="17"/>
      <c r="M60" s="13"/>
      <c r="N60" s="18"/>
      <c r="O60" s="19"/>
      <c r="P60" s="18">
        <f ca="1">IFERROR(AVERAGEIF(ES_Articles!$G:$R,ES_Articles!G753,ES_Articles!$R:$R),N60)</f>
        <v>0</v>
      </c>
      <c r="Q60" s="13" t="str">
        <f>IF(B60="","",M60+SUMIF(ES_Articles!$F:$Q,Stock!A60,ES_Articles!$Q:$Q))</f>
        <v/>
      </c>
      <c r="R60" s="18" t="str">
        <f t="shared" si="0"/>
        <v/>
      </c>
      <c r="S60" s="13"/>
    </row>
    <row r="61" spans="1:19" x14ac:dyDescent="0.3">
      <c r="A61" s="21"/>
      <c r="B61" s="22"/>
      <c r="C61" s="21"/>
      <c r="D61" s="21"/>
      <c r="E61" s="21"/>
      <c r="F61" s="12"/>
      <c r="G61" s="13"/>
      <c r="H61" s="13"/>
      <c r="I61" s="13"/>
      <c r="J61" s="23"/>
      <c r="K61" s="13"/>
      <c r="L61" s="17"/>
      <c r="M61" s="13"/>
      <c r="N61" s="18"/>
      <c r="O61" s="19"/>
      <c r="P61" s="18">
        <f ca="1">IFERROR(AVERAGEIF(ES_Articles!$G:$R,ES_Articles!G754,ES_Articles!$R:$R),N61)</f>
        <v>0</v>
      </c>
      <c r="Q61" s="13" t="str">
        <f>IF(B61="","",M61+SUMIF(ES_Articles!$F:$Q,Stock!A61,ES_Articles!$Q:$Q))</f>
        <v/>
      </c>
      <c r="R61" s="18" t="str">
        <f t="shared" si="0"/>
        <v/>
      </c>
      <c r="S61" s="13"/>
    </row>
    <row r="62" spans="1:19" x14ac:dyDescent="0.3">
      <c r="A62" s="21"/>
      <c r="B62" s="22"/>
      <c r="C62" s="21"/>
      <c r="D62" s="21"/>
      <c r="E62" s="21"/>
      <c r="F62" s="12"/>
      <c r="G62" s="13"/>
      <c r="H62" s="13"/>
      <c r="I62" s="13"/>
      <c r="J62" s="23"/>
      <c r="K62" s="13"/>
      <c r="L62" s="17"/>
      <c r="M62" s="13"/>
      <c r="N62" s="18"/>
      <c r="O62" s="19"/>
      <c r="P62" s="18">
        <f ca="1">IFERROR(AVERAGEIF(ES_Articles!$G:$R,ES_Articles!G755,ES_Articles!$R:$R),N62)</f>
        <v>0</v>
      </c>
      <c r="Q62" s="13" t="str">
        <f>IF(B62="","",M62+SUMIF(ES_Articles!$F:$Q,Stock!A62,ES_Articles!$Q:$Q))</f>
        <v/>
      </c>
      <c r="R62" s="18" t="str">
        <f t="shared" si="0"/>
        <v/>
      </c>
      <c r="S62" s="13"/>
    </row>
    <row r="63" spans="1:19" x14ac:dyDescent="0.3">
      <c r="A63" s="21"/>
      <c r="B63" s="22"/>
      <c r="C63" s="21"/>
      <c r="D63" s="21"/>
      <c r="E63" s="21"/>
      <c r="F63" s="12"/>
      <c r="G63" s="13"/>
      <c r="H63" s="13"/>
      <c r="I63" s="13"/>
      <c r="J63" s="23"/>
      <c r="K63" s="13"/>
      <c r="L63" s="17"/>
      <c r="M63" s="13"/>
      <c r="N63" s="18"/>
      <c r="O63" s="19"/>
      <c r="P63" s="18">
        <f ca="1">IFERROR(AVERAGEIF(ES_Articles!$G:$R,ES_Articles!G756,ES_Articles!$R:$R),N63)</f>
        <v>0</v>
      </c>
      <c r="Q63" s="13" t="str">
        <f>IF(B63="","",M63+SUMIF(ES_Articles!$F:$Q,Stock!A63,ES_Articles!$Q:$Q))</f>
        <v/>
      </c>
      <c r="R63" s="18" t="str">
        <f t="shared" si="0"/>
        <v/>
      </c>
      <c r="S63" s="13"/>
    </row>
    <row r="64" spans="1:19" x14ac:dyDescent="0.3">
      <c r="A64" s="21"/>
      <c r="B64" s="22"/>
      <c r="C64" s="21"/>
      <c r="D64" s="21"/>
      <c r="E64" s="21"/>
      <c r="F64" s="12"/>
      <c r="G64" s="13"/>
      <c r="H64" s="13"/>
      <c r="I64" s="13"/>
      <c r="J64" s="23"/>
      <c r="K64" s="13"/>
      <c r="L64" s="17"/>
      <c r="M64" s="13"/>
      <c r="N64" s="18"/>
      <c r="O64" s="19"/>
      <c r="P64" s="18">
        <f ca="1">IFERROR(AVERAGEIF(ES_Articles!$G:$R,ES_Articles!G757,ES_Articles!$R:$R),N64)</f>
        <v>0</v>
      </c>
      <c r="Q64" s="13" t="str">
        <f>IF(B64="","",M64+SUMIF(ES_Articles!$F:$Q,Stock!A64,ES_Articles!$Q:$Q))</f>
        <v/>
      </c>
      <c r="R64" s="18" t="str">
        <f t="shared" si="0"/>
        <v/>
      </c>
      <c r="S64" s="13"/>
    </row>
    <row r="65" spans="1:19" x14ac:dyDescent="0.3">
      <c r="A65" s="21"/>
      <c r="B65" s="22"/>
      <c r="C65" s="21"/>
      <c r="D65" s="21"/>
      <c r="E65" s="21"/>
      <c r="F65" s="12"/>
      <c r="G65" s="13"/>
      <c r="H65" s="13"/>
      <c r="I65" s="13"/>
      <c r="J65" s="23"/>
      <c r="K65" s="13"/>
      <c r="L65" s="17"/>
      <c r="M65" s="13"/>
      <c r="N65" s="18"/>
      <c r="O65" s="19"/>
      <c r="P65" s="18">
        <f ca="1">IFERROR(AVERAGEIF(ES_Articles!$G:$R,ES_Articles!G758,ES_Articles!$R:$R),N65)</f>
        <v>0</v>
      </c>
      <c r="Q65" s="13" t="str">
        <f>IF(B65="","",M65+SUMIF(ES_Articles!$F:$Q,Stock!A65,ES_Articles!$Q:$Q))</f>
        <v/>
      </c>
      <c r="R65" s="18" t="str">
        <f t="shared" si="0"/>
        <v/>
      </c>
      <c r="S65" s="13"/>
    </row>
    <row r="66" spans="1:19" x14ac:dyDescent="0.3">
      <c r="A66" s="21"/>
      <c r="B66" s="22"/>
      <c r="C66" s="21"/>
      <c r="D66" s="21"/>
      <c r="E66" s="21"/>
      <c r="F66" s="12"/>
      <c r="G66" s="13"/>
      <c r="H66" s="13"/>
      <c r="I66" s="13"/>
      <c r="J66" s="23"/>
      <c r="K66" s="13"/>
      <c r="L66" s="17"/>
      <c r="M66" s="13"/>
      <c r="N66" s="18"/>
      <c r="O66" s="19"/>
      <c r="P66" s="18">
        <f ca="1">IFERROR(AVERAGEIF(ES_Articles!$G:$R,ES_Articles!G759,ES_Articles!$R:$R),N66)</f>
        <v>0</v>
      </c>
      <c r="Q66" s="13" t="str">
        <f>IF(B66="","",M66+SUMIF(ES_Articles!$F:$Q,Stock!A66,ES_Articles!$Q:$Q))</f>
        <v/>
      </c>
      <c r="R66" s="18" t="str">
        <f t="shared" si="0"/>
        <v/>
      </c>
      <c r="S66" s="13"/>
    </row>
    <row r="67" spans="1:19" x14ac:dyDescent="0.3">
      <c r="A67" s="21"/>
      <c r="B67" s="22"/>
      <c r="C67" s="21"/>
      <c r="D67" s="21"/>
      <c r="E67" s="21"/>
      <c r="F67" s="12"/>
      <c r="G67" s="13"/>
      <c r="H67" s="13"/>
      <c r="I67" s="13"/>
      <c r="J67" s="23"/>
      <c r="K67" s="13"/>
      <c r="L67" s="17"/>
      <c r="M67" s="13"/>
      <c r="N67" s="18"/>
      <c r="O67" s="19"/>
      <c r="P67" s="18">
        <f ca="1">IFERROR(AVERAGEIF(ES_Articles!$G:$R,ES_Articles!G760,ES_Articles!$R:$R),N67)</f>
        <v>0</v>
      </c>
      <c r="Q67" s="13" t="str">
        <f>IF(B67="","",M67+SUMIF(ES_Articles!$F:$Q,Stock!A67,ES_Articles!$Q:$Q))</f>
        <v/>
      </c>
      <c r="R67" s="18" t="str">
        <f t="shared" ref="R67:R130" si="1">IF(Q67="","",Q67*P67)</f>
        <v/>
      </c>
      <c r="S67" s="13"/>
    </row>
    <row r="68" spans="1:19" x14ac:dyDescent="0.3">
      <c r="A68" s="21"/>
      <c r="B68" s="22"/>
      <c r="C68" s="21"/>
      <c r="D68" s="21"/>
      <c r="E68" s="21"/>
      <c r="F68" s="12"/>
      <c r="G68" s="13"/>
      <c r="H68" s="13"/>
      <c r="I68" s="13"/>
      <c r="J68" s="23"/>
      <c r="K68" s="13"/>
      <c r="L68" s="17"/>
      <c r="M68" s="13"/>
      <c r="N68" s="18"/>
      <c r="O68" s="19"/>
      <c r="P68" s="18">
        <f ca="1">IFERROR(AVERAGEIF(ES_Articles!$G:$R,ES_Articles!G761,ES_Articles!$R:$R),N68)</f>
        <v>0</v>
      </c>
      <c r="Q68" s="13" t="str">
        <f>IF(B68="","",M68+SUMIF(ES_Articles!$F:$Q,Stock!A68,ES_Articles!$Q:$Q))</f>
        <v/>
      </c>
      <c r="R68" s="18" t="str">
        <f t="shared" si="1"/>
        <v/>
      </c>
      <c r="S68" s="13"/>
    </row>
    <row r="69" spans="1:19" x14ac:dyDescent="0.3">
      <c r="A69" s="21"/>
      <c r="B69" s="22"/>
      <c r="C69" s="21"/>
      <c r="D69" s="21"/>
      <c r="E69" s="21"/>
      <c r="F69" s="12"/>
      <c r="G69" s="13"/>
      <c r="H69" s="13"/>
      <c r="I69" s="13"/>
      <c r="J69" s="23"/>
      <c r="K69" s="13"/>
      <c r="L69" s="17"/>
      <c r="M69" s="13"/>
      <c r="N69" s="18"/>
      <c r="O69" s="19"/>
      <c r="P69" s="18">
        <f ca="1">IFERROR(AVERAGEIF(ES_Articles!$G:$R,ES_Articles!G762,ES_Articles!$R:$R),N69)</f>
        <v>0</v>
      </c>
      <c r="Q69" s="13" t="str">
        <f>IF(B69="","",M69+SUMIF(ES_Articles!$F:$Q,Stock!A69,ES_Articles!$Q:$Q))</f>
        <v/>
      </c>
      <c r="R69" s="18" t="str">
        <f t="shared" si="1"/>
        <v/>
      </c>
      <c r="S69" s="13"/>
    </row>
    <row r="70" spans="1:19" x14ac:dyDescent="0.3">
      <c r="A70" s="21"/>
      <c r="B70" s="22"/>
      <c r="C70" s="21"/>
      <c r="D70" s="21"/>
      <c r="E70" s="21"/>
      <c r="F70" s="12"/>
      <c r="G70" s="13"/>
      <c r="H70" s="13"/>
      <c r="I70" s="13"/>
      <c r="J70" s="23"/>
      <c r="K70" s="13"/>
      <c r="L70" s="17"/>
      <c r="M70" s="13"/>
      <c r="N70" s="18"/>
      <c r="O70" s="19"/>
      <c r="P70" s="18">
        <f ca="1">IFERROR(AVERAGEIF(ES_Articles!$G:$R,ES_Articles!G763,ES_Articles!$R:$R),N70)</f>
        <v>0</v>
      </c>
      <c r="Q70" s="13" t="str">
        <f>IF(B70="","",M70+SUMIF(ES_Articles!$F:$Q,Stock!A70,ES_Articles!$Q:$Q))</f>
        <v/>
      </c>
      <c r="R70" s="18" t="str">
        <f t="shared" si="1"/>
        <v/>
      </c>
      <c r="S70" s="13"/>
    </row>
    <row r="71" spans="1:19" x14ac:dyDescent="0.3">
      <c r="A71" s="21"/>
      <c r="B71" s="22"/>
      <c r="C71" s="21"/>
      <c r="D71" s="21"/>
      <c r="E71" s="21"/>
      <c r="F71" s="12"/>
      <c r="G71" s="13"/>
      <c r="H71" s="13"/>
      <c r="I71" s="13"/>
      <c r="J71" s="23"/>
      <c r="K71" s="13"/>
      <c r="L71" s="17"/>
      <c r="M71" s="13"/>
      <c r="N71" s="18"/>
      <c r="O71" s="19"/>
      <c r="P71" s="18">
        <f ca="1">IFERROR(AVERAGEIF(ES_Articles!$G:$R,ES_Articles!G764,ES_Articles!$R:$R),N71)</f>
        <v>0</v>
      </c>
      <c r="Q71" s="13" t="str">
        <f>IF(B71="","",M71+SUMIF(ES_Articles!$F:$Q,Stock!A71,ES_Articles!$Q:$Q))</f>
        <v/>
      </c>
      <c r="R71" s="18" t="str">
        <f t="shared" si="1"/>
        <v/>
      </c>
      <c r="S71" s="13"/>
    </row>
    <row r="72" spans="1:19" x14ac:dyDescent="0.3">
      <c r="A72" s="21"/>
      <c r="B72" s="22"/>
      <c r="C72" s="21"/>
      <c r="D72" s="21"/>
      <c r="E72" s="21"/>
      <c r="F72" s="12"/>
      <c r="G72" s="13"/>
      <c r="H72" s="13"/>
      <c r="I72" s="13"/>
      <c r="J72" s="23"/>
      <c r="K72" s="13"/>
      <c r="L72" s="17"/>
      <c r="M72" s="13"/>
      <c r="N72" s="18"/>
      <c r="O72" s="19"/>
      <c r="P72" s="18">
        <f ca="1">IFERROR(AVERAGEIF(ES_Articles!$G:$R,ES_Articles!G765,ES_Articles!$R:$R),N72)</f>
        <v>0</v>
      </c>
      <c r="Q72" s="13" t="str">
        <f>IF(B72="","",M72+SUMIF(ES_Articles!$F:$Q,Stock!A72,ES_Articles!$Q:$Q))</f>
        <v/>
      </c>
      <c r="R72" s="18" t="str">
        <f t="shared" si="1"/>
        <v/>
      </c>
      <c r="S72" s="13"/>
    </row>
    <row r="73" spans="1:19" x14ac:dyDescent="0.3">
      <c r="A73" s="21"/>
      <c r="B73" s="22"/>
      <c r="C73" s="21"/>
      <c r="D73" s="21"/>
      <c r="E73" s="21"/>
      <c r="F73" s="12"/>
      <c r="G73" s="13"/>
      <c r="H73" s="13"/>
      <c r="I73" s="13"/>
      <c r="J73" s="23"/>
      <c r="K73" s="13"/>
      <c r="L73" s="17"/>
      <c r="M73" s="13"/>
      <c r="N73" s="18"/>
      <c r="O73" s="19"/>
      <c r="P73" s="18">
        <f ca="1">IFERROR(AVERAGEIF(ES_Articles!$G:$R,ES_Articles!G766,ES_Articles!$R:$R),N73)</f>
        <v>0</v>
      </c>
      <c r="Q73" s="13" t="str">
        <f>IF(B73="","",M73+SUMIF(ES_Articles!$F:$Q,Stock!A73,ES_Articles!$Q:$Q))</f>
        <v/>
      </c>
      <c r="R73" s="18" t="str">
        <f t="shared" si="1"/>
        <v/>
      </c>
      <c r="S73" s="13"/>
    </row>
    <row r="74" spans="1:19" x14ac:dyDescent="0.3">
      <c r="A74" s="21"/>
      <c r="B74" s="22"/>
      <c r="C74" s="21"/>
      <c r="D74" s="21"/>
      <c r="E74" s="21"/>
      <c r="F74" s="12"/>
      <c r="G74" s="13"/>
      <c r="H74" s="13"/>
      <c r="I74" s="13"/>
      <c r="J74" s="23"/>
      <c r="K74" s="13"/>
      <c r="L74" s="17"/>
      <c r="M74" s="13"/>
      <c r="N74" s="18"/>
      <c r="O74" s="19"/>
      <c r="P74" s="18">
        <f ca="1">IFERROR(AVERAGEIF(ES_Articles!$G:$R,ES_Articles!G767,ES_Articles!$R:$R),N74)</f>
        <v>0</v>
      </c>
      <c r="Q74" s="13" t="str">
        <f>IF(B74="","",M74+SUMIF(ES_Articles!$F:$Q,Stock!A74,ES_Articles!$Q:$Q))</f>
        <v/>
      </c>
      <c r="R74" s="18" t="str">
        <f t="shared" si="1"/>
        <v/>
      </c>
      <c r="S74" s="13"/>
    </row>
    <row r="75" spans="1:19" x14ac:dyDescent="0.3">
      <c r="A75" s="21"/>
      <c r="B75" s="22"/>
      <c r="C75" s="21"/>
      <c r="D75" s="21"/>
      <c r="E75" s="21"/>
      <c r="F75" s="12"/>
      <c r="G75" s="13"/>
      <c r="H75" s="13"/>
      <c r="I75" s="13"/>
      <c r="J75" s="23"/>
      <c r="K75" s="13"/>
      <c r="L75" s="17"/>
      <c r="M75" s="13"/>
      <c r="N75" s="18"/>
      <c r="O75" s="19"/>
      <c r="P75" s="18">
        <f ca="1">IFERROR(AVERAGEIF(ES_Articles!$G:$R,ES_Articles!G768,ES_Articles!$R:$R),N75)</f>
        <v>0</v>
      </c>
      <c r="Q75" s="13" t="str">
        <f>IF(B75="","",M75+SUMIF(ES_Articles!$F:$Q,Stock!A75,ES_Articles!$Q:$Q))</f>
        <v/>
      </c>
      <c r="R75" s="18" t="str">
        <f t="shared" si="1"/>
        <v/>
      </c>
      <c r="S75" s="13"/>
    </row>
    <row r="76" spans="1:19" x14ac:dyDescent="0.3">
      <c r="A76" s="21"/>
      <c r="B76" s="22"/>
      <c r="C76" s="21"/>
      <c r="D76" s="21"/>
      <c r="E76" s="21"/>
      <c r="F76" s="12"/>
      <c r="G76" s="13"/>
      <c r="H76" s="13"/>
      <c r="I76" s="13"/>
      <c r="J76" s="23"/>
      <c r="K76" s="13"/>
      <c r="L76" s="17"/>
      <c r="M76" s="13"/>
      <c r="N76" s="18"/>
      <c r="O76" s="19"/>
      <c r="P76" s="18">
        <f ca="1">IFERROR(AVERAGEIF(ES_Articles!$G:$R,ES_Articles!G769,ES_Articles!$R:$R),N76)</f>
        <v>0</v>
      </c>
      <c r="Q76" s="13" t="str">
        <f>IF(B76="","",M76+SUMIF(ES_Articles!$F:$Q,Stock!A76,ES_Articles!$Q:$Q))</f>
        <v/>
      </c>
      <c r="R76" s="18" t="str">
        <f t="shared" si="1"/>
        <v/>
      </c>
      <c r="S76" s="13"/>
    </row>
    <row r="77" spans="1:19" x14ac:dyDescent="0.3">
      <c r="A77" s="21"/>
      <c r="B77" s="22"/>
      <c r="C77" s="21"/>
      <c r="D77" s="21"/>
      <c r="E77" s="21"/>
      <c r="F77" s="12"/>
      <c r="G77" s="13"/>
      <c r="H77" s="13"/>
      <c r="I77" s="13"/>
      <c r="J77" s="23"/>
      <c r="K77" s="13"/>
      <c r="L77" s="17"/>
      <c r="M77" s="13"/>
      <c r="N77" s="18"/>
      <c r="O77" s="19"/>
      <c r="P77" s="18">
        <f ca="1">IFERROR(AVERAGEIF(ES_Articles!$G:$R,ES_Articles!G770,ES_Articles!$R:$R),N77)</f>
        <v>0</v>
      </c>
      <c r="Q77" s="13" t="str">
        <f>IF(B77="","",M77+SUMIF(ES_Articles!$F:$Q,Stock!A77,ES_Articles!$Q:$Q))</f>
        <v/>
      </c>
      <c r="R77" s="18" t="str">
        <f t="shared" si="1"/>
        <v/>
      </c>
      <c r="S77" s="13"/>
    </row>
    <row r="78" spans="1:19" x14ac:dyDescent="0.3">
      <c r="A78" s="21"/>
      <c r="B78" s="22"/>
      <c r="C78" s="21"/>
      <c r="D78" s="21"/>
      <c r="E78" s="21"/>
      <c r="F78" s="12"/>
      <c r="G78" s="13"/>
      <c r="H78" s="13"/>
      <c r="I78" s="13"/>
      <c r="J78" s="23"/>
      <c r="K78" s="13"/>
      <c r="L78" s="17"/>
      <c r="M78" s="13"/>
      <c r="N78" s="18"/>
      <c r="O78" s="19"/>
      <c r="P78" s="18">
        <f ca="1">IFERROR(AVERAGEIF(ES_Articles!$G:$R,ES_Articles!G771,ES_Articles!$R:$R),N78)</f>
        <v>0</v>
      </c>
      <c r="Q78" s="13" t="str">
        <f>IF(B78="","",M78+SUMIF(ES_Articles!$F:$Q,Stock!A78,ES_Articles!$Q:$Q))</f>
        <v/>
      </c>
      <c r="R78" s="18" t="str">
        <f t="shared" si="1"/>
        <v/>
      </c>
      <c r="S78" s="13"/>
    </row>
    <row r="79" spans="1:19" x14ac:dyDescent="0.3">
      <c r="A79" s="21"/>
      <c r="B79" s="22"/>
      <c r="C79" s="21"/>
      <c r="D79" s="21"/>
      <c r="E79" s="21"/>
      <c r="F79" s="12"/>
      <c r="G79" s="13"/>
      <c r="H79" s="13"/>
      <c r="I79" s="13"/>
      <c r="J79" s="23"/>
      <c r="K79" s="13"/>
      <c r="L79" s="17"/>
      <c r="M79" s="13"/>
      <c r="N79" s="18"/>
      <c r="O79" s="19"/>
      <c r="P79" s="18">
        <f ca="1">IFERROR(AVERAGEIF(ES_Articles!$G:$R,ES_Articles!G772,ES_Articles!$R:$R),N79)</f>
        <v>0</v>
      </c>
      <c r="Q79" s="13" t="str">
        <f>IF(B79="","",M79+SUMIF(ES_Articles!$F:$Q,Stock!A79,ES_Articles!$Q:$Q))</f>
        <v/>
      </c>
      <c r="R79" s="18" t="str">
        <f t="shared" si="1"/>
        <v/>
      </c>
      <c r="S79" s="13"/>
    </row>
    <row r="80" spans="1:19" x14ac:dyDescent="0.3">
      <c r="A80" s="21"/>
      <c r="B80" s="22"/>
      <c r="C80" s="21"/>
      <c r="D80" s="21"/>
      <c r="E80" s="21"/>
      <c r="F80" s="12"/>
      <c r="G80" s="13"/>
      <c r="H80" s="13"/>
      <c r="I80" s="13"/>
      <c r="J80" s="23"/>
      <c r="K80" s="13"/>
      <c r="L80" s="17"/>
      <c r="M80" s="13"/>
      <c r="N80" s="18"/>
      <c r="O80" s="19"/>
      <c r="P80" s="18">
        <f ca="1">IFERROR(AVERAGEIF(ES_Articles!$G:$R,ES_Articles!G773,ES_Articles!$R:$R),N80)</f>
        <v>0</v>
      </c>
      <c r="Q80" s="13" t="str">
        <f>IF(B80="","",M80+SUMIF(ES_Articles!$F:$Q,Stock!A80,ES_Articles!$Q:$Q))</f>
        <v/>
      </c>
      <c r="R80" s="18" t="str">
        <f t="shared" si="1"/>
        <v/>
      </c>
      <c r="S80" s="13"/>
    </row>
    <row r="81" spans="1:19" x14ac:dyDescent="0.3">
      <c r="A81" s="21"/>
      <c r="B81" s="22"/>
      <c r="C81" s="21"/>
      <c r="D81" s="21"/>
      <c r="E81" s="21"/>
      <c r="F81" s="12"/>
      <c r="G81" s="13"/>
      <c r="H81" s="13"/>
      <c r="I81" s="13"/>
      <c r="J81" s="23"/>
      <c r="K81" s="13"/>
      <c r="L81" s="17"/>
      <c r="M81" s="13"/>
      <c r="N81" s="18"/>
      <c r="O81" s="19"/>
      <c r="P81" s="18">
        <f ca="1">IFERROR(AVERAGEIF(ES_Articles!$G:$R,ES_Articles!G774,ES_Articles!$R:$R),N81)</f>
        <v>0</v>
      </c>
      <c r="Q81" s="13" t="str">
        <f>IF(B81="","",M81+SUMIF(ES_Articles!$F:$Q,Stock!A81,ES_Articles!$Q:$Q))</f>
        <v/>
      </c>
      <c r="R81" s="18" t="str">
        <f t="shared" si="1"/>
        <v/>
      </c>
      <c r="S81" s="13"/>
    </row>
    <row r="82" spans="1:19" x14ac:dyDescent="0.3">
      <c r="A82" s="21"/>
      <c r="B82" s="22"/>
      <c r="C82" s="21"/>
      <c r="D82" s="21"/>
      <c r="E82" s="21"/>
      <c r="F82" s="12"/>
      <c r="G82" s="13"/>
      <c r="H82" s="13"/>
      <c r="I82" s="13"/>
      <c r="J82" s="23"/>
      <c r="K82" s="13"/>
      <c r="L82" s="17"/>
      <c r="M82" s="13"/>
      <c r="N82" s="18"/>
      <c r="O82" s="19"/>
      <c r="P82" s="18">
        <f ca="1">IFERROR(AVERAGEIF(ES_Articles!$G:$R,ES_Articles!G775,ES_Articles!$R:$R),N82)</f>
        <v>0</v>
      </c>
      <c r="Q82" s="13" t="str">
        <f>IF(B82="","",M82+SUMIF(ES_Articles!$F:$Q,Stock!A82,ES_Articles!$Q:$Q))</f>
        <v/>
      </c>
      <c r="R82" s="18" t="str">
        <f t="shared" si="1"/>
        <v/>
      </c>
      <c r="S82" s="13"/>
    </row>
    <row r="83" spans="1:19" x14ac:dyDescent="0.3">
      <c r="A83" s="21"/>
      <c r="B83" s="22"/>
      <c r="C83" s="21"/>
      <c r="D83" s="21"/>
      <c r="E83" s="21"/>
      <c r="F83" s="12"/>
      <c r="G83" s="13"/>
      <c r="H83" s="13"/>
      <c r="I83" s="13"/>
      <c r="J83" s="23"/>
      <c r="K83" s="13"/>
      <c r="L83" s="17"/>
      <c r="M83" s="13"/>
      <c r="N83" s="18"/>
      <c r="O83" s="19"/>
      <c r="P83" s="18">
        <f ca="1">IFERROR(AVERAGEIF(ES_Articles!$G:$R,ES_Articles!G776,ES_Articles!$R:$R),N83)</f>
        <v>0</v>
      </c>
      <c r="Q83" s="13" t="str">
        <f>IF(B83="","",M83+SUMIF(ES_Articles!$F:$Q,Stock!A83,ES_Articles!$Q:$Q))</f>
        <v/>
      </c>
      <c r="R83" s="18" t="str">
        <f t="shared" si="1"/>
        <v/>
      </c>
      <c r="S83" s="13"/>
    </row>
    <row r="84" spans="1:19" x14ac:dyDescent="0.3">
      <c r="A84" s="21"/>
      <c r="B84" s="22"/>
      <c r="C84" s="21"/>
      <c r="D84" s="21"/>
      <c r="E84" s="21"/>
      <c r="F84" s="12"/>
      <c r="G84" s="13"/>
      <c r="H84" s="13"/>
      <c r="I84" s="13"/>
      <c r="J84" s="23"/>
      <c r="K84" s="13"/>
      <c r="L84" s="17"/>
      <c r="M84" s="13"/>
      <c r="N84" s="18"/>
      <c r="O84" s="19"/>
      <c r="P84" s="18">
        <f ca="1">IFERROR(AVERAGEIF(ES_Articles!$G:$R,ES_Articles!G777,ES_Articles!$R:$R),N84)</f>
        <v>0</v>
      </c>
      <c r="Q84" s="13" t="str">
        <f>IF(B84="","",M84+SUMIF(ES_Articles!$F:$Q,Stock!A84,ES_Articles!$Q:$Q))</f>
        <v/>
      </c>
      <c r="R84" s="18" t="str">
        <f t="shared" si="1"/>
        <v/>
      </c>
      <c r="S84" s="13"/>
    </row>
    <row r="85" spans="1:19" x14ac:dyDescent="0.3">
      <c r="A85" s="21"/>
      <c r="B85" s="22"/>
      <c r="C85" s="21"/>
      <c r="D85" s="21"/>
      <c r="E85" s="21"/>
      <c r="F85" s="12"/>
      <c r="G85" s="13"/>
      <c r="H85" s="13"/>
      <c r="I85" s="13"/>
      <c r="J85" s="23"/>
      <c r="K85" s="13"/>
      <c r="L85" s="17"/>
      <c r="M85" s="13"/>
      <c r="N85" s="18"/>
      <c r="O85" s="19"/>
      <c r="P85" s="18">
        <f ca="1">IFERROR(AVERAGEIF(ES_Articles!$G:$R,ES_Articles!G778,ES_Articles!$R:$R),N85)</f>
        <v>0</v>
      </c>
      <c r="Q85" s="13" t="str">
        <f>IF(B85="","",M85+SUMIF(ES_Articles!$F:$Q,Stock!A85,ES_Articles!$Q:$Q))</f>
        <v/>
      </c>
      <c r="R85" s="18" t="str">
        <f t="shared" si="1"/>
        <v/>
      </c>
      <c r="S85" s="13"/>
    </row>
    <row r="86" spans="1:19" x14ac:dyDescent="0.3">
      <c r="A86" s="21"/>
      <c r="B86" s="22"/>
      <c r="C86" s="21"/>
      <c r="D86" s="21"/>
      <c r="E86" s="21"/>
      <c r="F86" s="12"/>
      <c r="G86" s="13"/>
      <c r="H86" s="13"/>
      <c r="I86" s="13"/>
      <c r="J86" s="23"/>
      <c r="K86" s="13"/>
      <c r="L86" s="17"/>
      <c r="M86" s="13"/>
      <c r="N86" s="18"/>
      <c r="O86" s="19"/>
      <c r="P86" s="18">
        <f ca="1">IFERROR(AVERAGEIF(ES_Articles!$G:$R,ES_Articles!G779,ES_Articles!$R:$R),N86)</f>
        <v>0</v>
      </c>
      <c r="Q86" s="13" t="str">
        <f>IF(B86="","",M86+SUMIF(ES_Articles!$F:$Q,Stock!A86,ES_Articles!$Q:$Q))</f>
        <v/>
      </c>
      <c r="R86" s="18" t="str">
        <f t="shared" si="1"/>
        <v/>
      </c>
      <c r="S86" s="13"/>
    </row>
    <row r="87" spans="1:19" x14ac:dyDescent="0.3">
      <c r="A87" s="21"/>
      <c r="B87" s="22"/>
      <c r="C87" s="21"/>
      <c r="D87" s="21"/>
      <c r="E87" s="21"/>
      <c r="F87" s="12"/>
      <c r="G87" s="13"/>
      <c r="H87" s="13"/>
      <c r="I87" s="13"/>
      <c r="J87" s="23"/>
      <c r="K87" s="13"/>
      <c r="L87" s="17"/>
      <c r="M87" s="13"/>
      <c r="N87" s="18"/>
      <c r="O87" s="19"/>
      <c r="P87" s="18">
        <f ca="1">IFERROR(AVERAGEIF(ES_Articles!$G:$R,ES_Articles!G780,ES_Articles!$R:$R),N87)</f>
        <v>0</v>
      </c>
      <c r="Q87" s="13" t="str">
        <f>IF(B87="","",M87+SUMIF(ES_Articles!$F:$Q,Stock!A87,ES_Articles!$Q:$Q))</f>
        <v/>
      </c>
      <c r="R87" s="18" t="str">
        <f t="shared" si="1"/>
        <v/>
      </c>
      <c r="S87" s="13"/>
    </row>
    <row r="88" spans="1:19" x14ac:dyDescent="0.3">
      <c r="A88" s="21"/>
      <c r="B88" s="22"/>
      <c r="C88" s="21"/>
      <c r="D88" s="21"/>
      <c r="E88" s="21"/>
      <c r="F88" s="12"/>
      <c r="G88" s="13"/>
      <c r="H88" s="13"/>
      <c r="I88" s="13"/>
      <c r="J88" s="23"/>
      <c r="K88" s="13"/>
      <c r="L88" s="17"/>
      <c r="M88" s="13"/>
      <c r="N88" s="18"/>
      <c r="O88" s="19"/>
      <c r="P88" s="18">
        <f ca="1">IFERROR(AVERAGEIF(ES_Articles!$G:$R,ES_Articles!G781,ES_Articles!$R:$R),N88)</f>
        <v>0</v>
      </c>
      <c r="Q88" s="13" t="str">
        <f>IF(B88="","",M88+SUMIF(ES_Articles!$F:$Q,Stock!A88,ES_Articles!$Q:$Q))</f>
        <v/>
      </c>
      <c r="R88" s="18" t="str">
        <f t="shared" si="1"/>
        <v/>
      </c>
      <c r="S88" s="13"/>
    </row>
    <row r="89" spans="1:19" x14ac:dyDescent="0.3">
      <c r="A89" s="21"/>
      <c r="B89" s="22"/>
      <c r="C89" s="21"/>
      <c r="D89" s="21"/>
      <c r="E89" s="21"/>
      <c r="F89" s="12"/>
      <c r="G89" s="13"/>
      <c r="H89" s="13"/>
      <c r="I89" s="13"/>
      <c r="J89" s="23"/>
      <c r="K89" s="13"/>
      <c r="L89" s="17"/>
      <c r="M89" s="13"/>
      <c r="N89" s="18"/>
      <c r="O89" s="19"/>
      <c r="P89" s="18">
        <f ca="1">IFERROR(AVERAGEIF(ES_Articles!$G:$R,ES_Articles!G782,ES_Articles!$R:$R),N89)</f>
        <v>0</v>
      </c>
      <c r="Q89" s="13" t="str">
        <f>IF(B89="","",M89+SUMIF(ES_Articles!$F:$Q,Stock!A89,ES_Articles!$Q:$Q))</f>
        <v/>
      </c>
      <c r="R89" s="18" t="str">
        <f t="shared" si="1"/>
        <v/>
      </c>
      <c r="S89" s="13"/>
    </row>
    <row r="90" spans="1:19" x14ac:dyDescent="0.3">
      <c r="A90" s="21"/>
      <c r="B90" s="22"/>
      <c r="C90" s="21"/>
      <c r="D90" s="21"/>
      <c r="E90" s="21"/>
      <c r="F90" s="12"/>
      <c r="G90" s="13"/>
      <c r="H90" s="13"/>
      <c r="I90" s="13"/>
      <c r="J90" s="23"/>
      <c r="K90" s="13"/>
      <c r="L90" s="17"/>
      <c r="M90" s="13"/>
      <c r="N90" s="18"/>
      <c r="O90" s="19"/>
      <c r="P90" s="18">
        <f ca="1">IFERROR(AVERAGEIF(ES_Articles!$G:$R,ES_Articles!G783,ES_Articles!$R:$R),N90)</f>
        <v>0</v>
      </c>
      <c r="Q90" s="13" t="str">
        <f>IF(B90="","",M90+SUMIF(ES_Articles!$F:$Q,Stock!A90,ES_Articles!$Q:$Q))</f>
        <v/>
      </c>
      <c r="R90" s="18" t="str">
        <f t="shared" si="1"/>
        <v/>
      </c>
      <c r="S90" s="13"/>
    </row>
    <row r="91" spans="1:19" x14ac:dyDescent="0.3">
      <c r="A91" s="21"/>
      <c r="B91" s="22"/>
      <c r="C91" s="21"/>
      <c r="D91" s="21"/>
      <c r="E91" s="21"/>
      <c r="F91" s="12"/>
      <c r="G91" s="13"/>
      <c r="H91" s="13"/>
      <c r="I91" s="13"/>
      <c r="J91" s="23"/>
      <c r="K91" s="13"/>
      <c r="L91" s="17"/>
      <c r="M91" s="13"/>
      <c r="N91" s="18"/>
      <c r="O91" s="19"/>
      <c r="P91" s="18">
        <f ca="1">IFERROR(AVERAGEIF(ES_Articles!$G:$R,ES_Articles!G784,ES_Articles!$R:$R),N91)</f>
        <v>0</v>
      </c>
      <c r="Q91" s="13" t="str">
        <f>IF(B91="","",M91+SUMIF(ES_Articles!$F:$Q,Stock!A91,ES_Articles!$Q:$Q))</f>
        <v/>
      </c>
      <c r="R91" s="18" t="str">
        <f t="shared" si="1"/>
        <v/>
      </c>
      <c r="S91" s="13"/>
    </row>
    <row r="92" spans="1:19" x14ac:dyDescent="0.3">
      <c r="A92" s="21"/>
      <c r="B92" s="22"/>
      <c r="C92" s="21"/>
      <c r="D92" s="21"/>
      <c r="E92" s="21"/>
      <c r="F92" s="12"/>
      <c r="G92" s="13"/>
      <c r="H92" s="13"/>
      <c r="I92" s="13"/>
      <c r="J92" s="23"/>
      <c r="K92" s="13"/>
      <c r="L92" s="17"/>
      <c r="M92" s="13"/>
      <c r="N92" s="18"/>
      <c r="O92" s="19"/>
      <c r="P92" s="18">
        <f ca="1">IFERROR(AVERAGEIF(ES_Articles!$G:$R,ES_Articles!G785,ES_Articles!$R:$R),N92)</f>
        <v>0</v>
      </c>
      <c r="Q92" s="13" t="str">
        <f>IF(B92="","",M92+SUMIF(ES_Articles!$F:$Q,Stock!A92,ES_Articles!$Q:$Q))</f>
        <v/>
      </c>
      <c r="R92" s="18" t="str">
        <f t="shared" si="1"/>
        <v/>
      </c>
      <c r="S92" s="13"/>
    </row>
    <row r="93" spans="1:19" x14ac:dyDescent="0.3">
      <c r="A93" s="21"/>
      <c r="B93" s="22"/>
      <c r="C93" s="21"/>
      <c r="D93" s="21"/>
      <c r="E93" s="21"/>
      <c r="F93" s="12"/>
      <c r="G93" s="13"/>
      <c r="H93" s="13"/>
      <c r="I93" s="13"/>
      <c r="J93" s="23"/>
      <c r="K93" s="13"/>
      <c r="L93" s="17"/>
      <c r="M93" s="13"/>
      <c r="N93" s="18"/>
      <c r="O93" s="19"/>
      <c r="P93" s="18">
        <f ca="1">IFERROR(AVERAGEIF(ES_Articles!$G:$R,ES_Articles!G786,ES_Articles!$R:$R),N93)</f>
        <v>0</v>
      </c>
      <c r="Q93" s="13" t="str">
        <f>IF(B93="","",M93+SUMIF(ES_Articles!$F:$Q,Stock!A93,ES_Articles!$Q:$Q))</f>
        <v/>
      </c>
      <c r="R93" s="18" t="str">
        <f t="shared" si="1"/>
        <v/>
      </c>
      <c r="S93" s="13"/>
    </row>
    <row r="94" spans="1:19" x14ac:dyDescent="0.3">
      <c r="A94" s="21"/>
      <c r="B94" s="22"/>
      <c r="C94" s="21"/>
      <c r="D94" s="21"/>
      <c r="E94" s="21"/>
      <c r="F94" s="12"/>
      <c r="G94" s="13"/>
      <c r="H94" s="13"/>
      <c r="I94" s="13"/>
      <c r="J94" s="23"/>
      <c r="K94" s="13"/>
      <c r="L94" s="17"/>
      <c r="M94" s="13"/>
      <c r="N94" s="18"/>
      <c r="O94" s="19"/>
      <c r="P94" s="18">
        <f ca="1">IFERROR(AVERAGEIF(ES_Articles!$G:$R,ES_Articles!G787,ES_Articles!$R:$R),N94)</f>
        <v>0</v>
      </c>
      <c r="Q94" s="13" t="str">
        <f>IF(B94="","",M94+SUMIF(ES_Articles!$F:$Q,Stock!A94,ES_Articles!$Q:$Q))</f>
        <v/>
      </c>
      <c r="R94" s="18" t="str">
        <f t="shared" si="1"/>
        <v/>
      </c>
      <c r="S94" s="13"/>
    </row>
    <row r="95" spans="1:19" x14ac:dyDescent="0.3">
      <c r="A95" s="21"/>
      <c r="B95" s="22"/>
      <c r="C95" s="21"/>
      <c r="D95" s="21"/>
      <c r="E95" s="21"/>
      <c r="F95" s="12"/>
      <c r="G95" s="13"/>
      <c r="H95" s="13"/>
      <c r="I95" s="13"/>
      <c r="J95" s="23"/>
      <c r="K95" s="13"/>
      <c r="L95" s="17"/>
      <c r="M95" s="13"/>
      <c r="N95" s="18"/>
      <c r="O95" s="19"/>
      <c r="P95" s="18">
        <f ca="1">IFERROR(AVERAGEIF(ES_Articles!$G:$R,ES_Articles!G788,ES_Articles!$R:$R),N95)</f>
        <v>0</v>
      </c>
      <c r="Q95" s="13" t="str">
        <f>IF(B95="","",M95+SUMIF(ES_Articles!$F:$Q,Stock!A95,ES_Articles!$Q:$Q))</f>
        <v/>
      </c>
      <c r="R95" s="18" t="str">
        <f t="shared" si="1"/>
        <v/>
      </c>
      <c r="S95" s="13"/>
    </row>
    <row r="96" spans="1:19" x14ac:dyDescent="0.3">
      <c r="A96" s="21"/>
      <c r="B96" s="22"/>
      <c r="C96" s="21"/>
      <c r="D96" s="21"/>
      <c r="E96" s="21"/>
      <c r="F96" s="12"/>
      <c r="G96" s="13"/>
      <c r="H96" s="13"/>
      <c r="I96" s="13"/>
      <c r="J96" s="23"/>
      <c r="K96" s="13"/>
      <c r="L96" s="17"/>
      <c r="M96" s="13"/>
      <c r="N96" s="18"/>
      <c r="O96" s="19"/>
      <c r="P96" s="18">
        <f ca="1">IFERROR(AVERAGEIF(ES_Articles!$G:$R,ES_Articles!G789,ES_Articles!$R:$R),N96)</f>
        <v>0</v>
      </c>
      <c r="Q96" s="13" t="str">
        <f>IF(B96="","",M96+SUMIF(ES_Articles!$F:$Q,Stock!A96,ES_Articles!$Q:$Q))</f>
        <v/>
      </c>
      <c r="R96" s="18" t="str">
        <f t="shared" si="1"/>
        <v/>
      </c>
      <c r="S96" s="13"/>
    </row>
    <row r="97" spans="1:19" x14ac:dyDescent="0.3">
      <c r="A97" s="21"/>
      <c r="B97" s="22"/>
      <c r="C97" s="21"/>
      <c r="D97" s="21"/>
      <c r="E97" s="21"/>
      <c r="F97" s="12"/>
      <c r="G97" s="13"/>
      <c r="H97" s="13"/>
      <c r="I97" s="13"/>
      <c r="J97" s="23"/>
      <c r="K97" s="13"/>
      <c r="L97" s="17"/>
      <c r="M97" s="13"/>
      <c r="N97" s="18"/>
      <c r="O97" s="19"/>
      <c r="P97" s="18">
        <f ca="1">IFERROR(AVERAGEIF(ES_Articles!$G:$R,ES_Articles!G790,ES_Articles!$R:$R),N97)</f>
        <v>0</v>
      </c>
      <c r="Q97" s="13" t="str">
        <f>IF(B97="","",M97+SUMIF(ES_Articles!$F:$Q,Stock!A97,ES_Articles!$Q:$Q))</f>
        <v/>
      </c>
      <c r="R97" s="18" t="str">
        <f t="shared" si="1"/>
        <v/>
      </c>
      <c r="S97" s="13"/>
    </row>
    <row r="98" spans="1:19" x14ac:dyDescent="0.3">
      <c r="A98" s="21"/>
      <c r="B98" s="22"/>
      <c r="C98" s="21"/>
      <c r="D98" s="21"/>
      <c r="E98" s="21"/>
      <c r="F98" s="12"/>
      <c r="G98" s="13"/>
      <c r="H98" s="13"/>
      <c r="I98" s="13"/>
      <c r="J98" s="23"/>
      <c r="K98" s="13"/>
      <c r="L98" s="17"/>
      <c r="M98" s="13"/>
      <c r="N98" s="18"/>
      <c r="O98" s="19"/>
      <c r="P98" s="18">
        <f ca="1">IFERROR(AVERAGEIF(ES_Articles!$G:$R,ES_Articles!G791,ES_Articles!$R:$R),N98)</f>
        <v>0</v>
      </c>
      <c r="Q98" s="13" t="str">
        <f>IF(B98="","",M98+SUMIF(ES_Articles!$F:$Q,Stock!A98,ES_Articles!$Q:$Q))</f>
        <v/>
      </c>
      <c r="R98" s="18" t="str">
        <f t="shared" si="1"/>
        <v/>
      </c>
      <c r="S98" s="13"/>
    </row>
    <row r="99" spans="1:19" x14ac:dyDescent="0.3">
      <c r="A99" s="21"/>
      <c r="B99" s="22"/>
      <c r="C99" s="21"/>
      <c r="D99" s="21"/>
      <c r="E99" s="21"/>
      <c r="F99" s="12"/>
      <c r="G99" s="13"/>
      <c r="H99" s="13"/>
      <c r="I99" s="13"/>
      <c r="J99" s="23"/>
      <c r="K99" s="13"/>
      <c r="L99" s="17"/>
      <c r="M99" s="13"/>
      <c r="N99" s="18"/>
      <c r="O99" s="19"/>
      <c r="P99" s="18">
        <f ca="1">IFERROR(AVERAGEIF(ES_Articles!$G:$R,ES_Articles!G792,ES_Articles!$R:$R),N99)</f>
        <v>0</v>
      </c>
      <c r="Q99" s="13" t="str">
        <f>IF(B99="","",M99+SUMIF(ES_Articles!$F:$Q,Stock!A99,ES_Articles!$Q:$Q))</f>
        <v/>
      </c>
      <c r="R99" s="18" t="str">
        <f t="shared" si="1"/>
        <v/>
      </c>
      <c r="S99" s="13"/>
    </row>
    <row r="100" spans="1:19" x14ac:dyDescent="0.3">
      <c r="A100" s="21"/>
      <c r="B100" s="22"/>
      <c r="C100" s="21"/>
      <c r="D100" s="21"/>
      <c r="E100" s="21"/>
      <c r="F100" s="12"/>
      <c r="G100" s="13"/>
      <c r="H100" s="13"/>
      <c r="I100" s="13"/>
      <c r="J100" s="23"/>
      <c r="K100" s="13"/>
      <c r="L100" s="17"/>
      <c r="M100" s="13"/>
      <c r="N100" s="18"/>
      <c r="O100" s="19"/>
      <c r="P100" s="18">
        <f ca="1">IFERROR(AVERAGEIF(ES_Articles!$G:$R,ES_Articles!G793,ES_Articles!$R:$R),N100)</f>
        <v>0</v>
      </c>
      <c r="Q100" s="13" t="str">
        <f>IF(B100="","",M100+SUMIF(ES_Articles!$F:$Q,Stock!A100,ES_Articles!$Q:$Q))</f>
        <v/>
      </c>
      <c r="R100" s="18" t="str">
        <f t="shared" si="1"/>
        <v/>
      </c>
      <c r="S100" s="13"/>
    </row>
    <row r="101" spans="1:19" x14ac:dyDescent="0.3">
      <c r="A101" s="21"/>
      <c r="B101" s="22"/>
      <c r="C101" s="21"/>
      <c r="D101" s="21"/>
      <c r="E101" s="21"/>
      <c r="F101" s="12"/>
      <c r="G101" s="13"/>
      <c r="H101" s="13"/>
      <c r="I101" s="13"/>
      <c r="J101" s="23"/>
      <c r="K101" s="13"/>
      <c r="L101" s="17"/>
      <c r="M101" s="13"/>
      <c r="N101" s="18"/>
      <c r="O101" s="19"/>
      <c r="P101" s="18">
        <f ca="1">IFERROR(AVERAGEIF(ES_Articles!$G:$R,ES_Articles!G794,ES_Articles!$R:$R),N101)</f>
        <v>0</v>
      </c>
      <c r="Q101" s="13" t="str">
        <f>IF(B101="","",M101+SUMIF(ES_Articles!$F:$Q,Stock!A101,ES_Articles!$Q:$Q))</f>
        <v/>
      </c>
      <c r="R101" s="18" t="str">
        <f t="shared" si="1"/>
        <v/>
      </c>
      <c r="S101" s="13"/>
    </row>
    <row r="102" spans="1:19" x14ac:dyDescent="0.3">
      <c r="A102" s="21"/>
      <c r="B102" s="22"/>
      <c r="C102" s="21"/>
      <c r="D102" s="21"/>
      <c r="E102" s="21"/>
      <c r="F102" s="12"/>
      <c r="G102" s="13"/>
      <c r="H102" s="13"/>
      <c r="I102" s="13"/>
      <c r="J102" s="23"/>
      <c r="K102" s="13"/>
      <c r="L102" s="17"/>
      <c r="M102" s="13"/>
      <c r="N102" s="18"/>
      <c r="O102" s="19"/>
      <c r="P102" s="18">
        <f ca="1">IFERROR(AVERAGEIF(ES_Articles!$G:$R,ES_Articles!G795,ES_Articles!$R:$R),N102)</f>
        <v>0</v>
      </c>
      <c r="Q102" s="13" t="str">
        <f>IF(B102="","",M102+SUMIF(ES_Articles!$F:$Q,Stock!A102,ES_Articles!$Q:$Q))</f>
        <v/>
      </c>
      <c r="R102" s="18" t="str">
        <f t="shared" si="1"/>
        <v/>
      </c>
      <c r="S102" s="13"/>
    </row>
    <row r="103" spans="1:19" x14ac:dyDescent="0.3">
      <c r="A103" s="21"/>
      <c r="B103" s="22"/>
      <c r="C103" s="21"/>
      <c r="D103" s="21"/>
      <c r="E103" s="21"/>
      <c r="F103" s="12"/>
      <c r="G103" s="13"/>
      <c r="H103" s="13"/>
      <c r="I103" s="13"/>
      <c r="J103" s="23"/>
      <c r="K103" s="13"/>
      <c r="L103" s="17"/>
      <c r="M103" s="13"/>
      <c r="N103" s="18"/>
      <c r="O103" s="19"/>
      <c r="P103" s="18">
        <f ca="1">IFERROR(AVERAGEIF(ES_Articles!$G:$R,ES_Articles!G796,ES_Articles!$R:$R),N103)</f>
        <v>0</v>
      </c>
      <c r="Q103" s="13" t="str">
        <f>IF(B103="","",M103+SUMIF(ES_Articles!$F:$Q,Stock!A103,ES_Articles!$Q:$Q))</f>
        <v/>
      </c>
      <c r="R103" s="18" t="str">
        <f t="shared" si="1"/>
        <v/>
      </c>
      <c r="S103" s="13"/>
    </row>
    <row r="104" spans="1:19" x14ac:dyDescent="0.3">
      <c r="A104" s="21"/>
      <c r="B104" s="22"/>
      <c r="C104" s="21"/>
      <c r="D104" s="21"/>
      <c r="E104" s="21"/>
      <c r="F104" s="12"/>
      <c r="G104" s="13"/>
      <c r="H104" s="13"/>
      <c r="I104" s="13"/>
      <c r="J104" s="23"/>
      <c r="K104" s="13"/>
      <c r="L104" s="17"/>
      <c r="M104" s="13"/>
      <c r="N104" s="18"/>
      <c r="O104" s="19"/>
      <c r="P104" s="18">
        <f ca="1">IFERROR(AVERAGEIF(ES_Articles!$G:$R,ES_Articles!G797,ES_Articles!$R:$R),N104)</f>
        <v>0</v>
      </c>
      <c r="Q104" s="13" t="str">
        <f>IF(B104="","",M104+SUMIF(ES_Articles!$F:$Q,Stock!A104,ES_Articles!$Q:$Q))</f>
        <v/>
      </c>
      <c r="R104" s="18" t="str">
        <f t="shared" si="1"/>
        <v/>
      </c>
      <c r="S104" s="13"/>
    </row>
    <row r="105" spans="1:19" x14ac:dyDescent="0.3">
      <c r="A105" s="21"/>
      <c r="B105" s="22"/>
      <c r="C105" s="21"/>
      <c r="D105" s="21"/>
      <c r="E105" s="21"/>
      <c r="F105" s="12"/>
      <c r="G105" s="13"/>
      <c r="H105" s="13"/>
      <c r="I105" s="13"/>
      <c r="J105" s="23"/>
      <c r="K105" s="13"/>
      <c r="L105" s="17"/>
      <c r="M105" s="13"/>
      <c r="N105" s="18"/>
      <c r="O105" s="19"/>
      <c r="P105" s="18">
        <f ca="1">IFERROR(AVERAGEIF(ES_Articles!$G:$R,ES_Articles!G798,ES_Articles!$R:$R),N105)</f>
        <v>0</v>
      </c>
      <c r="Q105" s="13" t="str">
        <f>IF(B105="","",M105+SUMIF(ES_Articles!$F:$Q,Stock!A105,ES_Articles!$Q:$Q))</f>
        <v/>
      </c>
      <c r="R105" s="18" t="str">
        <f t="shared" si="1"/>
        <v/>
      </c>
      <c r="S105" s="13"/>
    </row>
    <row r="106" spans="1:19" x14ac:dyDescent="0.3">
      <c r="A106" s="21"/>
      <c r="B106" s="22"/>
      <c r="C106" s="21"/>
      <c r="D106" s="21"/>
      <c r="E106" s="21"/>
      <c r="F106" s="12"/>
      <c r="G106" s="13"/>
      <c r="H106" s="13"/>
      <c r="I106" s="13"/>
      <c r="J106" s="23"/>
      <c r="K106" s="13"/>
      <c r="L106" s="17"/>
      <c r="M106" s="13"/>
      <c r="N106" s="18"/>
      <c r="O106" s="19"/>
      <c r="P106" s="18">
        <f ca="1">IFERROR(AVERAGEIF(ES_Articles!$G:$R,ES_Articles!G799,ES_Articles!$R:$R),N106)</f>
        <v>0</v>
      </c>
      <c r="Q106" s="13" t="str">
        <f>IF(B106="","",M106+SUMIF(ES_Articles!$F:$Q,Stock!A106,ES_Articles!$Q:$Q))</f>
        <v/>
      </c>
      <c r="R106" s="18" t="str">
        <f t="shared" si="1"/>
        <v/>
      </c>
      <c r="S106" s="13"/>
    </row>
    <row r="107" spans="1:19" x14ac:dyDescent="0.3">
      <c r="A107" s="21"/>
      <c r="B107" s="22"/>
      <c r="C107" s="21"/>
      <c r="D107" s="21"/>
      <c r="E107" s="21"/>
      <c r="F107" s="12"/>
      <c r="G107" s="13"/>
      <c r="H107" s="13"/>
      <c r="I107" s="13"/>
      <c r="J107" s="23"/>
      <c r="K107" s="13"/>
      <c r="L107" s="17"/>
      <c r="M107" s="13"/>
      <c r="N107" s="18"/>
      <c r="O107" s="19"/>
      <c r="P107" s="18">
        <f ca="1">IFERROR(AVERAGEIF(ES_Articles!$G:$R,ES_Articles!G800,ES_Articles!$R:$R),N107)</f>
        <v>0</v>
      </c>
      <c r="Q107" s="13" t="str">
        <f>IF(B107="","",M107+SUMIF(ES_Articles!$F:$Q,Stock!A107,ES_Articles!$Q:$Q))</f>
        <v/>
      </c>
      <c r="R107" s="18" t="str">
        <f t="shared" si="1"/>
        <v/>
      </c>
      <c r="S107" s="13"/>
    </row>
    <row r="108" spans="1:19" x14ac:dyDescent="0.3">
      <c r="A108" s="21"/>
      <c r="B108" s="22"/>
      <c r="C108" s="21"/>
      <c r="D108" s="21"/>
      <c r="E108" s="21"/>
      <c r="F108" s="12"/>
      <c r="G108" s="13"/>
      <c r="H108" s="13"/>
      <c r="I108" s="13"/>
      <c r="J108" s="23"/>
      <c r="K108" s="13"/>
      <c r="L108" s="17"/>
      <c r="M108" s="13"/>
      <c r="N108" s="18"/>
      <c r="O108" s="19"/>
      <c r="P108" s="18">
        <f ca="1">IFERROR(AVERAGEIF(ES_Articles!$G:$R,ES_Articles!G801,ES_Articles!$R:$R),N108)</f>
        <v>0</v>
      </c>
      <c r="Q108" s="13" t="str">
        <f>IF(B108="","",M108+SUMIF(ES_Articles!$F:$Q,Stock!A108,ES_Articles!$Q:$Q))</f>
        <v/>
      </c>
      <c r="R108" s="18" t="str">
        <f t="shared" si="1"/>
        <v/>
      </c>
      <c r="S108" s="13"/>
    </row>
    <row r="109" spans="1:19" x14ac:dyDescent="0.3">
      <c r="A109" s="21"/>
      <c r="B109" s="22"/>
      <c r="C109" s="21"/>
      <c r="D109" s="21"/>
      <c r="E109" s="21"/>
      <c r="F109" s="12"/>
      <c r="G109" s="13"/>
      <c r="H109" s="13"/>
      <c r="I109" s="13"/>
      <c r="J109" s="23"/>
      <c r="K109" s="13"/>
      <c r="L109" s="17"/>
      <c r="M109" s="13"/>
      <c r="N109" s="18"/>
      <c r="O109" s="19"/>
      <c r="P109" s="18">
        <f ca="1">IFERROR(AVERAGEIF(ES_Articles!$G:$R,ES_Articles!G802,ES_Articles!$R:$R),N109)</f>
        <v>0</v>
      </c>
      <c r="Q109" s="13" t="str">
        <f>IF(B109="","",M109+SUMIF(ES_Articles!$F:$Q,Stock!A109,ES_Articles!$Q:$Q))</f>
        <v/>
      </c>
      <c r="R109" s="18" t="str">
        <f t="shared" si="1"/>
        <v/>
      </c>
      <c r="S109" s="13"/>
    </row>
    <row r="110" spans="1:19" x14ac:dyDescent="0.3">
      <c r="A110" s="21"/>
      <c r="B110" s="22"/>
      <c r="C110" s="21"/>
      <c r="D110" s="21"/>
      <c r="E110" s="21"/>
      <c r="F110" s="12"/>
      <c r="G110" s="13"/>
      <c r="H110" s="13"/>
      <c r="I110" s="13"/>
      <c r="J110" s="23"/>
      <c r="K110" s="13"/>
      <c r="L110" s="17"/>
      <c r="M110" s="13"/>
      <c r="N110" s="18"/>
      <c r="O110" s="19"/>
      <c r="P110" s="18">
        <f ca="1">IFERROR(AVERAGEIF(ES_Articles!$G:$R,ES_Articles!G803,ES_Articles!$R:$R),N110)</f>
        <v>0</v>
      </c>
      <c r="Q110" s="13" t="str">
        <f>IF(B110="","",M110+SUMIF(ES_Articles!$F:$Q,Stock!A110,ES_Articles!$Q:$Q))</f>
        <v/>
      </c>
      <c r="R110" s="18" t="str">
        <f t="shared" si="1"/>
        <v/>
      </c>
      <c r="S110" s="13"/>
    </row>
    <row r="111" spans="1:19" x14ac:dyDescent="0.3">
      <c r="A111" s="21"/>
      <c r="B111" s="22"/>
      <c r="C111" s="21"/>
      <c r="D111" s="21"/>
      <c r="E111" s="21"/>
      <c r="F111" s="12"/>
      <c r="G111" s="13"/>
      <c r="H111" s="13"/>
      <c r="I111" s="13"/>
      <c r="J111" s="23"/>
      <c r="K111" s="13"/>
      <c r="L111" s="17"/>
      <c r="M111" s="13"/>
      <c r="N111" s="18"/>
      <c r="O111" s="19"/>
      <c r="P111" s="18">
        <f ca="1">IFERROR(AVERAGEIF(ES_Articles!$G:$R,ES_Articles!G804,ES_Articles!$R:$R),N111)</f>
        <v>0</v>
      </c>
      <c r="Q111" s="13" t="str">
        <f>IF(B111="","",M111+SUMIF(ES_Articles!$F:$Q,Stock!A111,ES_Articles!$Q:$Q))</f>
        <v/>
      </c>
      <c r="R111" s="18" t="str">
        <f t="shared" si="1"/>
        <v/>
      </c>
      <c r="S111" s="13"/>
    </row>
    <row r="112" spans="1:19" x14ac:dyDescent="0.3">
      <c r="A112" s="21"/>
      <c r="B112" s="22"/>
      <c r="C112" s="21"/>
      <c r="D112" s="21"/>
      <c r="E112" s="21"/>
      <c r="F112" s="12"/>
      <c r="G112" s="13"/>
      <c r="H112" s="13"/>
      <c r="I112" s="13"/>
      <c r="J112" s="23"/>
      <c r="K112" s="13"/>
      <c r="L112" s="17"/>
      <c r="M112" s="13"/>
      <c r="N112" s="18"/>
      <c r="O112" s="19"/>
      <c r="P112" s="18">
        <f ca="1">IFERROR(AVERAGEIF(ES_Articles!$G:$R,ES_Articles!G805,ES_Articles!$R:$R),N112)</f>
        <v>0</v>
      </c>
      <c r="Q112" s="13" t="str">
        <f>IF(B112="","",M112+SUMIF(ES_Articles!$F:$Q,Stock!A112,ES_Articles!$Q:$Q))</f>
        <v/>
      </c>
      <c r="R112" s="18" t="str">
        <f t="shared" si="1"/>
        <v/>
      </c>
      <c r="S112" s="13"/>
    </row>
    <row r="113" spans="1:19" x14ac:dyDescent="0.3">
      <c r="A113" s="21"/>
      <c r="B113" s="22"/>
      <c r="C113" s="21"/>
      <c r="D113" s="21"/>
      <c r="E113" s="21"/>
      <c r="F113" s="12"/>
      <c r="G113" s="13"/>
      <c r="H113" s="13"/>
      <c r="I113" s="13"/>
      <c r="J113" s="23"/>
      <c r="K113" s="13"/>
      <c r="L113" s="17"/>
      <c r="M113" s="13"/>
      <c r="N113" s="18"/>
      <c r="O113" s="19"/>
      <c r="P113" s="18">
        <f ca="1">IFERROR(AVERAGEIF(ES_Articles!$G:$R,ES_Articles!G806,ES_Articles!$R:$R),N113)</f>
        <v>0</v>
      </c>
      <c r="Q113" s="13" t="str">
        <f>IF(B113="","",M113+SUMIF(ES_Articles!$F:$Q,Stock!A113,ES_Articles!$Q:$Q))</f>
        <v/>
      </c>
      <c r="R113" s="18" t="str">
        <f t="shared" si="1"/>
        <v/>
      </c>
      <c r="S113" s="13"/>
    </row>
    <row r="114" spans="1:19" x14ac:dyDescent="0.3">
      <c r="A114" s="21"/>
      <c r="B114" s="22"/>
      <c r="C114" s="21"/>
      <c r="D114" s="21"/>
      <c r="E114" s="21"/>
      <c r="F114" s="12"/>
      <c r="G114" s="13"/>
      <c r="H114" s="13"/>
      <c r="I114" s="13"/>
      <c r="J114" s="23"/>
      <c r="K114" s="13"/>
      <c r="L114" s="17"/>
      <c r="M114" s="13"/>
      <c r="N114" s="18"/>
      <c r="O114" s="19"/>
      <c r="P114" s="18">
        <f ca="1">IFERROR(AVERAGEIF(ES_Articles!$G:$R,ES_Articles!G807,ES_Articles!$R:$R),N114)</f>
        <v>0</v>
      </c>
      <c r="Q114" s="13" t="str">
        <f>IF(B114="","",M114+SUMIF(ES_Articles!$F:$Q,Stock!A114,ES_Articles!$Q:$Q))</f>
        <v/>
      </c>
      <c r="R114" s="18" t="str">
        <f t="shared" si="1"/>
        <v/>
      </c>
      <c r="S114" s="13"/>
    </row>
    <row r="115" spans="1:19" x14ac:dyDescent="0.3">
      <c r="A115" s="21"/>
      <c r="B115" s="22"/>
      <c r="C115" s="21"/>
      <c r="D115" s="21"/>
      <c r="E115" s="21"/>
      <c r="F115" s="12"/>
      <c r="G115" s="13"/>
      <c r="H115" s="13"/>
      <c r="I115" s="13"/>
      <c r="J115" s="23"/>
      <c r="K115" s="13"/>
      <c r="L115" s="17"/>
      <c r="M115" s="13"/>
      <c r="N115" s="18"/>
      <c r="O115" s="19"/>
      <c r="P115" s="18">
        <f ca="1">IFERROR(AVERAGEIF(ES_Articles!$G:$R,ES_Articles!G808,ES_Articles!$R:$R),N115)</f>
        <v>0</v>
      </c>
      <c r="Q115" s="13" t="str">
        <f>IF(B115="","",M115+SUMIF(ES_Articles!$F:$Q,Stock!A115,ES_Articles!$Q:$Q))</f>
        <v/>
      </c>
      <c r="R115" s="18" t="str">
        <f t="shared" si="1"/>
        <v/>
      </c>
      <c r="S115" s="13"/>
    </row>
    <row r="116" spans="1:19" x14ac:dyDescent="0.3">
      <c r="A116" s="21"/>
      <c r="B116" s="22"/>
      <c r="C116" s="21"/>
      <c r="D116" s="21"/>
      <c r="E116" s="21"/>
      <c r="F116" s="12"/>
      <c r="G116" s="13"/>
      <c r="H116" s="13"/>
      <c r="I116" s="13"/>
      <c r="J116" s="23"/>
      <c r="K116" s="13"/>
      <c r="L116" s="17"/>
      <c r="M116" s="13"/>
      <c r="N116" s="18"/>
      <c r="O116" s="19"/>
      <c r="P116" s="18">
        <f ca="1">IFERROR(AVERAGEIF(ES_Articles!$G:$R,ES_Articles!G809,ES_Articles!$R:$R),N116)</f>
        <v>0</v>
      </c>
      <c r="Q116" s="13" t="str">
        <f>IF(B116="","",M116+SUMIF(ES_Articles!$F:$Q,Stock!A116,ES_Articles!$Q:$Q))</f>
        <v/>
      </c>
      <c r="R116" s="18" t="str">
        <f t="shared" si="1"/>
        <v/>
      </c>
      <c r="S116" s="13"/>
    </row>
    <row r="117" spans="1:19" x14ac:dyDescent="0.3">
      <c r="A117" s="21"/>
      <c r="B117" s="22"/>
      <c r="C117" s="21"/>
      <c r="D117" s="21"/>
      <c r="E117" s="21"/>
      <c r="F117" s="12"/>
      <c r="G117" s="13"/>
      <c r="H117" s="13"/>
      <c r="I117" s="13"/>
      <c r="J117" s="23"/>
      <c r="K117" s="13"/>
      <c r="L117" s="17"/>
      <c r="M117" s="13"/>
      <c r="N117" s="18"/>
      <c r="O117" s="19"/>
      <c r="P117" s="18">
        <f ca="1">IFERROR(AVERAGEIF(ES_Articles!$G:$R,ES_Articles!G810,ES_Articles!$R:$R),N117)</f>
        <v>0</v>
      </c>
      <c r="Q117" s="13" t="str">
        <f>IF(B117="","",M117+SUMIF(ES_Articles!$F:$Q,Stock!A117,ES_Articles!$Q:$Q))</f>
        <v/>
      </c>
      <c r="R117" s="18" t="str">
        <f t="shared" si="1"/>
        <v/>
      </c>
      <c r="S117" s="13"/>
    </row>
    <row r="118" spans="1:19" x14ac:dyDescent="0.3">
      <c r="A118" s="21"/>
      <c r="B118" s="22"/>
      <c r="C118" s="21"/>
      <c r="D118" s="21"/>
      <c r="E118" s="21"/>
      <c r="F118" s="12"/>
      <c r="G118" s="13"/>
      <c r="H118" s="13"/>
      <c r="I118" s="13"/>
      <c r="J118" s="23"/>
      <c r="K118" s="13"/>
      <c r="L118" s="17"/>
      <c r="M118" s="13"/>
      <c r="N118" s="18"/>
      <c r="O118" s="19"/>
      <c r="P118" s="18">
        <f ca="1">IFERROR(AVERAGEIF(ES_Articles!$G:$R,ES_Articles!G811,ES_Articles!$R:$R),N118)</f>
        <v>0</v>
      </c>
      <c r="Q118" s="13" t="str">
        <f>IF(B118="","",M118+SUMIF(ES_Articles!$F:$Q,Stock!A118,ES_Articles!$Q:$Q))</f>
        <v/>
      </c>
      <c r="R118" s="18" t="str">
        <f t="shared" si="1"/>
        <v/>
      </c>
      <c r="S118" s="13"/>
    </row>
    <row r="119" spans="1:19" x14ac:dyDescent="0.3">
      <c r="A119" s="21"/>
      <c r="B119" s="22"/>
      <c r="C119" s="21"/>
      <c r="D119" s="21"/>
      <c r="E119" s="21"/>
      <c r="F119" s="12"/>
      <c r="G119" s="13"/>
      <c r="H119" s="13"/>
      <c r="I119" s="13"/>
      <c r="J119" s="23"/>
      <c r="K119" s="13"/>
      <c r="L119" s="17"/>
      <c r="M119" s="13"/>
      <c r="N119" s="18"/>
      <c r="O119" s="19"/>
      <c r="P119" s="18">
        <f ca="1">IFERROR(AVERAGEIF(ES_Articles!$G:$R,ES_Articles!G812,ES_Articles!$R:$R),N119)</f>
        <v>0</v>
      </c>
      <c r="Q119" s="13" t="str">
        <f>IF(B119="","",M119+SUMIF(ES_Articles!$F:$Q,Stock!A119,ES_Articles!$Q:$Q))</f>
        <v/>
      </c>
      <c r="R119" s="18" t="str">
        <f t="shared" si="1"/>
        <v/>
      </c>
      <c r="S119" s="13"/>
    </row>
    <row r="120" spans="1:19" x14ac:dyDescent="0.3">
      <c r="A120" s="21"/>
      <c r="B120" s="22"/>
      <c r="C120" s="21"/>
      <c r="D120" s="21"/>
      <c r="E120" s="21"/>
      <c r="F120" s="12"/>
      <c r="G120" s="13"/>
      <c r="H120" s="13"/>
      <c r="I120" s="13"/>
      <c r="J120" s="23"/>
      <c r="K120" s="13"/>
      <c r="L120" s="17"/>
      <c r="M120" s="13"/>
      <c r="N120" s="18"/>
      <c r="O120" s="19"/>
      <c r="P120" s="18">
        <f ca="1">IFERROR(AVERAGEIF(ES_Articles!$G:$R,ES_Articles!G813,ES_Articles!$R:$R),N120)</f>
        <v>0</v>
      </c>
      <c r="Q120" s="13" t="str">
        <f>IF(B120="","",M120+SUMIF(ES_Articles!$F:$Q,Stock!A120,ES_Articles!$Q:$Q))</f>
        <v/>
      </c>
      <c r="R120" s="18" t="str">
        <f t="shared" si="1"/>
        <v/>
      </c>
      <c r="S120" s="13"/>
    </row>
    <row r="121" spans="1:19" x14ac:dyDescent="0.3">
      <c r="A121" s="21"/>
      <c r="B121" s="22"/>
      <c r="C121" s="21"/>
      <c r="D121" s="21"/>
      <c r="E121" s="21"/>
      <c r="F121" s="12"/>
      <c r="G121" s="13"/>
      <c r="H121" s="13"/>
      <c r="I121" s="13"/>
      <c r="J121" s="23"/>
      <c r="K121" s="13"/>
      <c r="L121" s="17"/>
      <c r="M121" s="13"/>
      <c r="N121" s="18"/>
      <c r="O121" s="19"/>
      <c r="P121" s="18">
        <f ca="1">IFERROR(AVERAGEIF(ES_Articles!$G:$R,ES_Articles!G814,ES_Articles!$R:$R),N121)</f>
        <v>0</v>
      </c>
      <c r="Q121" s="13" t="str">
        <f>IF(B121="","",M121+SUMIF(ES_Articles!$F:$Q,Stock!A121,ES_Articles!$Q:$Q))</f>
        <v/>
      </c>
      <c r="R121" s="18" t="str">
        <f t="shared" si="1"/>
        <v/>
      </c>
      <c r="S121" s="13"/>
    </row>
    <row r="122" spans="1:19" x14ac:dyDescent="0.3">
      <c r="A122" s="21"/>
      <c r="B122" s="22"/>
      <c r="C122" s="21"/>
      <c r="D122" s="21"/>
      <c r="E122" s="21"/>
      <c r="F122" s="12"/>
      <c r="G122" s="13"/>
      <c r="H122" s="13"/>
      <c r="I122" s="13"/>
      <c r="J122" s="23"/>
      <c r="K122" s="13"/>
      <c r="L122" s="17"/>
      <c r="M122" s="13"/>
      <c r="N122" s="18"/>
      <c r="O122" s="19"/>
      <c r="P122" s="18">
        <f ca="1">IFERROR(AVERAGEIF(ES_Articles!$G:$R,ES_Articles!G815,ES_Articles!$R:$R),N122)</f>
        <v>0</v>
      </c>
      <c r="Q122" s="13" t="str">
        <f>IF(B122="","",M122+SUMIF(ES_Articles!$F:$Q,Stock!A122,ES_Articles!$Q:$Q))</f>
        <v/>
      </c>
      <c r="R122" s="18" t="str">
        <f t="shared" si="1"/>
        <v/>
      </c>
      <c r="S122" s="13"/>
    </row>
    <row r="123" spans="1:19" x14ac:dyDescent="0.3">
      <c r="A123" s="21"/>
      <c r="B123" s="22"/>
      <c r="C123" s="21"/>
      <c r="D123" s="21"/>
      <c r="E123" s="21"/>
      <c r="F123" s="12"/>
      <c r="G123" s="13"/>
      <c r="H123" s="13"/>
      <c r="I123" s="13"/>
      <c r="J123" s="23"/>
      <c r="K123" s="13"/>
      <c r="L123" s="17"/>
      <c r="M123" s="13"/>
      <c r="N123" s="18"/>
      <c r="O123" s="19"/>
      <c r="P123" s="18">
        <f ca="1">IFERROR(AVERAGEIF(ES_Articles!$G:$R,ES_Articles!G816,ES_Articles!$R:$R),N123)</f>
        <v>0</v>
      </c>
      <c r="Q123" s="13" t="str">
        <f>IF(B123="","",M123+SUMIF(ES_Articles!$F:$Q,Stock!A123,ES_Articles!$Q:$Q))</f>
        <v/>
      </c>
      <c r="R123" s="18" t="str">
        <f t="shared" si="1"/>
        <v/>
      </c>
      <c r="S123" s="13"/>
    </row>
    <row r="124" spans="1:19" x14ac:dyDescent="0.3">
      <c r="A124" s="21"/>
      <c r="B124" s="22"/>
      <c r="C124" s="21"/>
      <c r="D124" s="21"/>
      <c r="E124" s="21"/>
      <c r="F124" s="12"/>
      <c r="G124" s="13"/>
      <c r="H124" s="13"/>
      <c r="I124" s="13"/>
      <c r="J124" s="23"/>
      <c r="K124" s="13"/>
      <c r="L124" s="17"/>
      <c r="M124" s="13"/>
      <c r="N124" s="18"/>
      <c r="O124" s="19"/>
      <c r="P124" s="18">
        <f ca="1">IFERROR(AVERAGEIF(ES_Articles!$G:$R,ES_Articles!G817,ES_Articles!$R:$R),N124)</f>
        <v>0</v>
      </c>
      <c r="Q124" s="13" t="str">
        <f>IF(B124="","",M124+SUMIF(ES_Articles!$F:$Q,Stock!A124,ES_Articles!$Q:$Q))</f>
        <v/>
      </c>
      <c r="R124" s="18" t="str">
        <f t="shared" si="1"/>
        <v/>
      </c>
      <c r="S124" s="13"/>
    </row>
    <row r="125" spans="1:19" x14ac:dyDescent="0.3">
      <c r="A125" s="21"/>
      <c r="B125" s="22"/>
      <c r="C125" s="21"/>
      <c r="D125" s="21"/>
      <c r="E125" s="21"/>
      <c r="F125" s="12"/>
      <c r="G125" s="13"/>
      <c r="H125" s="13"/>
      <c r="I125" s="13"/>
      <c r="J125" s="23"/>
      <c r="K125" s="13"/>
      <c r="L125" s="17"/>
      <c r="M125" s="13"/>
      <c r="N125" s="18"/>
      <c r="O125" s="19"/>
      <c r="P125" s="18">
        <f ca="1">IFERROR(AVERAGEIF(ES_Articles!$G:$R,ES_Articles!G818,ES_Articles!$R:$R),N125)</f>
        <v>0</v>
      </c>
      <c r="Q125" s="13" t="str">
        <f>IF(B125="","",M125+SUMIF(ES_Articles!$F:$Q,Stock!A125,ES_Articles!$Q:$Q))</f>
        <v/>
      </c>
      <c r="R125" s="18" t="str">
        <f t="shared" si="1"/>
        <v/>
      </c>
      <c r="S125" s="13"/>
    </row>
    <row r="126" spans="1:19" x14ac:dyDescent="0.3">
      <c r="A126" s="21"/>
      <c r="B126" s="22"/>
      <c r="C126" s="21"/>
      <c r="D126" s="21"/>
      <c r="E126" s="21"/>
      <c r="F126" s="12"/>
      <c r="G126" s="13"/>
      <c r="H126" s="13"/>
      <c r="I126" s="13"/>
      <c r="J126" s="23"/>
      <c r="K126" s="13"/>
      <c r="L126" s="17"/>
      <c r="M126" s="13"/>
      <c r="N126" s="18"/>
      <c r="O126" s="19"/>
      <c r="P126" s="18">
        <f ca="1">IFERROR(AVERAGEIF(ES_Articles!$G:$R,ES_Articles!G819,ES_Articles!$R:$R),N126)</f>
        <v>0</v>
      </c>
      <c r="Q126" s="13" t="str">
        <f>IF(B126="","",M126+SUMIF(ES_Articles!$F:$Q,Stock!A126,ES_Articles!$Q:$Q))</f>
        <v/>
      </c>
      <c r="R126" s="18" t="str">
        <f t="shared" si="1"/>
        <v/>
      </c>
      <c r="S126" s="13"/>
    </row>
    <row r="127" spans="1:19" x14ac:dyDescent="0.3">
      <c r="A127" s="21"/>
      <c r="B127" s="22"/>
      <c r="C127" s="21"/>
      <c r="D127" s="21"/>
      <c r="E127" s="21"/>
      <c r="F127" s="12"/>
      <c r="G127" s="13"/>
      <c r="H127" s="13"/>
      <c r="I127" s="13"/>
      <c r="J127" s="23"/>
      <c r="K127" s="13"/>
      <c r="L127" s="17"/>
      <c r="M127" s="13"/>
      <c r="N127" s="18"/>
      <c r="O127" s="19"/>
      <c r="P127" s="18">
        <f ca="1">IFERROR(AVERAGEIF(ES_Articles!$G:$R,ES_Articles!G820,ES_Articles!$R:$R),N127)</f>
        <v>0</v>
      </c>
      <c r="Q127" s="13" t="str">
        <f>IF(B127="","",M127+SUMIF(ES_Articles!$F:$Q,Stock!A127,ES_Articles!$Q:$Q))</f>
        <v/>
      </c>
      <c r="R127" s="18" t="str">
        <f t="shared" si="1"/>
        <v/>
      </c>
      <c r="S127" s="13"/>
    </row>
    <row r="128" spans="1:19" x14ac:dyDescent="0.3">
      <c r="A128" s="21"/>
      <c r="B128" s="22"/>
      <c r="C128" s="21"/>
      <c r="D128" s="21"/>
      <c r="E128" s="21"/>
      <c r="F128" s="12"/>
      <c r="G128" s="13"/>
      <c r="H128" s="13"/>
      <c r="I128" s="13"/>
      <c r="J128" s="23"/>
      <c r="K128" s="13"/>
      <c r="L128" s="17"/>
      <c r="M128" s="13"/>
      <c r="N128" s="18"/>
      <c r="O128" s="19"/>
      <c r="P128" s="18">
        <f ca="1">IFERROR(AVERAGEIF(ES_Articles!$G:$R,ES_Articles!G821,ES_Articles!$R:$R),N128)</f>
        <v>0</v>
      </c>
      <c r="Q128" s="13" t="str">
        <f>IF(B128="","",M128+SUMIF(ES_Articles!$F:$Q,Stock!A128,ES_Articles!$Q:$Q))</f>
        <v/>
      </c>
      <c r="R128" s="18" t="str">
        <f t="shared" si="1"/>
        <v/>
      </c>
      <c r="S128" s="13"/>
    </row>
    <row r="129" spans="1:19" x14ac:dyDescent="0.3">
      <c r="A129" s="21"/>
      <c r="B129" s="22"/>
      <c r="C129" s="21"/>
      <c r="D129" s="21"/>
      <c r="E129" s="21"/>
      <c r="F129" s="12"/>
      <c r="G129" s="13"/>
      <c r="H129" s="13"/>
      <c r="I129" s="13"/>
      <c r="J129" s="23"/>
      <c r="K129" s="13"/>
      <c r="L129" s="17"/>
      <c r="M129" s="13"/>
      <c r="N129" s="18"/>
      <c r="O129" s="19"/>
      <c r="P129" s="18">
        <f ca="1">IFERROR(AVERAGEIF(ES_Articles!$G:$R,ES_Articles!G822,ES_Articles!$R:$R),N129)</f>
        <v>0</v>
      </c>
      <c r="Q129" s="13" t="str">
        <f>IF(B129="","",M129+SUMIF(ES_Articles!$F:$Q,Stock!A129,ES_Articles!$Q:$Q))</f>
        <v/>
      </c>
      <c r="R129" s="18" t="str">
        <f t="shared" si="1"/>
        <v/>
      </c>
      <c r="S129" s="13"/>
    </row>
    <row r="130" spans="1:19" x14ac:dyDescent="0.3">
      <c r="A130" s="21"/>
      <c r="B130" s="22"/>
      <c r="C130" s="21"/>
      <c r="D130" s="21"/>
      <c r="E130" s="21"/>
      <c r="F130" s="12"/>
      <c r="G130" s="13"/>
      <c r="H130" s="13"/>
      <c r="I130" s="13"/>
      <c r="J130" s="23"/>
      <c r="K130" s="13"/>
      <c r="L130" s="17"/>
      <c r="M130" s="13"/>
      <c r="N130" s="18"/>
      <c r="O130" s="19"/>
      <c r="P130" s="18">
        <f ca="1">IFERROR(AVERAGEIF(ES_Articles!$G:$R,ES_Articles!G823,ES_Articles!$R:$R),N130)</f>
        <v>0</v>
      </c>
      <c r="Q130" s="13" t="str">
        <f>IF(B130="","",M130+SUMIF(ES_Articles!$F:$Q,Stock!A130,ES_Articles!$Q:$Q))</f>
        <v/>
      </c>
      <c r="R130" s="18" t="str">
        <f t="shared" si="1"/>
        <v/>
      </c>
      <c r="S130" s="13"/>
    </row>
    <row r="131" spans="1:19" x14ac:dyDescent="0.3">
      <c r="A131" s="21"/>
      <c r="B131" s="22"/>
      <c r="C131" s="21"/>
      <c r="D131" s="21"/>
      <c r="E131" s="21"/>
      <c r="F131" s="12"/>
      <c r="G131" s="13"/>
      <c r="H131" s="13"/>
      <c r="I131" s="13"/>
      <c r="J131" s="23"/>
      <c r="K131" s="13"/>
      <c r="L131" s="17"/>
      <c r="M131" s="13"/>
      <c r="N131" s="18"/>
      <c r="O131" s="19"/>
      <c r="P131" s="18">
        <f ca="1">IFERROR(AVERAGEIF(ES_Articles!$G:$R,ES_Articles!G824,ES_Articles!$R:$R),N131)</f>
        <v>0</v>
      </c>
      <c r="Q131" s="13" t="str">
        <f>IF(B131="","",M131+SUMIF(ES_Articles!$F:$Q,Stock!A131,ES_Articles!$Q:$Q))</f>
        <v/>
      </c>
      <c r="R131" s="18" t="str">
        <f t="shared" ref="R131:R194" si="2">IF(Q131="","",Q131*P131)</f>
        <v/>
      </c>
      <c r="S131" s="13"/>
    </row>
    <row r="132" spans="1:19" x14ac:dyDescent="0.3">
      <c r="A132" s="21"/>
      <c r="B132" s="22"/>
      <c r="C132" s="21"/>
      <c r="D132" s="21"/>
      <c r="E132" s="21"/>
      <c r="F132" s="12"/>
      <c r="G132" s="13"/>
      <c r="H132" s="13"/>
      <c r="I132" s="13"/>
      <c r="J132" s="23"/>
      <c r="K132" s="13"/>
      <c r="L132" s="17"/>
      <c r="M132" s="13"/>
      <c r="N132" s="18"/>
      <c r="O132" s="19"/>
      <c r="P132" s="18">
        <f ca="1">IFERROR(AVERAGEIF(ES_Articles!$G:$R,ES_Articles!G825,ES_Articles!$R:$R),N132)</f>
        <v>0</v>
      </c>
      <c r="Q132" s="13" t="str">
        <f>IF(B132="","",M132+SUMIF(ES_Articles!$F:$Q,Stock!A132,ES_Articles!$Q:$Q))</f>
        <v/>
      </c>
      <c r="R132" s="18" t="str">
        <f t="shared" si="2"/>
        <v/>
      </c>
      <c r="S132" s="13"/>
    </row>
    <row r="133" spans="1:19" x14ac:dyDescent="0.3">
      <c r="A133" s="21"/>
      <c r="B133" s="22"/>
      <c r="C133" s="21"/>
      <c r="D133" s="21"/>
      <c r="E133" s="21"/>
      <c r="F133" s="12"/>
      <c r="G133" s="13"/>
      <c r="H133" s="13"/>
      <c r="I133" s="13"/>
      <c r="J133" s="23"/>
      <c r="K133" s="13"/>
      <c r="L133" s="17"/>
      <c r="M133" s="13"/>
      <c r="N133" s="18"/>
      <c r="O133" s="19"/>
      <c r="P133" s="18">
        <f ca="1">IFERROR(AVERAGEIF(ES_Articles!$G:$R,ES_Articles!G826,ES_Articles!$R:$R),N133)</f>
        <v>0</v>
      </c>
      <c r="Q133" s="13" t="str">
        <f>IF(B133="","",M133+SUMIF(ES_Articles!$F:$Q,Stock!A133,ES_Articles!$Q:$Q))</f>
        <v/>
      </c>
      <c r="R133" s="18" t="str">
        <f t="shared" si="2"/>
        <v/>
      </c>
      <c r="S133" s="13"/>
    </row>
    <row r="134" spans="1:19" x14ac:dyDescent="0.3">
      <c r="A134" s="21"/>
      <c r="B134" s="22"/>
      <c r="C134" s="21"/>
      <c r="D134" s="21"/>
      <c r="E134" s="21"/>
      <c r="F134" s="12"/>
      <c r="G134" s="13"/>
      <c r="H134" s="13"/>
      <c r="I134" s="13"/>
      <c r="J134" s="23"/>
      <c r="K134" s="13"/>
      <c r="L134" s="17"/>
      <c r="M134" s="13"/>
      <c r="N134" s="18"/>
      <c r="O134" s="19"/>
      <c r="P134" s="18">
        <f ca="1">IFERROR(AVERAGEIF(ES_Articles!$G:$R,ES_Articles!G827,ES_Articles!$R:$R),N134)</f>
        <v>0</v>
      </c>
      <c r="Q134" s="13" t="str">
        <f>IF(B134="","",M134+SUMIF(ES_Articles!$F:$Q,Stock!A134,ES_Articles!$Q:$Q))</f>
        <v/>
      </c>
      <c r="R134" s="18" t="str">
        <f t="shared" si="2"/>
        <v/>
      </c>
      <c r="S134" s="13"/>
    </row>
    <row r="135" spans="1:19" x14ac:dyDescent="0.3">
      <c r="A135" s="21"/>
      <c r="B135" s="22"/>
      <c r="C135" s="21"/>
      <c r="D135" s="21"/>
      <c r="E135" s="21"/>
      <c r="F135" s="12"/>
      <c r="G135" s="13"/>
      <c r="H135" s="13"/>
      <c r="I135" s="13"/>
      <c r="J135" s="23"/>
      <c r="K135" s="13"/>
      <c r="L135" s="17"/>
      <c r="M135" s="13"/>
      <c r="N135" s="18"/>
      <c r="O135" s="19"/>
      <c r="P135" s="18">
        <f ca="1">IFERROR(AVERAGEIF(ES_Articles!$G:$R,ES_Articles!G828,ES_Articles!$R:$R),N135)</f>
        <v>0</v>
      </c>
      <c r="Q135" s="13" t="str">
        <f>IF(B135="","",M135+SUMIF(ES_Articles!$F:$Q,Stock!A135,ES_Articles!$Q:$Q))</f>
        <v/>
      </c>
      <c r="R135" s="18" t="str">
        <f t="shared" si="2"/>
        <v/>
      </c>
      <c r="S135" s="13"/>
    </row>
    <row r="136" spans="1:19" x14ac:dyDescent="0.3">
      <c r="A136" s="21"/>
      <c r="B136" s="22"/>
      <c r="C136" s="21"/>
      <c r="D136" s="21"/>
      <c r="E136" s="21"/>
      <c r="F136" s="12"/>
      <c r="G136" s="13"/>
      <c r="H136" s="13"/>
      <c r="I136" s="13"/>
      <c r="J136" s="23"/>
      <c r="K136" s="13"/>
      <c r="L136" s="17"/>
      <c r="M136" s="13"/>
      <c r="N136" s="18"/>
      <c r="O136" s="19"/>
      <c r="P136" s="18">
        <f ca="1">IFERROR(AVERAGEIF(ES_Articles!$G:$R,ES_Articles!G829,ES_Articles!$R:$R),N136)</f>
        <v>0</v>
      </c>
      <c r="Q136" s="13" t="str">
        <f>IF(B136="","",M136+SUMIF(ES_Articles!$F:$Q,Stock!A136,ES_Articles!$Q:$Q))</f>
        <v/>
      </c>
      <c r="R136" s="18" t="str">
        <f t="shared" si="2"/>
        <v/>
      </c>
      <c r="S136" s="13"/>
    </row>
    <row r="137" spans="1:19" x14ac:dyDescent="0.3">
      <c r="A137" s="21"/>
      <c r="B137" s="22"/>
      <c r="C137" s="21"/>
      <c r="D137" s="21"/>
      <c r="E137" s="21"/>
      <c r="F137" s="12"/>
      <c r="G137" s="13"/>
      <c r="H137" s="13"/>
      <c r="I137" s="13"/>
      <c r="J137" s="23"/>
      <c r="K137" s="13"/>
      <c r="L137" s="17"/>
      <c r="M137" s="13"/>
      <c r="N137" s="18"/>
      <c r="O137" s="19"/>
      <c r="P137" s="18">
        <f ca="1">IFERROR(AVERAGEIF(ES_Articles!$G:$R,ES_Articles!G830,ES_Articles!$R:$R),N137)</f>
        <v>0</v>
      </c>
      <c r="Q137" s="13" t="str">
        <f>IF(B137="","",M137+SUMIF(ES_Articles!$F:$Q,Stock!A137,ES_Articles!$Q:$Q))</f>
        <v/>
      </c>
      <c r="R137" s="18" t="str">
        <f t="shared" si="2"/>
        <v/>
      </c>
      <c r="S137" s="13"/>
    </row>
    <row r="138" spans="1:19" x14ac:dyDescent="0.3">
      <c r="A138" s="21"/>
      <c r="B138" s="22"/>
      <c r="C138" s="21"/>
      <c r="D138" s="21"/>
      <c r="E138" s="21"/>
      <c r="F138" s="12"/>
      <c r="G138" s="13"/>
      <c r="H138" s="13"/>
      <c r="I138" s="13"/>
      <c r="J138" s="23"/>
      <c r="K138" s="13"/>
      <c r="L138" s="17"/>
      <c r="M138" s="13"/>
      <c r="N138" s="18"/>
      <c r="O138" s="19"/>
      <c r="P138" s="18">
        <f ca="1">IFERROR(AVERAGEIF(ES_Articles!$G:$R,ES_Articles!G831,ES_Articles!$R:$R),N138)</f>
        <v>0</v>
      </c>
      <c r="Q138" s="13" t="str">
        <f>IF(B138="","",M138+SUMIF(ES_Articles!$F:$Q,Stock!A138,ES_Articles!$Q:$Q))</f>
        <v/>
      </c>
      <c r="R138" s="18" t="str">
        <f t="shared" si="2"/>
        <v/>
      </c>
      <c r="S138" s="13"/>
    </row>
    <row r="139" spans="1:19" x14ac:dyDescent="0.3">
      <c r="A139" s="21"/>
      <c r="B139" s="22"/>
      <c r="C139" s="21"/>
      <c r="D139" s="21"/>
      <c r="E139" s="21"/>
      <c r="F139" s="12"/>
      <c r="G139" s="13"/>
      <c r="H139" s="13"/>
      <c r="I139" s="13"/>
      <c r="J139" s="23"/>
      <c r="K139" s="13"/>
      <c r="L139" s="17"/>
      <c r="M139" s="13"/>
      <c r="N139" s="18"/>
      <c r="O139" s="19"/>
      <c r="P139" s="18">
        <f ca="1">IFERROR(AVERAGEIF(ES_Articles!$G:$R,ES_Articles!G832,ES_Articles!$R:$R),N139)</f>
        <v>0</v>
      </c>
      <c r="Q139" s="13" t="str">
        <f>IF(B139="","",M139+SUMIF(ES_Articles!$F:$Q,Stock!A139,ES_Articles!$Q:$Q))</f>
        <v/>
      </c>
      <c r="R139" s="18" t="str">
        <f t="shared" si="2"/>
        <v/>
      </c>
      <c r="S139" s="13"/>
    </row>
    <row r="140" spans="1:19" x14ac:dyDescent="0.3">
      <c r="A140" s="21"/>
      <c r="B140" s="22"/>
      <c r="C140" s="21"/>
      <c r="D140" s="21"/>
      <c r="E140" s="21"/>
      <c r="F140" s="12"/>
      <c r="G140" s="13"/>
      <c r="H140" s="13"/>
      <c r="I140" s="13"/>
      <c r="J140" s="23"/>
      <c r="K140" s="13"/>
      <c r="L140" s="17"/>
      <c r="M140" s="13"/>
      <c r="N140" s="18"/>
      <c r="O140" s="19"/>
      <c r="P140" s="18">
        <f ca="1">IFERROR(AVERAGEIF(ES_Articles!$G:$R,ES_Articles!G833,ES_Articles!$R:$R),N140)</f>
        <v>0</v>
      </c>
      <c r="Q140" s="13" t="str">
        <f>IF(B140="","",M140+SUMIF(ES_Articles!$F:$Q,Stock!A140,ES_Articles!$Q:$Q))</f>
        <v/>
      </c>
      <c r="R140" s="18" t="str">
        <f t="shared" si="2"/>
        <v/>
      </c>
      <c r="S140" s="13"/>
    </row>
    <row r="141" spans="1:19" x14ac:dyDescent="0.3">
      <c r="A141" s="21"/>
      <c r="B141" s="22"/>
      <c r="C141" s="21"/>
      <c r="D141" s="21"/>
      <c r="E141" s="21"/>
      <c r="F141" s="12"/>
      <c r="G141" s="13"/>
      <c r="H141" s="13"/>
      <c r="I141" s="13"/>
      <c r="J141" s="23"/>
      <c r="K141" s="13"/>
      <c r="L141" s="17"/>
      <c r="M141" s="13"/>
      <c r="N141" s="18"/>
      <c r="O141" s="19"/>
      <c r="P141" s="18">
        <f ca="1">IFERROR(AVERAGEIF(ES_Articles!$G:$R,ES_Articles!G834,ES_Articles!$R:$R),N141)</f>
        <v>0</v>
      </c>
      <c r="Q141" s="13" t="str">
        <f>IF(B141="","",M141+SUMIF(ES_Articles!$F:$Q,Stock!A141,ES_Articles!$Q:$Q))</f>
        <v/>
      </c>
      <c r="R141" s="18" t="str">
        <f t="shared" si="2"/>
        <v/>
      </c>
      <c r="S141" s="13"/>
    </row>
    <row r="142" spans="1:19" x14ac:dyDescent="0.3">
      <c r="A142" s="21"/>
      <c r="B142" s="22"/>
      <c r="C142" s="21"/>
      <c r="D142" s="21"/>
      <c r="E142" s="21"/>
      <c r="F142" s="12"/>
      <c r="G142" s="13"/>
      <c r="H142" s="13"/>
      <c r="I142" s="13"/>
      <c r="J142" s="23"/>
      <c r="K142" s="13"/>
      <c r="L142" s="17"/>
      <c r="M142" s="13"/>
      <c r="N142" s="18"/>
      <c r="O142" s="19"/>
      <c r="P142" s="18">
        <f ca="1">IFERROR(AVERAGEIF(ES_Articles!$G:$R,ES_Articles!G835,ES_Articles!$R:$R),N142)</f>
        <v>0</v>
      </c>
      <c r="Q142" s="13" t="str">
        <f>IF(B142="","",M142+SUMIF(ES_Articles!$F:$Q,Stock!A142,ES_Articles!$Q:$Q))</f>
        <v/>
      </c>
      <c r="R142" s="18" t="str">
        <f t="shared" si="2"/>
        <v/>
      </c>
      <c r="S142" s="13"/>
    </row>
    <row r="143" spans="1:19" x14ac:dyDescent="0.3">
      <c r="A143" s="21"/>
      <c r="B143" s="22"/>
      <c r="C143" s="21"/>
      <c r="D143" s="21"/>
      <c r="E143" s="21"/>
      <c r="F143" s="12"/>
      <c r="G143" s="13"/>
      <c r="H143" s="13"/>
      <c r="I143" s="13"/>
      <c r="J143" s="23"/>
      <c r="K143" s="13"/>
      <c r="L143" s="17"/>
      <c r="M143" s="13"/>
      <c r="N143" s="18"/>
      <c r="O143" s="19"/>
      <c r="P143" s="18">
        <f ca="1">IFERROR(AVERAGEIF(ES_Articles!$G:$R,ES_Articles!G836,ES_Articles!$R:$R),N143)</f>
        <v>0</v>
      </c>
      <c r="Q143" s="13" t="str">
        <f>IF(B143="","",M143+SUMIF(ES_Articles!$F:$Q,Stock!A143,ES_Articles!$Q:$Q))</f>
        <v/>
      </c>
      <c r="R143" s="18" t="str">
        <f t="shared" si="2"/>
        <v/>
      </c>
      <c r="S143" s="13"/>
    </row>
    <row r="144" spans="1:19" x14ac:dyDescent="0.3">
      <c r="A144" s="21"/>
      <c r="B144" s="22"/>
      <c r="C144" s="21"/>
      <c r="D144" s="21"/>
      <c r="E144" s="21"/>
      <c r="F144" s="12"/>
      <c r="G144" s="13"/>
      <c r="H144" s="13"/>
      <c r="I144" s="13"/>
      <c r="J144" s="23"/>
      <c r="K144" s="13"/>
      <c r="L144" s="17"/>
      <c r="M144" s="13"/>
      <c r="N144" s="18"/>
      <c r="O144" s="19"/>
      <c r="P144" s="18">
        <f ca="1">IFERROR(AVERAGEIF(ES_Articles!$G:$R,ES_Articles!G837,ES_Articles!$R:$R),N144)</f>
        <v>0</v>
      </c>
      <c r="Q144" s="13" t="str">
        <f>IF(B144="","",M144+SUMIF(ES_Articles!$F:$Q,Stock!A144,ES_Articles!$Q:$Q))</f>
        <v/>
      </c>
      <c r="R144" s="18" t="str">
        <f t="shared" si="2"/>
        <v/>
      </c>
      <c r="S144" s="13"/>
    </row>
    <row r="145" spans="1:19" x14ac:dyDescent="0.3">
      <c r="A145" s="21"/>
      <c r="B145" s="22"/>
      <c r="C145" s="21"/>
      <c r="D145" s="21"/>
      <c r="E145" s="21"/>
      <c r="F145" s="12"/>
      <c r="G145" s="13"/>
      <c r="H145" s="13"/>
      <c r="I145" s="13"/>
      <c r="J145" s="23"/>
      <c r="K145" s="13"/>
      <c r="L145" s="17"/>
      <c r="M145" s="13"/>
      <c r="N145" s="18"/>
      <c r="O145" s="19"/>
      <c r="P145" s="18">
        <f ca="1">IFERROR(AVERAGEIF(ES_Articles!$G:$R,ES_Articles!G838,ES_Articles!$R:$R),N145)</f>
        <v>0</v>
      </c>
      <c r="Q145" s="13" t="str">
        <f>IF(B145="","",M145+SUMIF(ES_Articles!$F:$Q,Stock!A145,ES_Articles!$Q:$Q))</f>
        <v/>
      </c>
      <c r="R145" s="18" t="str">
        <f t="shared" si="2"/>
        <v/>
      </c>
      <c r="S145" s="13"/>
    </row>
    <row r="146" spans="1:19" x14ac:dyDescent="0.3">
      <c r="A146" s="21"/>
      <c r="B146" s="22"/>
      <c r="C146" s="21"/>
      <c r="D146" s="21"/>
      <c r="E146" s="21"/>
      <c r="F146" s="12"/>
      <c r="G146" s="13"/>
      <c r="H146" s="13"/>
      <c r="I146" s="13"/>
      <c r="J146" s="23"/>
      <c r="K146" s="13"/>
      <c r="L146" s="17"/>
      <c r="M146" s="13"/>
      <c r="N146" s="18"/>
      <c r="O146" s="19"/>
      <c r="P146" s="18">
        <f ca="1">IFERROR(AVERAGEIF(ES_Articles!$G:$R,ES_Articles!G839,ES_Articles!$R:$R),N146)</f>
        <v>0</v>
      </c>
      <c r="Q146" s="13" t="str">
        <f>IF(B146="","",M146+SUMIF(ES_Articles!$F:$Q,Stock!A146,ES_Articles!$Q:$Q))</f>
        <v/>
      </c>
      <c r="R146" s="18" t="str">
        <f t="shared" si="2"/>
        <v/>
      </c>
      <c r="S146" s="13"/>
    </row>
    <row r="147" spans="1:19" x14ac:dyDescent="0.3">
      <c r="A147" s="21"/>
      <c r="B147" s="22"/>
      <c r="C147" s="21"/>
      <c r="D147" s="21"/>
      <c r="E147" s="21"/>
      <c r="F147" s="12"/>
      <c r="G147" s="13"/>
      <c r="H147" s="13"/>
      <c r="I147" s="13"/>
      <c r="J147" s="23"/>
      <c r="K147" s="13"/>
      <c r="L147" s="17"/>
      <c r="M147" s="13"/>
      <c r="N147" s="18"/>
      <c r="O147" s="19"/>
      <c r="P147" s="18">
        <f ca="1">IFERROR(AVERAGEIF(ES_Articles!$G:$R,ES_Articles!G840,ES_Articles!$R:$R),N147)</f>
        <v>0</v>
      </c>
      <c r="Q147" s="13" t="str">
        <f>IF(B147="","",M147+SUMIF(ES_Articles!$F:$Q,Stock!A147,ES_Articles!$Q:$Q))</f>
        <v/>
      </c>
      <c r="R147" s="18" t="str">
        <f t="shared" si="2"/>
        <v/>
      </c>
      <c r="S147" s="13"/>
    </row>
    <row r="148" spans="1:19" x14ac:dyDescent="0.3">
      <c r="A148" s="21"/>
      <c r="B148" s="22"/>
      <c r="C148" s="21"/>
      <c r="D148" s="21"/>
      <c r="E148" s="21"/>
      <c r="F148" s="12"/>
      <c r="G148" s="13"/>
      <c r="H148" s="13"/>
      <c r="I148" s="13"/>
      <c r="J148" s="23"/>
      <c r="K148" s="13"/>
      <c r="L148" s="17"/>
      <c r="M148" s="13"/>
      <c r="N148" s="18"/>
      <c r="O148" s="19"/>
      <c r="P148" s="18">
        <f ca="1">IFERROR(AVERAGEIF(ES_Articles!$G:$R,ES_Articles!G841,ES_Articles!$R:$R),N148)</f>
        <v>0</v>
      </c>
      <c r="Q148" s="13" t="str">
        <f>IF(B148="","",M148+SUMIF(ES_Articles!$F:$Q,Stock!A148,ES_Articles!$Q:$Q))</f>
        <v/>
      </c>
      <c r="R148" s="18" t="str">
        <f t="shared" si="2"/>
        <v/>
      </c>
      <c r="S148" s="13"/>
    </row>
    <row r="149" spans="1:19" x14ac:dyDescent="0.3">
      <c r="A149" s="21"/>
      <c r="B149" s="22"/>
      <c r="C149" s="21"/>
      <c r="D149" s="21"/>
      <c r="E149" s="21"/>
      <c r="F149" s="12"/>
      <c r="G149" s="13"/>
      <c r="H149" s="13"/>
      <c r="I149" s="13"/>
      <c r="J149" s="23"/>
      <c r="K149" s="13"/>
      <c r="L149" s="17"/>
      <c r="M149" s="13"/>
      <c r="N149" s="18"/>
      <c r="O149" s="19"/>
      <c r="P149" s="18">
        <f ca="1">IFERROR(AVERAGEIF(ES_Articles!$G:$R,ES_Articles!G842,ES_Articles!$R:$R),N149)</f>
        <v>0</v>
      </c>
      <c r="Q149" s="13" t="str">
        <f>IF(B149="","",M149+SUMIF(ES_Articles!$F:$Q,Stock!A149,ES_Articles!$Q:$Q))</f>
        <v/>
      </c>
      <c r="R149" s="18" t="str">
        <f t="shared" si="2"/>
        <v/>
      </c>
      <c r="S149" s="13"/>
    </row>
    <row r="150" spans="1:19" x14ac:dyDescent="0.3">
      <c r="A150" s="21"/>
      <c r="B150" s="22"/>
      <c r="C150" s="21"/>
      <c r="D150" s="21"/>
      <c r="E150" s="21"/>
      <c r="F150" s="12"/>
      <c r="G150" s="13"/>
      <c r="H150" s="13"/>
      <c r="I150" s="13"/>
      <c r="J150" s="23"/>
      <c r="K150" s="13"/>
      <c r="L150" s="17"/>
      <c r="M150" s="13"/>
      <c r="N150" s="18"/>
      <c r="O150" s="19"/>
      <c r="P150" s="18">
        <f ca="1">IFERROR(AVERAGEIF(ES_Articles!$G:$R,ES_Articles!G843,ES_Articles!$R:$R),N150)</f>
        <v>0</v>
      </c>
      <c r="Q150" s="13" t="str">
        <f>IF(B150="","",M150+SUMIF(ES_Articles!$F:$Q,Stock!A150,ES_Articles!$Q:$Q))</f>
        <v/>
      </c>
      <c r="R150" s="18" t="str">
        <f t="shared" si="2"/>
        <v/>
      </c>
      <c r="S150" s="13"/>
    </row>
    <row r="151" spans="1:19" x14ac:dyDescent="0.3">
      <c r="A151" s="21"/>
      <c r="B151" s="22"/>
      <c r="C151" s="21"/>
      <c r="D151" s="21"/>
      <c r="E151" s="21"/>
      <c r="F151" s="12"/>
      <c r="G151" s="13"/>
      <c r="H151" s="13"/>
      <c r="I151" s="13"/>
      <c r="J151" s="23"/>
      <c r="K151" s="13"/>
      <c r="L151" s="17"/>
      <c r="M151" s="13"/>
      <c r="N151" s="18"/>
      <c r="O151" s="19"/>
      <c r="P151" s="18">
        <f ca="1">IFERROR(AVERAGEIF(ES_Articles!$G:$R,ES_Articles!G844,ES_Articles!$R:$R),N151)</f>
        <v>0</v>
      </c>
      <c r="Q151" s="13" t="str">
        <f>IF(B151="","",M151+SUMIF(ES_Articles!$F:$Q,Stock!A151,ES_Articles!$Q:$Q))</f>
        <v/>
      </c>
      <c r="R151" s="18" t="str">
        <f t="shared" si="2"/>
        <v/>
      </c>
      <c r="S151" s="13"/>
    </row>
    <row r="152" spans="1:19" x14ac:dyDescent="0.3">
      <c r="A152" s="21"/>
      <c r="B152" s="22"/>
      <c r="C152" s="21"/>
      <c r="D152" s="21"/>
      <c r="E152" s="21"/>
      <c r="F152" s="12"/>
      <c r="G152" s="13"/>
      <c r="H152" s="13"/>
      <c r="I152" s="13"/>
      <c r="J152" s="23"/>
      <c r="K152" s="13"/>
      <c r="L152" s="17"/>
      <c r="M152" s="13"/>
      <c r="N152" s="18"/>
      <c r="O152" s="19"/>
      <c r="P152" s="18">
        <f ca="1">IFERROR(AVERAGEIF(ES_Articles!$G:$R,ES_Articles!G845,ES_Articles!$R:$R),N152)</f>
        <v>0</v>
      </c>
      <c r="Q152" s="13" t="str">
        <f>IF(B152="","",M152+SUMIF(ES_Articles!$F:$Q,Stock!A152,ES_Articles!$Q:$Q))</f>
        <v/>
      </c>
      <c r="R152" s="18" t="str">
        <f t="shared" si="2"/>
        <v/>
      </c>
      <c r="S152" s="13"/>
    </row>
    <row r="153" spans="1:19" x14ac:dyDescent="0.3">
      <c r="A153" s="21"/>
      <c r="B153" s="22"/>
      <c r="C153" s="21"/>
      <c r="D153" s="21"/>
      <c r="E153" s="21"/>
      <c r="F153" s="12"/>
      <c r="G153" s="13"/>
      <c r="H153" s="13"/>
      <c r="I153" s="13"/>
      <c r="J153" s="23"/>
      <c r="K153" s="13"/>
      <c r="L153" s="17"/>
      <c r="M153" s="13"/>
      <c r="N153" s="18"/>
      <c r="O153" s="19"/>
      <c r="P153" s="18">
        <f ca="1">IFERROR(AVERAGEIF(ES_Articles!$G:$R,ES_Articles!G846,ES_Articles!$R:$R),N153)</f>
        <v>0</v>
      </c>
      <c r="Q153" s="13" t="str">
        <f>IF(B153="","",M153+SUMIF(ES_Articles!$F:$Q,Stock!A153,ES_Articles!$Q:$Q))</f>
        <v/>
      </c>
      <c r="R153" s="18" t="str">
        <f t="shared" si="2"/>
        <v/>
      </c>
      <c r="S153" s="13"/>
    </row>
    <row r="154" spans="1:19" x14ac:dyDescent="0.3">
      <c r="A154" s="21"/>
      <c r="B154" s="22"/>
      <c r="C154" s="21"/>
      <c r="D154" s="21"/>
      <c r="E154" s="21"/>
      <c r="F154" s="12"/>
      <c r="G154" s="13"/>
      <c r="H154" s="13"/>
      <c r="I154" s="13"/>
      <c r="J154" s="23"/>
      <c r="K154" s="13"/>
      <c r="L154" s="17"/>
      <c r="M154" s="13"/>
      <c r="N154" s="18"/>
      <c r="O154" s="19"/>
      <c r="P154" s="18">
        <f ca="1">IFERROR(AVERAGEIF(ES_Articles!$G:$R,ES_Articles!G847,ES_Articles!$R:$R),N154)</f>
        <v>0</v>
      </c>
      <c r="Q154" s="13" t="str">
        <f>IF(B154="","",M154+SUMIF(ES_Articles!$F:$Q,Stock!A154,ES_Articles!$Q:$Q))</f>
        <v/>
      </c>
      <c r="R154" s="18" t="str">
        <f t="shared" si="2"/>
        <v/>
      </c>
      <c r="S154" s="13"/>
    </row>
    <row r="155" spans="1:19" x14ac:dyDescent="0.3">
      <c r="A155" s="21"/>
      <c r="B155" s="22"/>
      <c r="C155" s="21"/>
      <c r="D155" s="21"/>
      <c r="E155" s="21"/>
      <c r="F155" s="12"/>
      <c r="G155" s="13"/>
      <c r="H155" s="13"/>
      <c r="I155" s="13"/>
      <c r="J155" s="23"/>
      <c r="K155" s="13"/>
      <c r="L155" s="17"/>
      <c r="M155" s="13"/>
      <c r="N155" s="18"/>
      <c r="O155" s="19"/>
      <c r="P155" s="18">
        <f ca="1">IFERROR(AVERAGEIF(ES_Articles!$G:$R,ES_Articles!G848,ES_Articles!$R:$R),N155)</f>
        <v>0</v>
      </c>
      <c r="Q155" s="13" t="str">
        <f>IF(B155="","",M155+SUMIF(ES_Articles!$F:$Q,Stock!A155,ES_Articles!$Q:$Q))</f>
        <v/>
      </c>
      <c r="R155" s="18" t="str">
        <f t="shared" si="2"/>
        <v/>
      </c>
      <c r="S155" s="13"/>
    </row>
    <row r="156" spans="1:19" x14ac:dyDescent="0.3">
      <c r="A156" s="21"/>
      <c r="B156" s="22"/>
      <c r="C156" s="21"/>
      <c r="D156" s="21"/>
      <c r="E156" s="21"/>
      <c r="F156" s="12"/>
      <c r="G156" s="13"/>
      <c r="H156" s="13"/>
      <c r="I156" s="13"/>
      <c r="J156" s="23"/>
      <c r="K156" s="13"/>
      <c r="L156" s="17"/>
      <c r="M156" s="13"/>
      <c r="N156" s="18"/>
      <c r="O156" s="19"/>
      <c r="P156" s="18">
        <f ca="1">IFERROR(AVERAGEIF(ES_Articles!$G:$R,ES_Articles!G849,ES_Articles!$R:$R),N156)</f>
        <v>0</v>
      </c>
      <c r="Q156" s="13" t="str">
        <f>IF(B156="","",M156+SUMIF(ES_Articles!$F:$Q,Stock!A156,ES_Articles!$Q:$Q))</f>
        <v/>
      </c>
      <c r="R156" s="18" t="str">
        <f t="shared" si="2"/>
        <v/>
      </c>
      <c r="S156" s="13"/>
    </row>
    <row r="157" spans="1:19" x14ac:dyDescent="0.3">
      <c r="A157" s="21"/>
      <c r="B157" s="22"/>
      <c r="C157" s="21"/>
      <c r="D157" s="21"/>
      <c r="E157" s="21"/>
      <c r="F157" s="12"/>
      <c r="G157" s="13"/>
      <c r="H157" s="13"/>
      <c r="I157" s="13"/>
      <c r="J157" s="23"/>
      <c r="K157" s="13"/>
      <c r="L157" s="17"/>
      <c r="M157" s="13"/>
      <c r="N157" s="18"/>
      <c r="O157" s="19"/>
      <c r="P157" s="18">
        <f ca="1">IFERROR(AVERAGEIF(ES_Articles!$G:$R,ES_Articles!G850,ES_Articles!$R:$R),N157)</f>
        <v>0</v>
      </c>
      <c r="Q157" s="13" t="str">
        <f>IF(B157="","",M157+SUMIF(ES_Articles!$F:$Q,Stock!A157,ES_Articles!$Q:$Q))</f>
        <v/>
      </c>
      <c r="R157" s="18" t="str">
        <f t="shared" si="2"/>
        <v/>
      </c>
      <c r="S157" s="13"/>
    </row>
    <row r="158" spans="1:19" x14ac:dyDescent="0.3">
      <c r="A158" s="21"/>
      <c r="B158" s="22"/>
      <c r="C158" s="21"/>
      <c r="D158" s="21"/>
      <c r="E158" s="21"/>
      <c r="F158" s="12"/>
      <c r="G158" s="13"/>
      <c r="H158" s="13"/>
      <c r="I158" s="13"/>
      <c r="J158" s="23"/>
      <c r="K158" s="13"/>
      <c r="L158" s="17"/>
      <c r="M158" s="13"/>
      <c r="N158" s="18"/>
      <c r="O158" s="19"/>
      <c r="P158" s="18">
        <f ca="1">IFERROR(AVERAGEIF(ES_Articles!$G:$R,ES_Articles!G851,ES_Articles!$R:$R),N158)</f>
        <v>0</v>
      </c>
      <c r="Q158" s="13" t="str">
        <f>IF(B158="","",M158+SUMIF(ES_Articles!$F:$Q,Stock!A158,ES_Articles!$Q:$Q))</f>
        <v/>
      </c>
      <c r="R158" s="18" t="str">
        <f t="shared" si="2"/>
        <v/>
      </c>
      <c r="S158" s="13"/>
    </row>
    <row r="159" spans="1:19" x14ac:dyDescent="0.3">
      <c r="A159" s="21"/>
      <c r="B159" s="22"/>
      <c r="C159" s="21"/>
      <c r="D159" s="21"/>
      <c r="E159" s="21"/>
      <c r="F159" s="12"/>
      <c r="G159" s="13"/>
      <c r="H159" s="13"/>
      <c r="I159" s="13"/>
      <c r="J159" s="23"/>
      <c r="K159" s="13"/>
      <c r="L159" s="17"/>
      <c r="M159" s="13"/>
      <c r="N159" s="18"/>
      <c r="O159" s="19"/>
      <c r="P159" s="18">
        <f ca="1">IFERROR(AVERAGEIF(ES_Articles!$G:$R,ES_Articles!G852,ES_Articles!$R:$R),N159)</f>
        <v>0</v>
      </c>
      <c r="Q159" s="13" t="str">
        <f>IF(B159="","",M159+SUMIF(ES_Articles!$F:$Q,Stock!A159,ES_Articles!$Q:$Q))</f>
        <v/>
      </c>
      <c r="R159" s="18" t="str">
        <f t="shared" si="2"/>
        <v/>
      </c>
      <c r="S159" s="13"/>
    </row>
    <row r="160" spans="1:19" x14ac:dyDescent="0.3">
      <c r="A160" s="21"/>
      <c r="B160" s="22"/>
      <c r="C160" s="21"/>
      <c r="D160" s="21"/>
      <c r="E160" s="21"/>
      <c r="F160" s="12"/>
      <c r="G160" s="13"/>
      <c r="H160" s="13"/>
      <c r="I160" s="13"/>
      <c r="J160" s="23"/>
      <c r="K160" s="13"/>
      <c r="L160" s="17"/>
      <c r="M160" s="13"/>
      <c r="N160" s="18"/>
      <c r="O160" s="19"/>
      <c r="P160" s="18">
        <f ca="1">IFERROR(AVERAGEIF(ES_Articles!$G:$R,ES_Articles!G853,ES_Articles!$R:$R),N160)</f>
        <v>0</v>
      </c>
      <c r="Q160" s="13" t="str">
        <f>IF(B160="","",M160+SUMIF(ES_Articles!$F:$Q,Stock!A160,ES_Articles!$Q:$Q))</f>
        <v/>
      </c>
      <c r="R160" s="18" t="str">
        <f t="shared" si="2"/>
        <v/>
      </c>
      <c r="S160" s="13"/>
    </row>
    <row r="161" spans="1:19" x14ac:dyDescent="0.3">
      <c r="A161" s="21"/>
      <c r="B161" s="22"/>
      <c r="C161" s="21"/>
      <c r="D161" s="21"/>
      <c r="E161" s="21"/>
      <c r="F161" s="12"/>
      <c r="G161" s="13"/>
      <c r="H161" s="13"/>
      <c r="I161" s="13"/>
      <c r="J161" s="23"/>
      <c r="K161" s="13"/>
      <c r="L161" s="17"/>
      <c r="M161" s="13"/>
      <c r="N161" s="18"/>
      <c r="O161" s="19"/>
      <c r="P161" s="18">
        <f ca="1">IFERROR(AVERAGEIF(ES_Articles!$G:$R,ES_Articles!G854,ES_Articles!$R:$R),N161)</f>
        <v>0</v>
      </c>
      <c r="Q161" s="13" t="str">
        <f>IF(B161="","",M161+SUMIF(ES_Articles!$F:$Q,Stock!A161,ES_Articles!$Q:$Q))</f>
        <v/>
      </c>
      <c r="R161" s="18" t="str">
        <f t="shared" si="2"/>
        <v/>
      </c>
      <c r="S161" s="13"/>
    </row>
    <row r="162" spans="1:19" x14ac:dyDescent="0.3">
      <c r="A162" s="21"/>
      <c r="B162" s="22"/>
      <c r="C162" s="21"/>
      <c r="D162" s="21"/>
      <c r="E162" s="21"/>
      <c r="F162" s="12"/>
      <c r="G162" s="13"/>
      <c r="H162" s="13"/>
      <c r="I162" s="13"/>
      <c r="J162" s="23"/>
      <c r="K162" s="13"/>
      <c r="L162" s="17"/>
      <c r="M162" s="13"/>
      <c r="N162" s="18"/>
      <c r="O162" s="19"/>
      <c r="P162" s="18">
        <f ca="1">IFERROR(AVERAGEIF(ES_Articles!$G:$R,ES_Articles!G855,ES_Articles!$R:$R),N162)</f>
        <v>0</v>
      </c>
      <c r="Q162" s="13" t="str">
        <f>IF(B162="","",M162+SUMIF(ES_Articles!$F:$Q,Stock!A162,ES_Articles!$Q:$Q))</f>
        <v/>
      </c>
      <c r="R162" s="18" t="str">
        <f t="shared" si="2"/>
        <v/>
      </c>
      <c r="S162" s="13"/>
    </row>
    <row r="163" spans="1:19" x14ac:dyDescent="0.3">
      <c r="A163" s="21"/>
      <c r="B163" s="22"/>
      <c r="C163" s="21"/>
      <c r="D163" s="21"/>
      <c r="E163" s="21"/>
      <c r="F163" s="12"/>
      <c r="G163" s="13"/>
      <c r="H163" s="13"/>
      <c r="I163" s="13"/>
      <c r="J163" s="23"/>
      <c r="K163" s="13"/>
      <c r="L163" s="17"/>
      <c r="M163" s="13"/>
      <c r="N163" s="18"/>
      <c r="O163" s="19"/>
      <c r="P163" s="18">
        <f ca="1">IFERROR(AVERAGEIF(ES_Articles!$G:$R,ES_Articles!G856,ES_Articles!$R:$R),N163)</f>
        <v>0</v>
      </c>
      <c r="Q163" s="13" t="str">
        <f>IF(B163="","",M163+SUMIF(ES_Articles!$F:$Q,Stock!A163,ES_Articles!$Q:$Q))</f>
        <v/>
      </c>
      <c r="R163" s="18" t="str">
        <f t="shared" si="2"/>
        <v/>
      </c>
      <c r="S163" s="13"/>
    </row>
    <row r="164" spans="1:19" x14ac:dyDescent="0.3">
      <c r="A164" s="21"/>
      <c r="B164" s="22"/>
      <c r="C164" s="21"/>
      <c r="D164" s="21"/>
      <c r="E164" s="21"/>
      <c r="F164" s="12"/>
      <c r="G164" s="13"/>
      <c r="H164" s="13"/>
      <c r="I164" s="13"/>
      <c r="J164" s="23"/>
      <c r="K164" s="13"/>
      <c r="L164" s="17"/>
      <c r="M164" s="13"/>
      <c r="N164" s="18"/>
      <c r="O164" s="19"/>
      <c r="P164" s="18">
        <f ca="1">IFERROR(AVERAGEIF(ES_Articles!$G:$R,ES_Articles!G857,ES_Articles!$R:$R),N164)</f>
        <v>0</v>
      </c>
      <c r="Q164" s="13" t="str">
        <f>IF(B164="","",M164+SUMIF(ES_Articles!$F:$Q,Stock!A164,ES_Articles!$Q:$Q))</f>
        <v/>
      </c>
      <c r="R164" s="18" t="str">
        <f t="shared" si="2"/>
        <v/>
      </c>
      <c r="S164" s="13"/>
    </row>
    <row r="165" spans="1:19" x14ac:dyDescent="0.3">
      <c r="A165" s="21"/>
      <c r="B165" s="22"/>
      <c r="C165" s="21"/>
      <c r="D165" s="21"/>
      <c r="E165" s="21"/>
      <c r="F165" s="12"/>
      <c r="G165" s="13"/>
      <c r="H165" s="13"/>
      <c r="I165" s="13"/>
      <c r="J165" s="23"/>
      <c r="K165" s="13"/>
      <c r="L165" s="17"/>
      <c r="M165" s="13"/>
      <c r="N165" s="18"/>
      <c r="O165" s="19"/>
      <c r="P165" s="18">
        <f ca="1">IFERROR(AVERAGEIF(ES_Articles!$G:$R,ES_Articles!G858,ES_Articles!$R:$R),N165)</f>
        <v>0</v>
      </c>
      <c r="Q165" s="13" t="str">
        <f>IF(B165="","",M165+SUMIF(ES_Articles!$F:$Q,Stock!A165,ES_Articles!$Q:$Q))</f>
        <v/>
      </c>
      <c r="R165" s="18" t="str">
        <f t="shared" si="2"/>
        <v/>
      </c>
      <c r="S165" s="13"/>
    </row>
    <row r="166" spans="1:19" x14ac:dyDescent="0.3">
      <c r="A166" s="21"/>
      <c r="B166" s="22"/>
      <c r="C166" s="21"/>
      <c r="D166" s="21"/>
      <c r="E166" s="21"/>
      <c r="F166" s="12"/>
      <c r="G166" s="13"/>
      <c r="H166" s="13"/>
      <c r="I166" s="13"/>
      <c r="J166" s="23"/>
      <c r="K166" s="13"/>
      <c r="L166" s="17"/>
      <c r="M166" s="13"/>
      <c r="N166" s="18"/>
      <c r="O166" s="19"/>
      <c r="P166" s="18">
        <f ca="1">IFERROR(AVERAGEIF(ES_Articles!$G:$R,ES_Articles!G859,ES_Articles!$R:$R),N166)</f>
        <v>0</v>
      </c>
      <c r="Q166" s="13" t="str">
        <f>IF(B166="","",M166+SUMIF(ES_Articles!$F:$Q,Stock!A166,ES_Articles!$Q:$Q))</f>
        <v/>
      </c>
      <c r="R166" s="18" t="str">
        <f t="shared" si="2"/>
        <v/>
      </c>
      <c r="S166" s="13"/>
    </row>
    <row r="167" spans="1:19" x14ac:dyDescent="0.3">
      <c r="A167" s="21"/>
      <c r="B167" s="22"/>
      <c r="C167" s="21"/>
      <c r="D167" s="21"/>
      <c r="E167" s="21"/>
      <c r="F167" s="12"/>
      <c r="G167" s="13"/>
      <c r="H167" s="13"/>
      <c r="I167" s="13"/>
      <c r="J167" s="23"/>
      <c r="K167" s="13"/>
      <c r="L167" s="17"/>
      <c r="M167" s="13"/>
      <c r="N167" s="18"/>
      <c r="O167" s="19"/>
      <c r="P167" s="18">
        <f ca="1">IFERROR(AVERAGEIF(ES_Articles!$G:$R,ES_Articles!G860,ES_Articles!$R:$R),N167)</f>
        <v>0</v>
      </c>
      <c r="Q167" s="13" t="str">
        <f>IF(B167="","",M167+SUMIF(ES_Articles!$F:$Q,Stock!A167,ES_Articles!$Q:$Q))</f>
        <v/>
      </c>
      <c r="R167" s="18" t="str">
        <f t="shared" si="2"/>
        <v/>
      </c>
      <c r="S167" s="13"/>
    </row>
    <row r="168" spans="1:19" x14ac:dyDescent="0.3">
      <c r="A168" s="21"/>
      <c r="B168" s="22"/>
      <c r="C168" s="21"/>
      <c r="D168" s="21"/>
      <c r="E168" s="21"/>
      <c r="F168" s="12"/>
      <c r="G168" s="13"/>
      <c r="H168" s="13"/>
      <c r="I168" s="13"/>
      <c r="J168" s="23"/>
      <c r="K168" s="13"/>
      <c r="L168" s="17"/>
      <c r="M168" s="13"/>
      <c r="N168" s="18"/>
      <c r="O168" s="19"/>
      <c r="P168" s="18">
        <f ca="1">IFERROR(AVERAGEIF(ES_Articles!$G:$R,ES_Articles!G861,ES_Articles!$R:$R),N168)</f>
        <v>0</v>
      </c>
      <c r="Q168" s="13" t="str">
        <f>IF(B168="","",M168+SUMIF(ES_Articles!$F:$Q,Stock!A168,ES_Articles!$Q:$Q))</f>
        <v/>
      </c>
      <c r="R168" s="18" t="str">
        <f t="shared" si="2"/>
        <v/>
      </c>
      <c r="S168" s="13"/>
    </row>
    <row r="169" spans="1:19" x14ac:dyDescent="0.3">
      <c r="A169" s="21"/>
      <c r="B169" s="22"/>
      <c r="C169" s="21"/>
      <c r="D169" s="21"/>
      <c r="E169" s="21"/>
      <c r="F169" s="12"/>
      <c r="G169" s="13"/>
      <c r="H169" s="13"/>
      <c r="I169" s="13"/>
      <c r="J169" s="23"/>
      <c r="K169" s="13"/>
      <c r="L169" s="17"/>
      <c r="M169" s="13"/>
      <c r="N169" s="18"/>
      <c r="O169" s="19"/>
      <c r="P169" s="18">
        <f ca="1">IFERROR(AVERAGEIF(ES_Articles!$G:$R,ES_Articles!G862,ES_Articles!$R:$R),N169)</f>
        <v>0</v>
      </c>
      <c r="Q169" s="13" t="str">
        <f>IF(B169="","",M169+SUMIF(ES_Articles!$F:$Q,Stock!A169,ES_Articles!$Q:$Q))</f>
        <v/>
      </c>
      <c r="R169" s="18" t="str">
        <f t="shared" si="2"/>
        <v/>
      </c>
      <c r="S169" s="13"/>
    </row>
    <row r="170" spans="1:19" x14ac:dyDescent="0.3">
      <c r="A170" s="21"/>
      <c r="B170" s="22"/>
      <c r="C170" s="21"/>
      <c r="D170" s="21"/>
      <c r="E170" s="21"/>
      <c r="F170" s="12"/>
      <c r="G170" s="13"/>
      <c r="H170" s="13"/>
      <c r="I170" s="13"/>
      <c r="J170" s="23"/>
      <c r="K170" s="13"/>
      <c r="L170" s="17"/>
      <c r="M170" s="13"/>
      <c r="N170" s="18"/>
      <c r="O170" s="19"/>
      <c r="P170" s="18">
        <f ca="1">IFERROR(AVERAGEIF(ES_Articles!$G:$R,ES_Articles!G863,ES_Articles!$R:$R),N170)</f>
        <v>0</v>
      </c>
      <c r="Q170" s="13" t="str">
        <f>IF(B170="","",M170+SUMIF(ES_Articles!$F:$Q,Stock!A170,ES_Articles!$Q:$Q))</f>
        <v/>
      </c>
      <c r="R170" s="18" t="str">
        <f t="shared" si="2"/>
        <v/>
      </c>
      <c r="S170" s="13"/>
    </row>
    <row r="171" spans="1:19" x14ac:dyDescent="0.3">
      <c r="A171" s="21"/>
      <c r="B171" s="22"/>
      <c r="C171" s="21"/>
      <c r="D171" s="21"/>
      <c r="E171" s="21"/>
      <c r="F171" s="12"/>
      <c r="G171" s="13"/>
      <c r="H171" s="13"/>
      <c r="I171" s="13"/>
      <c r="J171" s="23"/>
      <c r="K171" s="13"/>
      <c r="L171" s="17"/>
      <c r="M171" s="13"/>
      <c r="N171" s="18"/>
      <c r="O171" s="19"/>
      <c r="P171" s="18">
        <f ca="1">IFERROR(AVERAGEIF(ES_Articles!$G:$R,ES_Articles!G864,ES_Articles!$R:$R),N171)</f>
        <v>0</v>
      </c>
      <c r="Q171" s="13" t="str">
        <f>IF(B171="","",M171+SUMIF(ES_Articles!$F:$Q,Stock!A171,ES_Articles!$Q:$Q))</f>
        <v/>
      </c>
      <c r="R171" s="18" t="str">
        <f t="shared" si="2"/>
        <v/>
      </c>
      <c r="S171" s="13"/>
    </row>
    <row r="172" spans="1:19" x14ac:dyDescent="0.3">
      <c r="A172" s="21"/>
      <c r="B172" s="22"/>
      <c r="C172" s="21"/>
      <c r="D172" s="21"/>
      <c r="E172" s="21"/>
      <c r="F172" s="12"/>
      <c r="G172" s="13"/>
      <c r="H172" s="13"/>
      <c r="I172" s="13"/>
      <c r="J172" s="23"/>
      <c r="K172" s="13"/>
      <c r="L172" s="17"/>
      <c r="M172" s="13"/>
      <c r="N172" s="18"/>
      <c r="O172" s="19"/>
      <c r="P172" s="18">
        <f ca="1">IFERROR(AVERAGEIF(ES_Articles!$G:$R,ES_Articles!G865,ES_Articles!$R:$R),N172)</f>
        <v>0</v>
      </c>
      <c r="Q172" s="13" t="str">
        <f>IF(B172="","",M172+SUMIF(ES_Articles!$F:$Q,Stock!A172,ES_Articles!$Q:$Q))</f>
        <v/>
      </c>
      <c r="R172" s="18" t="str">
        <f t="shared" si="2"/>
        <v/>
      </c>
      <c r="S172" s="13"/>
    </row>
    <row r="173" spans="1:19" x14ac:dyDescent="0.3">
      <c r="A173" s="21"/>
      <c r="B173" s="22"/>
      <c r="C173" s="21"/>
      <c r="D173" s="21"/>
      <c r="E173" s="21"/>
      <c r="F173" s="12"/>
      <c r="G173" s="13"/>
      <c r="H173" s="13"/>
      <c r="I173" s="13"/>
      <c r="J173" s="23"/>
      <c r="K173" s="13"/>
      <c r="L173" s="17"/>
      <c r="M173" s="13"/>
      <c r="N173" s="18"/>
      <c r="O173" s="19"/>
      <c r="P173" s="18">
        <f ca="1">IFERROR(AVERAGEIF(ES_Articles!$G:$R,ES_Articles!G866,ES_Articles!$R:$R),N173)</f>
        <v>0</v>
      </c>
      <c r="Q173" s="13" t="str">
        <f>IF(B173="","",M173+SUMIF(ES_Articles!$F:$Q,Stock!A173,ES_Articles!$Q:$Q))</f>
        <v/>
      </c>
      <c r="R173" s="18" t="str">
        <f t="shared" si="2"/>
        <v/>
      </c>
      <c r="S173" s="13"/>
    </row>
    <row r="174" spans="1:19" x14ac:dyDescent="0.3">
      <c r="A174" s="21"/>
      <c r="B174" s="22"/>
      <c r="C174" s="21"/>
      <c r="D174" s="21"/>
      <c r="E174" s="21"/>
      <c r="F174" s="12"/>
      <c r="G174" s="13"/>
      <c r="H174" s="13"/>
      <c r="I174" s="13"/>
      <c r="J174" s="23"/>
      <c r="K174" s="13"/>
      <c r="L174" s="17"/>
      <c r="M174" s="13"/>
      <c r="N174" s="18"/>
      <c r="O174" s="19"/>
      <c r="P174" s="18">
        <f ca="1">IFERROR(AVERAGEIF(ES_Articles!$G:$R,ES_Articles!G867,ES_Articles!$R:$R),N174)</f>
        <v>0</v>
      </c>
      <c r="Q174" s="13" t="str">
        <f>IF(B174="","",M174+SUMIF(ES_Articles!$F:$Q,Stock!A174,ES_Articles!$Q:$Q))</f>
        <v/>
      </c>
      <c r="R174" s="18" t="str">
        <f t="shared" si="2"/>
        <v/>
      </c>
      <c r="S174" s="13"/>
    </row>
    <row r="175" spans="1:19" x14ac:dyDescent="0.3">
      <c r="A175" s="21"/>
      <c r="B175" s="22"/>
      <c r="C175" s="21"/>
      <c r="D175" s="21"/>
      <c r="E175" s="21"/>
      <c r="F175" s="12"/>
      <c r="G175" s="13"/>
      <c r="H175" s="13"/>
      <c r="I175" s="13"/>
      <c r="J175" s="23"/>
      <c r="K175" s="13"/>
      <c r="L175" s="17"/>
      <c r="M175" s="13"/>
      <c r="N175" s="18"/>
      <c r="O175" s="19"/>
      <c r="P175" s="18">
        <f ca="1">IFERROR(AVERAGEIF(ES_Articles!$G:$R,ES_Articles!G868,ES_Articles!$R:$R),N175)</f>
        <v>0</v>
      </c>
      <c r="Q175" s="13" t="str">
        <f>IF(B175="","",M175+SUMIF(ES_Articles!$F:$Q,Stock!A175,ES_Articles!$Q:$Q))</f>
        <v/>
      </c>
      <c r="R175" s="18" t="str">
        <f t="shared" si="2"/>
        <v/>
      </c>
      <c r="S175" s="13"/>
    </row>
    <row r="176" spans="1:19" x14ac:dyDescent="0.3">
      <c r="A176" s="21"/>
      <c r="B176" s="22"/>
      <c r="C176" s="21"/>
      <c r="D176" s="21"/>
      <c r="E176" s="21"/>
      <c r="F176" s="12"/>
      <c r="G176" s="13"/>
      <c r="H176" s="13"/>
      <c r="I176" s="13"/>
      <c r="J176" s="23"/>
      <c r="K176" s="13"/>
      <c r="L176" s="17"/>
      <c r="M176" s="13"/>
      <c r="N176" s="18"/>
      <c r="O176" s="19"/>
      <c r="P176" s="18">
        <f ca="1">IFERROR(AVERAGEIF(ES_Articles!$G:$R,ES_Articles!G869,ES_Articles!$R:$R),N176)</f>
        <v>0</v>
      </c>
      <c r="Q176" s="13" t="str">
        <f>IF(B176="","",M176+SUMIF(ES_Articles!$F:$Q,Stock!A176,ES_Articles!$Q:$Q))</f>
        <v/>
      </c>
      <c r="R176" s="18" t="str">
        <f t="shared" si="2"/>
        <v/>
      </c>
      <c r="S176" s="13"/>
    </row>
    <row r="177" spans="1:19" x14ac:dyDescent="0.3">
      <c r="A177" s="21"/>
      <c r="B177" s="22"/>
      <c r="C177" s="21"/>
      <c r="D177" s="21"/>
      <c r="E177" s="21"/>
      <c r="F177" s="12"/>
      <c r="G177" s="13"/>
      <c r="H177" s="13"/>
      <c r="I177" s="13"/>
      <c r="J177" s="23"/>
      <c r="K177" s="13"/>
      <c r="L177" s="17"/>
      <c r="M177" s="13"/>
      <c r="N177" s="18"/>
      <c r="O177" s="19"/>
      <c r="P177" s="18">
        <f ca="1">IFERROR(AVERAGEIF(ES_Articles!$G:$R,ES_Articles!G870,ES_Articles!$R:$R),N177)</f>
        <v>0</v>
      </c>
      <c r="Q177" s="13" t="str">
        <f>IF(B177="","",M177+SUMIF(ES_Articles!$F:$Q,Stock!A177,ES_Articles!$Q:$Q))</f>
        <v/>
      </c>
      <c r="R177" s="18" t="str">
        <f t="shared" si="2"/>
        <v/>
      </c>
      <c r="S177" s="13"/>
    </row>
    <row r="178" spans="1:19" x14ac:dyDescent="0.3">
      <c r="A178" s="21"/>
      <c r="B178" s="22"/>
      <c r="C178" s="21"/>
      <c r="D178" s="21"/>
      <c r="E178" s="21"/>
      <c r="F178" s="12"/>
      <c r="G178" s="13"/>
      <c r="H178" s="13"/>
      <c r="I178" s="13"/>
      <c r="J178" s="23"/>
      <c r="K178" s="13"/>
      <c r="L178" s="17"/>
      <c r="M178" s="13"/>
      <c r="N178" s="18"/>
      <c r="O178" s="19"/>
      <c r="P178" s="18">
        <f ca="1">IFERROR(AVERAGEIF(ES_Articles!$G:$R,ES_Articles!G871,ES_Articles!$R:$R),N178)</f>
        <v>0</v>
      </c>
      <c r="Q178" s="13" t="str">
        <f>IF(B178="","",M178+SUMIF(ES_Articles!$F:$Q,Stock!A178,ES_Articles!$Q:$Q))</f>
        <v/>
      </c>
      <c r="R178" s="18" t="str">
        <f t="shared" si="2"/>
        <v/>
      </c>
      <c r="S178" s="13"/>
    </row>
    <row r="179" spans="1:19" x14ac:dyDescent="0.3">
      <c r="A179" s="21"/>
      <c r="B179" s="22"/>
      <c r="C179" s="21"/>
      <c r="D179" s="21"/>
      <c r="E179" s="21"/>
      <c r="F179" s="12"/>
      <c r="G179" s="13"/>
      <c r="H179" s="13"/>
      <c r="I179" s="13"/>
      <c r="J179" s="23"/>
      <c r="K179" s="13"/>
      <c r="L179" s="17"/>
      <c r="M179" s="13"/>
      <c r="N179" s="18"/>
      <c r="O179" s="19"/>
      <c r="P179" s="18">
        <f ca="1">IFERROR(AVERAGEIF(ES_Articles!$G:$R,ES_Articles!G872,ES_Articles!$R:$R),N179)</f>
        <v>0</v>
      </c>
      <c r="Q179" s="13" t="str">
        <f>IF(B179="","",M179+SUMIF(ES_Articles!$F:$Q,Stock!A179,ES_Articles!$Q:$Q))</f>
        <v/>
      </c>
      <c r="R179" s="18" t="str">
        <f t="shared" si="2"/>
        <v/>
      </c>
      <c r="S179" s="13"/>
    </row>
    <row r="180" spans="1:19" x14ac:dyDescent="0.3">
      <c r="A180" s="21"/>
      <c r="B180" s="22"/>
      <c r="C180" s="21"/>
      <c r="D180" s="21"/>
      <c r="E180" s="21"/>
      <c r="F180" s="12"/>
      <c r="G180" s="13"/>
      <c r="H180" s="13"/>
      <c r="I180" s="13"/>
      <c r="J180" s="23"/>
      <c r="K180" s="13"/>
      <c r="L180" s="17"/>
      <c r="M180" s="13"/>
      <c r="N180" s="18"/>
      <c r="O180" s="19"/>
      <c r="P180" s="18">
        <f ca="1">IFERROR(AVERAGEIF(ES_Articles!$G:$R,ES_Articles!G873,ES_Articles!$R:$R),N180)</f>
        <v>0</v>
      </c>
      <c r="Q180" s="13" t="str">
        <f>IF(B180="","",M180+SUMIF(ES_Articles!$F:$Q,Stock!A180,ES_Articles!$Q:$Q))</f>
        <v/>
      </c>
      <c r="R180" s="18" t="str">
        <f t="shared" si="2"/>
        <v/>
      </c>
      <c r="S180" s="13"/>
    </row>
    <row r="181" spans="1:19" x14ac:dyDescent="0.3">
      <c r="A181" s="21"/>
      <c r="B181" s="22"/>
      <c r="C181" s="21"/>
      <c r="D181" s="21"/>
      <c r="E181" s="21"/>
      <c r="F181" s="12"/>
      <c r="G181" s="13"/>
      <c r="H181" s="13"/>
      <c r="I181" s="13"/>
      <c r="J181" s="23"/>
      <c r="K181" s="13"/>
      <c r="L181" s="17"/>
      <c r="M181" s="13"/>
      <c r="N181" s="18"/>
      <c r="O181" s="19"/>
      <c r="P181" s="18">
        <f ca="1">IFERROR(AVERAGEIF(ES_Articles!$G:$R,ES_Articles!G874,ES_Articles!$R:$R),N181)</f>
        <v>0</v>
      </c>
      <c r="Q181" s="13" t="str">
        <f>IF(B181="","",M181+SUMIF(ES_Articles!$F:$Q,Stock!A181,ES_Articles!$Q:$Q))</f>
        <v/>
      </c>
      <c r="R181" s="18" t="str">
        <f t="shared" si="2"/>
        <v/>
      </c>
      <c r="S181" s="13"/>
    </row>
    <row r="182" spans="1:19" x14ac:dyDescent="0.3">
      <c r="A182" s="21"/>
      <c r="B182" s="22"/>
      <c r="C182" s="21"/>
      <c r="D182" s="21"/>
      <c r="E182" s="21"/>
      <c r="F182" s="12"/>
      <c r="G182" s="13"/>
      <c r="H182" s="13"/>
      <c r="I182" s="13"/>
      <c r="J182" s="23"/>
      <c r="K182" s="13"/>
      <c r="L182" s="17"/>
      <c r="M182" s="13"/>
      <c r="N182" s="18"/>
      <c r="O182" s="19"/>
      <c r="P182" s="18">
        <f ca="1">IFERROR(AVERAGEIF(ES_Articles!$G:$R,ES_Articles!G875,ES_Articles!$R:$R),N182)</f>
        <v>0</v>
      </c>
      <c r="Q182" s="13" t="str">
        <f>IF(B182="","",M182+SUMIF(ES_Articles!$F:$Q,Stock!A182,ES_Articles!$Q:$Q))</f>
        <v/>
      </c>
      <c r="R182" s="18" t="str">
        <f t="shared" si="2"/>
        <v/>
      </c>
      <c r="S182" s="13"/>
    </row>
    <row r="183" spans="1:19" x14ac:dyDescent="0.3">
      <c r="A183" s="21"/>
      <c r="B183" s="22"/>
      <c r="C183" s="21"/>
      <c r="D183" s="21"/>
      <c r="E183" s="21"/>
      <c r="F183" s="12"/>
      <c r="G183" s="13"/>
      <c r="H183" s="13"/>
      <c r="I183" s="13"/>
      <c r="J183" s="23"/>
      <c r="K183" s="13"/>
      <c r="L183" s="17"/>
      <c r="M183" s="13"/>
      <c r="N183" s="18"/>
      <c r="O183" s="19"/>
      <c r="P183" s="18">
        <f ca="1">IFERROR(AVERAGEIF(ES_Articles!$G:$R,ES_Articles!G876,ES_Articles!$R:$R),N183)</f>
        <v>0</v>
      </c>
      <c r="Q183" s="13" t="str">
        <f>IF(B183="","",M183+SUMIF(ES_Articles!$F:$Q,Stock!A183,ES_Articles!$Q:$Q))</f>
        <v/>
      </c>
      <c r="R183" s="18" t="str">
        <f t="shared" si="2"/>
        <v/>
      </c>
      <c r="S183" s="13"/>
    </row>
    <row r="184" spans="1:19" x14ac:dyDescent="0.3">
      <c r="A184" s="21"/>
      <c r="B184" s="22"/>
      <c r="C184" s="21"/>
      <c r="D184" s="21"/>
      <c r="E184" s="21"/>
      <c r="F184" s="12"/>
      <c r="G184" s="13"/>
      <c r="H184" s="13"/>
      <c r="I184" s="13"/>
      <c r="J184" s="23"/>
      <c r="K184" s="13"/>
      <c r="L184" s="17"/>
      <c r="M184" s="13"/>
      <c r="N184" s="18"/>
      <c r="O184" s="19"/>
      <c r="P184" s="18">
        <f ca="1">IFERROR(AVERAGEIF(ES_Articles!$G:$R,ES_Articles!G877,ES_Articles!$R:$R),N184)</f>
        <v>0</v>
      </c>
      <c r="Q184" s="13" t="str">
        <f>IF(B184="","",M184+SUMIF(ES_Articles!$F:$Q,Stock!A184,ES_Articles!$Q:$Q))</f>
        <v/>
      </c>
      <c r="R184" s="18" t="str">
        <f t="shared" si="2"/>
        <v/>
      </c>
      <c r="S184" s="13"/>
    </row>
    <row r="185" spans="1:19" x14ac:dyDescent="0.3">
      <c r="A185" s="21"/>
      <c r="B185" s="22"/>
      <c r="C185" s="21"/>
      <c r="D185" s="21"/>
      <c r="E185" s="21"/>
      <c r="F185" s="12"/>
      <c r="G185" s="13"/>
      <c r="H185" s="13"/>
      <c r="I185" s="13"/>
      <c r="J185" s="23"/>
      <c r="K185" s="13"/>
      <c r="L185" s="17"/>
      <c r="M185" s="13"/>
      <c r="N185" s="18"/>
      <c r="O185" s="19"/>
      <c r="P185" s="18">
        <f ca="1">IFERROR(AVERAGEIF(ES_Articles!$G:$R,ES_Articles!G878,ES_Articles!$R:$R),N185)</f>
        <v>0</v>
      </c>
      <c r="Q185" s="13" t="str">
        <f>IF(B185="","",M185+SUMIF(ES_Articles!$F:$Q,Stock!A185,ES_Articles!$Q:$Q))</f>
        <v/>
      </c>
      <c r="R185" s="18" t="str">
        <f t="shared" si="2"/>
        <v/>
      </c>
      <c r="S185" s="13"/>
    </row>
    <row r="186" spans="1:19" x14ac:dyDescent="0.3">
      <c r="A186" s="21"/>
      <c r="B186" s="22"/>
      <c r="C186" s="21"/>
      <c r="D186" s="21"/>
      <c r="E186" s="21"/>
      <c r="F186" s="12"/>
      <c r="G186" s="13"/>
      <c r="H186" s="13"/>
      <c r="I186" s="13"/>
      <c r="J186" s="23"/>
      <c r="K186" s="13"/>
      <c r="L186" s="17"/>
      <c r="M186" s="13"/>
      <c r="N186" s="18"/>
      <c r="O186" s="19"/>
      <c r="P186" s="18">
        <f ca="1">IFERROR(AVERAGEIF(ES_Articles!$G:$R,ES_Articles!G879,ES_Articles!$R:$R),N186)</f>
        <v>0</v>
      </c>
      <c r="Q186" s="13" t="str">
        <f>IF(B186="","",M186+SUMIF(ES_Articles!$F:$Q,Stock!A186,ES_Articles!$Q:$Q))</f>
        <v/>
      </c>
      <c r="R186" s="18" t="str">
        <f t="shared" si="2"/>
        <v/>
      </c>
      <c r="S186" s="13"/>
    </row>
    <row r="187" spans="1:19" x14ac:dyDescent="0.3">
      <c r="A187" s="21"/>
      <c r="B187" s="22"/>
      <c r="C187" s="21"/>
      <c r="D187" s="21"/>
      <c r="E187" s="21"/>
      <c r="F187" s="12"/>
      <c r="G187" s="13"/>
      <c r="H187" s="13"/>
      <c r="I187" s="13"/>
      <c r="J187" s="23"/>
      <c r="K187" s="13"/>
      <c r="L187" s="17"/>
      <c r="M187" s="13"/>
      <c r="N187" s="18"/>
      <c r="O187" s="19"/>
      <c r="P187" s="18">
        <f ca="1">IFERROR(AVERAGEIF(ES_Articles!$G:$R,ES_Articles!G880,ES_Articles!$R:$R),N187)</f>
        <v>0</v>
      </c>
      <c r="Q187" s="13" t="str">
        <f>IF(B187="","",M187+SUMIF(ES_Articles!$F:$Q,Stock!A187,ES_Articles!$Q:$Q))</f>
        <v/>
      </c>
      <c r="R187" s="18" t="str">
        <f t="shared" si="2"/>
        <v/>
      </c>
      <c r="S187" s="13"/>
    </row>
    <row r="188" spans="1:19" x14ac:dyDescent="0.3">
      <c r="A188" s="21"/>
      <c r="B188" s="22"/>
      <c r="C188" s="21"/>
      <c r="D188" s="21"/>
      <c r="E188" s="21"/>
      <c r="F188" s="12"/>
      <c r="G188" s="13"/>
      <c r="H188" s="13"/>
      <c r="I188" s="13"/>
      <c r="J188" s="23"/>
      <c r="K188" s="13"/>
      <c r="L188" s="17"/>
      <c r="M188" s="13"/>
      <c r="N188" s="18"/>
      <c r="O188" s="19"/>
      <c r="P188" s="18">
        <f ca="1">IFERROR(AVERAGEIF(ES_Articles!$G:$R,ES_Articles!G881,ES_Articles!$R:$R),N188)</f>
        <v>0</v>
      </c>
      <c r="Q188" s="13" t="str">
        <f>IF(B188="","",M188+SUMIF(ES_Articles!$F:$Q,Stock!A188,ES_Articles!$Q:$Q))</f>
        <v/>
      </c>
      <c r="R188" s="18" t="str">
        <f t="shared" si="2"/>
        <v/>
      </c>
      <c r="S188" s="13"/>
    </row>
    <row r="189" spans="1:19" x14ac:dyDescent="0.3">
      <c r="A189" s="21"/>
      <c r="B189" s="22"/>
      <c r="C189" s="21"/>
      <c r="D189" s="21"/>
      <c r="E189" s="21"/>
      <c r="F189" s="12"/>
      <c r="G189" s="13"/>
      <c r="H189" s="13"/>
      <c r="I189" s="13"/>
      <c r="J189" s="23"/>
      <c r="K189" s="13"/>
      <c r="L189" s="17"/>
      <c r="M189" s="13"/>
      <c r="N189" s="18"/>
      <c r="O189" s="19"/>
      <c r="P189" s="18">
        <f ca="1">IFERROR(AVERAGEIF(ES_Articles!$G:$R,ES_Articles!G882,ES_Articles!$R:$R),N189)</f>
        <v>0</v>
      </c>
      <c r="Q189" s="13" t="str">
        <f>IF(B189="","",M189+SUMIF(ES_Articles!$F:$Q,Stock!A189,ES_Articles!$Q:$Q))</f>
        <v/>
      </c>
      <c r="R189" s="18" t="str">
        <f t="shared" si="2"/>
        <v/>
      </c>
      <c r="S189" s="13"/>
    </row>
    <row r="190" spans="1:19" x14ac:dyDescent="0.3">
      <c r="A190" s="21"/>
      <c r="B190" s="22"/>
      <c r="C190" s="21"/>
      <c r="D190" s="21"/>
      <c r="E190" s="21"/>
      <c r="F190" s="12"/>
      <c r="G190" s="13"/>
      <c r="H190" s="13"/>
      <c r="I190" s="13"/>
      <c r="J190" s="23"/>
      <c r="K190" s="13"/>
      <c r="L190" s="17"/>
      <c r="M190" s="13"/>
      <c r="N190" s="18"/>
      <c r="O190" s="19"/>
      <c r="P190" s="18">
        <f ca="1">IFERROR(AVERAGEIF(ES_Articles!$G:$R,ES_Articles!G883,ES_Articles!$R:$R),N190)</f>
        <v>0</v>
      </c>
      <c r="Q190" s="13" t="str">
        <f>IF(B190="","",M190+SUMIF(ES_Articles!$F:$Q,Stock!A190,ES_Articles!$Q:$Q))</f>
        <v/>
      </c>
      <c r="R190" s="18" t="str">
        <f t="shared" si="2"/>
        <v/>
      </c>
      <c r="S190" s="13"/>
    </row>
    <row r="191" spans="1:19" x14ac:dyDescent="0.3">
      <c r="A191" s="21"/>
      <c r="B191" s="22"/>
      <c r="C191" s="21"/>
      <c r="D191" s="21"/>
      <c r="E191" s="21"/>
      <c r="F191" s="12"/>
      <c r="G191" s="13"/>
      <c r="H191" s="13"/>
      <c r="I191" s="13"/>
      <c r="J191" s="23"/>
      <c r="K191" s="13"/>
      <c r="L191" s="17"/>
      <c r="M191" s="13"/>
      <c r="N191" s="18"/>
      <c r="O191" s="19"/>
      <c r="P191" s="18">
        <f ca="1">IFERROR(AVERAGEIF(ES_Articles!$G:$R,ES_Articles!G884,ES_Articles!$R:$R),N191)</f>
        <v>0</v>
      </c>
      <c r="Q191" s="13" t="str">
        <f>IF(B191="","",M191+SUMIF(ES_Articles!$F:$Q,Stock!A191,ES_Articles!$Q:$Q))</f>
        <v/>
      </c>
      <c r="R191" s="18" t="str">
        <f t="shared" si="2"/>
        <v/>
      </c>
      <c r="S191" s="13"/>
    </row>
    <row r="192" spans="1:19" x14ac:dyDescent="0.3">
      <c r="A192" s="21"/>
      <c r="B192" s="22"/>
      <c r="C192" s="21"/>
      <c r="D192" s="21"/>
      <c r="E192" s="21"/>
      <c r="F192" s="12"/>
      <c r="G192" s="13"/>
      <c r="H192" s="13"/>
      <c r="I192" s="13"/>
      <c r="J192" s="23"/>
      <c r="K192" s="13"/>
      <c r="L192" s="17"/>
      <c r="M192" s="13"/>
      <c r="N192" s="18"/>
      <c r="O192" s="19"/>
      <c r="P192" s="18">
        <f ca="1">IFERROR(AVERAGEIF(ES_Articles!$G:$R,ES_Articles!G885,ES_Articles!$R:$R),N192)</f>
        <v>0</v>
      </c>
      <c r="Q192" s="13" t="str">
        <f>IF(B192="","",M192+SUMIF(ES_Articles!$F:$Q,Stock!A192,ES_Articles!$Q:$Q))</f>
        <v/>
      </c>
      <c r="R192" s="18" t="str">
        <f t="shared" si="2"/>
        <v/>
      </c>
      <c r="S192" s="13"/>
    </row>
    <row r="193" spans="1:19" x14ac:dyDescent="0.3">
      <c r="A193" s="21"/>
      <c r="B193" s="22"/>
      <c r="C193" s="21"/>
      <c r="D193" s="21"/>
      <c r="E193" s="21"/>
      <c r="F193" s="12"/>
      <c r="G193" s="13"/>
      <c r="H193" s="13"/>
      <c r="I193" s="13"/>
      <c r="J193" s="23"/>
      <c r="K193" s="13"/>
      <c r="L193" s="17"/>
      <c r="M193" s="13"/>
      <c r="N193" s="18"/>
      <c r="O193" s="19"/>
      <c r="P193" s="18">
        <f ca="1">IFERROR(AVERAGEIF(ES_Articles!$G:$R,ES_Articles!G886,ES_Articles!$R:$R),N193)</f>
        <v>0</v>
      </c>
      <c r="Q193" s="13" t="str">
        <f>IF(B193="","",M193+SUMIF(ES_Articles!$F:$Q,Stock!A193,ES_Articles!$Q:$Q))</f>
        <v/>
      </c>
      <c r="R193" s="18" t="str">
        <f t="shared" si="2"/>
        <v/>
      </c>
      <c r="S193" s="13"/>
    </row>
    <row r="194" spans="1:19" x14ac:dyDescent="0.3">
      <c r="A194" s="21"/>
      <c r="B194" s="22"/>
      <c r="C194" s="21"/>
      <c r="D194" s="21"/>
      <c r="E194" s="21"/>
      <c r="F194" s="12"/>
      <c r="G194" s="13"/>
      <c r="H194" s="13"/>
      <c r="I194" s="13"/>
      <c r="J194" s="23"/>
      <c r="K194" s="13"/>
      <c r="L194" s="17"/>
      <c r="M194" s="13"/>
      <c r="N194" s="18"/>
      <c r="O194" s="19"/>
      <c r="P194" s="18">
        <f ca="1">IFERROR(AVERAGEIF(ES_Articles!$G:$R,ES_Articles!G887,ES_Articles!$R:$R),N194)</f>
        <v>0</v>
      </c>
      <c r="Q194" s="13" t="str">
        <f>IF(B194="","",M194+SUMIF(ES_Articles!$F:$Q,Stock!A194,ES_Articles!$Q:$Q))</f>
        <v/>
      </c>
      <c r="R194" s="18" t="str">
        <f t="shared" si="2"/>
        <v/>
      </c>
      <c r="S194" s="13"/>
    </row>
    <row r="195" spans="1:19" x14ac:dyDescent="0.3">
      <c r="A195" s="21"/>
      <c r="B195" s="22"/>
      <c r="C195" s="21"/>
      <c r="D195" s="21"/>
      <c r="E195" s="21"/>
      <c r="F195" s="12"/>
      <c r="G195" s="13"/>
      <c r="H195" s="13"/>
      <c r="I195" s="13"/>
      <c r="J195" s="23"/>
      <c r="K195" s="13"/>
      <c r="L195" s="17"/>
      <c r="M195" s="13"/>
      <c r="N195" s="18"/>
      <c r="O195" s="19"/>
      <c r="P195" s="18">
        <f ca="1">IFERROR(AVERAGEIF(ES_Articles!$G:$R,ES_Articles!G888,ES_Articles!$R:$R),N195)</f>
        <v>0</v>
      </c>
      <c r="Q195" s="13" t="str">
        <f>IF(B195="","",M195+SUMIF(ES_Articles!$F:$Q,Stock!A195,ES_Articles!$Q:$Q))</f>
        <v/>
      </c>
      <c r="R195" s="18" t="str">
        <f t="shared" ref="R195:R258" si="3">IF(Q195="","",Q195*P195)</f>
        <v/>
      </c>
      <c r="S195" s="13"/>
    </row>
    <row r="196" spans="1:19" x14ac:dyDescent="0.3">
      <c r="A196" s="21"/>
      <c r="B196" s="22"/>
      <c r="C196" s="21"/>
      <c r="D196" s="21"/>
      <c r="E196" s="21"/>
      <c r="F196" s="12"/>
      <c r="G196" s="13"/>
      <c r="H196" s="13"/>
      <c r="I196" s="13"/>
      <c r="J196" s="23"/>
      <c r="K196" s="13"/>
      <c r="L196" s="17"/>
      <c r="M196" s="13"/>
      <c r="N196" s="18"/>
      <c r="O196" s="19"/>
      <c r="P196" s="18">
        <f ca="1">IFERROR(AVERAGEIF(ES_Articles!$G:$R,ES_Articles!G889,ES_Articles!$R:$R),N196)</f>
        <v>0</v>
      </c>
      <c r="Q196" s="13" t="str">
        <f>IF(B196="","",M196+SUMIF(ES_Articles!$F:$Q,Stock!A196,ES_Articles!$Q:$Q))</f>
        <v/>
      </c>
      <c r="R196" s="18" t="str">
        <f t="shared" si="3"/>
        <v/>
      </c>
      <c r="S196" s="13"/>
    </row>
    <row r="197" spans="1:19" x14ac:dyDescent="0.3">
      <c r="A197" s="21"/>
      <c r="B197" s="22"/>
      <c r="C197" s="21"/>
      <c r="D197" s="21"/>
      <c r="E197" s="21"/>
      <c r="F197" s="12"/>
      <c r="G197" s="13"/>
      <c r="H197" s="13"/>
      <c r="I197" s="13"/>
      <c r="J197" s="23"/>
      <c r="K197" s="13"/>
      <c r="L197" s="17"/>
      <c r="M197" s="13"/>
      <c r="N197" s="18"/>
      <c r="O197" s="19"/>
      <c r="P197" s="18">
        <f ca="1">IFERROR(AVERAGEIF(ES_Articles!$G:$R,ES_Articles!G890,ES_Articles!$R:$R),N197)</f>
        <v>0</v>
      </c>
      <c r="Q197" s="13" t="str">
        <f>IF(B197="","",M197+SUMIF(ES_Articles!$F:$Q,Stock!A197,ES_Articles!$Q:$Q))</f>
        <v/>
      </c>
      <c r="R197" s="18" t="str">
        <f t="shared" si="3"/>
        <v/>
      </c>
      <c r="S197" s="13"/>
    </row>
    <row r="198" spans="1:19" x14ac:dyDescent="0.3">
      <c r="A198" s="21"/>
      <c r="B198" s="22"/>
      <c r="C198" s="21"/>
      <c r="D198" s="21"/>
      <c r="E198" s="21"/>
      <c r="F198" s="12"/>
      <c r="G198" s="13"/>
      <c r="H198" s="13"/>
      <c r="I198" s="13"/>
      <c r="J198" s="23"/>
      <c r="K198" s="13"/>
      <c r="L198" s="17"/>
      <c r="M198" s="13"/>
      <c r="N198" s="18"/>
      <c r="O198" s="19"/>
      <c r="P198" s="18">
        <f ca="1">IFERROR(AVERAGEIF(ES_Articles!$G:$R,ES_Articles!G891,ES_Articles!$R:$R),N198)</f>
        <v>0</v>
      </c>
      <c r="Q198" s="13" t="str">
        <f>IF(B198="","",M198+SUMIF(ES_Articles!$F:$Q,Stock!A198,ES_Articles!$Q:$Q))</f>
        <v/>
      </c>
      <c r="R198" s="18" t="str">
        <f t="shared" si="3"/>
        <v/>
      </c>
      <c r="S198" s="13"/>
    </row>
    <row r="199" spans="1:19" x14ac:dyDescent="0.3">
      <c r="A199" s="21"/>
      <c r="B199" s="22"/>
      <c r="C199" s="21"/>
      <c r="D199" s="21"/>
      <c r="E199" s="21"/>
      <c r="F199" s="12"/>
      <c r="G199" s="13"/>
      <c r="H199" s="13"/>
      <c r="I199" s="13"/>
      <c r="J199" s="23"/>
      <c r="K199" s="13"/>
      <c r="L199" s="17"/>
      <c r="M199" s="13"/>
      <c r="N199" s="18"/>
      <c r="O199" s="19"/>
      <c r="P199" s="18">
        <f ca="1">IFERROR(AVERAGEIF(ES_Articles!$G:$R,ES_Articles!G892,ES_Articles!$R:$R),N199)</f>
        <v>0</v>
      </c>
      <c r="Q199" s="13" t="str">
        <f>IF(B199="","",M199+SUMIF(ES_Articles!$F:$Q,Stock!A199,ES_Articles!$Q:$Q))</f>
        <v/>
      </c>
      <c r="R199" s="18" t="str">
        <f t="shared" si="3"/>
        <v/>
      </c>
      <c r="S199" s="13"/>
    </row>
    <row r="200" spans="1:19" x14ac:dyDescent="0.3">
      <c r="A200" s="21"/>
      <c r="B200" s="22"/>
      <c r="C200" s="21"/>
      <c r="D200" s="21"/>
      <c r="E200" s="21"/>
      <c r="F200" s="12"/>
      <c r="G200" s="13"/>
      <c r="H200" s="13"/>
      <c r="I200" s="13"/>
      <c r="J200" s="23"/>
      <c r="K200" s="13"/>
      <c r="L200" s="17"/>
      <c r="M200" s="13"/>
      <c r="N200" s="18"/>
      <c r="O200" s="19"/>
      <c r="P200" s="18">
        <f ca="1">IFERROR(AVERAGEIF(ES_Articles!$G:$R,ES_Articles!G893,ES_Articles!$R:$R),N200)</f>
        <v>0</v>
      </c>
      <c r="Q200" s="13" t="str">
        <f>IF(B200="","",M200+SUMIF(ES_Articles!$F:$Q,Stock!A200,ES_Articles!$Q:$Q))</f>
        <v/>
      </c>
      <c r="R200" s="18" t="str">
        <f t="shared" si="3"/>
        <v/>
      </c>
      <c r="S200" s="13"/>
    </row>
    <row r="201" spans="1:19" x14ac:dyDescent="0.3">
      <c r="A201" s="21"/>
      <c r="B201" s="22"/>
      <c r="C201" s="21"/>
      <c r="D201" s="21"/>
      <c r="E201" s="21"/>
      <c r="F201" s="12"/>
      <c r="G201" s="13"/>
      <c r="H201" s="13"/>
      <c r="I201" s="13"/>
      <c r="J201" s="23"/>
      <c r="K201" s="13"/>
      <c r="L201" s="17"/>
      <c r="M201" s="13"/>
      <c r="N201" s="18"/>
      <c r="O201" s="19"/>
      <c r="P201" s="18">
        <f ca="1">IFERROR(AVERAGEIF(ES_Articles!$G:$R,ES_Articles!G894,ES_Articles!$R:$R),N201)</f>
        <v>0</v>
      </c>
      <c r="Q201" s="13" t="str">
        <f>IF(B201="","",M201+SUMIF(ES_Articles!$F:$Q,Stock!A201,ES_Articles!$Q:$Q))</f>
        <v/>
      </c>
      <c r="R201" s="18" t="str">
        <f t="shared" si="3"/>
        <v/>
      </c>
      <c r="S201" s="13"/>
    </row>
    <row r="202" spans="1:19" x14ac:dyDescent="0.3">
      <c r="A202" s="21"/>
      <c r="B202" s="22"/>
      <c r="C202" s="21"/>
      <c r="D202" s="21"/>
      <c r="E202" s="21"/>
      <c r="F202" s="12"/>
      <c r="G202" s="13"/>
      <c r="H202" s="13"/>
      <c r="I202" s="13"/>
      <c r="J202" s="23"/>
      <c r="K202" s="13"/>
      <c r="L202" s="17"/>
      <c r="M202" s="13"/>
      <c r="N202" s="18"/>
      <c r="O202" s="19"/>
      <c r="P202" s="18">
        <f ca="1">IFERROR(AVERAGEIF(ES_Articles!$G:$R,ES_Articles!G895,ES_Articles!$R:$R),N202)</f>
        <v>0</v>
      </c>
      <c r="Q202" s="13" t="str">
        <f>IF(B202="","",M202+SUMIF(ES_Articles!$F:$Q,Stock!A202,ES_Articles!$Q:$Q))</f>
        <v/>
      </c>
      <c r="R202" s="18" t="str">
        <f t="shared" si="3"/>
        <v/>
      </c>
      <c r="S202" s="13"/>
    </row>
    <row r="203" spans="1:19" x14ac:dyDescent="0.3">
      <c r="A203" s="21"/>
      <c r="B203" s="22"/>
      <c r="C203" s="21"/>
      <c r="D203" s="21"/>
      <c r="E203" s="21"/>
      <c r="F203" s="12"/>
      <c r="G203" s="13"/>
      <c r="H203" s="13"/>
      <c r="I203" s="13"/>
      <c r="J203" s="23"/>
      <c r="K203" s="13"/>
      <c r="L203" s="17"/>
      <c r="M203" s="13"/>
      <c r="N203" s="18"/>
      <c r="O203" s="19"/>
      <c r="P203" s="18">
        <f ca="1">IFERROR(AVERAGEIF(ES_Articles!$G:$R,ES_Articles!G896,ES_Articles!$R:$R),N203)</f>
        <v>0</v>
      </c>
      <c r="Q203" s="13" t="str">
        <f>IF(B203="","",M203+SUMIF(ES_Articles!$F:$Q,Stock!A203,ES_Articles!$Q:$Q))</f>
        <v/>
      </c>
      <c r="R203" s="18" t="str">
        <f t="shared" si="3"/>
        <v/>
      </c>
      <c r="S203" s="13"/>
    </row>
    <row r="204" spans="1:19" x14ac:dyDescent="0.3">
      <c r="A204" s="21"/>
      <c r="B204" s="22"/>
      <c r="C204" s="21"/>
      <c r="D204" s="21"/>
      <c r="E204" s="21"/>
      <c r="F204" s="12"/>
      <c r="G204" s="13"/>
      <c r="H204" s="13"/>
      <c r="I204" s="13"/>
      <c r="J204" s="23"/>
      <c r="K204" s="13"/>
      <c r="L204" s="17"/>
      <c r="M204" s="13"/>
      <c r="N204" s="18"/>
      <c r="O204" s="19"/>
      <c r="P204" s="18">
        <f ca="1">IFERROR(AVERAGEIF(ES_Articles!$G:$R,ES_Articles!G897,ES_Articles!$R:$R),N204)</f>
        <v>0</v>
      </c>
      <c r="Q204" s="13" t="str">
        <f>IF(B204="","",M204+SUMIF(ES_Articles!$F:$Q,Stock!A204,ES_Articles!$Q:$Q))</f>
        <v/>
      </c>
      <c r="R204" s="18" t="str">
        <f t="shared" si="3"/>
        <v/>
      </c>
      <c r="S204" s="13"/>
    </row>
    <row r="205" spans="1:19" x14ac:dyDescent="0.3">
      <c r="A205" s="21"/>
      <c r="B205" s="22"/>
      <c r="C205" s="21"/>
      <c r="D205" s="21"/>
      <c r="E205" s="21"/>
      <c r="F205" s="12"/>
      <c r="G205" s="13"/>
      <c r="H205" s="13"/>
      <c r="I205" s="13"/>
      <c r="J205" s="23"/>
      <c r="K205" s="13"/>
      <c r="L205" s="17"/>
      <c r="M205" s="13"/>
      <c r="N205" s="18"/>
      <c r="O205" s="19"/>
      <c r="P205" s="18">
        <f ca="1">IFERROR(AVERAGEIF(ES_Articles!$G:$R,ES_Articles!G898,ES_Articles!$R:$R),N205)</f>
        <v>0</v>
      </c>
      <c r="Q205" s="13" t="str">
        <f>IF(B205="","",M205+SUMIF(ES_Articles!$F:$Q,Stock!A205,ES_Articles!$Q:$Q))</f>
        <v/>
      </c>
      <c r="R205" s="18" t="str">
        <f t="shared" si="3"/>
        <v/>
      </c>
      <c r="S205" s="13"/>
    </row>
    <row r="206" spans="1:19" x14ac:dyDescent="0.3">
      <c r="A206" s="21"/>
      <c r="B206" s="22"/>
      <c r="C206" s="21"/>
      <c r="D206" s="21"/>
      <c r="E206" s="21"/>
      <c r="F206" s="12"/>
      <c r="G206" s="13"/>
      <c r="H206" s="13"/>
      <c r="I206" s="13"/>
      <c r="J206" s="23"/>
      <c r="K206" s="13"/>
      <c r="L206" s="17"/>
      <c r="M206" s="13"/>
      <c r="N206" s="18"/>
      <c r="O206" s="19"/>
      <c r="P206" s="18">
        <f ca="1">IFERROR(AVERAGEIF(ES_Articles!$G:$R,ES_Articles!G899,ES_Articles!$R:$R),N206)</f>
        <v>0</v>
      </c>
      <c r="Q206" s="13" t="str">
        <f>IF(B206="","",M206+SUMIF(ES_Articles!$F:$Q,Stock!A206,ES_Articles!$Q:$Q))</f>
        <v/>
      </c>
      <c r="R206" s="18" t="str">
        <f t="shared" si="3"/>
        <v/>
      </c>
      <c r="S206" s="13"/>
    </row>
    <row r="207" spans="1:19" x14ac:dyDescent="0.3">
      <c r="A207" s="21"/>
      <c r="B207" s="22"/>
      <c r="C207" s="21"/>
      <c r="D207" s="21"/>
      <c r="E207" s="21"/>
      <c r="F207" s="12"/>
      <c r="G207" s="13"/>
      <c r="H207" s="13"/>
      <c r="I207" s="13"/>
      <c r="J207" s="23"/>
      <c r="K207" s="13"/>
      <c r="L207" s="17"/>
      <c r="M207" s="13"/>
      <c r="N207" s="18"/>
      <c r="O207" s="19"/>
      <c r="P207" s="18">
        <f ca="1">IFERROR(AVERAGEIF(ES_Articles!$G:$R,ES_Articles!G900,ES_Articles!$R:$R),N207)</f>
        <v>0</v>
      </c>
      <c r="Q207" s="13" t="str">
        <f>IF(B207="","",M207+SUMIF(ES_Articles!$F:$Q,Stock!A207,ES_Articles!$Q:$Q))</f>
        <v/>
      </c>
      <c r="R207" s="18" t="str">
        <f t="shared" si="3"/>
        <v/>
      </c>
      <c r="S207" s="13"/>
    </row>
    <row r="208" spans="1:19" x14ac:dyDescent="0.3">
      <c r="A208" s="21"/>
      <c r="B208" s="22"/>
      <c r="C208" s="21"/>
      <c r="D208" s="21"/>
      <c r="E208" s="21"/>
      <c r="F208" s="12"/>
      <c r="G208" s="13"/>
      <c r="H208" s="13"/>
      <c r="I208" s="13"/>
      <c r="J208" s="23"/>
      <c r="K208" s="13"/>
      <c r="L208" s="17"/>
      <c r="M208" s="13"/>
      <c r="N208" s="18"/>
      <c r="O208" s="19"/>
      <c r="P208" s="18">
        <f ca="1">IFERROR(AVERAGEIF(ES_Articles!$G:$R,ES_Articles!G901,ES_Articles!$R:$R),N208)</f>
        <v>0</v>
      </c>
      <c r="Q208" s="13" t="str">
        <f>IF(B208="","",M208+SUMIF(ES_Articles!$F:$Q,Stock!A208,ES_Articles!$Q:$Q))</f>
        <v/>
      </c>
      <c r="R208" s="18" t="str">
        <f t="shared" si="3"/>
        <v/>
      </c>
      <c r="S208" s="13"/>
    </row>
    <row r="209" spans="1:19" x14ac:dyDescent="0.3">
      <c r="A209" s="21"/>
      <c r="B209" s="22"/>
      <c r="C209" s="21"/>
      <c r="D209" s="21"/>
      <c r="E209" s="21"/>
      <c r="F209" s="12"/>
      <c r="G209" s="13"/>
      <c r="H209" s="13"/>
      <c r="I209" s="13"/>
      <c r="J209" s="23"/>
      <c r="K209" s="13"/>
      <c r="L209" s="17"/>
      <c r="M209" s="13"/>
      <c r="N209" s="18"/>
      <c r="O209" s="19"/>
      <c r="P209" s="18">
        <f ca="1">IFERROR(AVERAGEIF(ES_Articles!$G:$R,ES_Articles!G902,ES_Articles!$R:$R),N209)</f>
        <v>0</v>
      </c>
      <c r="Q209" s="13" t="str">
        <f>IF(B209="","",M209+SUMIF(ES_Articles!$F:$Q,Stock!A209,ES_Articles!$Q:$Q))</f>
        <v/>
      </c>
      <c r="R209" s="18" t="str">
        <f t="shared" si="3"/>
        <v/>
      </c>
      <c r="S209" s="13"/>
    </row>
    <row r="210" spans="1:19" x14ac:dyDescent="0.3">
      <c r="A210" s="21"/>
      <c r="B210" s="22"/>
      <c r="C210" s="21"/>
      <c r="D210" s="21"/>
      <c r="E210" s="21"/>
      <c r="F210" s="12"/>
      <c r="G210" s="13"/>
      <c r="H210" s="13"/>
      <c r="I210" s="13"/>
      <c r="J210" s="23"/>
      <c r="K210" s="13"/>
      <c r="L210" s="17"/>
      <c r="M210" s="13"/>
      <c r="N210" s="18"/>
      <c r="O210" s="19"/>
      <c r="P210" s="18">
        <f ca="1">IFERROR(AVERAGEIF(ES_Articles!$G:$R,ES_Articles!G903,ES_Articles!$R:$R),N210)</f>
        <v>0</v>
      </c>
      <c r="Q210" s="13" t="str">
        <f>IF(B210="","",M210+SUMIF(ES_Articles!$F:$Q,Stock!A210,ES_Articles!$Q:$Q))</f>
        <v/>
      </c>
      <c r="R210" s="18" t="str">
        <f t="shared" si="3"/>
        <v/>
      </c>
      <c r="S210" s="13"/>
    </row>
    <row r="211" spans="1:19" x14ac:dyDescent="0.3">
      <c r="A211" s="21"/>
      <c r="B211" s="22"/>
      <c r="C211" s="21"/>
      <c r="D211" s="21"/>
      <c r="E211" s="21"/>
      <c r="F211" s="12"/>
      <c r="G211" s="13"/>
      <c r="H211" s="13"/>
      <c r="I211" s="13"/>
      <c r="J211" s="23"/>
      <c r="K211" s="13"/>
      <c r="L211" s="17"/>
      <c r="M211" s="13"/>
      <c r="N211" s="18"/>
      <c r="O211" s="19"/>
      <c r="P211" s="18">
        <f ca="1">IFERROR(AVERAGEIF(ES_Articles!$G:$R,ES_Articles!G904,ES_Articles!$R:$R),N211)</f>
        <v>0</v>
      </c>
      <c r="Q211" s="13" t="str">
        <f>IF(B211="","",M211+SUMIF(ES_Articles!$F:$Q,Stock!A211,ES_Articles!$Q:$Q))</f>
        <v/>
      </c>
      <c r="R211" s="18" t="str">
        <f t="shared" si="3"/>
        <v/>
      </c>
      <c r="S211" s="13"/>
    </row>
    <row r="212" spans="1:19" x14ac:dyDescent="0.3">
      <c r="A212" s="21"/>
      <c r="B212" s="22"/>
      <c r="C212" s="21"/>
      <c r="D212" s="21"/>
      <c r="E212" s="21"/>
      <c r="F212" s="12"/>
      <c r="G212" s="13"/>
      <c r="H212" s="13"/>
      <c r="I212" s="13"/>
      <c r="J212" s="23"/>
      <c r="K212" s="13"/>
      <c r="L212" s="17"/>
      <c r="M212" s="13"/>
      <c r="N212" s="18"/>
      <c r="O212" s="19"/>
      <c r="P212" s="18">
        <f ca="1">IFERROR(AVERAGEIF(ES_Articles!$G:$R,ES_Articles!G905,ES_Articles!$R:$R),N212)</f>
        <v>0</v>
      </c>
      <c r="Q212" s="13" t="str">
        <f>IF(B212="","",M212+SUMIF(ES_Articles!$F:$Q,Stock!A212,ES_Articles!$Q:$Q))</f>
        <v/>
      </c>
      <c r="R212" s="18" t="str">
        <f t="shared" si="3"/>
        <v/>
      </c>
      <c r="S212" s="13"/>
    </row>
    <row r="213" spans="1:19" x14ac:dyDescent="0.3">
      <c r="A213" s="21"/>
      <c r="B213" s="22"/>
      <c r="C213" s="21"/>
      <c r="D213" s="21"/>
      <c r="E213" s="21"/>
      <c r="F213" s="12"/>
      <c r="G213" s="13"/>
      <c r="H213" s="13"/>
      <c r="I213" s="13"/>
      <c r="J213" s="23"/>
      <c r="K213" s="13"/>
      <c r="L213" s="17"/>
      <c r="M213" s="13"/>
      <c r="N213" s="18"/>
      <c r="O213" s="19"/>
      <c r="P213" s="18">
        <f ca="1">IFERROR(AVERAGEIF(ES_Articles!$G:$R,ES_Articles!G906,ES_Articles!$R:$R),N213)</f>
        <v>0</v>
      </c>
      <c r="Q213" s="13" t="str">
        <f>IF(B213="","",M213+SUMIF(ES_Articles!$F:$Q,Stock!A213,ES_Articles!$Q:$Q))</f>
        <v/>
      </c>
      <c r="R213" s="18" t="str">
        <f t="shared" si="3"/>
        <v/>
      </c>
      <c r="S213" s="13"/>
    </row>
    <row r="214" spans="1:19" x14ac:dyDescent="0.3">
      <c r="A214" s="21"/>
      <c r="B214" s="22"/>
      <c r="C214" s="21"/>
      <c r="D214" s="21"/>
      <c r="E214" s="21"/>
      <c r="F214" s="12"/>
      <c r="G214" s="13"/>
      <c r="H214" s="13"/>
      <c r="I214" s="13"/>
      <c r="J214" s="23"/>
      <c r="K214" s="13"/>
      <c r="L214" s="17"/>
      <c r="M214" s="13"/>
      <c r="N214" s="18"/>
      <c r="O214" s="19"/>
      <c r="P214" s="18">
        <f ca="1">IFERROR(AVERAGEIF(ES_Articles!$G:$R,ES_Articles!G907,ES_Articles!$R:$R),N214)</f>
        <v>0</v>
      </c>
      <c r="Q214" s="13" t="str">
        <f>IF(B214="","",M214+SUMIF(ES_Articles!$F:$Q,Stock!A214,ES_Articles!$Q:$Q))</f>
        <v/>
      </c>
      <c r="R214" s="18" t="str">
        <f t="shared" si="3"/>
        <v/>
      </c>
      <c r="S214" s="13"/>
    </row>
    <row r="215" spans="1:19" x14ac:dyDescent="0.3">
      <c r="A215" s="21"/>
      <c r="B215" s="22"/>
      <c r="C215" s="21"/>
      <c r="D215" s="21"/>
      <c r="E215" s="21"/>
      <c r="F215" s="12"/>
      <c r="G215" s="13"/>
      <c r="H215" s="13"/>
      <c r="I215" s="13"/>
      <c r="J215" s="23"/>
      <c r="K215" s="13"/>
      <c r="L215" s="17"/>
      <c r="M215" s="13"/>
      <c r="N215" s="18"/>
      <c r="O215" s="19"/>
      <c r="P215" s="18">
        <f ca="1">IFERROR(AVERAGEIF(ES_Articles!$G:$R,ES_Articles!G908,ES_Articles!$R:$R),N215)</f>
        <v>0</v>
      </c>
      <c r="Q215" s="13" t="str">
        <f>IF(B215="","",M215+SUMIF(ES_Articles!$F:$Q,Stock!A215,ES_Articles!$Q:$Q))</f>
        <v/>
      </c>
      <c r="R215" s="18" t="str">
        <f t="shared" si="3"/>
        <v/>
      </c>
      <c r="S215" s="13"/>
    </row>
    <row r="216" spans="1:19" x14ac:dyDescent="0.3">
      <c r="A216" s="21"/>
      <c r="B216" s="22"/>
      <c r="C216" s="21"/>
      <c r="D216" s="21"/>
      <c r="E216" s="21"/>
      <c r="F216" s="12"/>
      <c r="G216" s="13"/>
      <c r="H216" s="13"/>
      <c r="I216" s="13"/>
      <c r="J216" s="23"/>
      <c r="K216" s="13"/>
      <c r="L216" s="17"/>
      <c r="M216" s="13"/>
      <c r="N216" s="18"/>
      <c r="O216" s="19"/>
      <c r="P216" s="18">
        <f ca="1">IFERROR(AVERAGEIF(ES_Articles!$G:$R,ES_Articles!G909,ES_Articles!$R:$R),N216)</f>
        <v>0</v>
      </c>
      <c r="Q216" s="13" t="str">
        <f>IF(B216="","",M216+SUMIF(ES_Articles!$F:$Q,Stock!A216,ES_Articles!$Q:$Q))</f>
        <v/>
      </c>
      <c r="R216" s="18" t="str">
        <f t="shared" si="3"/>
        <v/>
      </c>
      <c r="S216" s="13"/>
    </row>
    <row r="217" spans="1:19" x14ac:dyDescent="0.3">
      <c r="A217" s="21"/>
      <c r="B217" s="22"/>
      <c r="C217" s="21"/>
      <c r="D217" s="21"/>
      <c r="E217" s="21"/>
      <c r="F217" s="12"/>
      <c r="G217" s="13"/>
      <c r="H217" s="13"/>
      <c r="I217" s="13"/>
      <c r="J217" s="23"/>
      <c r="K217" s="13"/>
      <c r="L217" s="17"/>
      <c r="M217" s="13"/>
      <c r="N217" s="18"/>
      <c r="O217" s="19"/>
      <c r="P217" s="18">
        <f ca="1">IFERROR(AVERAGEIF(ES_Articles!$G:$R,ES_Articles!G910,ES_Articles!$R:$R),N217)</f>
        <v>0</v>
      </c>
      <c r="Q217" s="13" t="str">
        <f>IF(B217="","",M217+SUMIF(ES_Articles!$F:$Q,Stock!A217,ES_Articles!$Q:$Q))</f>
        <v/>
      </c>
      <c r="R217" s="18" t="str">
        <f t="shared" si="3"/>
        <v/>
      </c>
      <c r="S217" s="13"/>
    </row>
    <row r="218" spans="1:19" x14ac:dyDescent="0.3">
      <c r="A218" s="21"/>
      <c r="B218" s="22"/>
      <c r="C218" s="21"/>
      <c r="D218" s="21"/>
      <c r="E218" s="21"/>
      <c r="F218" s="12"/>
      <c r="G218" s="13"/>
      <c r="H218" s="13"/>
      <c r="I218" s="13"/>
      <c r="J218" s="23"/>
      <c r="K218" s="13"/>
      <c r="L218" s="17"/>
      <c r="M218" s="13"/>
      <c r="N218" s="18"/>
      <c r="O218" s="19"/>
      <c r="P218" s="18">
        <f ca="1">IFERROR(AVERAGEIF(ES_Articles!$G:$R,ES_Articles!G911,ES_Articles!$R:$R),N218)</f>
        <v>0</v>
      </c>
      <c r="Q218" s="13" t="str">
        <f>IF(B218="","",M218+SUMIF(ES_Articles!$F:$Q,Stock!A218,ES_Articles!$Q:$Q))</f>
        <v/>
      </c>
      <c r="R218" s="18" t="str">
        <f t="shared" si="3"/>
        <v/>
      </c>
      <c r="S218" s="13"/>
    </row>
    <row r="219" spans="1:19" x14ac:dyDescent="0.3">
      <c r="A219" s="21"/>
      <c r="B219" s="22"/>
      <c r="C219" s="21"/>
      <c r="D219" s="21"/>
      <c r="E219" s="21"/>
      <c r="F219" s="12"/>
      <c r="G219" s="13"/>
      <c r="H219" s="13"/>
      <c r="I219" s="13"/>
      <c r="J219" s="23"/>
      <c r="K219" s="13"/>
      <c r="L219" s="17"/>
      <c r="M219" s="13"/>
      <c r="N219" s="18"/>
      <c r="O219" s="19"/>
      <c r="P219" s="18">
        <f ca="1">IFERROR(AVERAGEIF(ES_Articles!$G:$R,ES_Articles!G912,ES_Articles!$R:$R),N219)</f>
        <v>0</v>
      </c>
      <c r="Q219" s="13" t="str">
        <f>IF(B219="","",M219+SUMIF(ES_Articles!$F:$Q,Stock!A219,ES_Articles!$Q:$Q))</f>
        <v/>
      </c>
      <c r="R219" s="18" t="str">
        <f t="shared" si="3"/>
        <v/>
      </c>
      <c r="S219" s="13"/>
    </row>
    <row r="220" spans="1:19" x14ac:dyDescent="0.3">
      <c r="A220" s="21"/>
      <c r="B220" s="22"/>
      <c r="C220" s="21"/>
      <c r="D220" s="21"/>
      <c r="E220" s="21"/>
      <c r="F220" s="12"/>
      <c r="G220" s="13"/>
      <c r="H220" s="13"/>
      <c r="I220" s="13"/>
      <c r="J220" s="23"/>
      <c r="K220" s="13"/>
      <c r="L220" s="17"/>
      <c r="M220" s="13"/>
      <c r="N220" s="18"/>
      <c r="O220" s="19"/>
      <c r="P220" s="18">
        <f ca="1">IFERROR(AVERAGEIF(ES_Articles!$G:$R,ES_Articles!G913,ES_Articles!$R:$R),N220)</f>
        <v>0</v>
      </c>
      <c r="Q220" s="13" t="str">
        <f>IF(B220="","",M220+SUMIF(ES_Articles!$F:$Q,Stock!A220,ES_Articles!$Q:$Q))</f>
        <v/>
      </c>
      <c r="R220" s="18" t="str">
        <f t="shared" si="3"/>
        <v/>
      </c>
      <c r="S220" s="13"/>
    </row>
    <row r="221" spans="1:19" x14ac:dyDescent="0.3">
      <c r="A221" s="21"/>
      <c r="B221" s="22"/>
      <c r="C221" s="21"/>
      <c r="D221" s="21"/>
      <c r="E221" s="21"/>
      <c r="F221" s="12"/>
      <c r="G221" s="13"/>
      <c r="H221" s="13"/>
      <c r="I221" s="13"/>
      <c r="J221" s="23"/>
      <c r="K221" s="13"/>
      <c r="L221" s="17"/>
      <c r="M221" s="13"/>
      <c r="N221" s="18"/>
      <c r="O221" s="19"/>
      <c r="P221" s="18">
        <f ca="1">IFERROR(AVERAGEIF(ES_Articles!$G:$R,ES_Articles!G914,ES_Articles!$R:$R),N221)</f>
        <v>0</v>
      </c>
      <c r="Q221" s="13" t="str">
        <f>IF(B221="","",M221+SUMIF(ES_Articles!$F:$Q,Stock!A221,ES_Articles!$Q:$Q))</f>
        <v/>
      </c>
      <c r="R221" s="18" t="str">
        <f t="shared" si="3"/>
        <v/>
      </c>
      <c r="S221" s="13"/>
    </row>
    <row r="222" spans="1:19" x14ac:dyDescent="0.3">
      <c r="A222" s="21"/>
      <c r="B222" s="22"/>
      <c r="C222" s="21"/>
      <c r="D222" s="21"/>
      <c r="E222" s="21"/>
      <c r="F222" s="12"/>
      <c r="G222" s="13"/>
      <c r="H222" s="13"/>
      <c r="I222" s="13"/>
      <c r="J222" s="23"/>
      <c r="K222" s="13"/>
      <c r="L222" s="17"/>
      <c r="M222" s="13"/>
      <c r="N222" s="18"/>
      <c r="O222" s="19"/>
      <c r="P222" s="18">
        <f ca="1">IFERROR(AVERAGEIF(ES_Articles!$G:$R,ES_Articles!G915,ES_Articles!$R:$R),N222)</f>
        <v>0</v>
      </c>
      <c r="Q222" s="13" t="str">
        <f>IF(B222="","",M222+SUMIF(ES_Articles!$F:$Q,Stock!A222,ES_Articles!$Q:$Q))</f>
        <v/>
      </c>
      <c r="R222" s="18" t="str">
        <f t="shared" si="3"/>
        <v/>
      </c>
      <c r="S222" s="13"/>
    </row>
    <row r="223" spans="1:19" x14ac:dyDescent="0.3">
      <c r="A223" s="21"/>
      <c r="B223" s="22"/>
      <c r="C223" s="21"/>
      <c r="D223" s="21"/>
      <c r="E223" s="21"/>
      <c r="F223" s="12"/>
      <c r="G223" s="13"/>
      <c r="H223" s="13"/>
      <c r="I223" s="13"/>
      <c r="J223" s="23"/>
      <c r="K223" s="13"/>
      <c r="L223" s="17"/>
      <c r="M223" s="13"/>
      <c r="N223" s="18"/>
      <c r="O223" s="19"/>
      <c r="P223" s="18">
        <f ca="1">IFERROR(AVERAGEIF(ES_Articles!$G:$R,ES_Articles!G916,ES_Articles!$R:$R),N223)</f>
        <v>0</v>
      </c>
      <c r="Q223" s="13" t="str">
        <f>IF(B223="","",M223+SUMIF(ES_Articles!$F:$Q,Stock!A223,ES_Articles!$Q:$Q))</f>
        <v/>
      </c>
      <c r="R223" s="18" t="str">
        <f t="shared" si="3"/>
        <v/>
      </c>
      <c r="S223" s="13"/>
    </row>
    <row r="224" spans="1:19" x14ac:dyDescent="0.3">
      <c r="A224" s="21"/>
      <c r="B224" s="22"/>
      <c r="C224" s="21"/>
      <c r="D224" s="21"/>
      <c r="E224" s="21"/>
      <c r="F224" s="12"/>
      <c r="G224" s="13"/>
      <c r="H224" s="13"/>
      <c r="I224" s="13"/>
      <c r="J224" s="23"/>
      <c r="K224" s="13"/>
      <c r="L224" s="17"/>
      <c r="M224" s="13"/>
      <c r="N224" s="18"/>
      <c r="O224" s="19"/>
      <c r="P224" s="18">
        <f ca="1">IFERROR(AVERAGEIF(ES_Articles!$G:$R,ES_Articles!G917,ES_Articles!$R:$R),N224)</f>
        <v>0</v>
      </c>
      <c r="Q224" s="13" t="str">
        <f>IF(B224="","",M224+SUMIF(ES_Articles!$F:$Q,Stock!A224,ES_Articles!$Q:$Q))</f>
        <v/>
      </c>
      <c r="R224" s="18" t="str">
        <f t="shared" si="3"/>
        <v/>
      </c>
      <c r="S224" s="13"/>
    </row>
    <row r="225" spans="1:19" x14ac:dyDescent="0.3">
      <c r="A225" s="21"/>
      <c r="B225" s="22"/>
      <c r="C225" s="21"/>
      <c r="D225" s="21"/>
      <c r="E225" s="21"/>
      <c r="F225" s="12"/>
      <c r="G225" s="13"/>
      <c r="H225" s="13"/>
      <c r="I225" s="13"/>
      <c r="J225" s="23"/>
      <c r="K225" s="13"/>
      <c r="L225" s="17"/>
      <c r="M225" s="13"/>
      <c r="N225" s="18"/>
      <c r="O225" s="19"/>
      <c r="P225" s="18">
        <f ca="1">IFERROR(AVERAGEIF(ES_Articles!$G:$R,ES_Articles!G918,ES_Articles!$R:$R),N225)</f>
        <v>0</v>
      </c>
      <c r="Q225" s="13" t="str">
        <f>IF(B225="","",M225+SUMIF(ES_Articles!$F:$Q,Stock!A225,ES_Articles!$Q:$Q))</f>
        <v/>
      </c>
      <c r="R225" s="18" t="str">
        <f t="shared" si="3"/>
        <v/>
      </c>
      <c r="S225" s="13"/>
    </row>
    <row r="226" spans="1:19" x14ac:dyDescent="0.3">
      <c r="A226" s="21"/>
      <c r="B226" s="22"/>
      <c r="C226" s="21"/>
      <c r="D226" s="21"/>
      <c r="E226" s="21"/>
      <c r="F226" s="12"/>
      <c r="G226" s="13"/>
      <c r="H226" s="13"/>
      <c r="I226" s="13"/>
      <c r="J226" s="23"/>
      <c r="K226" s="13"/>
      <c r="L226" s="17"/>
      <c r="M226" s="13"/>
      <c r="N226" s="18"/>
      <c r="O226" s="19"/>
      <c r="P226" s="18">
        <f ca="1">IFERROR(AVERAGEIF(ES_Articles!$G:$R,ES_Articles!G919,ES_Articles!$R:$R),N226)</f>
        <v>0</v>
      </c>
      <c r="Q226" s="13" t="str">
        <f>IF(B226="","",M226+SUMIF(ES_Articles!$F:$Q,Stock!A226,ES_Articles!$Q:$Q))</f>
        <v/>
      </c>
      <c r="R226" s="18" t="str">
        <f t="shared" si="3"/>
        <v/>
      </c>
      <c r="S226" s="13"/>
    </row>
    <row r="227" spans="1:19" x14ac:dyDescent="0.3">
      <c r="A227" s="21"/>
      <c r="B227" s="22"/>
      <c r="C227" s="21"/>
      <c r="D227" s="21"/>
      <c r="E227" s="21"/>
      <c r="F227" s="12"/>
      <c r="G227" s="13"/>
      <c r="H227" s="13"/>
      <c r="I227" s="13"/>
      <c r="J227" s="23"/>
      <c r="K227" s="13"/>
      <c r="L227" s="17"/>
      <c r="M227" s="13"/>
      <c r="N227" s="18"/>
      <c r="O227" s="19"/>
      <c r="P227" s="18">
        <f ca="1">IFERROR(AVERAGEIF(ES_Articles!$G:$R,ES_Articles!G920,ES_Articles!$R:$R),N227)</f>
        <v>0</v>
      </c>
      <c r="Q227" s="13" t="str">
        <f>IF(B227="","",M227+SUMIF(ES_Articles!$F:$Q,Stock!A227,ES_Articles!$Q:$Q))</f>
        <v/>
      </c>
      <c r="R227" s="18" t="str">
        <f t="shared" si="3"/>
        <v/>
      </c>
      <c r="S227" s="13"/>
    </row>
    <row r="228" spans="1:19" x14ac:dyDescent="0.3">
      <c r="A228" s="21"/>
      <c r="B228" s="22"/>
      <c r="C228" s="21"/>
      <c r="D228" s="21"/>
      <c r="E228" s="21"/>
      <c r="F228" s="12"/>
      <c r="G228" s="13"/>
      <c r="H228" s="13"/>
      <c r="I228" s="13"/>
      <c r="J228" s="23"/>
      <c r="K228" s="13"/>
      <c r="L228" s="17"/>
      <c r="M228" s="13"/>
      <c r="N228" s="18"/>
      <c r="O228" s="19"/>
      <c r="P228" s="18">
        <f ca="1">IFERROR(AVERAGEIF(ES_Articles!$G:$R,ES_Articles!G921,ES_Articles!$R:$R),N228)</f>
        <v>0</v>
      </c>
      <c r="Q228" s="13" t="str">
        <f>IF(B228="","",M228+SUMIF(ES_Articles!$F:$Q,Stock!A228,ES_Articles!$Q:$Q))</f>
        <v/>
      </c>
      <c r="R228" s="18" t="str">
        <f t="shared" si="3"/>
        <v/>
      </c>
      <c r="S228" s="13"/>
    </row>
    <row r="229" spans="1:19" x14ac:dyDescent="0.3">
      <c r="A229" s="21"/>
      <c r="B229" s="22"/>
      <c r="C229" s="21"/>
      <c r="D229" s="21"/>
      <c r="E229" s="21"/>
      <c r="F229" s="12"/>
      <c r="G229" s="13"/>
      <c r="H229" s="13"/>
      <c r="I229" s="13"/>
      <c r="J229" s="23"/>
      <c r="K229" s="13"/>
      <c r="L229" s="17"/>
      <c r="M229" s="13"/>
      <c r="N229" s="18"/>
      <c r="O229" s="19"/>
      <c r="P229" s="18">
        <f ca="1">IFERROR(AVERAGEIF(ES_Articles!$G:$R,ES_Articles!G922,ES_Articles!$R:$R),N229)</f>
        <v>0</v>
      </c>
      <c r="Q229" s="13" t="str">
        <f>IF(B229="","",M229+SUMIF(ES_Articles!$F:$Q,Stock!A229,ES_Articles!$Q:$Q))</f>
        <v/>
      </c>
      <c r="R229" s="18" t="str">
        <f t="shared" si="3"/>
        <v/>
      </c>
      <c r="S229" s="13"/>
    </row>
    <row r="230" spans="1:19" x14ac:dyDescent="0.3">
      <c r="A230" s="21"/>
      <c r="B230" s="22"/>
      <c r="C230" s="21"/>
      <c r="D230" s="21"/>
      <c r="E230" s="21"/>
      <c r="F230" s="12"/>
      <c r="G230" s="13"/>
      <c r="H230" s="13"/>
      <c r="I230" s="13"/>
      <c r="J230" s="23"/>
      <c r="K230" s="13"/>
      <c r="L230" s="17"/>
      <c r="M230" s="13"/>
      <c r="N230" s="18"/>
      <c r="O230" s="19"/>
      <c r="P230" s="18">
        <f ca="1">IFERROR(AVERAGEIF(ES_Articles!$G:$R,ES_Articles!G923,ES_Articles!$R:$R),N230)</f>
        <v>0</v>
      </c>
      <c r="Q230" s="13" t="str">
        <f>IF(B230="","",M230+SUMIF(ES_Articles!$F:$Q,Stock!A230,ES_Articles!$Q:$Q))</f>
        <v/>
      </c>
      <c r="R230" s="18" t="str">
        <f t="shared" si="3"/>
        <v/>
      </c>
      <c r="S230" s="13"/>
    </row>
    <row r="231" spans="1:19" x14ac:dyDescent="0.3">
      <c r="A231" s="21"/>
      <c r="B231" s="22"/>
      <c r="C231" s="21"/>
      <c r="D231" s="21"/>
      <c r="E231" s="21"/>
      <c r="F231" s="12"/>
      <c r="G231" s="13"/>
      <c r="H231" s="13"/>
      <c r="I231" s="13"/>
      <c r="J231" s="23"/>
      <c r="K231" s="13"/>
      <c r="L231" s="17"/>
      <c r="M231" s="13"/>
      <c r="N231" s="18"/>
      <c r="O231" s="19"/>
      <c r="P231" s="18">
        <f ca="1">IFERROR(AVERAGEIF(ES_Articles!$G:$R,ES_Articles!G924,ES_Articles!$R:$R),N231)</f>
        <v>0</v>
      </c>
      <c r="Q231" s="13" t="str">
        <f>IF(B231="","",M231+SUMIF(ES_Articles!$F:$Q,Stock!A231,ES_Articles!$Q:$Q))</f>
        <v/>
      </c>
      <c r="R231" s="18" t="str">
        <f t="shared" si="3"/>
        <v/>
      </c>
      <c r="S231" s="13"/>
    </row>
    <row r="232" spans="1:19" x14ac:dyDescent="0.3">
      <c r="A232" s="21"/>
      <c r="B232" s="22"/>
      <c r="C232" s="21"/>
      <c r="D232" s="21"/>
      <c r="E232" s="21"/>
      <c r="F232" s="12"/>
      <c r="G232" s="13"/>
      <c r="H232" s="13"/>
      <c r="I232" s="13"/>
      <c r="J232" s="23"/>
      <c r="K232" s="13"/>
      <c r="L232" s="17"/>
      <c r="M232" s="13"/>
      <c r="N232" s="18"/>
      <c r="O232" s="19"/>
      <c r="P232" s="18">
        <f ca="1">IFERROR(AVERAGEIF(ES_Articles!$G:$R,ES_Articles!G925,ES_Articles!$R:$R),N232)</f>
        <v>0</v>
      </c>
      <c r="Q232" s="13" t="str">
        <f>IF(B232="","",M232+SUMIF(ES_Articles!$F:$Q,Stock!A232,ES_Articles!$Q:$Q))</f>
        <v/>
      </c>
      <c r="R232" s="18" t="str">
        <f t="shared" si="3"/>
        <v/>
      </c>
      <c r="S232" s="13"/>
    </row>
    <row r="233" spans="1:19" x14ac:dyDescent="0.3">
      <c r="A233" s="21"/>
      <c r="B233" s="22"/>
      <c r="C233" s="21"/>
      <c r="D233" s="21"/>
      <c r="E233" s="21"/>
      <c r="F233" s="12"/>
      <c r="G233" s="13"/>
      <c r="H233" s="13"/>
      <c r="I233" s="13"/>
      <c r="J233" s="23"/>
      <c r="K233" s="13"/>
      <c r="L233" s="17"/>
      <c r="M233" s="13"/>
      <c r="N233" s="18"/>
      <c r="O233" s="19"/>
      <c r="P233" s="18">
        <f ca="1">IFERROR(AVERAGEIF(ES_Articles!$G:$R,ES_Articles!G926,ES_Articles!$R:$R),N233)</f>
        <v>0</v>
      </c>
      <c r="Q233" s="13" t="str">
        <f>IF(B233="","",M233+SUMIF(ES_Articles!$F:$Q,Stock!A233,ES_Articles!$Q:$Q))</f>
        <v/>
      </c>
      <c r="R233" s="18" t="str">
        <f t="shared" si="3"/>
        <v/>
      </c>
      <c r="S233" s="13"/>
    </row>
    <row r="234" spans="1:19" x14ac:dyDescent="0.3">
      <c r="A234" s="21"/>
      <c r="B234" s="22"/>
      <c r="C234" s="21"/>
      <c r="D234" s="21"/>
      <c r="E234" s="21"/>
      <c r="F234" s="12"/>
      <c r="G234" s="13"/>
      <c r="H234" s="13"/>
      <c r="I234" s="13"/>
      <c r="J234" s="23"/>
      <c r="K234" s="13"/>
      <c r="L234" s="17"/>
      <c r="M234" s="13"/>
      <c r="N234" s="18"/>
      <c r="O234" s="19"/>
      <c r="P234" s="18">
        <f ca="1">IFERROR(AVERAGEIF(ES_Articles!$G:$R,ES_Articles!G927,ES_Articles!$R:$R),N234)</f>
        <v>0</v>
      </c>
      <c r="Q234" s="13" t="str">
        <f>IF(B234="","",M234+SUMIF(ES_Articles!$F:$Q,Stock!A234,ES_Articles!$Q:$Q))</f>
        <v/>
      </c>
      <c r="R234" s="18" t="str">
        <f t="shared" si="3"/>
        <v/>
      </c>
      <c r="S234" s="13"/>
    </row>
    <row r="235" spans="1:19" x14ac:dyDescent="0.3">
      <c r="A235" s="21"/>
      <c r="B235" s="22"/>
      <c r="C235" s="21"/>
      <c r="D235" s="21"/>
      <c r="E235" s="21"/>
      <c r="F235" s="12"/>
      <c r="G235" s="13"/>
      <c r="H235" s="13"/>
      <c r="I235" s="13"/>
      <c r="J235" s="23"/>
      <c r="K235" s="13"/>
      <c r="L235" s="17"/>
      <c r="M235" s="13"/>
      <c r="N235" s="18"/>
      <c r="O235" s="19"/>
      <c r="P235" s="18">
        <f ca="1">IFERROR(AVERAGEIF(ES_Articles!$G:$R,ES_Articles!G928,ES_Articles!$R:$R),N235)</f>
        <v>0</v>
      </c>
      <c r="Q235" s="13" t="str">
        <f>IF(B235="","",M235+SUMIF(ES_Articles!$F:$Q,Stock!A235,ES_Articles!$Q:$Q))</f>
        <v/>
      </c>
      <c r="R235" s="18" t="str">
        <f t="shared" si="3"/>
        <v/>
      </c>
      <c r="S235" s="13"/>
    </row>
    <row r="236" spans="1:19" x14ac:dyDescent="0.3">
      <c r="A236" s="21"/>
      <c r="B236" s="22"/>
      <c r="C236" s="21"/>
      <c r="D236" s="21"/>
      <c r="E236" s="21"/>
      <c r="F236" s="12"/>
      <c r="G236" s="13"/>
      <c r="H236" s="13"/>
      <c r="I236" s="13"/>
      <c r="J236" s="23"/>
      <c r="K236" s="13"/>
      <c r="L236" s="17"/>
      <c r="M236" s="13"/>
      <c r="N236" s="18"/>
      <c r="O236" s="19"/>
      <c r="P236" s="18">
        <f ca="1">IFERROR(AVERAGEIF(ES_Articles!$G:$R,ES_Articles!G929,ES_Articles!$R:$R),N236)</f>
        <v>0</v>
      </c>
      <c r="Q236" s="13" t="str">
        <f>IF(B236="","",M236+SUMIF(ES_Articles!$F:$Q,Stock!A236,ES_Articles!$Q:$Q))</f>
        <v/>
      </c>
      <c r="R236" s="18" t="str">
        <f t="shared" si="3"/>
        <v/>
      </c>
      <c r="S236" s="13"/>
    </row>
    <row r="237" spans="1:19" x14ac:dyDescent="0.3">
      <c r="A237" s="21"/>
      <c r="B237" s="22"/>
      <c r="C237" s="21"/>
      <c r="D237" s="21"/>
      <c r="E237" s="21"/>
      <c r="F237" s="12"/>
      <c r="G237" s="13"/>
      <c r="H237" s="13"/>
      <c r="I237" s="13"/>
      <c r="J237" s="23"/>
      <c r="K237" s="13"/>
      <c r="L237" s="17"/>
      <c r="M237" s="13"/>
      <c r="N237" s="18"/>
      <c r="O237" s="19"/>
      <c r="P237" s="18">
        <f ca="1">IFERROR(AVERAGEIF(ES_Articles!$G:$R,ES_Articles!G930,ES_Articles!$R:$R),N237)</f>
        <v>0</v>
      </c>
      <c r="Q237" s="13" t="str">
        <f>IF(B237="","",M237+SUMIF(ES_Articles!$F:$Q,Stock!A237,ES_Articles!$Q:$Q))</f>
        <v/>
      </c>
      <c r="R237" s="18" t="str">
        <f t="shared" si="3"/>
        <v/>
      </c>
      <c r="S237" s="13"/>
    </row>
    <row r="238" spans="1:19" x14ac:dyDescent="0.3">
      <c r="A238" s="21"/>
      <c r="B238" s="22"/>
      <c r="C238" s="21"/>
      <c r="D238" s="21"/>
      <c r="E238" s="21"/>
      <c r="F238" s="12"/>
      <c r="G238" s="13"/>
      <c r="H238" s="13"/>
      <c r="I238" s="13"/>
      <c r="J238" s="23"/>
      <c r="K238" s="13"/>
      <c r="L238" s="17"/>
      <c r="M238" s="13"/>
      <c r="N238" s="18"/>
      <c r="O238" s="19"/>
      <c r="P238" s="18">
        <f ca="1">IFERROR(AVERAGEIF(ES_Articles!$G:$R,ES_Articles!G931,ES_Articles!$R:$R),N238)</f>
        <v>0</v>
      </c>
      <c r="Q238" s="13" t="str">
        <f>IF(B238="","",M238+SUMIF(ES_Articles!$F:$Q,Stock!A238,ES_Articles!$Q:$Q))</f>
        <v/>
      </c>
      <c r="R238" s="18" t="str">
        <f t="shared" si="3"/>
        <v/>
      </c>
      <c r="S238" s="13"/>
    </row>
    <row r="239" spans="1:19" x14ac:dyDescent="0.3">
      <c r="A239" s="21"/>
      <c r="B239" s="22"/>
      <c r="C239" s="21"/>
      <c r="D239" s="21"/>
      <c r="E239" s="21"/>
      <c r="F239" s="12"/>
      <c r="G239" s="13"/>
      <c r="H239" s="13"/>
      <c r="I239" s="13"/>
      <c r="J239" s="23"/>
      <c r="K239" s="13"/>
      <c r="L239" s="17"/>
      <c r="M239" s="13"/>
      <c r="N239" s="18"/>
      <c r="O239" s="19"/>
      <c r="P239" s="18">
        <f ca="1">IFERROR(AVERAGEIF(ES_Articles!$G:$R,ES_Articles!G932,ES_Articles!$R:$R),N239)</f>
        <v>0</v>
      </c>
      <c r="Q239" s="13" t="str">
        <f>IF(B239="","",M239+SUMIF(ES_Articles!$F:$Q,Stock!A239,ES_Articles!$Q:$Q))</f>
        <v/>
      </c>
      <c r="R239" s="18" t="str">
        <f t="shared" si="3"/>
        <v/>
      </c>
      <c r="S239" s="13"/>
    </row>
    <row r="240" spans="1:19" x14ac:dyDescent="0.3">
      <c r="A240" s="21"/>
      <c r="B240" s="22"/>
      <c r="C240" s="21"/>
      <c r="D240" s="21"/>
      <c r="E240" s="21"/>
      <c r="F240" s="12"/>
      <c r="G240" s="13"/>
      <c r="H240" s="13"/>
      <c r="I240" s="13"/>
      <c r="J240" s="23"/>
      <c r="K240" s="13"/>
      <c r="L240" s="17"/>
      <c r="M240" s="13"/>
      <c r="N240" s="18"/>
      <c r="O240" s="19"/>
      <c r="P240" s="18">
        <f ca="1">IFERROR(AVERAGEIF(ES_Articles!$G:$R,ES_Articles!G933,ES_Articles!$R:$R),N240)</f>
        <v>0</v>
      </c>
      <c r="Q240" s="13" t="str">
        <f>IF(B240="","",M240+SUMIF(ES_Articles!$F:$Q,Stock!A240,ES_Articles!$Q:$Q))</f>
        <v/>
      </c>
      <c r="R240" s="18" t="str">
        <f t="shared" si="3"/>
        <v/>
      </c>
      <c r="S240" s="13"/>
    </row>
    <row r="241" spans="1:19" x14ac:dyDescent="0.3">
      <c r="A241" s="21"/>
      <c r="B241" s="22"/>
      <c r="C241" s="21"/>
      <c r="D241" s="21"/>
      <c r="E241" s="21"/>
      <c r="F241" s="12"/>
      <c r="G241" s="13"/>
      <c r="H241" s="13"/>
      <c r="I241" s="13"/>
      <c r="J241" s="23"/>
      <c r="K241" s="13"/>
      <c r="L241" s="17"/>
      <c r="M241" s="13"/>
      <c r="N241" s="18"/>
      <c r="O241" s="19"/>
      <c r="P241" s="18">
        <f ca="1">IFERROR(AVERAGEIF(ES_Articles!$G:$R,ES_Articles!G934,ES_Articles!$R:$R),N241)</f>
        <v>0</v>
      </c>
      <c r="Q241" s="13" t="str">
        <f>IF(B241="","",M241+SUMIF(ES_Articles!$F:$Q,Stock!A241,ES_Articles!$Q:$Q))</f>
        <v/>
      </c>
      <c r="R241" s="18" t="str">
        <f t="shared" si="3"/>
        <v/>
      </c>
      <c r="S241" s="13"/>
    </row>
    <row r="242" spans="1:19" x14ac:dyDescent="0.3">
      <c r="A242" s="21"/>
      <c r="B242" s="22"/>
      <c r="C242" s="21"/>
      <c r="D242" s="21"/>
      <c r="E242" s="21"/>
      <c r="F242" s="12"/>
      <c r="G242" s="13"/>
      <c r="H242" s="13"/>
      <c r="I242" s="13"/>
      <c r="J242" s="23"/>
      <c r="K242" s="13"/>
      <c r="L242" s="17"/>
      <c r="M242" s="13"/>
      <c r="N242" s="18"/>
      <c r="O242" s="19"/>
      <c r="P242" s="18">
        <f ca="1">IFERROR(AVERAGEIF(ES_Articles!$G:$R,ES_Articles!G935,ES_Articles!$R:$R),N242)</f>
        <v>0</v>
      </c>
      <c r="Q242" s="13" t="str">
        <f>IF(B242="","",M242+SUMIF(ES_Articles!$F:$Q,Stock!A242,ES_Articles!$Q:$Q))</f>
        <v/>
      </c>
      <c r="R242" s="18" t="str">
        <f t="shared" si="3"/>
        <v/>
      </c>
      <c r="S242" s="13"/>
    </row>
    <row r="243" spans="1:19" x14ac:dyDescent="0.3">
      <c r="A243" s="21"/>
      <c r="B243" s="22"/>
      <c r="C243" s="21"/>
      <c r="D243" s="21"/>
      <c r="E243" s="21"/>
      <c r="F243" s="12"/>
      <c r="G243" s="13"/>
      <c r="H243" s="13"/>
      <c r="I243" s="13"/>
      <c r="J243" s="23"/>
      <c r="K243" s="13"/>
      <c r="L243" s="17"/>
      <c r="M243" s="13"/>
      <c r="N243" s="18"/>
      <c r="O243" s="19"/>
      <c r="P243" s="18">
        <f ca="1">IFERROR(AVERAGEIF(ES_Articles!$G:$R,ES_Articles!G936,ES_Articles!$R:$R),N243)</f>
        <v>0</v>
      </c>
      <c r="Q243" s="13" t="str">
        <f>IF(B243="","",M243+SUMIF(ES_Articles!$F:$Q,Stock!A243,ES_Articles!$Q:$Q))</f>
        <v/>
      </c>
      <c r="R243" s="18" t="str">
        <f t="shared" si="3"/>
        <v/>
      </c>
      <c r="S243" s="13"/>
    </row>
    <row r="244" spans="1:19" x14ac:dyDescent="0.3">
      <c r="A244" s="21"/>
      <c r="B244" s="22"/>
      <c r="C244" s="21"/>
      <c r="D244" s="21"/>
      <c r="E244" s="21"/>
      <c r="F244" s="12"/>
      <c r="G244" s="13"/>
      <c r="H244" s="13"/>
      <c r="I244" s="13"/>
      <c r="J244" s="23"/>
      <c r="K244" s="13"/>
      <c r="L244" s="17"/>
      <c r="M244" s="13"/>
      <c r="N244" s="18"/>
      <c r="O244" s="19"/>
      <c r="P244" s="18">
        <f ca="1">IFERROR(AVERAGEIF(ES_Articles!$G:$R,ES_Articles!G937,ES_Articles!$R:$R),N244)</f>
        <v>0</v>
      </c>
      <c r="Q244" s="13" t="str">
        <f>IF(B244="","",M244+SUMIF(ES_Articles!$F:$Q,Stock!A244,ES_Articles!$Q:$Q))</f>
        <v/>
      </c>
      <c r="R244" s="18" t="str">
        <f t="shared" si="3"/>
        <v/>
      </c>
      <c r="S244" s="13"/>
    </row>
    <row r="245" spans="1:19" x14ac:dyDescent="0.3">
      <c r="A245" s="21"/>
      <c r="B245" s="22"/>
      <c r="C245" s="21"/>
      <c r="D245" s="21"/>
      <c r="E245" s="21"/>
      <c r="F245" s="12"/>
      <c r="G245" s="13"/>
      <c r="H245" s="13"/>
      <c r="I245" s="13"/>
      <c r="J245" s="23"/>
      <c r="K245" s="13"/>
      <c r="L245" s="17"/>
      <c r="M245" s="13"/>
      <c r="N245" s="18"/>
      <c r="O245" s="19"/>
      <c r="P245" s="18">
        <f ca="1">IFERROR(AVERAGEIF(ES_Articles!$G:$R,ES_Articles!G938,ES_Articles!$R:$R),N245)</f>
        <v>0</v>
      </c>
      <c r="Q245" s="13" t="str">
        <f>IF(B245="","",M245+SUMIF(ES_Articles!$F:$Q,Stock!A245,ES_Articles!$Q:$Q))</f>
        <v/>
      </c>
      <c r="R245" s="18" t="str">
        <f t="shared" si="3"/>
        <v/>
      </c>
      <c r="S245" s="13"/>
    </row>
    <row r="246" spans="1:19" x14ac:dyDescent="0.3">
      <c r="A246" s="21"/>
      <c r="B246" s="22"/>
      <c r="C246" s="21"/>
      <c r="D246" s="21"/>
      <c r="E246" s="21"/>
      <c r="F246" s="12"/>
      <c r="G246" s="13"/>
      <c r="H246" s="13"/>
      <c r="I246" s="13"/>
      <c r="J246" s="23"/>
      <c r="K246" s="13"/>
      <c r="L246" s="17"/>
      <c r="M246" s="13"/>
      <c r="N246" s="18"/>
      <c r="O246" s="19"/>
      <c r="P246" s="18">
        <f ca="1">IFERROR(AVERAGEIF(ES_Articles!$G:$R,ES_Articles!G939,ES_Articles!$R:$R),N246)</f>
        <v>0</v>
      </c>
      <c r="Q246" s="13" t="str">
        <f>IF(B246="","",M246+SUMIF(ES_Articles!$F:$Q,Stock!A246,ES_Articles!$Q:$Q))</f>
        <v/>
      </c>
      <c r="R246" s="18" t="str">
        <f t="shared" si="3"/>
        <v/>
      </c>
      <c r="S246" s="13"/>
    </row>
    <row r="247" spans="1:19" x14ac:dyDescent="0.3">
      <c r="A247" s="21"/>
      <c r="B247" s="22"/>
      <c r="C247" s="21"/>
      <c r="D247" s="21"/>
      <c r="E247" s="21"/>
      <c r="F247" s="12"/>
      <c r="G247" s="13"/>
      <c r="H247" s="13"/>
      <c r="I247" s="13"/>
      <c r="J247" s="23"/>
      <c r="K247" s="13"/>
      <c r="L247" s="17"/>
      <c r="M247" s="13"/>
      <c r="N247" s="18"/>
      <c r="O247" s="19"/>
      <c r="P247" s="18">
        <f ca="1">IFERROR(AVERAGEIF(ES_Articles!$G:$R,ES_Articles!G940,ES_Articles!$R:$R),N247)</f>
        <v>0</v>
      </c>
      <c r="Q247" s="13" t="str">
        <f>IF(B247="","",M247+SUMIF(ES_Articles!$F:$Q,Stock!A247,ES_Articles!$Q:$Q))</f>
        <v/>
      </c>
      <c r="R247" s="18" t="str">
        <f t="shared" si="3"/>
        <v/>
      </c>
      <c r="S247" s="13"/>
    </row>
    <row r="248" spans="1:19" x14ac:dyDescent="0.3">
      <c r="A248" s="21"/>
      <c r="B248" s="22"/>
      <c r="C248" s="21"/>
      <c r="D248" s="21"/>
      <c r="E248" s="21"/>
      <c r="F248" s="12"/>
      <c r="G248" s="13"/>
      <c r="H248" s="13"/>
      <c r="I248" s="13"/>
      <c r="J248" s="23"/>
      <c r="K248" s="13"/>
      <c r="L248" s="17"/>
      <c r="M248" s="13"/>
      <c r="N248" s="18"/>
      <c r="O248" s="19"/>
      <c r="P248" s="18">
        <f ca="1">IFERROR(AVERAGEIF(ES_Articles!$G:$R,ES_Articles!G941,ES_Articles!$R:$R),N248)</f>
        <v>0</v>
      </c>
      <c r="Q248" s="13" t="str">
        <f>IF(B248="","",M248+SUMIF(ES_Articles!$F:$Q,Stock!A248,ES_Articles!$Q:$Q))</f>
        <v/>
      </c>
      <c r="R248" s="18" t="str">
        <f t="shared" si="3"/>
        <v/>
      </c>
      <c r="S248" s="13"/>
    </row>
    <row r="249" spans="1:19" x14ac:dyDescent="0.3">
      <c r="A249" s="21"/>
      <c r="B249" s="22"/>
      <c r="C249" s="21"/>
      <c r="D249" s="21"/>
      <c r="E249" s="21"/>
      <c r="F249" s="12"/>
      <c r="G249" s="13"/>
      <c r="H249" s="13"/>
      <c r="I249" s="13"/>
      <c r="J249" s="23"/>
      <c r="K249" s="13"/>
      <c r="L249" s="17"/>
      <c r="M249" s="13"/>
      <c r="N249" s="18"/>
      <c r="O249" s="19"/>
      <c r="P249" s="18">
        <f ca="1">IFERROR(AVERAGEIF(ES_Articles!$G:$R,ES_Articles!G942,ES_Articles!$R:$R),N249)</f>
        <v>0</v>
      </c>
      <c r="Q249" s="13" t="str">
        <f>IF(B249="","",M249+SUMIF(ES_Articles!$F:$Q,Stock!A249,ES_Articles!$Q:$Q))</f>
        <v/>
      </c>
      <c r="R249" s="18" t="str">
        <f t="shared" si="3"/>
        <v/>
      </c>
      <c r="S249" s="13"/>
    </row>
    <row r="250" spans="1:19" x14ac:dyDescent="0.3">
      <c r="A250" s="21"/>
      <c r="B250" s="22"/>
      <c r="C250" s="21"/>
      <c r="D250" s="21"/>
      <c r="E250" s="21"/>
      <c r="F250" s="12"/>
      <c r="G250" s="13"/>
      <c r="H250" s="13"/>
      <c r="I250" s="13"/>
      <c r="J250" s="23"/>
      <c r="K250" s="13"/>
      <c r="L250" s="17"/>
      <c r="M250" s="13"/>
      <c r="N250" s="18"/>
      <c r="O250" s="19"/>
      <c r="P250" s="18">
        <f ca="1">IFERROR(AVERAGEIF(ES_Articles!$G:$R,ES_Articles!G943,ES_Articles!$R:$R),N250)</f>
        <v>0</v>
      </c>
      <c r="Q250" s="13" t="str">
        <f>IF(B250="","",M250+SUMIF(ES_Articles!$F:$Q,Stock!A250,ES_Articles!$Q:$Q))</f>
        <v/>
      </c>
      <c r="R250" s="18" t="str">
        <f t="shared" si="3"/>
        <v/>
      </c>
      <c r="S250" s="13"/>
    </row>
    <row r="251" spans="1:19" x14ac:dyDescent="0.3">
      <c r="A251" s="21"/>
      <c r="B251" s="22"/>
      <c r="C251" s="21"/>
      <c r="D251" s="21"/>
      <c r="E251" s="21"/>
      <c r="F251" s="12"/>
      <c r="G251" s="13"/>
      <c r="H251" s="13"/>
      <c r="I251" s="13"/>
      <c r="J251" s="23"/>
      <c r="K251" s="13"/>
      <c r="L251" s="17"/>
      <c r="M251" s="13"/>
      <c r="N251" s="18"/>
      <c r="O251" s="19"/>
      <c r="P251" s="18">
        <f ca="1">IFERROR(AVERAGEIF(ES_Articles!$G:$R,ES_Articles!G944,ES_Articles!$R:$R),N251)</f>
        <v>0</v>
      </c>
      <c r="Q251" s="13" t="str">
        <f>IF(B251="","",M251+SUMIF(ES_Articles!$F:$Q,Stock!A251,ES_Articles!$Q:$Q))</f>
        <v/>
      </c>
      <c r="R251" s="18" t="str">
        <f t="shared" si="3"/>
        <v/>
      </c>
      <c r="S251" s="13"/>
    </row>
    <row r="252" spans="1:19" x14ac:dyDescent="0.3">
      <c r="A252" s="21"/>
      <c r="B252" s="22"/>
      <c r="C252" s="21"/>
      <c r="D252" s="21"/>
      <c r="E252" s="21"/>
      <c r="F252" s="12"/>
      <c r="G252" s="13"/>
      <c r="H252" s="13"/>
      <c r="I252" s="13"/>
      <c r="J252" s="23"/>
      <c r="K252" s="13"/>
      <c r="L252" s="17"/>
      <c r="M252" s="13"/>
      <c r="N252" s="18"/>
      <c r="O252" s="19"/>
      <c r="P252" s="18">
        <f ca="1">IFERROR(AVERAGEIF(ES_Articles!$G:$R,ES_Articles!G945,ES_Articles!$R:$R),N252)</f>
        <v>0</v>
      </c>
      <c r="Q252" s="13" t="str">
        <f>IF(B252="","",M252+SUMIF(ES_Articles!$F:$Q,Stock!A252,ES_Articles!$Q:$Q))</f>
        <v/>
      </c>
      <c r="R252" s="18" t="str">
        <f t="shared" si="3"/>
        <v/>
      </c>
      <c r="S252" s="13"/>
    </row>
    <row r="253" spans="1:19" x14ac:dyDescent="0.3">
      <c r="A253" s="21"/>
      <c r="B253" s="22"/>
      <c r="C253" s="21"/>
      <c r="D253" s="21"/>
      <c r="E253" s="21"/>
      <c r="F253" s="12"/>
      <c r="G253" s="13"/>
      <c r="H253" s="13"/>
      <c r="I253" s="13"/>
      <c r="J253" s="23"/>
      <c r="K253" s="13"/>
      <c r="L253" s="17"/>
      <c r="M253" s="13"/>
      <c r="N253" s="18"/>
      <c r="O253" s="19"/>
      <c r="P253" s="18">
        <f ca="1">IFERROR(AVERAGEIF(ES_Articles!$G:$R,ES_Articles!G946,ES_Articles!$R:$R),N253)</f>
        <v>0</v>
      </c>
      <c r="Q253" s="13" t="str">
        <f>IF(B253="","",M253+SUMIF(ES_Articles!$F:$Q,Stock!A253,ES_Articles!$Q:$Q))</f>
        <v/>
      </c>
      <c r="R253" s="18" t="str">
        <f t="shared" si="3"/>
        <v/>
      </c>
      <c r="S253" s="13"/>
    </row>
    <row r="254" spans="1:19" x14ac:dyDescent="0.3">
      <c r="A254" s="21"/>
      <c r="B254" s="22"/>
      <c r="C254" s="21"/>
      <c r="D254" s="21"/>
      <c r="E254" s="21"/>
      <c r="F254" s="12"/>
      <c r="G254" s="13"/>
      <c r="H254" s="13"/>
      <c r="I254" s="13"/>
      <c r="J254" s="23"/>
      <c r="K254" s="13"/>
      <c r="L254" s="17"/>
      <c r="M254" s="13"/>
      <c r="N254" s="18"/>
      <c r="O254" s="19"/>
      <c r="P254" s="18">
        <f ca="1">IFERROR(AVERAGEIF(ES_Articles!$G:$R,ES_Articles!G947,ES_Articles!$R:$R),N254)</f>
        <v>0</v>
      </c>
      <c r="Q254" s="13" t="str">
        <f>IF(B254="","",M254+SUMIF(ES_Articles!$F:$Q,Stock!A254,ES_Articles!$Q:$Q))</f>
        <v/>
      </c>
      <c r="R254" s="18" t="str">
        <f t="shared" si="3"/>
        <v/>
      </c>
      <c r="S254" s="13"/>
    </row>
    <row r="255" spans="1:19" x14ac:dyDescent="0.3">
      <c r="A255" s="21"/>
      <c r="B255" s="22"/>
      <c r="C255" s="21"/>
      <c r="D255" s="21"/>
      <c r="E255" s="21"/>
      <c r="F255" s="12"/>
      <c r="G255" s="13"/>
      <c r="H255" s="13"/>
      <c r="I255" s="13"/>
      <c r="J255" s="23"/>
      <c r="K255" s="13"/>
      <c r="L255" s="17"/>
      <c r="M255" s="13"/>
      <c r="N255" s="18"/>
      <c r="O255" s="19"/>
      <c r="P255" s="18">
        <f ca="1">IFERROR(AVERAGEIF(ES_Articles!$G:$R,ES_Articles!G948,ES_Articles!$R:$R),N255)</f>
        <v>0</v>
      </c>
      <c r="Q255" s="13" t="str">
        <f>IF(B255="","",M255+SUMIF(ES_Articles!$F:$Q,Stock!A255,ES_Articles!$Q:$Q))</f>
        <v/>
      </c>
      <c r="R255" s="18" t="str">
        <f t="shared" si="3"/>
        <v/>
      </c>
      <c r="S255" s="13"/>
    </row>
    <row r="256" spans="1:19" x14ac:dyDescent="0.3">
      <c r="A256" s="21"/>
      <c r="B256" s="22"/>
      <c r="C256" s="21"/>
      <c r="D256" s="21"/>
      <c r="E256" s="21"/>
      <c r="F256" s="12"/>
      <c r="G256" s="13"/>
      <c r="H256" s="13"/>
      <c r="I256" s="13"/>
      <c r="J256" s="23"/>
      <c r="K256" s="13"/>
      <c r="L256" s="17"/>
      <c r="M256" s="13"/>
      <c r="N256" s="18"/>
      <c r="O256" s="19"/>
      <c r="P256" s="18">
        <f ca="1">IFERROR(AVERAGEIF(ES_Articles!$G:$R,ES_Articles!G949,ES_Articles!$R:$R),N256)</f>
        <v>0</v>
      </c>
      <c r="Q256" s="13" t="str">
        <f>IF(B256="","",M256+SUMIF(ES_Articles!$F:$Q,Stock!A256,ES_Articles!$Q:$Q))</f>
        <v/>
      </c>
      <c r="R256" s="18" t="str">
        <f t="shared" si="3"/>
        <v/>
      </c>
      <c r="S256" s="13"/>
    </row>
    <row r="257" spans="1:19" x14ac:dyDescent="0.3">
      <c r="A257" s="21"/>
      <c r="B257" s="22"/>
      <c r="C257" s="21"/>
      <c r="D257" s="21"/>
      <c r="E257" s="21"/>
      <c r="F257" s="12"/>
      <c r="G257" s="13"/>
      <c r="H257" s="13"/>
      <c r="I257" s="13"/>
      <c r="J257" s="23"/>
      <c r="K257" s="13"/>
      <c r="L257" s="17"/>
      <c r="M257" s="13"/>
      <c r="N257" s="18"/>
      <c r="O257" s="19"/>
      <c r="P257" s="18">
        <f ca="1">IFERROR(AVERAGEIF(ES_Articles!$G:$R,ES_Articles!G950,ES_Articles!$R:$R),N257)</f>
        <v>0</v>
      </c>
      <c r="Q257" s="13" t="str">
        <f>IF(B257="","",M257+SUMIF(ES_Articles!$F:$Q,Stock!A257,ES_Articles!$Q:$Q))</f>
        <v/>
      </c>
      <c r="R257" s="18" t="str">
        <f t="shared" si="3"/>
        <v/>
      </c>
      <c r="S257" s="13"/>
    </row>
    <row r="258" spans="1:19" x14ac:dyDescent="0.3">
      <c r="A258" s="21"/>
      <c r="B258" s="22"/>
      <c r="C258" s="21"/>
      <c r="D258" s="21"/>
      <c r="E258" s="21"/>
      <c r="F258" s="12"/>
      <c r="G258" s="13"/>
      <c r="H258" s="13"/>
      <c r="I258" s="13"/>
      <c r="J258" s="23"/>
      <c r="K258" s="13"/>
      <c r="L258" s="17"/>
      <c r="M258" s="13"/>
      <c r="N258" s="18"/>
      <c r="O258" s="19"/>
      <c r="P258" s="18">
        <f ca="1">IFERROR(AVERAGEIF(ES_Articles!$G:$R,ES_Articles!G951,ES_Articles!$R:$R),N258)</f>
        <v>0</v>
      </c>
      <c r="Q258" s="13" t="str">
        <f>IF(B258="","",M258+SUMIF(ES_Articles!$F:$Q,Stock!A258,ES_Articles!$Q:$Q))</f>
        <v/>
      </c>
      <c r="R258" s="18" t="str">
        <f t="shared" si="3"/>
        <v/>
      </c>
      <c r="S258" s="13"/>
    </row>
    <row r="259" spans="1:19" x14ac:dyDescent="0.3">
      <c r="A259" s="21"/>
      <c r="B259" s="22"/>
      <c r="C259" s="21"/>
      <c r="D259" s="21"/>
      <c r="E259" s="21"/>
      <c r="F259" s="12"/>
      <c r="G259" s="13"/>
      <c r="H259" s="13"/>
      <c r="I259" s="13"/>
      <c r="J259" s="23"/>
      <c r="K259" s="13"/>
      <c r="L259" s="17"/>
      <c r="M259" s="13"/>
      <c r="N259" s="18"/>
      <c r="O259" s="19"/>
      <c r="P259" s="18">
        <f ca="1">IFERROR(AVERAGEIF(ES_Articles!$G:$R,ES_Articles!G952,ES_Articles!$R:$R),N259)</f>
        <v>0</v>
      </c>
      <c r="Q259" s="13" t="str">
        <f>IF(B259="","",M259+SUMIF(ES_Articles!$F:$Q,Stock!A259,ES_Articles!$Q:$Q))</f>
        <v/>
      </c>
      <c r="R259" s="18" t="str">
        <f t="shared" ref="R259:R322" si="4">IF(Q259="","",Q259*P259)</f>
        <v/>
      </c>
      <c r="S259" s="13"/>
    </row>
    <row r="260" spans="1:19" x14ac:dyDescent="0.3">
      <c r="A260" s="21"/>
      <c r="B260" s="22"/>
      <c r="C260" s="21"/>
      <c r="D260" s="21"/>
      <c r="E260" s="21"/>
      <c r="F260" s="12"/>
      <c r="G260" s="13"/>
      <c r="H260" s="13"/>
      <c r="I260" s="13"/>
      <c r="J260" s="23"/>
      <c r="K260" s="13"/>
      <c r="L260" s="17"/>
      <c r="M260" s="13"/>
      <c r="N260" s="18"/>
      <c r="O260" s="19"/>
      <c r="P260" s="18">
        <f ca="1">IFERROR(AVERAGEIF(ES_Articles!$G:$R,ES_Articles!G953,ES_Articles!$R:$R),N260)</f>
        <v>0</v>
      </c>
      <c r="Q260" s="13" t="str">
        <f>IF(B260="","",M260+SUMIF(ES_Articles!$F:$Q,Stock!A260,ES_Articles!$Q:$Q))</f>
        <v/>
      </c>
      <c r="R260" s="18" t="str">
        <f t="shared" si="4"/>
        <v/>
      </c>
      <c r="S260" s="13"/>
    </row>
    <row r="261" spans="1:19" x14ac:dyDescent="0.3">
      <c r="A261" s="21"/>
      <c r="B261" s="22"/>
      <c r="C261" s="21"/>
      <c r="D261" s="21"/>
      <c r="E261" s="21"/>
      <c r="F261" s="12"/>
      <c r="G261" s="13"/>
      <c r="H261" s="13"/>
      <c r="I261" s="13"/>
      <c r="J261" s="23"/>
      <c r="K261" s="13"/>
      <c r="L261" s="17"/>
      <c r="M261" s="13"/>
      <c r="N261" s="18"/>
      <c r="O261" s="19"/>
      <c r="P261" s="18">
        <f ca="1">IFERROR(AVERAGEIF(ES_Articles!$G:$R,ES_Articles!G954,ES_Articles!$R:$R),N261)</f>
        <v>0</v>
      </c>
      <c r="Q261" s="13" t="str">
        <f>IF(B261="","",M261+SUMIF(ES_Articles!$F:$Q,Stock!A261,ES_Articles!$Q:$Q))</f>
        <v/>
      </c>
      <c r="R261" s="18" t="str">
        <f t="shared" si="4"/>
        <v/>
      </c>
      <c r="S261" s="13"/>
    </row>
    <row r="262" spans="1:19" x14ac:dyDescent="0.3">
      <c r="A262" s="21"/>
      <c r="B262" s="22"/>
      <c r="C262" s="21"/>
      <c r="D262" s="21"/>
      <c r="E262" s="21"/>
      <c r="F262" s="12"/>
      <c r="G262" s="13"/>
      <c r="H262" s="13"/>
      <c r="I262" s="13"/>
      <c r="J262" s="23"/>
      <c r="K262" s="13"/>
      <c r="L262" s="17"/>
      <c r="M262" s="13"/>
      <c r="N262" s="18"/>
      <c r="O262" s="19"/>
      <c r="P262" s="18">
        <f ca="1">IFERROR(AVERAGEIF(ES_Articles!$G:$R,ES_Articles!G955,ES_Articles!$R:$R),N262)</f>
        <v>0</v>
      </c>
      <c r="Q262" s="13" t="str">
        <f>IF(B262="","",M262+SUMIF(ES_Articles!$F:$Q,Stock!A262,ES_Articles!$Q:$Q))</f>
        <v/>
      </c>
      <c r="R262" s="18" t="str">
        <f t="shared" si="4"/>
        <v/>
      </c>
      <c r="S262" s="13"/>
    </row>
    <row r="263" spans="1:19" x14ac:dyDescent="0.3">
      <c r="A263" s="21"/>
      <c r="B263" s="22"/>
      <c r="C263" s="21"/>
      <c r="D263" s="21"/>
      <c r="E263" s="21"/>
      <c r="F263" s="12"/>
      <c r="G263" s="13"/>
      <c r="H263" s="13"/>
      <c r="I263" s="13"/>
      <c r="J263" s="23"/>
      <c r="K263" s="13"/>
      <c r="L263" s="17"/>
      <c r="M263" s="13"/>
      <c r="N263" s="18"/>
      <c r="O263" s="19"/>
      <c r="P263" s="18">
        <f ca="1">IFERROR(AVERAGEIF(ES_Articles!$G:$R,ES_Articles!G956,ES_Articles!$R:$R),N263)</f>
        <v>0</v>
      </c>
      <c r="Q263" s="13" t="str">
        <f>IF(B263="","",M263+SUMIF(ES_Articles!$F:$Q,Stock!A263,ES_Articles!$Q:$Q))</f>
        <v/>
      </c>
      <c r="R263" s="18" t="str">
        <f t="shared" si="4"/>
        <v/>
      </c>
      <c r="S263" s="13"/>
    </row>
    <row r="264" spans="1:19" x14ac:dyDescent="0.3">
      <c r="A264" s="21"/>
      <c r="B264" s="22"/>
      <c r="C264" s="21"/>
      <c r="D264" s="21"/>
      <c r="E264" s="21"/>
      <c r="F264" s="12"/>
      <c r="G264" s="13"/>
      <c r="H264" s="13"/>
      <c r="I264" s="13"/>
      <c r="J264" s="23"/>
      <c r="K264" s="13"/>
      <c r="L264" s="17"/>
      <c r="M264" s="13"/>
      <c r="N264" s="18"/>
      <c r="O264" s="19"/>
      <c r="P264" s="18">
        <f ca="1">IFERROR(AVERAGEIF(ES_Articles!$G:$R,ES_Articles!G957,ES_Articles!$R:$R),N264)</f>
        <v>0</v>
      </c>
      <c r="Q264" s="13" t="str">
        <f>IF(B264="","",M264+SUMIF(ES_Articles!$F:$Q,Stock!A264,ES_Articles!$Q:$Q))</f>
        <v/>
      </c>
      <c r="R264" s="18" t="str">
        <f t="shared" si="4"/>
        <v/>
      </c>
      <c r="S264" s="13"/>
    </row>
    <row r="265" spans="1:19" x14ac:dyDescent="0.3">
      <c r="A265" s="21"/>
      <c r="B265" s="22"/>
      <c r="C265" s="21"/>
      <c r="D265" s="21"/>
      <c r="E265" s="21"/>
      <c r="F265" s="12"/>
      <c r="G265" s="13"/>
      <c r="H265" s="13"/>
      <c r="I265" s="13"/>
      <c r="J265" s="23"/>
      <c r="K265" s="13"/>
      <c r="L265" s="17"/>
      <c r="M265" s="13"/>
      <c r="N265" s="18"/>
      <c r="O265" s="19"/>
      <c r="P265" s="18">
        <f ca="1">IFERROR(AVERAGEIF(ES_Articles!$G:$R,ES_Articles!G958,ES_Articles!$R:$R),N265)</f>
        <v>0</v>
      </c>
      <c r="Q265" s="13" t="str">
        <f>IF(B265="","",M265+SUMIF(ES_Articles!$F:$Q,Stock!A265,ES_Articles!$Q:$Q))</f>
        <v/>
      </c>
      <c r="R265" s="18" t="str">
        <f t="shared" si="4"/>
        <v/>
      </c>
      <c r="S265" s="13"/>
    </row>
    <row r="266" spans="1:19" x14ac:dyDescent="0.3">
      <c r="A266" s="21"/>
      <c r="B266" s="22"/>
      <c r="C266" s="21"/>
      <c r="D266" s="21"/>
      <c r="E266" s="21"/>
      <c r="F266" s="12"/>
      <c r="G266" s="13"/>
      <c r="H266" s="13"/>
      <c r="I266" s="13"/>
      <c r="J266" s="23"/>
      <c r="K266" s="13"/>
      <c r="L266" s="17"/>
      <c r="M266" s="13"/>
      <c r="N266" s="18"/>
      <c r="O266" s="19"/>
      <c r="P266" s="18">
        <f ca="1">IFERROR(AVERAGEIF(ES_Articles!$G:$R,ES_Articles!G959,ES_Articles!$R:$R),N266)</f>
        <v>0</v>
      </c>
      <c r="Q266" s="13" t="str">
        <f>IF(B266="","",M266+SUMIF(ES_Articles!$F:$Q,Stock!A266,ES_Articles!$Q:$Q))</f>
        <v/>
      </c>
      <c r="R266" s="18" t="str">
        <f t="shared" si="4"/>
        <v/>
      </c>
      <c r="S266" s="13"/>
    </row>
    <row r="267" spans="1:19" x14ac:dyDescent="0.3">
      <c r="A267" s="21"/>
      <c r="B267" s="22"/>
      <c r="C267" s="21"/>
      <c r="D267" s="21"/>
      <c r="E267" s="21"/>
      <c r="F267" s="12"/>
      <c r="G267" s="13"/>
      <c r="H267" s="13"/>
      <c r="I267" s="13"/>
      <c r="J267" s="23"/>
      <c r="K267" s="13"/>
      <c r="L267" s="17"/>
      <c r="M267" s="13"/>
      <c r="N267" s="18"/>
      <c r="O267" s="19"/>
      <c r="P267" s="18">
        <f ca="1">IFERROR(AVERAGEIF(ES_Articles!$G:$R,ES_Articles!G960,ES_Articles!$R:$R),N267)</f>
        <v>0</v>
      </c>
      <c r="Q267" s="13" t="str">
        <f>IF(B267="","",M267+SUMIF(ES_Articles!$F:$Q,Stock!A267,ES_Articles!$Q:$Q))</f>
        <v/>
      </c>
      <c r="R267" s="18" t="str">
        <f t="shared" si="4"/>
        <v/>
      </c>
      <c r="S267" s="13"/>
    </row>
    <row r="268" spans="1:19" x14ac:dyDescent="0.3">
      <c r="A268" s="21"/>
      <c r="B268" s="22"/>
      <c r="C268" s="21"/>
      <c r="D268" s="21"/>
      <c r="E268" s="21"/>
      <c r="F268" s="12"/>
      <c r="G268" s="13"/>
      <c r="H268" s="13"/>
      <c r="I268" s="13"/>
      <c r="J268" s="23"/>
      <c r="K268" s="13"/>
      <c r="L268" s="17"/>
      <c r="M268" s="13"/>
      <c r="N268" s="18"/>
      <c r="O268" s="19"/>
      <c r="P268" s="18">
        <f ca="1">IFERROR(AVERAGEIF(ES_Articles!$G:$R,ES_Articles!G961,ES_Articles!$R:$R),N268)</f>
        <v>0</v>
      </c>
      <c r="Q268" s="13" t="str">
        <f>IF(B268="","",M268+SUMIF(ES_Articles!$F:$Q,Stock!A268,ES_Articles!$Q:$Q))</f>
        <v/>
      </c>
      <c r="R268" s="18" t="str">
        <f t="shared" si="4"/>
        <v/>
      </c>
      <c r="S268" s="13"/>
    </row>
    <row r="269" spans="1:19" x14ac:dyDescent="0.3">
      <c r="A269" s="21"/>
      <c r="B269" s="22"/>
      <c r="C269" s="21"/>
      <c r="D269" s="21"/>
      <c r="E269" s="21"/>
      <c r="F269" s="12"/>
      <c r="G269" s="13"/>
      <c r="H269" s="13"/>
      <c r="I269" s="13"/>
      <c r="J269" s="23"/>
      <c r="K269" s="13"/>
      <c r="L269" s="17"/>
      <c r="M269" s="13"/>
      <c r="N269" s="18"/>
      <c r="O269" s="19"/>
      <c r="P269" s="18">
        <f ca="1">IFERROR(AVERAGEIF(ES_Articles!$G:$R,ES_Articles!G962,ES_Articles!$R:$R),N269)</f>
        <v>0</v>
      </c>
      <c r="Q269" s="13" t="str">
        <f>IF(B269="","",M269+SUMIF(ES_Articles!$F:$Q,Stock!A269,ES_Articles!$Q:$Q))</f>
        <v/>
      </c>
      <c r="R269" s="18" t="str">
        <f t="shared" si="4"/>
        <v/>
      </c>
      <c r="S269" s="13"/>
    </row>
    <row r="270" spans="1:19" x14ac:dyDescent="0.3">
      <c r="A270" s="21"/>
      <c r="B270" s="22"/>
      <c r="C270" s="21"/>
      <c r="D270" s="21"/>
      <c r="E270" s="21"/>
      <c r="F270" s="12"/>
      <c r="G270" s="13"/>
      <c r="H270" s="13"/>
      <c r="I270" s="13"/>
      <c r="J270" s="23"/>
      <c r="K270" s="13"/>
      <c r="L270" s="17"/>
      <c r="M270" s="13"/>
      <c r="N270" s="18"/>
      <c r="O270" s="19"/>
      <c r="P270" s="18">
        <f ca="1">IFERROR(AVERAGEIF(ES_Articles!$G:$R,ES_Articles!G963,ES_Articles!$R:$R),N270)</f>
        <v>0</v>
      </c>
      <c r="Q270" s="13" t="str">
        <f>IF(B270="","",M270+SUMIF(ES_Articles!$F:$Q,Stock!A270,ES_Articles!$Q:$Q))</f>
        <v/>
      </c>
      <c r="R270" s="18" t="str">
        <f t="shared" si="4"/>
        <v/>
      </c>
      <c r="S270" s="13"/>
    </row>
    <row r="271" spans="1:19" x14ac:dyDescent="0.3">
      <c r="A271" s="21"/>
      <c r="B271" s="22"/>
      <c r="C271" s="21"/>
      <c r="D271" s="21"/>
      <c r="E271" s="21"/>
      <c r="F271" s="12"/>
      <c r="G271" s="13"/>
      <c r="H271" s="13"/>
      <c r="I271" s="13"/>
      <c r="J271" s="23"/>
      <c r="K271" s="13"/>
      <c r="L271" s="17"/>
      <c r="M271" s="13"/>
      <c r="N271" s="18"/>
      <c r="O271" s="19"/>
      <c r="P271" s="18">
        <f ca="1">IFERROR(AVERAGEIF(ES_Articles!$G:$R,ES_Articles!G964,ES_Articles!$R:$R),N271)</f>
        <v>0</v>
      </c>
      <c r="Q271" s="13" t="str">
        <f>IF(B271="","",M271+SUMIF(ES_Articles!$F:$Q,Stock!A271,ES_Articles!$Q:$Q))</f>
        <v/>
      </c>
      <c r="R271" s="18" t="str">
        <f t="shared" si="4"/>
        <v/>
      </c>
      <c r="S271" s="13"/>
    </row>
    <row r="272" spans="1:19" x14ac:dyDescent="0.3">
      <c r="A272" s="21"/>
      <c r="B272" s="22"/>
      <c r="C272" s="21"/>
      <c r="D272" s="21"/>
      <c r="E272" s="21"/>
      <c r="F272" s="12"/>
      <c r="G272" s="13"/>
      <c r="H272" s="13"/>
      <c r="I272" s="13"/>
      <c r="J272" s="23"/>
      <c r="K272" s="13"/>
      <c r="L272" s="17"/>
      <c r="M272" s="13"/>
      <c r="N272" s="18"/>
      <c r="O272" s="19"/>
      <c r="P272" s="18">
        <f ca="1">IFERROR(AVERAGEIF(ES_Articles!$G:$R,ES_Articles!G965,ES_Articles!$R:$R),N272)</f>
        <v>0</v>
      </c>
      <c r="Q272" s="13" t="str">
        <f>IF(B272="","",M272+SUMIF(ES_Articles!$F:$Q,Stock!A272,ES_Articles!$Q:$Q))</f>
        <v/>
      </c>
      <c r="R272" s="18" t="str">
        <f t="shared" si="4"/>
        <v/>
      </c>
      <c r="S272" s="13"/>
    </row>
    <row r="273" spans="1:19" x14ac:dyDescent="0.3">
      <c r="A273" s="21"/>
      <c r="B273" s="22"/>
      <c r="C273" s="21"/>
      <c r="D273" s="21"/>
      <c r="E273" s="21"/>
      <c r="F273" s="12"/>
      <c r="G273" s="13"/>
      <c r="H273" s="13"/>
      <c r="I273" s="13"/>
      <c r="J273" s="23"/>
      <c r="K273" s="13"/>
      <c r="L273" s="17"/>
      <c r="M273" s="13"/>
      <c r="N273" s="18"/>
      <c r="O273" s="19"/>
      <c r="P273" s="18">
        <f ca="1">IFERROR(AVERAGEIF(ES_Articles!$G:$R,ES_Articles!G966,ES_Articles!$R:$R),N273)</f>
        <v>0</v>
      </c>
      <c r="Q273" s="13" t="str">
        <f>IF(B273="","",M273+SUMIF(ES_Articles!$F:$Q,Stock!A273,ES_Articles!$Q:$Q))</f>
        <v/>
      </c>
      <c r="R273" s="18" t="str">
        <f t="shared" si="4"/>
        <v/>
      </c>
      <c r="S273" s="13"/>
    </row>
    <row r="274" spans="1:19" x14ac:dyDescent="0.3">
      <c r="A274" s="21"/>
      <c r="B274" s="22"/>
      <c r="C274" s="21"/>
      <c r="D274" s="21"/>
      <c r="E274" s="21"/>
      <c r="F274" s="12"/>
      <c r="G274" s="13"/>
      <c r="H274" s="13"/>
      <c r="I274" s="13"/>
      <c r="J274" s="23"/>
      <c r="K274" s="13"/>
      <c r="L274" s="17"/>
      <c r="M274" s="13"/>
      <c r="N274" s="18"/>
      <c r="O274" s="19"/>
      <c r="P274" s="18">
        <f ca="1">IFERROR(AVERAGEIF(ES_Articles!$G:$R,ES_Articles!G967,ES_Articles!$R:$R),N274)</f>
        <v>0</v>
      </c>
      <c r="Q274" s="13" t="str">
        <f>IF(B274="","",M274+SUMIF(ES_Articles!$F:$Q,Stock!A274,ES_Articles!$Q:$Q))</f>
        <v/>
      </c>
      <c r="R274" s="18" t="str">
        <f t="shared" si="4"/>
        <v/>
      </c>
      <c r="S274" s="13"/>
    </row>
    <row r="275" spans="1:19" x14ac:dyDescent="0.3">
      <c r="A275" s="21"/>
      <c r="B275" s="22"/>
      <c r="C275" s="21"/>
      <c r="D275" s="21"/>
      <c r="E275" s="21"/>
      <c r="F275" s="12"/>
      <c r="G275" s="13"/>
      <c r="H275" s="13"/>
      <c r="I275" s="13"/>
      <c r="J275" s="23"/>
      <c r="K275" s="13"/>
      <c r="L275" s="17"/>
      <c r="M275" s="13"/>
      <c r="N275" s="18"/>
      <c r="O275" s="19"/>
      <c r="P275" s="18">
        <f ca="1">IFERROR(AVERAGEIF(ES_Articles!$G:$R,ES_Articles!G968,ES_Articles!$R:$R),N275)</f>
        <v>0</v>
      </c>
      <c r="Q275" s="13" t="str">
        <f>IF(B275="","",M275+SUMIF(ES_Articles!$F:$Q,Stock!A275,ES_Articles!$Q:$Q))</f>
        <v/>
      </c>
      <c r="R275" s="18" t="str">
        <f t="shared" si="4"/>
        <v/>
      </c>
      <c r="S275" s="13"/>
    </row>
    <row r="276" spans="1:19" x14ac:dyDescent="0.3">
      <c r="A276" s="21"/>
      <c r="B276" s="22"/>
      <c r="C276" s="21"/>
      <c r="D276" s="21"/>
      <c r="E276" s="21"/>
      <c r="F276" s="12"/>
      <c r="G276" s="13"/>
      <c r="H276" s="13"/>
      <c r="I276" s="13"/>
      <c r="J276" s="23"/>
      <c r="K276" s="13"/>
      <c r="L276" s="17"/>
      <c r="M276" s="13"/>
      <c r="N276" s="18"/>
      <c r="O276" s="19"/>
      <c r="P276" s="18">
        <f ca="1">IFERROR(AVERAGEIF(ES_Articles!$G:$R,ES_Articles!G969,ES_Articles!$R:$R),N276)</f>
        <v>0</v>
      </c>
      <c r="Q276" s="13" t="str">
        <f>IF(B276="","",M276+SUMIF(ES_Articles!$F:$Q,Stock!A276,ES_Articles!$Q:$Q))</f>
        <v/>
      </c>
      <c r="R276" s="18" t="str">
        <f t="shared" si="4"/>
        <v/>
      </c>
      <c r="S276" s="13"/>
    </row>
    <row r="277" spans="1:19" x14ac:dyDescent="0.3">
      <c r="A277" s="21"/>
      <c r="B277" s="22"/>
      <c r="C277" s="21"/>
      <c r="D277" s="21"/>
      <c r="E277" s="21"/>
      <c r="F277" s="12"/>
      <c r="G277" s="13"/>
      <c r="H277" s="13"/>
      <c r="I277" s="13"/>
      <c r="J277" s="23"/>
      <c r="K277" s="13"/>
      <c r="L277" s="17"/>
      <c r="M277" s="13"/>
      <c r="N277" s="18"/>
      <c r="O277" s="19"/>
      <c r="P277" s="18">
        <f ca="1">IFERROR(AVERAGEIF(ES_Articles!$G:$R,ES_Articles!G970,ES_Articles!$R:$R),N277)</f>
        <v>0</v>
      </c>
      <c r="Q277" s="13" t="str">
        <f>IF(B277="","",M277+SUMIF(ES_Articles!$F:$Q,Stock!A277,ES_Articles!$Q:$Q))</f>
        <v/>
      </c>
      <c r="R277" s="18" t="str">
        <f t="shared" si="4"/>
        <v/>
      </c>
      <c r="S277" s="13"/>
    </row>
    <row r="278" spans="1:19" x14ac:dyDescent="0.3">
      <c r="A278" s="21"/>
      <c r="B278" s="22"/>
      <c r="C278" s="21"/>
      <c r="D278" s="21"/>
      <c r="E278" s="21"/>
      <c r="F278" s="12"/>
      <c r="G278" s="13"/>
      <c r="H278" s="13"/>
      <c r="I278" s="13"/>
      <c r="J278" s="23"/>
      <c r="K278" s="13"/>
      <c r="L278" s="17"/>
      <c r="M278" s="13"/>
      <c r="N278" s="18"/>
      <c r="O278" s="19"/>
      <c r="P278" s="18">
        <f ca="1">IFERROR(AVERAGEIF(ES_Articles!$G:$R,ES_Articles!G971,ES_Articles!$R:$R),N278)</f>
        <v>0</v>
      </c>
      <c r="Q278" s="13" t="str">
        <f>IF(B278="","",M278+SUMIF(ES_Articles!$F:$Q,Stock!A278,ES_Articles!$Q:$Q))</f>
        <v/>
      </c>
      <c r="R278" s="18" t="str">
        <f t="shared" si="4"/>
        <v/>
      </c>
      <c r="S278" s="13"/>
    </row>
    <row r="279" spans="1:19" x14ac:dyDescent="0.3">
      <c r="A279" s="21"/>
      <c r="B279" s="22"/>
      <c r="C279" s="21"/>
      <c r="D279" s="21"/>
      <c r="E279" s="21"/>
      <c r="F279" s="12"/>
      <c r="G279" s="13"/>
      <c r="H279" s="13"/>
      <c r="I279" s="13"/>
      <c r="J279" s="23"/>
      <c r="K279" s="13"/>
      <c r="L279" s="17"/>
      <c r="M279" s="13"/>
      <c r="N279" s="18"/>
      <c r="O279" s="19"/>
      <c r="P279" s="18">
        <f ca="1">IFERROR(AVERAGEIF(ES_Articles!$G:$R,ES_Articles!G972,ES_Articles!$R:$R),N279)</f>
        <v>0</v>
      </c>
      <c r="Q279" s="13" t="str">
        <f>IF(B279="","",M279+SUMIF(ES_Articles!$F:$Q,Stock!A279,ES_Articles!$Q:$Q))</f>
        <v/>
      </c>
      <c r="R279" s="18" t="str">
        <f t="shared" si="4"/>
        <v/>
      </c>
      <c r="S279" s="13"/>
    </row>
    <row r="280" spans="1:19" x14ac:dyDescent="0.3">
      <c r="A280" s="21"/>
      <c r="B280" s="22"/>
      <c r="C280" s="21"/>
      <c r="D280" s="21"/>
      <c r="E280" s="21"/>
      <c r="F280" s="12"/>
      <c r="G280" s="13"/>
      <c r="H280" s="13"/>
      <c r="I280" s="13"/>
      <c r="J280" s="23"/>
      <c r="K280" s="13"/>
      <c r="L280" s="17"/>
      <c r="M280" s="13"/>
      <c r="N280" s="18"/>
      <c r="O280" s="19"/>
      <c r="P280" s="18">
        <f ca="1">IFERROR(AVERAGEIF(ES_Articles!$G:$R,ES_Articles!G973,ES_Articles!$R:$R),N280)</f>
        <v>0</v>
      </c>
      <c r="Q280" s="13" t="str">
        <f>IF(B280="","",M280+SUMIF(ES_Articles!$F:$Q,Stock!A280,ES_Articles!$Q:$Q))</f>
        <v/>
      </c>
      <c r="R280" s="18" t="str">
        <f t="shared" si="4"/>
        <v/>
      </c>
      <c r="S280" s="13"/>
    </row>
    <row r="281" spans="1:19" x14ac:dyDescent="0.3">
      <c r="A281" s="21"/>
      <c r="B281" s="22"/>
      <c r="C281" s="21"/>
      <c r="D281" s="21"/>
      <c r="E281" s="21"/>
      <c r="F281" s="12"/>
      <c r="G281" s="13"/>
      <c r="H281" s="13"/>
      <c r="I281" s="13"/>
      <c r="J281" s="23"/>
      <c r="K281" s="13"/>
      <c r="L281" s="17"/>
      <c r="M281" s="13"/>
      <c r="N281" s="18"/>
      <c r="O281" s="19"/>
      <c r="P281" s="18">
        <f ca="1">IFERROR(AVERAGEIF(ES_Articles!$G:$R,ES_Articles!G974,ES_Articles!$R:$R),N281)</f>
        <v>0</v>
      </c>
      <c r="Q281" s="13" t="str">
        <f>IF(B281="","",M281+SUMIF(ES_Articles!$F:$Q,Stock!A281,ES_Articles!$Q:$Q))</f>
        <v/>
      </c>
      <c r="R281" s="18" t="str">
        <f t="shared" si="4"/>
        <v/>
      </c>
      <c r="S281" s="13"/>
    </row>
    <row r="282" spans="1:19" x14ac:dyDescent="0.3">
      <c r="A282" s="21"/>
      <c r="B282" s="22"/>
      <c r="C282" s="21"/>
      <c r="D282" s="21"/>
      <c r="E282" s="21"/>
      <c r="F282" s="12"/>
      <c r="G282" s="13"/>
      <c r="H282" s="13"/>
      <c r="I282" s="13"/>
      <c r="J282" s="23"/>
      <c r="K282" s="13"/>
      <c r="L282" s="17"/>
      <c r="M282" s="13"/>
      <c r="N282" s="18"/>
      <c r="O282" s="19"/>
      <c r="P282" s="18">
        <f ca="1">IFERROR(AVERAGEIF(ES_Articles!$G:$R,ES_Articles!G975,ES_Articles!$R:$R),N282)</f>
        <v>0</v>
      </c>
      <c r="Q282" s="13" t="str">
        <f>IF(B282="","",M282+SUMIF(ES_Articles!$F:$Q,Stock!A282,ES_Articles!$Q:$Q))</f>
        <v/>
      </c>
      <c r="R282" s="18" t="str">
        <f t="shared" si="4"/>
        <v/>
      </c>
      <c r="S282" s="13"/>
    </row>
    <row r="283" spans="1:19" x14ac:dyDescent="0.3">
      <c r="A283" s="21"/>
      <c r="B283" s="22"/>
      <c r="C283" s="21"/>
      <c r="D283" s="21"/>
      <c r="E283" s="21"/>
      <c r="F283" s="12"/>
      <c r="G283" s="13"/>
      <c r="H283" s="13"/>
      <c r="I283" s="13"/>
      <c r="J283" s="23"/>
      <c r="K283" s="13"/>
      <c r="L283" s="17"/>
      <c r="M283" s="13"/>
      <c r="N283" s="18"/>
      <c r="O283" s="19"/>
      <c r="P283" s="18">
        <f ca="1">IFERROR(AVERAGEIF(ES_Articles!$G:$R,ES_Articles!G976,ES_Articles!$R:$R),N283)</f>
        <v>0</v>
      </c>
      <c r="Q283" s="13" t="str">
        <f>IF(B283="","",M283+SUMIF(ES_Articles!$F:$Q,Stock!A283,ES_Articles!$Q:$Q))</f>
        <v/>
      </c>
      <c r="R283" s="18" t="str">
        <f t="shared" si="4"/>
        <v/>
      </c>
      <c r="S283" s="13"/>
    </row>
    <row r="284" spans="1:19" x14ac:dyDescent="0.3">
      <c r="A284" s="21"/>
      <c r="B284" s="22"/>
      <c r="C284" s="21"/>
      <c r="D284" s="21"/>
      <c r="E284" s="21"/>
      <c r="F284" s="12"/>
      <c r="G284" s="13"/>
      <c r="H284" s="13"/>
      <c r="I284" s="13"/>
      <c r="J284" s="23"/>
      <c r="K284" s="13"/>
      <c r="L284" s="17"/>
      <c r="M284" s="13"/>
      <c r="N284" s="18"/>
      <c r="O284" s="19"/>
      <c r="P284" s="18">
        <f ca="1">IFERROR(AVERAGEIF(ES_Articles!$G:$R,ES_Articles!G977,ES_Articles!$R:$R),N284)</f>
        <v>0</v>
      </c>
      <c r="Q284" s="13" t="str">
        <f>IF(B284="","",M284+SUMIF(ES_Articles!$F:$Q,Stock!A284,ES_Articles!$Q:$Q))</f>
        <v/>
      </c>
      <c r="R284" s="18" t="str">
        <f t="shared" si="4"/>
        <v/>
      </c>
      <c r="S284" s="13"/>
    </row>
    <row r="285" spans="1:19" x14ac:dyDescent="0.3">
      <c r="A285" s="21"/>
      <c r="B285" s="22"/>
      <c r="C285" s="21"/>
      <c r="D285" s="21"/>
      <c r="E285" s="21"/>
      <c r="F285" s="12"/>
      <c r="G285" s="13"/>
      <c r="H285" s="13"/>
      <c r="I285" s="13"/>
      <c r="J285" s="23"/>
      <c r="K285" s="13"/>
      <c r="L285" s="17"/>
      <c r="M285" s="13"/>
      <c r="N285" s="18"/>
      <c r="O285" s="19"/>
      <c r="P285" s="18">
        <f ca="1">IFERROR(AVERAGEIF(ES_Articles!$G:$R,ES_Articles!G978,ES_Articles!$R:$R),N285)</f>
        <v>0</v>
      </c>
      <c r="Q285" s="13" t="str">
        <f>IF(B285="","",M285+SUMIF(ES_Articles!$F:$Q,Stock!A285,ES_Articles!$Q:$Q))</f>
        <v/>
      </c>
      <c r="R285" s="18" t="str">
        <f t="shared" si="4"/>
        <v/>
      </c>
      <c r="S285" s="13"/>
    </row>
    <row r="286" spans="1:19" x14ac:dyDescent="0.3">
      <c r="A286" s="21"/>
      <c r="B286" s="22"/>
      <c r="C286" s="21"/>
      <c r="D286" s="21"/>
      <c r="E286" s="21"/>
      <c r="F286" s="12"/>
      <c r="G286" s="13"/>
      <c r="H286" s="13"/>
      <c r="I286" s="13"/>
      <c r="J286" s="23"/>
      <c r="K286" s="13"/>
      <c r="L286" s="17"/>
      <c r="M286" s="13"/>
      <c r="N286" s="18"/>
      <c r="O286" s="19"/>
      <c r="P286" s="18">
        <f ca="1">IFERROR(AVERAGEIF(ES_Articles!$G:$R,ES_Articles!G979,ES_Articles!$R:$R),N286)</f>
        <v>0</v>
      </c>
      <c r="Q286" s="13" t="str">
        <f>IF(B286="","",M286+SUMIF(ES_Articles!$F:$Q,Stock!A286,ES_Articles!$Q:$Q))</f>
        <v/>
      </c>
      <c r="R286" s="18" t="str">
        <f t="shared" si="4"/>
        <v/>
      </c>
      <c r="S286" s="13"/>
    </row>
    <row r="287" spans="1:19" x14ac:dyDescent="0.3">
      <c r="A287" s="21"/>
      <c r="B287" s="22"/>
      <c r="C287" s="21"/>
      <c r="D287" s="21"/>
      <c r="E287" s="21"/>
      <c r="F287" s="12"/>
      <c r="G287" s="13"/>
      <c r="H287" s="13"/>
      <c r="I287" s="13"/>
      <c r="J287" s="23"/>
      <c r="K287" s="13"/>
      <c r="L287" s="17"/>
      <c r="M287" s="13"/>
      <c r="N287" s="18"/>
      <c r="O287" s="19"/>
      <c r="P287" s="18">
        <f ca="1">IFERROR(AVERAGEIF(ES_Articles!$G:$R,ES_Articles!G980,ES_Articles!$R:$R),N287)</f>
        <v>0</v>
      </c>
      <c r="Q287" s="13" t="str">
        <f>IF(B287="","",M287+SUMIF(ES_Articles!$F:$Q,Stock!A287,ES_Articles!$Q:$Q))</f>
        <v/>
      </c>
      <c r="R287" s="18" t="str">
        <f t="shared" si="4"/>
        <v/>
      </c>
      <c r="S287" s="13"/>
    </row>
    <row r="288" spans="1:19" x14ac:dyDescent="0.3">
      <c r="A288" s="21"/>
      <c r="B288" s="22"/>
      <c r="C288" s="21"/>
      <c r="D288" s="21"/>
      <c r="E288" s="21"/>
      <c r="F288" s="12"/>
      <c r="G288" s="13"/>
      <c r="H288" s="13"/>
      <c r="I288" s="13"/>
      <c r="J288" s="23"/>
      <c r="K288" s="13"/>
      <c r="L288" s="17"/>
      <c r="M288" s="13"/>
      <c r="N288" s="18"/>
      <c r="O288" s="19"/>
      <c r="P288" s="18">
        <f ca="1">IFERROR(AVERAGEIF(ES_Articles!$G:$R,ES_Articles!G981,ES_Articles!$R:$R),N288)</f>
        <v>0</v>
      </c>
      <c r="Q288" s="13" t="str">
        <f>IF(B288="","",M288+SUMIF(ES_Articles!$F:$Q,Stock!A288,ES_Articles!$Q:$Q))</f>
        <v/>
      </c>
      <c r="R288" s="18" t="str">
        <f t="shared" si="4"/>
        <v/>
      </c>
      <c r="S288" s="13"/>
    </row>
    <row r="289" spans="1:19" x14ac:dyDescent="0.3">
      <c r="A289" s="21"/>
      <c r="B289" s="22"/>
      <c r="C289" s="21"/>
      <c r="D289" s="21"/>
      <c r="E289" s="21"/>
      <c r="F289" s="12"/>
      <c r="G289" s="13"/>
      <c r="H289" s="13"/>
      <c r="I289" s="13"/>
      <c r="J289" s="23"/>
      <c r="K289" s="13"/>
      <c r="L289" s="17"/>
      <c r="M289" s="13"/>
      <c r="N289" s="18"/>
      <c r="O289" s="19"/>
      <c r="P289" s="18">
        <f ca="1">IFERROR(AVERAGEIF(ES_Articles!$G:$R,ES_Articles!G982,ES_Articles!$R:$R),N289)</f>
        <v>0</v>
      </c>
      <c r="Q289" s="13" t="str">
        <f>IF(B289="","",M289+SUMIF(ES_Articles!$F:$Q,Stock!A289,ES_Articles!$Q:$Q))</f>
        <v/>
      </c>
      <c r="R289" s="18" t="str">
        <f t="shared" si="4"/>
        <v/>
      </c>
      <c r="S289" s="13"/>
    </row>
    <row r="290" spans="1:19" x14ac:dyDescent="0.3">
      <c r="A290" s="21"/>
      <c r="B290" s="22"/>
      <c r="C290" s="21"/>
      <c r="D290" s="21"/>
      <c r="E290" s="21"/>
      <c r="F290" s="12"/>
      <c r="G290" s="13"/>
      <c r="H290" s="13"/>
      <c r="I290" s="13"/>
      <c r="J290" s="23"/>
      <c r="K290" s="13"/>
      <c r="L290" s="17"/>
      <c r="M290" s="13"/>
      <c r="N290" s="18"/>
      <c r="O290" s="19"/>
      <c r="P290" s="18">
        <f ca="1">IFERROR(AVERAGEIF(ES_Articles!$G:$R,ES_Articles!G983,ES_Articles!$R:$R),N290)</f>
        <v>0</v>
      </c>
      <c r="Q290" s="13" t="str">
        <f>IF(B290="","",M290+SUMIF(ES_Articles!$F:$Q,Stock!A290,ES_Articles!$Q:$Q))</f>
        <v/>
      </c>
      <c r="R290" s="18" t="str">
        <f t="shared" si="4"/>
        <v/>
      </c>
      <c r="S290" s="13"/>
    </row>
    <row r="291" spans="1:19" x14ac:dyDescent="0.3">
      <c r="A291" s="21"/>
      <c r="B291" s="22"/>
      <c r="C291" s="21"/>
      <c r="D291" s="21"/>
      <c r="E291" s="21"/>
      <c r="F291" s="12"/>
      <c r="G291" s="13"/>
      <c r="H291" s="13"/>
      <c r="I291" s="13"/>
      <c r="J291" s="23"/>
      <c r="K291" s="13"/>
      <c r="L291" s="17"/>
      <c r="M291" s="13"/>
      <c r="N291" s="18"/>
      <c r="O291" s="19"/>
      <c r="P291" s="18">
        <f ca="1">IFERROR(AVERAGEIF(ES_Articles!$G:$R,ES_Articles!G984,ES_Articles!$R:$R),N291)</f>
        <v>0</v>
      </c>
      <c r="Q291" s="13" t="str">
        <f>IF(B291="","",M291+SUMIF(ES_Articles!$F:$Q,Stock!A291,ES_Articles!$Q:$Q))</f>
        <v/>
      </c>
      <c r="R291" s="18" t="str">
        <f t="shared" si="4"/>
        <v/>
      </c>
      <c r="S291" s="13"/>
    </row>
    <row r="292" spans="1:19" x14ac:dyDescent="0.3">
      <c r="A292" s="21"/>
      <c r="B292" s="22"/>
      <c r="C292" s="21"/>
      <c r="D292" s="21"/>
      <c r="E292" s="21"/>
      <c r="F292" s="12"/>
      <c r="G292" s="13"/>
      <c r="H292" s="13"/>
      <c r="I292" s="13"/>
      <c r="J292" s="23"/>
      <c r="K292" s="13"/>
      <c r="L292" s="17"/>
      <c r="M292" s="13"/>
      <c r="N292" s="18"/>
      <c r="O292" s="19"/>
      <c r="P292" s="18">
        <f ca="1">IFERROR(AVERAGEIF(ES_Articles!$G:$R,ES_Articles!G985,ES_Articles!$R:$R),N292)</f>
        <v>0</v>
      </c>
      <c r="Q292" s="13" t="str">
        <f>IF(B292="","",M292+SUMIF(ES_Articles!$F:$Q,Stock!A292,ES_Articles!$Q:$Q))</f>
        <v/>
      </c>
      <c r="R292" s="18" t="str">
        <f t="shared" si="4"/>
        <v/>
      </c>
      <c r="S292" s="13"/>
    </row>
    <row r="293" spans="1:19" x14ac:dyDescent="0.3">
      <c r="A293" s="21"/>
      <c r="B293" s="22"/>
      <c r="C293" s="21"/>
      <c r="D293" s="21"/>
      <c r="E293" s="21"/>
      <c r="F293" s="12"/>
      <c r="G293" s="13"/>
      <c r="H293" s="13"/>
      <c r="I293" s="13"/>
      <c r="J293" s="23"/>
      <c r="K293" s="13"/>
      <c r="L293" s="17"/>
      <c r="M293" s="13"/>
      <c r="N293" s="18"/>
      <c r="O293" s="19"/>
      <c r="P293" s="18">
        <f ca="1">IFERROR(AVERAGEIF(ES_Articles!$G:$R,ES_Articles!G986,ES_Articles!$R:$R),N293)</f>
        <v>0</v>
      </c>
      <c r="Q293" s="13" t="str">
        <f>IF(B293="","",M293+SUMIF(ES_Articles!$F:$Q,Stock!A293,ES_Articles!$Q:$Q))</f>
        <v/>
      </c>
      <c r="R293" s="18" t="str">
        <f t="shared" si="4"/>
        <v/>
      </c>
      <c r="S293" s="13"/>
    </row>
    <row r="294" spans="1:19" x14ac:dyDescent="0.3">
      <c r="A294" s="21"/>
      <c r="B294" s="22"/>
      <c r="C294" s="21"/>
      <c r="D294" s="21"/>
      <c r="E294" s="21"/>
      <c r="F294" s="12"/>
      <c r="G294" s="13"/>
      <c r="H294" s="13"/>
      <c r="I294" s="13"/>
      <c r="J294" s="23"/>
      <c r="K294" s="13"/>
      <c r="L294" s="17"/>
      <c r="M294" s="13"/>
      <c r="N294" s="18"/>
      <c r="O294" s="19"/>
      <c r="P294" s="18">
        <f ca="1">IFERROR(AVERAGEIF(ES_Articles!$G:$R,ES_Articles!G987,ES_Articles!$R:$R),N294)</f>
        <v>0</v>
      </c>
      <c r="Q294" s="13" t="str">
        <f>IF(B294="","",M294+SUMIF(ES_Articles!$F:$Q,Stock!A294,ES_Articles!$Q:$Q))</f>
        <v/>
      </c>
      <c r="R294" s="18" t="str">
        <f t="shared" si="4"/>
        <v/>
      </c>
      <c r="S294" s="13"/>
    </row>
    <row r="295" spans="1:19" x14ac:dyDescent="0.3">
      <c r="A295" s="21"/>
      <c r="B295" s="22"/>
      <c r="C295" s="21"/>
      <c r="D295" s="21"/>
      <c r="E295" s="21"/>
      <c r="F295" s="12"/>
      <c r="G295" s="13"/>
      <c r="H295" s="13"/>
      <c r="I295" s="13"/>
      <c r="J295" s="23"/>
      <c r="K295" s="13"/>
      <c r="L295" s="17"/>
      <c r="M295" s="13"/>
      <c r="N295" s="18"/>
      <c r="O295" s="19"/>
      <c r="P295" s="18">
        <f ca="1">IFERROR(AVERAGEIF(ES_Articles!$G:$R,ES_Articles!G988,ES_Articles!$R:$R),N295)</f>
        <v>0</v>
      </c>
      <c r="Q295" s="13" t="str">
        <f>IF(B295="","",M295+SUMIF(ES_Articles!$F:$Q,Stock!A295,ES_Articles!$Q:$Q))</f>
        <v/>
      </c>
      <c r="R295" s="18" t="str">
        <f t="shared" si="4"/>
        <v/>
      </c>
      <c r="S295" s="13"/>
    </row>
    <row r="296" spans="1:19" x14ac:dyDescent="0.3">
      <c r="A296" s="21"/>
      <c r="B296" s="22"/>
      <c r="C296" s="21"/>
      <c r="D296" s="21"/>
      <c r="E296" s="21"/>
      <c r="F296" s="12"/>
      <c r="G296" s="13"/>
      <c r="H296" s="13"/>
      <c r="I296" s="13"/>
      <c r="J296" s="23"/>
      <c r="K296" s="13"/>
      <c r="L296" s="17"/>
      <c r="M296" s="13"/>
      <c r="N296" s="18"/>
      <c r="O296" s="19"/>
      <c r="P296" s="18">
        <f ca="1">IFERROR(AVERAGEIF(ES_Articles!$G:$R,ES_Articles!G989,ES_Articles!$R:$R),N296)</f>
        <v>0</v>
      </c>
      <c r="Q296" s="13" t="str">
        <f>IF(B296="","",M296+SUMIF(ES_Articles!$F:$Q,Stock!A296,ES_Articles!$Q:$Q))</f>
        <v/>
      </c>
      <c r="R296" s="18" t="str">
        <f t="shared" si="4"/>
        <v/>
      </c>
      <c r="S296" s="13"/>
    </row>
    <row r="297" spans="1:19" x14ac:dyDescent="0.3">
      <c r="A297" s="21"/>
      <c r="B297" s="22"/>
      <c r="C297" s="21"/>
      <c r="D297" s="21"/>
      <c r="E297" s="21"/>
      <c r="F297" s="12"/>
      <c r="G297" s="13"/>
      <c r="H297" s="13"/>
      <c r="I297" s="13"/>
      <c r="J297" s="23"/>
      <c r="K297" s="13"/>
      <c r="L297" s="17"/>
      <c r="M297" s="13"/>
      <c r="N297" s="18"/>
      <c r="O297" s="19"/>
      <c r="P297" s="18">
        <f ca="1">IFERROR(AVERAGEIF(ES_Articles!$G:$R,ES_Articles!G990,ES_Articles!$R:$R),N297)</f>
        <v>0</v>
      </c>
      <c r="Q297" s="13" t="str">
        <f>IF(B297="","",M297+SUMIF(ES_Articles!$F:$Q,Stock!A297,ES_Articles!$Q:$Q))</f>
        <v/>
      </c>
      <c r="R297" s="18" t="str">
        <f t="shared" si="4"/>
        <v/>
      </c>
      <c r="S297" s="13"/>
    </row>
    <row r="298" spans="1:19" x14ac:dyDescent="0.3">
      <c r="A298" s="21"/>
      <c r="B298" s="22"/>
      <c r="C298" s="21"/>
      <c r="D298" s="21"/>
      <c r="E298" s="21"/>
      <c r="F298" s="12"/>
      <c r="G298" s="13"/>
      <c r="H298" s="13"/>
      <c r="I298" s="13"/>
      <c r="J298" s="23"/>
      <c r="K298" s="13"/>
      <c r="L298" s="17"/>
      <c r="M298" s="13"/>
      <c r="N298" s="18"/>
      <c r="O298" s="19"/>
      <c r="P298" s="18">
        <f ca="1">IFERROR(AVERAGEIF(ES_Articles!$G:$R,ES_Articles!G991,ES_Articles!$R:$R),N298)</f>
        <v>0</v>
      </c>
      <c r="Q298" s="13" t="str">
        <f>IF(B298="","",M298+SUMIF(ES_Articles!$F:$Q,Stock!A298,ES_Articles!$Q:$Q))</f>
        <v/>
      </c>
      <c r="R298" s="18" t="str">
        <f t="shared" si="4"/>
        <v/>
      </c>
      <c r="S298" s="13"/>
    </row>
    <row r="299" spans="1:19" x14ac:dyDescent="0.3">
      <c r="A299" s="21"/>
      <c r="B299" s="22"/>
      <c r="C299" s="21"/>
      <c r="D299" s="21"/>
      <c r="E299" s="21"/>
      <c r="F299" s="12"/>
      <c r="G299" s="13"/>
      <c r="H299" s="13"/>
      <c r="I299" s="13"/>
      <c r="J299" s="23"/>
      <c r="K299" s="13"/>
      <c r="L299" s="17"/>
      <c r="M299" s="13"/>
      <c r="N299" s="18"/>
      <c r="O299" s="19"/>
      <c r="P299" s="18">
        <f ca="1">IFERROR(AVERAGEIF(ES_Articles!$G:$R,ES_Articles!G992,ES_Articles!$R:$R),N299)</f>
        <v>0</v>
      </c>
      <c r="Q299" s="13" t="str">
        <f>IF(B299="","",M299+SUMIF(ES_Articles!$F:$Q,Stock!A299,ES_Articles!$Q:$Q))</f>
        <v/>
      </c>
      <c r="R299" s="18" t="str">
        <f t="shared" si="4"/>
        <v/>
      </c>
      <c r="S299" s="13"/>
    </row>
    <row r="300" spans="1:19" x14ac:dyDescent="0.3">
      <c r="A300" s="21"/>
      <c r="B300" s="22"/>
      <c r="C300" s="21"/>
      <c r="D300" s="21"/>
      <c r="E300" s="21"/>
      <c r="F300" s="12"/>
      <c r="G300" s="13"/>
      <c r="H300" s="13"/>
      <c r="I300" s="13"/>
      <c r="J300" s="23"/>
      <c r="K300" s="13"/>
      <c r="L300" s="17"/>
      <c r="M300" s="13"/>
      <c r="N300" s="18"/>
      <c r="O300" s="19"/>
      <c r="P300" s="18">
        <f ca="1">IFERROR(AVERAGEIF(ES_Articles!$G:$R,ES_Articles!G993,ES_Articles!$R:$R),N300)</f>
        <v>0</v>
      </c>
      <c r="Q300" s="13" t="str">
        <f>IF(B300="","",M300+SUMIF(ES_Articles!$F:$Q,Stock!A300,ES_Articles!$Q:$Q))</f>
        <v/>
      </c>
      <c r="R300" s="18" t="str">
        <f t="shared" si="4"/>
        <v/>
      </c>
      <c r="S300" s="13"/>
    </row>
    <row r="301" spans="1:19" x14ac:dyDescent="0.3">
      <c r="A301" s="21"/>
      <c r="B301" s="22"/>
      <c r="C301" s="21"/>
      <c r="D301" s="21"/>
      <c r="E301" s="21"/>
      <c r="F301" s="12"/>
      <c r="G301" s="13"/>
      <c r="H301" s="13"/>
      <c r="I301" s="13"/>
      <c r="J301" s="23"/>
      <c r="K301" s="13"/>
      <c r="L301" s="17"/>
      <c r="M301" s="13"/>
      <c r="N301" s="18"/>
      <c r="O301" s="19"/>
      <c r="P301" s="18">
        <f ca="1">IFERROR(AVERAGEIF(ES_Articles!$G:$R,ES_Articles!G994,ES_Articles!$R:$R),N301)</f>
        <v>0</v>
      </c>
      <c r="Q301" s="13" t="str">
        <f>IF(B301="","",M301+SUMIF(ES_Articles!$F:$Q,Stock!A301,ES_Articles!$Q:$Q))</f>
        <v/>
      </c>
      <c r="R301" s="18" t="str">
        <f t="shared" si="4"/>
        <v/>
      </c>
      <c r="S301" s="13"/>
    </row>
    <row r="302" spans="1:19" x14ac:dyDescent="0.3">
      <c r="A302" s="21"/>
      <c r="B302" s="22"/>
      <c r="C302" s="21"/>
      <c r="D302" s="21"/>
      <c r="E302" s="21"/>
      <c r="F302" s="12"/>
      <c r="G302" s="13"/>
      <c r="H302" s="13"/>
      <c r="I302" s="13"/>
      <c r="J302" s="23"/>
      <c r="K302" s="13"/>
      <c r="L302" s="17"/>
      <c r="M302" s="13"/>
      <c r="N302" s="18"/>
      <c r="O302" s="19"/>
      <c r="P302" s="18">
        <f ca="1">IFERROR(AVERAGEIF(ES_Articles!$G:$R,ES_Articles!G995,ES_Articles!$R:$R),N302)</f>
        <v>0</v>
      </c>
      <c r="Q302" s="13" t="str">
        <f>IF(B302="","",M302+SUMIF(ES_Articles!$F:$Q,Stock!A302,ES_Articles!$Q:$Q))</f>
        <v/>
      </c>
      <c r="R302" s="18" t="str">
        <f t="shared" si="4"/>
        <v/>
      </c>
      <c r="S302" s="13"/>
    </row>
    <row r="303" spans="1:19" x14ac:dyDescent="0.3">
      <c r="A303" s="21"/>
      <c r="B303" s="22"/>
      <c r="C303" s="21"/>
      <c r="D303" s="21"/>
      <c r="E303" s="21"/>
      <c r="F303" s="12"/>
      <c r="G303" s="13"/>
      <c r="H303" s="13"/>
      <c r="I303" s="13"/>
      <c r="J303" s="23"/>
      <c r="K303" s="13"/>
      <c r="L303" s="17"/>
      <c r="M303" s="13"/>
      <c r="N303" s="18"/>
      <c r="O303" s="19"/>
      <c r="P303" s="18">
        <f ca="1">IFERROR(AVERAGEIF(ES_Articles!$G:$R,ES_Articles!G996,ES_Articles!$R:$R),N303)</f>
        <v>0</v>
      </c>
      <c r="Q303" s="13" t="str">
        <f>IF(B303="","",M303+SUMIF(ES_Articles!$F:$Q,Stock!A303,ES_Articles!$Q:$Q))</f>
        <v/>
      </c>
      <c r="R303" s="18" t="str">
        <f t="shared" si="4"/>
        <v/>
      </c>
      <c r="S303" s="13"/>
    </row>
    <row r="304" spans="1:19" x14ac:dyDescent="0.3">
      <c r="A304" s="21"/>
      <c r="B304" s="22"/>
      <c r="C304" s="21"/>
      <c r="D304" s="21"/>
      <c r="E304" s="21"/>
      <c r="F304" s="12"/>
      <c r="G304" s="13"/>
      <c r="H304" s="13"/>
      <c r="I304" s="13"/>
      <c r="J304" s="23"/>
      <c r="K304" s="13"/>
      <c r="L304" s="17"/>
      <c r="M304" s="13"/>
      <c r="N304" s="18"/>
      <c r="O304" s="19"/>
      <c r="P304" s="18">
        <f ca="1">IFERROR(AVERAGEIF(ES_Articles!$G:$R,ES_Articles!G997,ES_Articles!$R:$R),N304)</f>
        <v>0</v>
      </c>
      <c r="Q304" s="13" t="str">
        <f>IF(B304="","",M304+SUMIF(ES_Articles!$F:$Q,Stock!A304,ES_Articles!$Q:$Q))</f>
        <v/>
      </c>
      <c r="R304" s="18" t="str">
        <f t="shared" si="4"/>
        <v/>
      </c>
      <c r="S304" s="13"/>
    </row>
    <row r="305" spans="1:19" x14ac:dyDescent="0.3">
      <c r="A305" s="21"/>
      <c r="B305" s="22"/>
      <c r="C305" s="21"/>
      <c r="D305" s="21"/>
      <c r="E305" s="21"/>
      <c r="F305" s="12"/>
      <c r="G305" s="13"/>
      <c r="H305" s="13"/>
      <c r="I305" s="13"/>
      <c r="J305" s="23"/>
      <c r="K305" s="13"/>
      <c r="L305" s="17"/>
      <c r="M305" s="13"/>
      <c r="N305" s="18"/>
      <c r="O305" s="19"/>
      <c r="P305" s="18">
        <f ca="1">IFERROR(AVERAGEIF(ES_Articles!$G:$R,ES_Articles!G998,ES_Articles!$R:$R),N305)</f>
        <v>0</v>
      </c>
      <c r="Q305" s="13" t="str">
        <f>IF(B305="","",M305+SUMIF(ES_Articles!$F:$Q,Stock!A305,ES_Articles!$Q:$Q))</f>
        <v/>
      </c>
      <c r="R305" s="18" t="str">
        <f t="shared" si="4"/>
        <v/>
      </c>
      <c r="S305" s="13"/>
    </row>
    <row r="306" spans="1:19" x14ac:dyDescent="0.3">
      <c r="A306" s="21"/>
      <c r="B306" s="22"/>
      <c r="C306" s="21"/>
      <c r="D306" s="21"/>
      <c r="E306" s="21"/>
      <c r="F306" s="12"/>
      <c r="G306" s="13"/>
      <c r="H306" s="13"/>
      <c r="I306" s="13"/>
      <c r="J306" s="23"/>
      <c r="K306" s="13"/>
      <c r="L306" s="17"/>
      <c r="M306" s="13"/>
      <c r="N306" s="18"/>
      <c r="O306" s="19"/>
      <c r="P306" s="18">
        <f ca="1">IFERROR(AVERAGEIF(ES_Articles!$G:$R,ES_Articles!G999,ES_Articles!$R:$R),N306)</f>
        <v>0</v>
      </c>
      <c r="Q306" s="13" t="str">
        <f>IF(B306="","",M306+SUMIF(ES_Articles!$F:$Q,Stock!A306,ES_Articles!$Q:$Q))</f>
        <v/>
      </c>
      <c r="R306" s="18" t="str">
        <f t="shared" si="4"/>
        <v/>
      </c>
      <c r="S306" s="13"/>
    </row>
    <row r="307" spans="1:19" x14ac:dyDescent="0.3">
      <c r="A307" s="21"/>
      <c r="B307" s="22"/>
      <c r="C307" s="21"/>
      <c r="D307" s="21"/>
      <c r="E307" s="21"/>
      <c r="F307" s="12"/>
      <c r="G307" s="13"/>
      <c r="H307" s="13"/>
      <c r="I307" s="13"/>
      <c r="J307" s="23"/>
      <c r="K307" s="13"/>
      <c r="L307" s="17"/>
      <c r="M307" s="13"/>
      <c r="N307" s="18"/>
      <c r="O307" s="19"/>
      <c r="P307" s="18">
        <f ca="1">IFERROR(AVERAGEIF(ES_Articles!$G:$R,ES_Articles!G1000,ES_Articles!$R:$R),N307)</f>
        <v>0</v>
      </c>
      <c r="Q307" s="13" t="str">
        <f>IF(B307="","",M307+SUMIF(ES_Articles!$F:$Q,Stock!A307,ES_Articles!$Q:$Q))</f>
        <v/>
      </c>
      <c r="R307" s="18" t="str">
        <f t="shared" si="4"/>
        <v/>
      </c>
      <c r="S307" s="13"/>
    </row>
    <row r="308" spans="1:19" x14ac:dyDescent="0.3">
      <c r="A308" s="21"/>
      <c r="B308" s="22"/>
      <c r="C308" s="21"/>
      <c r="D308" s="21"/>
      <c r="E308" s="21"/>
      <c r="F308" s="12"/>
      <c r="G308" s="13"/>
      <c r="H308" s="13"/>
      <c r="I308" s="13"/>
      <c r="J308" s="23"/>
      <c r="K308" s="13"/>
      <c r="L308" s="17"/>
      <c r="M308" s="13"/>
      <c r="N308" s="18"/>
      <c r="O308" s="19"/>
      <c r="P308" s="18">
        <f ca="1">IFERROR(AVERAGEIF(ES_Articles!$G:$R,ES_Articles!G1001,ES_Articles!$R:$R),N308)</f>
        <v>0</v>
      </c>
      <c r="Q308" s="13" t="str">
        <f>IF(B308="","",M308+SUMIF(ES_Articles!$F:$Q,Stock!A308,ES_Articles!$Q:$Q))</f>
        <v/>
      </c>
      <c r="R308" s="18" t="str">
        <f t="shared" si="4"/>
        <v/>
      </c>
      <c r="S308" s="13"/>
    </row>
    <row r="309" spans="1:19" x14ac:dyDescent="0.3">
      <c r="A309" s="21"/>
      <c r="B309" s="22"/>
      <c r="C309" s="21"/>
      <c r="D309" s="21"/>
      <c r="E309" s="21"/>
      <c r="F309" s="12"/>
      <c r="G309" s="13"/>
      <c r="H309" s="13"/>
      <c r="I309" s="13"/>
      <c r="J309" s="23"/>
      <c r="K309" s="13"/>
      <c r="L309" s="17"/>
      <c r="M309" s="13"/>
      <c r="N309" s="18"/>
      <c r="O309" s="19"/>
      <c r="P309" s="18">
        <f ca="1">IFERROR(AVERAGEIF(ES_Articles!$G:$R,ES_Articles!G1002,ES_Articles!$R:$R),N309)</f>
        <v>0</v>
      </c>
      <c r="Q309" s="13" t="str">
        <f>IF(B309="","",M309+SUMIF(ES_Articles!$F:$Q,Stock!A309,ES_Articles!$Q:$Q))</f>
        <v/>
      </c>
      <c r="R309" s="18" t="str">
        <f t="shared" si="4"/>
        <v/>
      </c>
      <c r="S309" s="13"/>
    </row>
    <row r="310" spans="1:19" x14ac:dyDescent="0.3">
      <c r="A310" s="21"/>
      <c r="B310" s="22"/>
      <c r="C310" s="21"/>
      <c r="D310" s="21"/>
      <c r="E310" s="21"/>
      <c r="F310" s="12"/>
      <c r="G310" s="13"/>
      <c r="H310" s="13"/>
      <c r="I310" s="13"/>
      <c r="J310" s="23"/>
      <c r="K310" s="13"/>
      <c r="L310" s="17"/>
      <c r="M310" s="13"/>
      <c r="N310" s="18"/>
      <c r="O310" s="19"/>
      <c r="P310" s="18">
        <f ca="1">IFERROR(AVERAGEIF(ES_Articles!$G:$R,ES_Articles!G1003,ES_Articles!$R:$R),N310)</f>
        <v>0</v>
      </c>
      <c r="Q310" s="13" t="str">
        <f>IF(B310="","",M310+SUMIF(ES_Articles!$F:$Q,Stock!A310,ES_Articles!$Q:$Q))</f>
        <v/>
      </c>
      <c r="R310" s="18" t="str">
        <f t="shared" si="4"/>
        <v/>
      </c>
      <c r="S310" s="13"/>
    </row>
    <row r="311" spans="1:19" x14ac:dyDescent="0.3">
      <c r="A311" s="21"/>
      <c r="B311" s="22"/>
      <c r="C311" s="21"/>
      <c r="D311" s="21"/>
      <c r="E311" s="21"/>
      <c r="F311" s="12"/>
      <c r="G311" s="13"/>
      <c r="H311" s="13"/>
      <c r="I311" s="13"/>
      <c r="J311" s="23"/>
      <c r="K311" s="13"/>
      <c r="L311" s="17"/>
      <c r="M311" s="13"/>
      <c r="N311" s="18"/>
      <c r="O311" s="19"/>
      <c r="P311" s="18">
        <f ca="1">IFERROR(AVERAGEIF(ES_Articles!$G:$R,ES_Articles!G1004,ES_Articles!$R:$R),N311)</f>
        <v>0</v>
      </c>
      <c r="Q311" s="13" t="str">
        <f>IF(B311="","",M311+SUMIF(ES_Articles!$F:$Q,Stock!A311,ES_Articles!$Q:$Q))</f>
        <v/>
      </c>
      <c r="R311" s="18" t="str">
        <f t="shared" si="4"/>
        <v/>
      </c>
      <c r="S311" s="13"/>
    </row>
    <row r="312" spans="1:19" x14ac:dyDescent="0.3">
      <c r="A312" s="21"/>
      <c r="B312" s="22"/>
      <c r="C312" s="21"/>
      <c r="D312" s="21"/>
      <c r="E312" s="21"/>
      <c r="F312" s="12"/>
      <c r="G312" s="13"/>
      <c r="H312" s="13"/>
      <c r="I312" s="13"/>
      <c r="J312" s="23"/>
      <c r="K312" s="13"/>
      <c r="L312" s="17"/>
      <c r="M312" s="13"/>
      <c r="N312" s="18"/>
      <c r="O312" s="19"/>
      <c r="P312" s="18">
        <f ca="1">IFERROR(AVERAGEIF(ES_Articles!$G:$R,ES_Articles!G1005,ES_Articles!$R:$R),N312)</f>
        <v>0</v>
      </c>
      <c r="Q312" s="13" t="str">
        <f>IF(B312="","",M312+SUMIF(ES_Articles!$F:$Q,Stock!A312,ES_Articles!$Q:$Q))</f>
        <v/>
      </c>
      <c r="R312" s="18" t="str">
        <f t="shared" si="4"/>
        <v/>
      </c>
      <c r="S312" s="13"/>
    </row>
    <row r="313" spans="1:19" x14ac:dyDescent="0.3">
      <c r="A313" s="21"/>
      <c r="B313" s="22"/>
      <c r="C313" s="21"/>
      <c r="D313" s="21"/>
      <c r="E313" s="21"/>
      <c r="F313" s="12"/>
      <c r="G313" s="13"/>
      <c r="H313" s="13"/>
      <c r="I313" s="13"/>
      <c r="J313" s="23"/>
      <c r="K313" s="13"/>
      <c r="L313" s="17"/>
      <c r="M313" s="13"/>
      <c r="N313" s="18"/>
      <c r="O313" s="19"/>
      <c r="P313" s="18">
        <f ca="1">IFERROR(AVERAGEIF(ES_Articles!$G:$R,ES_Articles!G1006,ES_Articles!$R:$R),N313)</f>
        <v>0</v>
      </c>
      <c r="Q313" s="13" t="str">
        <f>IF(B313="","",M313+SUMIF(ES_Articles!$F:$Q,Stock!A313,ES_Articles!$Q:$Q))</f>
        <v/>
      </c>
      <c r="R313" s="18" t="str">
        <f t="shared" si="4"/>
        <v/>
      </c>
      <c r="S313" s="13"/>
    </row>
    <row r="314" spans="1:19" x14ac:dyDescent="0.3">
      <c r="A314" s="21"/>
      <c r="B314" s="22"/>
      <c r="C314" s="21"/>
      <c r="D314" s="21"/>
      <c r="E314" s="21"/>
      <c r="F314" s="12"/>
      <c r="G314" s="13"/>
      <c r="H314" s="13"/>
      <c r="I314" s="13"/>
      <c r="J314" s="23"/>
      <c r="K314" s="13"/>
      <c r="L314" s="17"/>
      <c r="M314" s="13"/>
      <c r="N314" s="18"/>
      <c r="O314" s="19"/>
      <c r="P314" s="18">
        <f ca="1">IFERROR(AVERAGEIF(ES_Articles!$G:$R,ES_Articles!G1007,ES_Articles!$R:$R),N314)</f>
        <v>0</v>
      </c>
      <c r="Q314" s="13" t="str">
        <f>IF(B314="","",M314+SUMIF(ES_Articles!$F:$Q,Stock!A314,ES_Articles!$Q:$Q))</f>
        <v/>
      </c>
      <c r="R314" s="18" t="str">
        <f t="shared" si="4"/>
        <v/>
      </c>
      <c r="S314" s="13"/>
    </row>
    <row r="315" spans="1:19" x14ac:dyDescent="0.3">
      <c r="A315" s="21"/>
      <c r="B315" s="22"/>
      <c r="C315" s="21"/>
      <c r="D315" s="21"/>
      <c r="E315" s="21"/>
      <c r="F315" s="12"/>
      <c r="G315" s="13"/>
      <c r="H315" s="13"/>
      <c r="I315" s="13"/>
      <c r="J315" s="23"/>
      <c r="K315" s="13"/>
      <c r="L315" s="17"/>
      <c r="M315" s="13"/>
      <c r="N315" s="18"/>
      <c r="O315" s="19"/>
      <c r="P315" s="18">
        <f ca="1">IFERROR(AVERAGEIF(ES_Articles!$G:$R,ES_Articles!G1008,ES_Articles!$R:$R),N315)</f>
        <v>0</v>
      </c>
      <c r="Q315" s="13" t="str">
        <f>IF(B315="","",M315+SUMIF(ES_Articles!$F:$Q,Stock!A315,ES_Articles!$Q:$Q))</f>
        <v/>
      </c>
      <c r="R315" s="18" t="str">
        <f t="shared" si="4"/>
        <v/>
      </c>
      <c r="S315" s="13"/>
    </row>
    <row r="316" spans="1:19" x14ac:dyDescent="0.3">
      <c r="A316" s="21"/>
      <c r="B316" s="22"/>
      <c r="C316" s="21"/>
      <c r="D316" s="21"/>
      <c r="E316" s="21"/>
      <c r="F316" s="12"/>
      <c r="G316" s="13"/>
      <c r="H316" s="13"/>
      <c r="I316" s="13"/>
      <c r="J316" s="23"/>
      <c r="K316" s="13"/>
      <c r="L316" s="17"/>
      <c r="M316" s="13"/>
      <c r="N316" s="18"/>
      <c r="O316" s="19"/>
      <c r="P316" s="18">
        <f ca="1">IFERROR(AVERAGEIF(ES_Articles!$G:$R,ES_Articles!G1009,ES_Articles!$R:$R),N316)</f>
        <v>0</v>
      </c>
      <c r="Q316" s="13" t="str">
        <f>IF(B316="","",M316+SUMIF(ES_Articles!$F:$Q,Stock!A316,ES_Articles!$Q:$Q))</f>
        <v/>
      </c>
      <c r="R316" s="18" t="str">
        <f t="shared" si="4"/>
        <v/>
      </c>
      <c r="S316" s="13"/>
    </row>
    <row r="317" spans="1:19" x14ac:dyDescent="0.3">
      <c r="A317" s="21"/>
      <c r="B317" s="22"/>
      <c r="C317" s="21"/>
      <c r="D317" s="21"/>
      <c r="E317" s="21"/>
      <c r="F317" s="12"/>
      <c r="G317" s="13"/>
      <c r="H317" s="13"/>
      <c r="I317" s="13"/>
      <c r="J317" s="23"/>
      <c r="K317" s="13"/>
      <c r="L317" s="17"/>
      <c r="M317" s="13"/>
      <c r="N317" s="18"/>
      <c r="O317" s="19"/>
      <c r="P317" s="18">
        <f ca="1">IFERROR(AVERAGEIF(ES_Articles!$G:$R,ES_Articles!G1010,ES_Articles!$R:$R),N317)</f>
        <v>0</v>
      </c>
      <c r="Q317" s="13" t="str">
        <f>IF(B317="","",M317+SUMIF(ES_Articles!$F:$Q,Stock!A317,ES_Articles!$Q:$Q))</f>
        <v/>
      </c>
      <c r="R317" s="18" t="str">
        <f t="shared" si="4"/>
        <v/>
      </c>
      <c r="S317" s="13"/>
    </row>
    <row r="318" spans="1:19" x14ac:dyDescent="0.3">
      <c r="A318" s="21"/>
      <c r="B318" s="22"/>
      <c r="C318" s="21"/>
      <c r="D318" s="21"/>
      <c r="E318" s="21"/>
      <c r="F318" s="12"/>
      <c r="G318" s="13"/>
      <c r="H318" s="13"/>
      <c r="I318" s="13"/>
      <c r="J318" s="23"/>
      <c r="K318" s="13"/>
      <c r="L318" s="17"/>
      <c r="M318" s="13"/>
      <c r="N318" s="18"/>
      <c r="O318" s="19"/>
      <c r="P318" s="18">
        <f ca="1">IFERROR(AVERAGEIF(ES_Articles!$G:$R,ES_Articles!G1011,ES_Articles!$R:$R),N318)</f>
        <v>0</v>
      </c>
      <c r="Q318" s="13" t="str">
        <f>IF(B318="","",M318+SUMIF(ES_Articles!$F:$Q,Stock!A318,ES_Articles!$Q:$Q))</f>
        <v/>
      </c>
      <c r="R318" s="18" t="str">
        <f t="shared" si="4"/>
        <v/>
      </c>
      <c r="S318" s="13"/>
    </row>
    <row r="319" spans="1:19" x14ac:dyDescent="0.3">
      <c r="A319" s="21"/>
      <c r="B319" s="22"/>
      <c r="C319" s="21"/>
      <c r="D319" s="21"/>
      <c r="E319" s="21"/>
      <c r="F319" s="12"/>
      <c r="G319" s="13"/>
      <c r="H319" s="13"/>
      <c r="I319" s="13"/>
      <c r="J319" s="23"/>
      <c r="K319" s="13"/>
      <c r="L319" s="17"/>
      <c r="M319" s="13"/>
      <c r="N319" s="18"/>
      <c r="O319" s="19"/>
      <c r="P319" s="18">
        <f ca="1">IFERROR(AVERAGEIF(ES_Articles!$G:$R,ES_Articles!G1012,ES_Articles!$R:$R),N319)</f>
        <v>0</v>
      </c>
      <c r="Q319" s="13" t="str">
        <f>IF(B319="","",M319+SUMIF(ES_Articles!$F:$Q,Stock!A319,ES_Articles!$Q:$Q))</f>
        <v/>
      </c>
      <c r="R319" s="18" t="str">
        <f t="shared" si="4"/>
        <v/>
      </c>
      <c r="S319" s="13"/>
    </row>
    <row r="320" spans="1:19" x14ac:dyDescent="0.3">
      <c r="A320" s="21"/>
      <c r="B320" s="22"/>
      <c r="C320" s="21"/>
      <c r="D320" s="21"/>
      <c r="E320" s="21"/>
      <c r="F320" s="12"/>
      <c r="G320" s="13"/>
      <c r="H320" s="13"/>
      <c r="I320" s="13"/>
      <c r="J320" s="23"/>
      <c r="K320" s="13"/>
      <c r="L320" s="17"/>
      <c r="M320" s="13"/>
      <c r="N320" s="18"/>
      <c r="O320" s="19"/>
      <c r="P320" s="18">
        <f ca="1">IFERROR(AVERAGEIF(ES_Articles!$G:$R,ES_Articles!G1013,ES_Articles!$R:$R),N320)</f>
        <v>0</v>
      </c>
      <c r="Q320" s="13" t="str">
        <f>IF(B320="","",M320+SUMIF(ES_Articles!$F:$Q,Stock!A320,ES_Articles!$Q:$Q))</f>
        <v/>
      </c>
      <c r="R320" s="18" t="str">
        <f t="shared" si="4"/>
        <v/>
      </c>
      <c r="S320" s="13"/>
    </row>
    <row r="321" spans="1:19" x14ac:dyDescent="0.3">
      <c r="A321" s="21"/>
      <c r="B321" s="22"/>
      <c r="C321" s="21"/>
      <c r="D321" s="21"/>
      <c r="E321" s="21"/>
      <c r="F321" s="12"/>
      <c r="G321" s="13"/>
      <c r="H321" s="13"/>
      <c r="I321" s="13"/>
      <c r="J321" s="23"/>
      <c r="K321" s="13"/>
      <c r="L321" s="17"/>
      <c r="M321" s="13"/>
      <c r="N321" s="18"/>
      <c r="O321" s="19"/>
      <c r="P321" s="18">
        <f ca="1">IFERROR(AVERAGEIF(ES_Articles!$G:$R,ES_Articles!G1014,ES_Articles!$R:$R),N321)</f>
        <v>0</v>
      </c>
      <c r="Q321" s="13" t="str">
        <f>IF(B321="","",M321+SUMIF(ES_Articles!$F:$Q,Stock!A321,ES_Articles!$Q:$Q))</f>
        <v/>
      </c>
      <c r="R321" s="18" t="str">
        <f t="shared" si="4"/>
        <v/>
      </c>
      <c r="S321" s="13"/>
    </row>
    <row r="322" spans="1:19" x14ac:dyDescent="0.3">
      <c r="A322" s="21"/>
      <c r="B322" s="22"/>
      <c r="C322" s="21"/>
      <c r="D322" s="21"/>
      <c r="E322" s="21"/>
      <c r="F322" s="12"/>
      <c r="G322" s="13"/>
      <c r="H322" s="13"/>
      <c r="I322" s="13"/>
      <c r="J322" s="23"/>
      <c r="K322" s="13"/>
      <c r="L322" s="17"/>
      <c r="M322" s="13"/>
      <c r="N322" s="18"/>
      <c r="O322" s="19"/>
      <c r="P322" s="18">
        <f ca="1">IFERROR(AVERAGEIF(ES_Articles!$G:$R,ES_Articles!G1015,ES_Articles!$R:$R),N322)</f>
        <v>0</v>
      </c>
      <c r="Q322" s="13" t="str">
        <f>IF(B322="","",M322+SUMIF(ES_Articles!$F:$Q,Stock!A322,ES_Articles!$Q:$Q))</f>
        <v/>
      </c>
      <c r="R322" s="18" t="str">
        <f t="shared" si="4"/>
        <v/>
      </c>
      <c r="S322" s="13"/>
    </row>
    <row r="323" spans="1:19" x14ac:dyDescent="0.3">
      <c r="A323" s="21"/>
      <c r="B323" s="22"/>
      <c r="C323" s="21"/>
      <c r="D323" s="21"/>
      <c r="E323" s="21"/>
      <c r="F323" s="12"/>
      <c r="G323" s="13"/>
      <c r="H323" s="13"/>
      <c r="I323" s="13"/>
      <c r="J323" s="23"/>
      <c r="K323" s="13"/>
      <c r="L323" s="17"/>
      <c r="M323" s="13"/>
      <c r="N323" s="18"/>
      <c r="O323" s="19"/>
      <c r="P323" s="18">
        <f ca="1">IFERROR(AVERAGEIF(ES_Articles!$G:$R,ES_Articles!G1016,ES_Articles!$R:$R),N323)</f>
        <v>0</v>
      </c>
      <c r="Q323" s="13" t="str">
        <f>IF(B323="","",M323+SUMIF(ES_Articles!$F:$Q,Stock!A323,ES_Articles!$Q:$Q))</f>
        <v/>
      </c>
      <c r="R323" s="18" t="str">
        <f t="shared" ref="R323:R386" si="5">IF(Q323="","",Q323*P323)</f>
        <v/>
      </c>
      <c r="S323" s="13"/>
    </row>
    <row r="324" spans="1:19" x14ac:dyDescent="0.3">
      <c r="A324" s="21"/>
      <c r="B324" s="22"/>
      <c r="C324" s="21"/>
      <c r="D324" s="21"/>
      <c r="E324" s="21"/>
      <c r="F324" s="12"/>
      <c r="G324" s="13"/>
      <c r="H324" s="13"/>
      <c r="I324" s="13"/>
      <c r="J324" s="23"/>
      <c r="K324" s="13"/>
      <c r="L324" s="17"/>
      <c r="M324" s="13"/>
      <c r="N324" s="18"/>
      <c r="O324" s="19"/>
      <c r="P324" s="18">
        <f ca="1">IFERROR(AVERAGEIF(ES_Articles!$G:$R,ES_Articles!G1017,ES_Articles!$R:$R),N324)</f>
        <v>0</v>
      </c>
      <c r="Q324" s="13" t="str">
        <f>IF(B324="","",M324+SUMIF(ES_Articles!$F:$Q,Stock!A324,ES_Articles!$Q:$Q))</f>
        <v/>
      </c>
      <c r="R324" s="18" t="str">
        <f t="shared" si="5"/>
        <v/>
      </c>
      <c r="S324" s="13"/>
    </row>
    <row r="325" spans="1:19" x14ac:dyDescent="0.3">
      <c r="A325" s="21"/>
      <c r="B325" s="22"/>
      <c r="C325" s="21"/>
      <c r="D325" s="21"/>
      <c r="E325" s="21"/>
      <c r="F325" s="12"/>
      <c r="G325" s="13"/>
      <c r="H325" s="13"/>
      <c r="I325" s="13"/>
      <c r="J325" s="23"/>
      <c r="K325" s="13"/>
      <c r="L325" s="17"/>
      <c r="M325" s="13"/>
      <c r="N325" s="18"/>
      <c r="O325" s="19"/>
      <c r="P325" s="18">
        <f ca="1">IFERROR(AVERAGEIF(ES_Articles!$G:$R,ES_Articles!G1018,ES_Articles!$R:$R),N325)</f>
        <v>0</v>
      </c>
      <c r="Q325" s="13" t="str">
        <f>IF(B325="","",M325+SUMIF(ES_Articles!$F:$Q,Stock!A325,ES_Articles!$Q:$Q))</f>
        <v/>
      </c>
      <c r="R325" s="18" t="str">
        <f t="shared" si="5"/>
        <v/>
      </c>
      <c r="S325" s="13"/>
    </row>
    <row r="326" spans="1:19" x14ac:dyDescent="0.3">
      <c r="A326" s="21"/>
      <c r="B326" s="22"/>
      <c r="C326" s="21"/>
      <c r="D326" s="21"/>
      <c r="E326" s="21"/>
      <c r="F326" s="12"/>
      <c r="G326" s="13"/>
      <c r="H326" s="13"/>
      <c r="I326" s="13"/>
      <c r="J326" s="23"/>
      <c r="K326" s="13"/>
      <c r="L326" s="17"/>
      <c r="M326" s="13"/>
      <c r="N326" s="18"/>
      <c r="O326" s="19"/>
      <c r="P326" s="18">
        <f ca="1">IFERROR(AVERAGEIF(ES_Articles!$G:$R,ES_Articles!G1019,ES_Articles!$R:$R),N326)</f>
        <v>0</v>
      </c>
      <c r="Q326" s="13" t="str">
        <f>IF(B326="","",M326+SUMIF(ES_Articles!$F:$Q,Stock!A326,ES_Articles!$Q:$Q))</f>
        <v/>
      </c>
      <c r="R326" s="18" t="str">
        <f t="shared" si="5"/>
        <v/>
      </c>
      <c r="S326" s="13"/>
    </row>
    <row r="327" spans="1:19" x14ac:dyDescent="0.3">
      <c r="A327" s="21"/>
      <c r="B327" s="22"/>
      <c r="C327" s="21"/>
      <c r="D327" s="21"/>
      <c r="E327" s="21"/>
      <c r="F327" s="12"/>
      <c r="G327" s="13"/>
      <c r="H327" s="13"/>
      <c r="I327" s="13"/>
      <c r="J327" s="23"/>
      <c r="K327" s="13"/>
      <c r="L327" s="17"/>
      <c r="M327" s="13"/>
      <c r="N327" s="18"/>
      <c r="O327" s="19"/>
      <c r="P327" s="18">
        <f ca="1">IFERROR(AVERAGEIF(ES_Articles!$G:$R,ES_Articles!G1020,ES_Articles!$R:$R),N327)</f>
        <v>0</v>
      </c>
      <c r="Q327" s="13" t="str">
        <f>IF(B327="","",M327+SUMIF(ES_Articles!$F:$Q,Stock!A327,ES_Articles!$Q:$Q))</f>
        <v/>
      </c>
      <c r="R327" s="18" t="str">
        <f t="shared" si="5"/>
        <v/>
      </c>
      <c r="S327" s="13"/>
    </row>
    <row r="328" spans="1:19" x14ac:dyDescent="0.3">
      <c r="A328" s="21"/>
      <c r="B328" s="22"/>
      <c r="C328" s="21"/>
      <c r="D328" s="21"/>
      <c r="E328" s="21"/>
      <c r="F328" s="12"/>
      <c r="G328" s="13"/>
      <c r="H328" s="13"/>
      <c r="I328" s="13"/>
      <c r="J328" s="23"/>
      <c r="K328" s="13"/>
      <c r="L328" s="17"/>
      <c r="M328" s="13"/>
      <c r="N328" s="18"/>
      <c r="O328" s="19"/>
      <c r="P328" s="18">
        <f ca="1">IFERROR(AVERAGEIF(ES_Articles!$G:$R,ES_Articles!G1021,ES_Articles!$R:$R),N328)</f>
        <v>0</v>
      </c>
      <c r="Q328" s="13" t="str">
        <f>IF(B328="","",M328+SUMIF(ES_Articles!$F:$Q,Stock!A328,ES_Articles!$Q:$Q))</f>
        <v/>
      </c>
      <c r="R328" s="18" t="str">
        <f t="shared" si="5"/>
        <v/>
      </c>
      <c r="S328" s="13"/>
    </row>
    <row r="329" spans="1:19" x14ac:dyDescent="0.3">
      <c r="A329" s="21"/>
      <c r="B329" s="22"/>
      <c r="C329" s="21"/>
      <c r="D329" s="21"/>
      <c r="E329" s="21"/>
      <c r="F329" s="12"/>
      <c r="G329" s="13"/>
      <c r="H329" s="13"/>
      <c r="I329" s="13"/>
      <c r="J329" s="23"/>
      <c r="K329" s="13"/>
      <c r="L329" s="17"/>
      <c r="M329" s="13"/>
      <c r="N329" s="18"/>
      <c r="O329" s="19"/>
      <c r="P329" s="18">
        <f ca="1">IFERROR(AVERAGEIF(ES_Articles!$G:$R,ES_Articles!G1022,ES_Articles!$R:$R),N329)</f>
        <v>0</v>
      </c>
      <c r="Q329" s="13" t="str">
        <f>IF(B329="","",M329+SUMIF(ES_Articles!$F:$Q,Stock!A329,ES_Articles!$Q:$Q))</f>
        <v/>
      </c>
      <c r="R329" s="18" t="str">
        <f t="shared" si="5"/>
        <v/>
      </c>
      <c r="S329" s="13"/>
    </row>
    <row r="330" spans="1:19" x14ac:dyDescent="0.3">
      <c r="A330" s="21"/>
      <c r="B330" s="22"/>
      <c r="C330" s="21"/>
      <c r="D330" s="21"/>
      <c r="E330" s="21"/>
      <c r="F330" s="12"/>
      <c r="G330" s="13"/>
      <c r="H330" s="13"/>
      <c r="I330" s="13"/>
      <c r="J330" s="23"/>
      <c r="K330" s="13"/>
      <c r="L330" s="17"/>
      <c r="M330" s="13"/>
      <c r="N330" s="18"/>
      <c r="O330" s="19"/>
      <c r="P330" s="18">
        <f ca="1">IFERROR(AVERAGEIF(ES_Articles!$G:$R,ES_Articles!G1023,ES_Articles!$R:$R),N330)</f>
        <v>0</v>
      </c>
      <c r="Q330" s="13" t="str">
        <f>IF(B330="","",M330+SUMIF(ES_Articles!$F:$Q,Stock!A330,ES_Articles!$Q:$Q))</f>
        <v/>
      </c>
      <c r="R330" s="18" t="str">
        <f t="shared" si="5"/>
        <v/>
      </c>
      <c r="S330" s="13"/>
    </row>
    <row r="331" spans="1:19" x14ac:dyDescent="0.3">
      <c r="A331" s="21"/>
      <c r="B331" s="22"/>
      <c r="C331" s="21"/>
      <c r="D331" s="21"/>
      <c r="E331" s="21"/>
      <c r="F331" s="12"/>
      <c r="G331" s="13"/>
      <c r="H331" s="13"/>
      <c r="I331" s="13"/>
      <c r="J331" s="23"/>
      <c r="K331" s="13"/>
      <c r="L331" s="17"/>
      <c r="M331" s="13"/>
      <c r="N331" s="18"/>
      <c r="O331" s="19"/>
      <c r="P331" s="18">
        <f ca="1">IFERROR(AVERAGEIF(ES_Articles!$G:$R,ES_Articles!G1024,ES_Articles!$R:$R),N331)</f>
        <v>0</v>
      </c>
      <c r="Q331" s="13" t="str">
        <f>IF(B331="","",M331+SUMIF(ES_Articles!$F:$Q,Stock!A331,ES_Articles!$Q:$Q))</f>
        <v/>
      </c>
      <c r="R331" s="18" t="str">
        <f t="shared" si="5"/>
        <v/>
      </c>
      <c r="S331" s="13"/>
    </row>
    <row r="332" spans="1:19" x14ac:dyDescent="0.3">
      <c r="A332" s="21"/>
      <c r="B332" s="22"/>
      <c r="C332" s="21"/>
      <c r="D332" s="21"/>
      <c r="E332" s="21"/>
      <c r="F332" s="12"/>
      <c r="G332" s="13"/>
      <c r="H332" s="13"/>
      <c r="I332" s="13"/>
      <c r="J332" s="23"/>
      <c r="K332" s="13"/>
      <c r="L332" s="17"/>
      <c r="M332" s="13"/>
      <c r="N332" s="18"/>
      <c r="O332" s="19"/>
      <c r="P332" s="18">
        <f ca="1">IFERROR(AVERAGEIF(ES_Articles!$G:$R,ES_Articles!G1025,ES_Articles!$R:$R),N332)</f>
        <v>0</v>
      </c>
      <c r="Q332" s="13" t="str">
        <f>IF(B332="","",M332+SUMIF(ES_Articles!$F:$Q,Stock!A332,ES_Articles!$Q:$Q))</f>
        <v/>
      </c>
      <c r="R332" s="18" t="str">
        <f t="shared" si="5"/>
        <v/>
      </c>
      <c r="S332" s="13"/>
    </row>
    <row r="333" spans="1:19" x14ac:dyDescent="0.3">
      <c r="A333" s="21"/>
      <c r="B333" s="22"/>
      <c r="C333" s="21"/>
      <c r="D333" s="21"/>
      <c r="E333" s="21"/>
      <c r="F333" s="12"/>
      <c r="G333" s="13"/>
      <c r="H333" s="13"/>
      <c r="I333" s="13"/>
      <c r="J333" s="23"/>
      <c r="K333" s="13"/>
      <c r="L333" s="17"/>
      <c r="M333" s="13"/>
      <c r="N333" s="18"/>
      <c r="O333" s="19"/>
      <c r="P333" s="18">
        <f ca="1">IFERROR(AVERAGEIF(ES_Articles!$G:$R,ES_Articles!G1026,ES_Articles!$R:$R),N333)</f>
        <v>0</v>
      </c>
      <c r="Q333" s="13" t="str">
        <f>IF(B333="","",M333+SUMIF(ES_Articles!$F:$Q,Stock!A333,ES_Articles!$Q:$Q))</f>
        <v/>
      </c>
      <c r="R333" s="18" t="str">
        <f t="shared" si="5"/>
        <v/>
      </c>
      <c r="S333" s="13"/>
    </row>
    <row r="334" spans="1:19" x14ac:dyDescent="0.3">
      <c r="A334" s="21"/>
      <c r="B334" s="22"/>
      <c r="C334" s="21"/>
      <c r="D334" s="21"/>
      <c r="E334" s="21"/>
      <c r="F334" s="12"/>
      <c r="G334" s="13"/>
      <c r="H334" s="13"/>
      <c r="I334" s="13"/>
      <c r="J334" s="23"/>
      <c r="K334" s="13"/>
      <c r="L334" s="17"/>
      <c r="M334" s="13"/>
      <c r="N334" s="18"/>
      <c r="O334" s="19"/>
      <c r="P334" s="18">
        <f ca="1">IFERROR(AVERAGEIF(ES_Articles!$G:$R,ES_Articles!G1027,ES_Articles!$R:$R),N334)</f>
        <v>0</v>
      </c>
      <c r="Q334" s="13" t="str">
        <f>IF(B334="","",M334+SUMIF(ES_Articles!$F:$Q,Stock!A334,ES_Articles!$Q:$Q))</f>
        <v/>
      </c>
      <c r="R334" s="18" t="str">
        <f t="shared" si="5"/>
        <v/>
      </c>
      <c r="S334" s="13"/>
    </row>
    <row r="335" spans="1:19" x14ac:dyDescent="0.3">
      <c r="A335" s="21"/>
      <c r="B335" s="22"/>
      <c r="C335" s="21"/>
      <c r="D335" s="21"/>
      <c r="E335" s="21"/>
      <c r="F335" s="12"/>
      <c r="G335" s="13"/>
      <c r="H335" s="13"/>
      <c r="I335" s="13"/>
      <c r="J335" s="23"/>
      <c r="K335" s="13"/>
      <c r="L335" s="17"/>
      <c r="M335" s="13"/>
      <c r="N335" s="18"/>
      <c r="O335" s="19"/>
      <c r="P335" s="18">
        <f ca="1">IFERROR(AVERAGEIF(ES_Articles!$G:$R,ES_Articles!G1028,ES_Articles!$R:$R),N335)</f>
        <v>0</v>
      </c>
      <c r="Q335" s="13" t="str">
        <f>IF(B335="","",M335+SUMIF(ES_Articles!$F:$Q,Stock!A335,ES_Articles!$Q:$Q))</f>
        <v/>
      </c>
      <c r="R335" s="18" t="str">
        <f t="shared" si="5"/>
        <v/>
      </c>
      <c r="S335" s="13"/>
    </row>
    <row r="336" spans="1:19" x14ac:dyDescent="0.3">
      <c r="A336" s="21"/>
      <c r="B336" s="22"/>
      <c r="C336" s="21"/>
      <c r="D336" s="21"/>
      <c r="E336" s="21"/>
      <c r="F336" s="12"/>
      <c r="G336" s="13"/>
      <c r="H336" s="13"/>
      <c r="I336" s="13"/>
      <c r="J336" s="23"/>
      <c r="K336" s="13"/>
      <c r="L336" s="17"/>
      <c r="M336" s="13"/>
      <c r="N336" s="18"/>
      <c r="O336" s="19"/>
      <c r="P336" s="18">
        <f ca="1">IFERROR(AVERAGEIF(ES_Articles!$G:$R,ES_Articles!G1029,ES_Articles!$R:$R),N336)</f>
        <v>0</v>
      </c>
      <c r="Q336" s="13" t="str">
        <f>IF(B336="","",M336+SUMIF(ES_Articles!$F:$Q,Stock!A336,ES_Articles!$Q:$Q))</f>
        <v/>
      </c>
      <c r="R336" s="18" t="str">
        <f t="shared" si="5"/>
        <v/>
      </c>
      <c r="S336" s="13"/>
    </row>
    <row r="337" spans="1:19" x14ac:dyDescent="0.3">
      <c r="A337" s="21"/>
      <c r="B337" s="22"/>
      <c r="C337" s="21"/>
      <c r="D337" s="21"/>
      <c r="E337" s="21"/>
      <c r="F337" s="12"/>
      <c r="G337" s="13"/>
      <c r="H337" s="13"/>
      <c r="I337" s="13"/>
      <c r="J337" s="23"/>
      <c r="K337" s="13"/>
      <c r="L337" s="17"/>
      <c r="M337" s="13"/>
      <c r="N337" s="18"/>
      <c r="O337" s="19"/>
      <c r="P337" s="18">
        <f ca="1">IFERROR(AVERAGEIF(ES_Articles!$G:$R,ES_Articles!G1030,ES_Articles!$R:$R),N337)</f>
        <v>0</v>
      </c>
      <c r="Q337" s="13" t="str">
        <f>IF(B337="","",M337+SUMIF(ES_Articles!$F:$Q,Stock!A337,ES_Articles!$Q:$Q))</f>
        <v/>
      </c>
      <c r="R337" s="18" t="str">
        <f t="shared" si="5"/>
        <v/>
      </c>
      <c r="S337" s="13"/>
    </row>
    <row r="338" spans="1:19" x14ac:dyDescent="0.3">
      <c r="A338" s="21"/>
      <c r="B338" s="22"/>
      <c r="C338" s="21"/>
      <c r="D338" s="21"/>
      <c r="E338" s="21"/>
      <c r="F338" s="12"/>
      <c r="G338" s="13"/>
      <c r="H338" s="13"/>
      <c r="I338" s="13"/>
      <c r="J338" s="23"/>
      <c r="K338" s="13"/>
      <c r="L338" s="17"/>
      <c r="M338" s="13"/>
      <c r="N338" s="18"/>
      <c r="O338" s="19"/>
      <c r="P338" s="18">
        <f ca="1">IFERROR(AVERAGEIF(ES_Articles!$G:$R,ES_Articles!G1031,ES_Articles!$R:$R),N338)</f>
        <v>0</v>
      </c>
      <c r="Q338" s="13" t="str">
        <f>IF(B338="","",M338+SUMIF(ES_Articles!$F:$Q,Stock!A338,ES_Articles!$Q:$Q))</f>
        <v/>
      </c>
      <c r="R338" s="18" t="str">
        <f t="shared" si="5"/>
        <v/>
      </c>
      <c r="S338" s="13"/>
    </row>
    <row r="339" spans="1:19" x14ac:dyDescent="0.3">
      <c r="A339" s="21"/>
      <c r="B339" s="22"/>
      <c r="C339" s="21"/>
      <c r="D339" s="21"/>
      <c r="E339" s="21"/>
      <c r="F339" s="12"/>
      <c r="G339" s="13"/>
      <c r="H339" s="13"/>
      <c r="I339" s="13"/>
      <c r="J339" s="23"/>
      <c r="K339" s="13"/>
      <c r="L339" s="17"/>
      <c r="M339" s="13"/>
      <c r="N339" s="18"/>
      <c r="O339" s="19"/>
      <c r="P339" s="18">
        <f ca="1">IFERROR(AVERAGEIF(ES_Articles!$G:$R,ES_Articles!G1032,ES_Articles!$R:$R),N339)</f>
        <v>0</v>
      </c>
      <c r="Q339" s="13" t="str">
        <f>IF(B339="","",M339+SUMIF(ES_Articles!$F:$Q,Stock!A339,ES_Articles!$Q:$Q))</f>
        <v/>
      </c>
      <c r="R339" s="18" t="str">
        <f t="shared" si="5"/>
        <v/>
      </c>
      <c r="S339" s="13"/>
    </row>
    <row r="340" spans="1:19" x14ac:dyDescent="0.3">
      <c r="A340" s="21"/>
      <c r="B340" s="22"/>
      <c r="C340" s="21"/>
      <c r="D340" s="21"/>
      <c r="E340" s="21"/>
      <c r="F340" s="12"/>
      <c r="G340" s="13"/>
      <c r="H340" s="13"/>
      <c r="I340" s="13"/>
      <c r="J340" s="23"/>
      <c r="K340" s="13"/>
      <c r="L340" s="17"/>
      <c r="M340" s="13"/>
      <c r="N340" s="18"/>
      <c r="O340" s="19"/>
      <c r="P340" s="18">
        <f ca="1">IFERROR(AVERAGEIF(ES_Articles!$G:$R,ES_Articles!G1033,ES_Articles!$R:$R),N340)</f>
        <v>0</v>
      </c>
      <c r="Q340" s="13" t="str">
        <f>IF(B340="","",M340+SUMIF(ES_Articles!$F:$Q,Stock!A340,ES_Articles!$Q:$Q))</f>
        <v/>
      </c>
      <c r="R340" s="18" t="str">
        <f t="shared" si="5"/>
        <v/>
      </c>
      <c r="S340" s="13"/>
    </row>
    <row r="341" spans="1:19" x14ac:dyDescent="0.3">
      <c r="A341" s="21"/>
      <c r="B341" s="22"/>
      <c r="C341" s="21"/>
      <c r="D341" s="21"/>
      <c r="E341" s="21"/>
      <c r="F341" s="12"/>
      <c r="G341" s="13"/>
      <c r="H341" s="13"/>
      <c r="I341" s="13"/>
      <c r="J341" s="23"/>
      <c r="K341" s="13"/>
      <c r="L341" s="17"/>
      <c r="M341" s="13"/>
      <c r="N341" s="18"/>
      <c r="O341" s="19"/>
      <c r="P341" s="18">
        <f ca="1">IFERROR(AVERAGEIF(ES_Articles!$G:$R,ES_Articles!G1034,ES_Articles!$R:$R),N341)</f>
        <v>0</v>
      </c>
      <c r="Q341" s="13" t="str">
        <f>IF(B341="","",M341+SUMIF(ES_Articles!$F:$Q,Stock!A341,ES_Articles!$Q:$Q))</f>
        <v/>
      </c>
      <c r="R341" s="18" t="str">
        <f t="shared" si="5"/>
        <v/>
      </c>
      <c r="S341" s="13"/>
    </row>
    <row r="342" spans="1:19" x14ac:dyDescent="0.3">
      <c r="A342" s="21"/>
      <c r="B342" s="22"/>
      <c r="C342" s="21"/>
      <c r="D342" s="21"/>
      <c r="E342" s="21"/>
      <c r="F342" s="12"/>
      <c r="G342" s="13"/>
      <c r="H342" s="13"/>
      <c r="I342" s="13"/>
      <c r="J342" s="23"/>
      <c r="K342" s="13"/>
      <c r="L342" s="17"/>
      <c r="M342" s="13"/>
      <c r="N342" s="18"/>
      <c r="O342" s="19"/>
      <c r="P342" s="18">
        <f ca="1">IFERROR(AVERAGEIF(ES_Articles!$G:$R,ES_Articles!G1035,ES_Articles!$R:$R),N342)</f>
        <v>0</v>
      </c>
      <c r="Q342" s="13" t="str">
        <f>IF(B342="","",M342+SUMIF(ES_Articles!$F:$Q,Stock!A342,ES_Articles!$Q:$Q))</f>
        <v/>
      </c>
      <c r="R342" s="18" t="str">
        <f t="shared" si="5"/>
        <v/>
      </c>
      <c r="S342" s="13"/>
    </row>
    <row r="343" spans="1:19" x14ac:dyDescent="0.3">
      <c r="A343" s="21"/>
      <c r="B343" s="22"/>
      <c r="C343" s="21"/>
      <c r="D343" s="21"/>
      <c r="E343" s="21"/>
      <c r="F343" s="12"/>
      <c r="G343" s="13"/>
      <c r="H343" s="13"/>
      <c r="I343" s="13"/>
      <c r="J343" s="23"/>
      <c r="K343" s="13"/>
      <c r="L343" s="17"/>
      <c r="M343" s="13"/>
      <c r="N343" s="18"/>
      <c r="O343" s="19"/>
      <c r="P343" s="18">
        <f ca="1">IFERROR(AVERAGEIF(ES_Articles!$G:$R,ES_Articles!G1036,ES_Articles!$R:$R),N343)</f>
        <v>0</v>
      </c>
      <c r="Q343" s="13" t="str">
        <f>IF(B343="","",M343+SUMIF(ES_Articles!$F:$Q,Stock!A343,ES_Articles!$Q:$Q))</f>
        <v/>
      </c>
      <c r="R343" s="18" t="str">
        <f t="shared" si="5"/>
        <v/>
      </c>
      <c r="S343" s="13"/>
    </row>
    <row r="344" spans="1:19" x14ac:dyDescent="0.3">
      <c r="A344" s="21"/>
      <c r="B344" s="22"/>
      <c r="C344" s="21"/>
      <c r="D344" s="21"/>
      <c r="E344" s="21"/>
      <c r="F344" s="12"/>
      <c r="G344" s="13"/>
      <c r="H344" s="13"/>
      <c r="I344" s="13"/>
      <c r="J344" s="23"/>
      <c r="K344" s="13"/>
      <c r="L344" s="17"/>
      <c r="M344" s="13"/>
      <c r="N344" s="18"/>
      <c r="O344" s="19"/>
      <c r="P344" s="18">
        <f ca="1">IFERROR(AVERAGEIF(ES_Articles!$G:$R,ES_Articles!G1037,ES_Articles!$R:$R),N344)</f>
        <v>0</v>
      </c>
      <c r="Q344" s="13" t="str">
        <f>IF(B344="","",M344+SUMIF(ES_Articles!$F:$Q,Stock!A344,ES_Articles!$Q:$Q))</f>
        <v/>
      </c>
      <c r="R344" s="18" t="str">
        <f t="shared" si="5"/>
        <v/>
      </c>
      <c r="S344" s="13"/>
    </row>
    <row r="345" spans="1:19" x14ac:dyDescent="0.3">
      <c r="A345" s="21"/>
      <c r="B345" s="22"/>
      <c r="C345" s="21"/>
      <c r="D345" s="21"/>
      <c r="E345" s="21"/>
      <c r="F345" s="12"/>
      <c r="G345" s="13"/>
      <c r="H345" s="13"/>
      <c r="I345" s="13"/>
      <c r="J345" s="23"/>
      <c r="K345" s="13"/>
      <c r="L345" s="17"/>
      <c r="M345" s="13"/>
      <c r="N345" s="18"/>
      <c r="O345" s="19"/>
      <c r="P345" s="18">
        <f ca="1">IFERROR(AVERAGEIF(ES_Articles!$G:$R,ES_Articles!G1038,ES_Articles!$R:$R),N345)</f>
        <v>0</v>
      </c>
      <c r="Q345" s="13" t="str">
        <f>IF(B345="","",M345+SUMIF(ES_Articles!$F:$Q,Stock!A345,ES_Articles!$Q:$Q))</f>
        <v/>
      </c>
      <c r="R345" s="18" t="str">
        <f t="shared" si="5"/>
        <v/>
      </c>
      <c r="S345" s="13"/>
    </row>
    <row r="346" spans="1:19" x14ac:dyDescent="0.3">
      <c r="A346" s="21"/>
      <c r="B346" s="22"/>
      <c r="C346" s="21"/>
      <c r="D346" s="21"/>
      <c r="E346" s="21"/>
      <c r="F346" s="12"/>
      <c r="G346" s="13"/>
      <c r="H346" s="13"/>
      <c r="I346" s="13"/>
      <c r="J346" s="23"/>
      <c r="K346" s="13"/>
      <c r="L346" s="17"/>
      <c r="M346" s="13"/>
      <c r="N346" s="18"/>
      <c r="O346" s="19"/>
      <c r="P346" s="18">
        <f ca="1">IFERROR(AVERAGEIF(ES_Articles!$G:$R,ES_Articles!G1039,ES_Articles!$R:$R),N346)</f>
        <v>0</v>
      </c>
      <c r="Q346" s="13" t="str">
        <f>IF(B346="","",M346+SUMIF(ES_Articles!$F:$Q,Stock!A346,ES_Articles!$Q:$Q))</f>
        <v/>
      </c>
      <c r="R346" s="18" t="str">
        <f t="shared" si="5"/>
        <v/>
      </c>
      <c r="S346" s="13"/>
    </row>
    <row r="347" spans="1:19" x14ac:dyDescent="0.3">
      <c r="A347" s="21"/>
      <c r="B347" s="22"/>
      <c r="C347" s="21"/>
      <c r="D347" s="21"/>
      <c r="E347" s="21"/>
      <c r="F347" s="12"/>
      <c r="G347" s="13"/>
      <c r="H347" s="13"/>
      <c r="I347" s="13"/>
      <c r="J347" s="23"/>
      <c r="K347" s="13"/>
      <c r="L347" s="17"/>
      <c r="M347" s="13"/>
      <c r="N347" s="18"/>
      <c r="O347" s="19"/>
      <c r="P347" s="18">
        <f ca="1">IFERROR(AVERAGEIF(ES_Articles!$G:$R,ES_Articles!G1040,ES_Articles!$R:$R),N347)</f>
        <v>0</v>
      </c>
      <c r="Q347" s="13" t="str">
        <f>IF(B347="","",M347+SUMIF(ES_Articles!$F:$Q,Stock!A347,ES_Articles!$Q:$Q))</f>
        <v/>
      </c>
      <c r="R347" s="18" t="str">
        <f t="shared" si="5"/>
        <v/>
      </c>
      <c r="S347" s="13"/>
    </row>
    <row r="348" spans="1:19" x14ac:dyDescent="0.3">
      <c r="A348" s="21"/>
      <c r="B348" s="22"/>
      <c r="C348" s="21"/>
      <c r="D348" s="21"/>
      <c r="E348" s="21"/>
      <c r="F348" s="12"/>
      <c r="G348" s="13"/>
      <c r="H348" s="13"/>
      <c r="I348" s="13"/>
      <c r="J348" s="23"/>
      <c r="K348" s="13"/>
      <c r="L348" s="17"/>
      <c r="M348" s="13"/>
      <c r="N348" s="18"/>
      <c r="O348" s="19"/>
      <c r="P348" s="18">
        <f ca="1">IFERROR(AVERAGEIF(ES_Articles!$G:$R,ES_Articles!G1041,ES_Articles!$R:$R),N348)</f>
        <v>0</v>
      </c>
      <c r="Q348" s="13" t="str">
        <f>IF(B348="","",M348+SUMIF(ES_Articles!$F:$Q,Stock!A348,ES_Articles!$Q:$Q))</f>
        <v/>
      </c>
      <c r="R348" s="18" t="str">
        <f t="shared" si="5"/>
        <v/>
      </c>
      <c r="S348" s="13"/>
    </row>
    <row r="349" spans="1:19" x14ac:dyDescent="0.3">
      <c r="A349" s="21"/>
      <c r="B349" s="22"/>
      <c r="C349" s="21"/>
      <c r="D349" s="21"/>
      <c r="E349" s="21"/>
      <c r="F349" s="12"/>
      <c r="G349" s="13"/>
      <c r="H349" s="13"/>
      <c r="I349" s="13"/>
      <c r="J349" s="23"/>
      <c r="K349" s="13"/>
      <c r="L349" s="17"/>
      <c r="M349" s="13"/>
      <c r="N349" s="18"/>
      <c r="O349" s="19"/>
      <c r="P349" s="18">
        <f ca="1">IFERROR(AVERAGEIF(ES_Articles!$G:$R,ES_Articles!G1042,ES_Articles!$R:$R),N349)</f>
        <v>0</v>
      </c>
      <c r="Q349" s="13" t="str">
        <f>IF(B349="","",M349+SUMIF(ES_Articles!$F:$Q,Stock!A349,ES_Articles!$Q:$Q))</f>
        <v/>
      </c>
      <c r="R349" s="18" t="str">
        <f t="shared" si="5"/>
        <v/>
      </c>
      <c r="S349" s="13"/>
    </row>
    <row r="350" spans="1:19" x14ac:dyDescent="0.3">
      <c r="A350" s="21"/>
      <c r="B350" s="22"/>
      <c r="C350" s="21"/>
      <c r="D350" s="21"/>
      <c r="E350" s="21"/>
      <c r="F350" s="12"/>
      <c r="G350" s="13"/>
      <c r="H350" s="13"/>
      <c r="I350" s="13"/>
      <c r="J350" s="23"/>
      <c r="K350" s="13"/>
      <c r="L350" s="17"/>
      <c r="M350" s="13"/>
      <c r="N350" s="18"/>
      <c r="O350" s="19"/>
      <c r="P350" s="18">
        <f ca="1">IFERROR(AVERAGEIF(ES_Articles!$G:$R,ES_Articles!G1043,ES_Articles!$R:$R),N350)</f>
        <v>0</v>
      </c>
      <c r="Q350" s="13" t="str">
        <f>IF(B350="","",M350+SUMIF(ES_Articles!$F:$Q,Stock!A350,ES_Articles!$Q:$Q))</f>
        <v/>
      </c>
      <c r="R350" s="18" t="str">
        <f t="shared" si="5"/>
        <v/>
      </c>
      <c r="S350" s="13"/>
    </row>
    <row r="351" spans="1:19" x14ac:dyDescent="0.3">
      <c r="A351" s="21"/>
      <c r="B351" s="22"/>
      <c r="C351" s="21"/>
      <c r="D351" s="21"/>
      <c r="E351" s="21"/>
      <c r="F351" s="12"/>
      <c r="G351" s="13"/>
      <c r="H351" s="13"/>
      <c r="I351" s="13"/>
      <c r="J351" s="23"/>
      <c r="K351" s="13"/>
      <c r="L351" s="17"/>
      <c r="M351" s="13"/>
      <c r="N351" s="18"/>
      <c r="O351" s="19"/>
      <c r="P351" s="18">
        <f ca="1">IFERROR(AVERAGEIF(ES_Articles!$G:$R,ES_Articles!G1044,ES_Articles!$R:$R),N351)</f>
        <v>0</v>
      </c>
      <c r="Q351" s="13" t="str">
        <f>IF(B351="","",M351+SUMIF(ES_Articles!$F:$Q,Stock!A351,ES_Articles!$Q:$Q))</f>
        <v/>
      </c>
      <c r="R351" s="18" t="str">
        <f t="shared" si="5"/>
        <v/>
      </c>
      <c r="S351" s="13"/>
    </row>
    <row r="352" spans="1:19" x14ac:dyDescent="0.3">
      <c r="A352" s="21"/>
      <c r="B352" s="22"/>
      <c r="C352" s="21"/>
      <c r="D352" s="21"/>
      <c r="E352" s="21"/>
      <c r="F352" s="12"/>
      <c r="G352" s="13"/>
      <c r="H352" s="13"/>
      <c r="I352" s="13"/>
      <c r="J352" s="23"/>
      <c r="K352" s="13"/>
      <c r="L352" s="17"/>
      <c r="M352" s="13"/>
      <c r="N352" s="18"/>
      <c r="O352" s="19"/>
      <c r="P352" s="18">
        <f ca="1">IFERROR(AVERAGEIF(ES_Articles!$G:$R,ES_Articles!G1045,ES_Articles!$R:$R),N352)</f>
        <v>0</v>
      </c>
      <c r="Q352" s="13" t="str">
        <f>IF(B352="","",M352+SUMIF(ES_Articles!$F:$Q,Stock!A352,ES_Articles!$Q:$Q))</f>
        <v/>
      </c>
      <c r="R352" s="18" t="str">
        <f t="shared" si="5"/>
        <v/>
      </c>
      <c r="S352" s="13"/>
    </row>
    <row r="353" spans="1:19" x14ac:dyDescent="0.3">
      <c r="A353" s="21"/>
      <c r="B353" s="22"/>
      <c r="C353" s="21"/>
      <c r="D353" s="21"/>
      <c r="E353" s="21"/>
      <c r="F353" s="12"/>
      <c r="G353" s="13"/>
      <c r="H353" s="13"/>
      <c r="I353" s="13"/>
      <c r="J353" s="23"/>
      <c r="K353" s="13"/>
      <c r="L353" s="17"/>
      <c r="M353" s="13"/>
      <c r="N353" s="18"/>
      <c r="O353" s="19"/>
      <c r="P353" s="18">
        <f ca="1">IFERROR(AVERAGEIF(ES_Articles!$G:$R,ES_Articles!G1046,ES_Articles!$R:$R),N353)</f>
        <v>0</v>
      </c>
      <c r="Q353" s="13" t="str">
        <f>IF(B353="","",M353+SUMIF(ES_Articles!$F:$Q,Stock!A353,ES_Articles!$Q:$Q))</f>
        <v/>
      </c>
      <c r="R353" s="18" t="str">
        <f t="shared" si="5"/>
        <v/>
      </c>
      <c r="S353" s="13"/>
    </row>
    <row r="354" spans="1:19" x14ac:dyDescent="0.3">
      <c r="A354" s="21"/>
      <c r="B354" s="22"/>
      <c r="C354" s="21"/>
      <c r="D354" s="21"/>
      <c r="E354" s="21"/>
      <c r="F354" s="12"/>
      <c r="G354" s="13"/>
      <c r="H354" s="13"/>
      <c r="I354" s="13"/>
      <c r="J354" s="23"/>
      <c r="K354" s="13"/>
      <c r="L354" s="17"/>
      <c r="M354" s="13"/>
      <c r="N354" s="18"/>
      <c r="O354" s="19"/>
      <c r="P354" s="18">
        <f ca="1">IFERROR(AVERAGEIF(ES_Articles!$G:$R,ES_Articles!G1047,ES_Articles!$R:$R),N354)</f>
        <v>0</v>
      </c>
      <c r="Q354" s="13" t="str">
        <f>IF(B354="","",M354+SUMIF(ES_Articles!$F:$Q,Stock!A354,ES_Articles!$Q:$Q))</f>
        <v/>
      </c>
      <c r="R354" s="18" t="str">
        <f t="shared" si="5"/>
        <v/>
      </c>
      <c r="S354" s="13"/>
    </row>
    <row r="355" spans="1:19" x14ac:dyDescent="0.3">
      <c r="A355" s="21"/>
      <c r="B355" s="22"/>
      <c r="C355" s="21"/>
      <c r="D355" s="21"/>
      <c r="E355" s="21"/>
      <c r="F355" s="12"/>
      <c r="G355" s="13"/>
      <c r="H355" s="13"/>
      <c r="I355" s="13"/>
      <c r="J355" s="23"/>
      <c r="K355" s="13"/>
      <c r="L355" s="17"/>
      <c r="M355" s="13"/>
      <c r="N355" s="18"/>
      <c r="O355" s="19"/>
      <c r="P355" s="18">
        <f ca="1">IFERROR(AVERAGEIF(ES_Articles!$G:$R,ES_Articles!G1048,ES_Articles!$R:$R),N355)</f>
        <v>0</v>
      </c>
      <c r="Q355" s="13" t="str">
        <f>IF(B355="","",M355+SUMIF(ES_Articles!$F:$Q,Stock!A355,ES_Articles!$Q:$Q))</f>
        <v/>
      </c>
      <c r="R355" s="18" t="str">
        <f t="shared" si="5"/>
        <v/>
      </c>
      <c r="S355" s="13"/>
    </row>
    <row r="356" spans="1:19" x14ac:dyDescent="0.3">
      <c r="A356" s="21"/>
      <c r="B356" s="22"/>
      <c r="C356" s="21"/>
      <c r="D356" s="21"/>
      <c r="E356" s="21"/>
      <c r="F356" s="12"/>
      <c r="G356" s="13"/>
      <c r="H356" s="13"/>
      <c r="I356" s="13"/>
      <c r="J356" s="23"/>
      <c r="K356" s="13"/>
      <c r="L356" s="17"/>
      <c r="M356" s="13"/>
      <c r="N356" s="18"/>
      <c r="O356" s="19"/>
      <c r="P356" s="18">
        <f ca="1">IFERROR(AVERAGEIF(ES_Articles!$G:$R,ES_Articles!G1049,ES_Articles!$R:$R),N356)</f>
        <v>0</v>
      </c>
      <c r="Q356" s="13" t="str">
        <f>IF(B356="","",M356+SUMIF(ES_Articles!$F:$Q,Stock!A356,ES_Articles!$Q:$Q))</f>
        <v/>
      </c>
      <c r="R356" s="18" t="str">
        <f t="shared" si="5"/>
        <v/>
      </c>
      <c r="S356" s="13"/>
    </row>
    <row r="357" spans="1:19" x14ac:dyDescent="0.3">
      <c r="A357" s="21"/>
      <c r="B357" s="22"/>
      <c r="C357" s="21"/>
      <c r="D357" s="21"/>
      <c r="E357" s="21"/>
      <c r="F357" s="12"/>
      <c r="G357" s="13"/>
      <c r="H357" s="13"/>
      <c r="I357" s="13"/>
      <c r="J357" s="23"/>
      <c r="K357" s="13"/>
      <c r="L357" s="17"/>
      <c r="M357" s="13"/>
      <c r="N357" s="18"/>
      <c r="O357" s="19"/>
      <c r="P357" s="18">
        <f ca="1">IFERROR(AVERAGEIF(ES_Articles!$G:$R,ES_Articles!G1050,ES_Articles!$R:$R),N357)</f>
        <v>0</v>
      </c>
      <c r="Q357" s="13" t="str">
        <f>IF(B357="","",M357+SUMIF(ES_Articles!$F:$Q,Stock!A357,ES_Articles!$Q:$Q))</f>
        <v/>
      </c>
      <c r="R357" s="18" t="str">
        <f t="shared" si="5"/>
        <v/>
      </c>
      <c r="S357" s="13"/>
    </row>
    <row r="358" spans="1:19" x14ac:dyDescent="0.3">
      <c r="A358" s="21"/>
      <c r="B358" s="22"/>
      <c r="C358" s="21"/>
      <c r="D358" s="21"/>
      <c r="E358" s="21"/>
      <c r="F358" s="12"/>
      <c r="G358" s="13"/>
      <c r="H358" s="13"/>
      <c r="I358" s="13"/>
      <c r="J358" s="23"/>
      <c r="K358" s="13"/>
      <c r="L358" s="17"/>
      <c r="M358" s="13"/>
      <c r="N358" s="18"/>
      <c r="O358" s="19"/>
      <c r="P358" s="18">
        <f ca="1">IFERROR(AVERAGEIF(ES_Articles!$G:$R,ES_Articles!G1051,ES_Articles!$R:$R),N358)</f>
        <v>0</v>
      </c>
      <c r="Q358" s="13" t="str">
        <f>IF(B358="","",M358+SUMIF(ES_Articles!$F:$Q,Stock!A358,ES_Articles!$Q:$Q))</f>
        <v/>
      </c>
      <c r="R358" s="18" t="str">
        <f t="shared" si="5"/>
        <v/>
      </c>
      <c r="S358" s="13"/>
    </row>
    <row r="359" spans="1:19" x14ac:dyDescent="0.3">
      <c r="A359" s="21"/>
      <c r="B359" s="22"/>
      <c r="C359" s="21"/>
      <c r="D359" s="21"/>
      <c r="E359" s="21"/>
      <c r="F359" s="12"/>
      <c r="G359" s="13"/>
      <c r="H359" s="13"/>
      <c r="I359" s="13"/>
      <c r="J359" s="23"/>
      <c r="K359" s="13"/>
      <c r="L359" s="17"/>
      <c r="M359" s="13"/>
      <c r="N359" s="18"/>
      <c r="O359" s="19"/>
      <c r="P359" s="18">
        <f ca="1">IFERROR(AVERAGEIF(ES_Articles!$G:$R,ES_Articles!G1052,ES_Articles!$R:$R),N359)</f>
        <v>0</v>
      </c>
      <c r="Q359" s="13" t="str">
        <f>IF(B359="","",M359+SUMIF(ES_Articles!$F:$Q,Stock!A359,ES_Articles!$Q:$Q))</f>
        <v/>
      </c>
      <c r="R359" s="18" t="str">
        <f t="shared" si="5"/>
        <v/>
      </c>
      <c r="S359" s="13"/>
    </row>
    <row r="360" spans="1:19" x14ac:dyDescent="0.3">
      <c r="A360" s="21"/>
      <c r="B360" s="22"/>
      <c r="C360" s="21"/>
      <c r="D360" s="21"/>
      <c r="E360" s="21"/>
      <c r="F360" s="12"/>
      <c r="G360" s="13"/>
      <c r="H360" s="13"/>
      <c r="I360" s="13"/>
      <c r="J360" s="23"/>
      <c r="K360" s="13"/>
      <c r="L360" s="17"/>
      <c r="M360" s="13"/>
      <c r="N360" s="18"/>
      <c r="O360" s="19"/>
      <c r="P360" s="18">
        <f ca="1">IFERROR(AVERAGEIF(ES_Articles!$G:$R,ES_Articles!G1053,ES_Articles!$R:$R),N360)</f>
        <v>0</v>
      </c>
      <c r="Q360" s="13" t="str">
        <f>IF(B360="","",M360+SUMIF(ES_Articles!$F:$Q,Stock!A360,ES_Articles!$Q:$Q))</f>
        <v/>
      </c>
      <c r="R360" s="18" t="str">
        <f t="shared" si="5"/>
        <v/>
      </c>
      <c r="S360" s="13"/>
    </row>
    <row r="361" spans="1:19" x14ac:dyDescent="0.3">
      <c r="A361" s="21"/>
      <c r="B361" s="22"/>
      <c r="C361" s="21"/>
      <c r="D361" s="21"/>
      <c r="E361" s="21"/>
      <c r="F361" s="12"/>
      <c r="G361" s="13"/>
      <c r="H361" s="13"/>
      <c r="I361" s="13"/>
      <c r="J361" s="23"/>
      <c r="K361" s="13"/>
      <c r="L361" s="17"/>
      <c r="M361" s="13"/>
      <c r="N361" s="18"/>
      <c r="O361" s="19"/>
      <c r="P361" s="18">
        <f ca="1">IFERROR(AVERAGEIF(ES_Articles!$G:$R,ES_Articles!G1054,ES_Articles!$R:$R),N361)</f>
        <v>0</v>
      </c>
      <c r="Q361" s="13" t="str">
        <f>IF(B361="","",M361+SUMIF(ES_Articles!$F:$Q,Stock!A361,ES_Articles!$Q:$Q))</f>
        <v/>
      </c>
      <c r="R361" s="18" t="str">
        <f t="shared" si="5"/>
        <v/>
      </c>
      <c r="S361" s="13"/>
    </row>
    <row r="362" spans="1:19" x14ac:dyDescent="0.3">
      <c r="A362" s="21"/>
      <c r="B362" s="22"/>
      <c r="C362" s="21"/>
      <c r="D362" s="21"/>
      <c r="E362" s="21"/>
      <c r="F362" s="12"/>
      <c r="G362" s="13"/>
      <c r="H362" s="13"/>
      <c r="I362" s="13"/>
      <c r="J362" s="23"/>
      <c r="K362" s="13"/>
      <c r="L362" s="17"/>
      <c r="M362" s="13"/>
      <c r="N362" s="18"/>
      <c r="O362" s="19"/>
      <c r="P362" s="18">
        <f ca="1">IFERROR(AVERAGEIF(ES_Articles!$G:$R,ES_Articles!G1055,ES_Articles!$R:$R),N362)</f>
        <v>0</v>
      </c>
      <c r="Q362" s="13" t="str">
        <f>IF(B362="","",M362+SUMIF(ES_Articles!$F:$Q,Stock!A362,ES_Articles!$Q:$Q))</f>
        <v/>
      </c>
      <c r="R362" s="18" t="str">
        <f t="shared" si="5"/>
        <v/>
      </c>
      <c r="S362" s="13"/>
    </row>
    <row r="363" spans="1:19" x14ac:dyDescent="0.3">
      <c r="A363" s="21"/>
      <c r="B363" s="22"/>
      <c r="C363" s="21"/>
      <c r="D363" s="21"/>
      <c r="E363" s="21"/>
      <c r="F363" s="12"/>
      <c r="G363" s="13"/>
      <c r="H363" s="13"/>
      <c r="I363" s="13"/>
      <c r="J363" s="23"/>
      <c r="K363" s="13"/>
      <c r="L363" s="17"/>
      <c r="M363" s="13"/>
      <c r="N363" s="18"/>
      <c r="O363" s="19"/>
      <c r="P363" s="18">
        <f ca="1">IFERROR(AVERAGEIF(ES_Articles!$G:$R,ES_Articles!G1056,ES_Articles!$R:$R),N363)</f>
        <v>0</v>
      </c>
      <c r="Q363" s="13" t="str">
        <f>IF(B363="","",M363+SUMIF(ES_Articles!$F:$Q,Stock!A363,ES_Articles!$Q:$Q))</f>
        <v/>
      </c>
      <c r="R363" s="18" t="str">
        <f t="shared" si="5"/>
        <v/>
      </c>
      <c r="S363" s="13"/>
    </row>
    <row r="364" spans="1:19" x14ac:dyDescent="0.3">
      <c r="A364" s="21"/>
      <c r="B364" s="22"/>
      <c r="C364" s="21"/>
      <c r="D364" s="21"/>
      <c r="E364" s="21"/>
      <c r="F364" s="12"/>
      <c r="G364" s="13"/>
      <c r="H364" s="13"/>
      <c r="I364" s="13"/>
      <c r="J364" s="23"/>
      <c r="K364" s="13"/>
      <c r="L364" s="17"/>
      <c r="M364" s="13"/>
      <c r="N364" s="18"/>
      <c r="O364" s="19"/>
      <c r="P364" s="18">
        <f ca="1">IFERROR(AVERAGEIF(ES_Articles!$G:$R,ES_Articles!G1057,ES_Articles!$R:$R),N364)</f>
        <v>0</v>
      </c>
      <c r="Q364" s="13" t="str">
        <f>IF(B364="","",M364+SUMIF(ES_Articles!$F:$Q,Stock!A364,ES_Articles!$Q:$Q))</f>
        <v/>
      </c>
      <c r="R364" s="18" t="str">
        <f t="shared" si="5"/>
        <v/>
      </c>
      <c r="S364" s="13"/>
    </row>
    <row r="365" spans="1:19" x14ac:dyDescent="0.3">
      <c r="A365" s="21"/>
      <c r="B365" s="22"/>
      <c r="C365" s="21"/>
      <c r="D365" s="21"/>
      <c r="E365" s="21"/>
      <c r="F365" s="12"/>
      <c r="G365" s="13"/>
      <c r="H365" s="13"/>
      <c r="I365" s="13"/>
      <c r="J365" s="23"/>
      <c r="K365" s="13"/>
      <c r="L365" s="17"/>
      <c r="M365" s="13"/>
      <c r="N365" s="18"/>
      <c r="O365" s="19"/>
      <c r="P365" s="18">
        <f ca="1">IFERROR(AVERAGEIF(ES_Articles!$G:$R,ES_Articles!G1058,ES_Articles!$R:$R),N365)</f>
        <v>0</v>
      </c>
      <c r="Q365" s="13" t="str">
        <f>IF(B365="","",M365+SUMIF(ES_Articles!$F:$Q,Stock!A365,ES_Articles!$Q:$Q))</f>
        <v/>
      </c>
      <c r="R365" s="18" t="str">
        <f t="shared" si="5"/>
        <v/>
      </c>
      <c r="S365" s="13"/>
    </row>
    <row r="366" spans="1:19" x14ac:dyDescent="0.3">
      <c r="A366" s="21"/>
      <c r="B366" s="22"/>
      <c r="C366" s="21"/>
      <c r="D366" s="21"/>
      <c r="E366" s="21"/>
      <c r="F366" s="12"/>
      <c r="G366" s="13"/>
      <c r="H366" s="13"/>
      <c r="I366" s="13"/>
      <c r="J366" s="23"/>
      <c r="K366" s="13"/>
      <c r="L366" s="17"/>
      <c r="M366" s="13"/>
      <c r="N366" s="18"/>
      <c r="O366" s="19"/>
      <c r="P366" s="18">
        <f ca="1">IFERROR(AVERAGEIF(ES_Articles!$G:$R,ES_Articles!G1059,ES_Articles!$R:$R),N366)</f>
        <v>0</v>
      </c>
      <c r="Q366" s="13" t="str">
        <f>IF(B366="","",M366+SUMIF(ES_Articles!$F:$Q,Stock!A366,ES_Articles!$Q:$Q))</f>
        <v/>
      </c>
      <c r="R366" s="18" t="str">
        <f t="shared" si="5"/>
        <v/>
      </c>
      <c r="S366" s="13"/>
    </row>
    <row r="367" spans="1:19" x14ac:dyDescent="0.3">
      <c r="A367" s="21"/>
      <c r="B367" s="22"/>
      <c r="C367" s="21"/>
      <c r="D367" s="21"/>
      <c r="E367" s="21"/>
      <c r="F367" s="12"/>
      <c r="G367" s="13"/>
      <c r="H367" s="13"/>
      <c r="I367" s="13"/>
      <c r="J367" s="23"/>
      <c r="K367" s="13"/>
      <c r="L367" s="17"/>
      <c r="M367" s="13"/>
      <c r="N367" s="18"/>
      <c r="O367" s="19"/>
      <c r="P367" s="18">
        <f ca="1">IFERROR(AVERAGEIF(ES_Articles!$G:$R,ES_Articles!G1060,ES_Articles!$R:$R),N367)</f>
        <v>0</v>
      </c>
      <c r="Q367" s="13" t="str">
        <f>IF(B367="","",M367+SUMIF(ES_Articles!$F:$Q,Stock!A367,ES_Articles!$Q:$Q))</f>
        <v/>
      </c>
      <c r="R367" s="18" t="str">
        <f t="shared" si="5"/>
        <v/>
      </c>
      <c r="S367" s="13"/>
    </row>
    <row r="368" spans="1:19" x14ac:dyDescent="0.3">
      <c r="A368" s="21"/>
      <c r="B368" s="22"/>
      <c r="C368" s="21"/>
      <c r="D368" s="21"/>
      <c r="E368" s="21"/>
      <c r="F368" s="12"/>
      <c r="G368" s="13"/>
      <c r="H368" s="13"/>
      <c r="I368" s="13"/>
      <c r="J368" s="23"/>
      <c r="K368" s="13"/>
      <c r="L368" s="17"/>
      <c r="M368" s="13"/>
      <c r="N368" s="18"/>
      <c r="O368" s="19"/>
      <c r="P368" s="18">
        <f ca="1">IFERROR(AVERAGEIF(ES_Articles!$G:$R,ES_Articles!G1061,ES_Articles!$R:$R),N368)</f>
        <v>0</v>
      </c>
      <c r="Q368" s="13" t="str">
        <f>IF(B368="","",M368+SUMIF(ES_Articles!$F:$Q,Stock!A368,ES_Articles!$Q:$Q))</f>
        <v/>
      </c>
      <c r="R368" s="18" t="str">
        <f t="shared" si="5"/>
        <v/>
      </c>
      <c r="S368" s="13"/>
    </row>
    <row r="369" spans="1:19" x14ac:dyDescent="0.3">
      <c r="A369" s="21"/>
      <c r="B369" s="22"/>
      <c r="C369" s="21"/>
      <c r="D369" s="21"/>
      <c r="E369" s="21"/>
      <c r="F369" s="12"/>
      <c r="G369" s="13"/>
      <c r="H369" s="13"/>
      <c r="I369" s="13"/>
      <c r="J369" s="23"/>
      <c r="K369" s="13"/>
      <c r="L369" s="17"/>
      <c r="M369" s="13"/>
      <c r="N369" s="18"/>
      <c r="O369" s="19"/>
      <c r="P369" s="18">
        <f ca="1">IFERROR(AVERAGEIF(ES_Articles!$G:$R,ES_Articles!G1062,ES_Articles!$R:$R),N369)</f>
        <v>0</v>
      </c>
      <c r="Q369" s="13" t="str">
        <f>IF(B369="","",M369+SUMIF(ES_Articles!$F:$Q,Stock!A369,ES_Articles!$Q:$Q))</f>
        <v/>
      </c>
      <c r="R369" s="18" t="str">
        <f t="shared" si="5"/>
        <v/>
      </c>
      <c r="S369" s="13"/>
    </row>
    <row r="370" spans="1:19" x14ac:dyDescent="0.3">
      <c r="A370" s="21"/>
      <c r="B370" s="22"/>
      <c r="C370" s="21"/>
      <c r="D370" s="21"/>
      <c r="E370" s="21"/>
      <c r="F370" s="12"/>
      <c r="G370" s="13"/>
      <c r="H370" s="13"/>
      <c r="I370" s="13"/>
      <c r="J370" s="23"/>
      <c r="K370" s="13"/>
      <c r="L370" s="17"/>
      <c r="M370" s="13"/>
      <c r="N370" s="18"/>
      <c r="O370" s="19"/>
      <c r="P370" s="18">
        <f ca="1">IFERROR(AVERAGEIF(ES_Articles!$G:$R,ES_Articles!G1063,ES_Articles!$R:$R),N370)</f>
        <v>0</v>
      </c>
      <c r="Q370" s="13" t="str">
        <f>IF(B370="","",M370+SUMIF(ES_Articles!$F:$Q,Stock!A370,ES_Articles!$Q:$Q))</f>
        <v/>
      </c>
      <c r="R370" s="18" t="str">
        <f t="shared" si="5"/>
        <v/>
      </c>
      <c r="S370" s="13"/>
    </row>
    <row r="371" spans="1:19" x14ac:dyDescent="0.3">
      <c r="A371" s="21"/>
      <c r="B371" s="22"/>
      <c r="C371" s="21"/>
      <c r="D371" s="21"/>
      <c r="E371" s="21"/>
      <c r="F371" s="12"/>
      <c r="G371" s="13"/>
      <c r="H371" s="13"/>
      <c r="I371" s="13"/>
      <c r="J371" s="23"/>
      <c r="K371" s="13"/>
      <c r="L371" s="17"/>
      <c r="M371" s="13"/>
      <c r="N371" s="18"/>
      <c r="O371" s="19"/>
      <c r="P371" s="18">
        <f ca="1">IFERROR(AVERAGEIF(ES_Articles!$G:$R,ES_Articles!G1064,ES_Articles!$R:$R),N371)</f>
        <v>0</v>
      </c>
      <c r="Q371" s="13" t="str">
        <f>IF(B371="","",M371+SUMIF(ES_Articles!$F:$Q,Stock!A371,ES_Articles!$Q:$Q))</f>
        <v/>
      </c>
      <c r="R371" s="18" t="str">
        <f t="shared" si="5"/>
        <v/>
      </c>
      <c r="S371" s="13"/>
    </row>
    <row r="372" spans="1:19" x14ac:dyDescent="0.3">
      <c r="A372" s="21"/>
      <c r="B372" s="22"/>
      <c r="C372" s="21"/>
      <c r="D372" s="21"/>
      <c r="E372" s="21"/>
      <c r="F372" s="12"/>
      <c r="G372" s="13"/>
      <c r="H372" s="13"/>
      <c r="I372" s="13"/>
      <c r="J372" s="23"/>
      <c r="K372" s="13"/>
      <c r="L372" s="17"/>
      <c r="M372" s="13"/>
      <c r="N372" s="18"/>
      <c r="O372" s="19"/>
      <c r="P372" s="18">
        <f ca="1">IFERROR(AVERAGEIF(ES_Articles!$G:$R,ES_Articles!G1065,ES_Articles!$R:$R),N372)</f>
        <v>0</v>
      </c>
      <c r="Q372" s="13" t="str">
        <f>IF(B372="","",M372+SUMIF(ES_Articles!$F:$Q,Stock!A372,ES_Articles!$Q:$Q))</f>
        <v/>
      </c>
      <c r="R372" s="18" t="str">
        <f t="shared" si="5"/>
        <v/>
      </c>
      <c r="S372" s="13"/>
    </row>
    <row r="373" spans="1:19" x14ac:dyDescent="0.3">
      <c r="A373" s="21"/>
      <c r="B373" s="22"/>
      <c r="C373" s="21"/>
      <c r="D373" s="21"/>
      <c r="E373" s="21"/>
      <c r="F373" s="12"/>
      <c r="G373" s="13"/>
      <c r="H373" s="13"/>
      <c r="I373" s="13"/>
      <c r="J373" s="23"/>
      <c r="K373" s="13"/>
      <c r="L373" s="17"/>
      <c r="M373" s="13"/>
      <c r="N373" s="18"/>
      <c r="O373" s="19"/>
      <c r="P373" s="18">
        <f ca="1">IFERROR(AVERAGEIF(ES_Articles!$G:$R,ES_Articles!G1066,ES_Articles!$R:$R),N373)</f>
        <v>0</v>
      </c>
      <c r="Q373" s="13" t="str">
        <f>IF(B373="","",M373+SUMIF(ES_Articles!$F:$Q,Stock!A373,ES_Articles!$Q:$Q))</f>
        <v/>
      </c>
      <c r="R373" s="18" t="str">
        <f t="shared" si="5"/>
        <v/>
      </c>
      <c r="S373" s="13"/>
    </row>
    <row r="374" spans="1:19" x14ac:dyDescent="0.3">
      <c r="A374" s="21"/>
      <c r="B374" s="22"/>
      <c r="C374" s="21"/>
      <c r="D374" s="21"/>
      <c r="E374" s="21"/>
      <c r="F374" s="12"/>
      <c r="G374" s="13"/>
      <c r="H374" s="13"/>
      <c r="I374" s="13"/>
      <c r="J374" s="23"/>
      <c r="K374" s="13"/>
      <c r="L374" s="17"/>
      <c r="M374" s="13"/>
      <c r="N374" s="18"/>
      <c r="O374" s="19"/>
      <c r="P374" s="18">
        <f ca="1">IFERROR(AVERAGEIF(ES_Articles!$G:$R,ES_Articles!G1067,ES_Articles!$R:$R),N374)</f>
        <v>0</v>
      </c>
      <c r="Q374" s="13" t="str">
        <f>IF(B374="","",M374+SUMIF(ES_Articles!$F:$Q,Stock!A374,ES_Articles!$Q:$Q))</f>
        <v/>
      </c>
      <c r="R374" s="18" t="str">
        <f t="shared" si="5"/>
        <v/>
      </c>
      <c r="S374" s="13"/>
    </row>
    <row r="375" spans="1:19" x14ac:dyDescent="0.3">
      <c r="A375" s="21"/>
      <c r="B375" s="22"/>
      <c r="C375" s="21"/>
      <c r="D375" s="21"/>
      <c r="E375" s="21"/>
      <c r="F375" s="12"/>
      <c r="G375" s="13"/>
      <c r="H375" s="13"/>
      <c r="I375" s="13"/>
      <c r="J375" s="23"/>
      <c r="K375" s="13"/>
      <c r="L375" s="17"/>
      <c r="M375" s="13"/>
      <c r="N375" s="18"/>
      <c r="O375" s="19"/>
      <c r="P375" s="18">
        <f ca="1">IFERROR(AVERAGEIF(ES_Articles!$G:$R,ES_Articles!G1068,ES_Articles!$R:$R),N375)</f>
        <v>0</v>
      </c>
      <c r="Q375" s="13" t="str">
        <f>IF(B375="","",M375+SUMIF(ES_Articles!$F:$Q,Stock!A375,ES_Articles!$Q:$Q))</f>
        <v/>
      </c>
      <c r="R375" s="18" t="str">
        <f t="shared" si="5"/>
        <v/>
      </c>
      <c r="S375" s="13"/>
    </row>
    <row r="376" spans="1:19" x14ac:dyDescent="0.3">
      <c r="A376" s="21"/>
      <c r="B376" s="22"/>
      <c r="C376" s="21"/>
      <c r="D376" s="21"/>
      <c r="E376" s="21"/>
      <c r="F376" s="12"/>
      <c r="G376" s="13"/>
      <c r="H376" s="13"/>
      <c r="I376" s="13"/>
      <c r="J376" s="23"/>
      <c r="K376" s="13"/>
      <c r="L376" s="17"/>
      <c r="M376" s="13"/>
      <c r="N376" s="18"/>
      <c r="O376" s="19"/>
      <c r="P376" s="18">
        <f ca="1">IFERROR(AVERAGEIF(ES_Articles!$G:$R,ES_Articles!G1069,ES_Articles!$R:$R),N376)</f>
        <v>0</v>
      </c>
      <c r="Q376" s="13" t="str">
        <f>IF(B376="","",M376+SUMIF(ES_Articles!$F:$Q,Stock!A376,ES_Articles!$Q:$Q))</f>
        <v/>
      </c>
      <c r="R376" s="18" t="str">
        <f t="shared" si="5"/>
        <v/>
      </c>
      <c r="S376" s="13"/>
    </row>
    <row r="377" spans="1:19" x14ac:dyDescent="0.3">
      <c r="A377" s="21"/>
      <c r="B377" s="22"/>
      <c r="C377" s="21"/>
      <c r="D377" s="21"/>
      <c r="E377" s="21"/>
      <c r="F377" s="12"/>
      <c r="G377" s="13"/>
      <c r="H377" s="13"/>
      <c r="I377" s="13"/>
      <c r="J377" s="23"/>
      <c r="K377" s="13"/>
      <c r="L377" s="17"/>
      <c r="M377" s="13"/>
      <c r="N377" s="18"/>
      <c r="O377" s="19"/>
      <c r="P377" s="18">
        <f ca="1">IFERROR(AVERAGEIF(ES_Articles!$G:$R,ES_Articles!G1070,ES_Articles!$R:$R),N377)</f>
        <v>0</v>
      </c>
      <c r="Q377" s="13" t="str">
        <f>IF(B377="","",M377+SUMIF(ES_Articles!$F:$Q,Stock!A377,ES_Articles!$Q:$Q))</f>
        <v/>
      </c>
      <c r="R377" s="18" t="str">
        <f t="shared" si="5"/>
        <v/>
      </c>
      <c r="S377" s="13"/>
    </row>
    <row r="378" spans="1:19" x14ac:dyDescent="0.3">
      <c r="A378" s="21"/>
      <c r="B378" s="22"/>
      <c r="C378" s="21"/>
      <c r="D378" s="21"/>
      <c r="E378" s="21"/>
      <c r="F378" s="12"/>
      <c r="G378" s="13"/>
      <c r="H378" s="13"/>
      <c r="I378" s="13"/>
      <c r="J378" s="23"/>
      <c r="K378" s="13"/>
      <c r="L378" s="17"/>
      <c r="M378" s="13"/>
      <c r="N378" s="18"/>
      <c r="O378" s="19"/>
      <c r="P378" s="18">
        <f ca="1">IFERROR(AVERAGEIF(ES_Articles!$G:$R,ES_Articles!G1071,ES_Articles!$R:$R),N378)</f>
        <v>0</v>
      </c>
      <c r="Q378" s="13" t="str">
        <f>IF(B378="","",M378+SUMIF(ES_Articles!$F:$Q,Stock!A378,ES_Articles!$Q:$Q))</f>
        <v/>
      </c>
      <c r="R378" s="18" t="str">
        <f t="shared" si="5"/>
        <v/>
      </c>
      <c r="S378" s="13"/>
    </row>
    <row r="379" spans="1:19" x14ac:dyDescent="0.3">
      <c r="A379" s="21"/>
      <c r="B379" s="22"/>
      <c r="C379" s="21"/>
      <c r="D379" s="21"/>
      <c r="E379" s="21"/>
      <c r="F379" s="12"/>
      <c r="G379" s="13"/>
      <c r="H379" s="13"/>
      <c r="I379" s="13"/>
      <c r="J379" s="23"/>
      <c r="K379" s="13"/>
      <c r="L379" s="17"/>
      <c r="M379" s="13"/>
      <c r="N379" s="18"/>
      <c r="O379" s="19"/>
      <c r="P379" s="18">
        <f ca="1">IFERROR(AVERAGEIF(ES_Articles!$G:$R,ES_Articles!G1072,ES_Articles!$R:$R),N379)</f>
        <v>0</v>
      </c>
      <c r="Q379" s="13" t="str">
        <f>IF(B379="","",M379+SUMIF(ES_Articles!$F:$Q,Stock!A379,ES_Articles!$Q:$Q))</f>
        <v/>
      </c>
      <c r="R379" s="18" t="str">
        <f t="shared" si="5"/>
        <v/>
      </c>
      <c r="S379" s="13"/>
    </row>
    <row r="380" spans="1:19" x14ac:dyDescent="0.3">
      <c r="A380" s="21"/>
      <c r="B380" s="22"/>
      <c r="C380" s="21"/>
      <c r="D380" s="21"/>
      <c r="E380" s="21"/>
      <c r="F380" s="12"/>
      <c r="G380" s="13"/>
      <c r="H380" s="13"/>
      <c r="I380" s="13"/>
      <c r="J380" s="23"/>
      <c r="K380" s="13"/>
      <c r="L380" s="17"/>
      <c r="M380" s="13"/>
      <c r="N380" s="18"/>
      <c r="O380" s="19"/>
      <c r="P380" s="18">
        <f ca="1">IFERROR(AVERAGEIF(ES_Articles!$G:$R,ES_Articles!G1073,ES_Articles!$R:$R),N380)</f>
        <v>0</v>
      </c>
      <c r="Q380" s="13" t="str">
        <f>IF(B380="","",M380+SUMIF(ES_Articles!$F:$Q,Stock!A380,ES_Articles!$Q:$Q))</f>
        <v/>
      </c>
      <c r="R380" s="18" t="str">
        <f t="shared" si="5"/>
        <v/>
      </c>
      <c r="S380" s="13"/>
    </row>
    <row r="381" spans="1:19" x14ac:dyDescent="0.3">
      <c r="A381" s="21"/>
      <c r="B381" s="22"/>
      <c r="C381" s="21"/>
      <c r="D381" s="21"/>
      <c r="E381" s="21"/>
      <c r="F381" s="12"/>
      <c r="G381" s="13"/>
      <c r="H381" s="13"/>
      <c r="I381" s="13"/>
      <c r="J381" s="23"/>
      <c r="K381" s="13"/>
      <c r="L381" s="17"/>
      <c r="M381" s="13"/>
      <c r="N381" s="18"/>
      <c r="O381" s="19"/>
      <c r="P381" s="18">
        <f ca="1">IFERROR(AVERAGEIF(ES_Articles!$G:$R,ES_Articles!G1074,ES_Articles!$R:$R),N381)</f>
        <v>0</v>
      </c>
      <c r="Q381" s="13" t="str">
        <f>IF(B381="","",M381+SUMIF(ES_Articles!$F:$Q,Stock!A381,ES_Articles!$Q:$Q))</f>
        <v/>
      </c>
      <c r="R381" s="18" t="str">
        <f t="shared" si="5"/>
        <v/>
      </c>
      <c r="S381" s="13"/>
    </row>
    <row r="382" spans="1:19" x14ac:dyDescent="0.3">
      <c r="A382" s="21"/>
      <c r="B382" s="22"/>
      <c r="C382" s="21"/>
      <c r="D382" s="21"/>
      <c r="E382" s="21"/>
      <c r="F382" s="12"/>
      <c r="G382" s="13"/>
      <c r="H382" s="13"/>
      <c r="I382" s="13"/>
      <c r="J382" s="23"/>
      <c r="K382" s="13"/>
      <c r="L382" s="17"/>
      <c r="M382" s="13"/>
      <c r="N382" s="18"/>
      <c r="O382" s="19"/>
      <c r="P382" s="18">
        <f ca="1">IFERROR(AVERAGEIF(ES_Articles!$G:$R,ES_Articles!G1075,ES_Articles!$R:$R),N382)</f>
        <v>0</v>
      </c>
      <c r="Q382" s="13" t="str">
        <f>IF(B382="","",M382+SUMIF(ES_Articles!$F:$Q,Stock!A382,ES_Articles!$Q:$Q))</f>
        <v/>
      </c>
      <c r="R382" s="18" t="str">
        <f t="shared" si="5"/>
        <v/>
      </c>
      <c r="S382" s="13"/>
    </row>
    <row r="383" spans="1:19" x14ac:dyDescent="0.3">
      <c r="A383" s="21"/>
      <c r="B383" s="22"/>
      <c r="C383" s="21"/>
      <c r="D383" s="21"/>
      <c r="E383" s="21"/>
      <c r="F383" s="12"/>
      <c r="G383" s="13"/>
      <c r="H383" s="13"/>
      <c r="I383" s="13"/>
      <c r="J383" s="23"/>
      <c r="K383" s="13"/>
      <c r="L383" s="17"/>
      <c r="M383" s="13"/>
      <c r="N383" s="18"/>
      <c r="O383" s="19"/>
      <c r="P383" s="18">
        <f ca="1">IFERROR(AVERAGEIF(ES_Articles!$G:$R,ES_Articles!G1076,ES_Articles!$R:$R),N383)</f>
        <v>0</v>
      </c>
      <c r="Q383" s="13" t="str">
        <f>IF(B383="","",M383+SUMIF(ES_Articles!$F:$Q,Stock!A383,ES_Articles!$Q:$Q))</f>
        <v/>
      </c>
      <c r="R383" s="18" t="str">
        <f t="shared" si="5"/>
        <v/>
      </c>
      <c r="S383" s="13"/>
    </row>
    <row r="384" spans="1:19" x14ac:dyDescent="0.3">
      <c r="A384" s="21"/>
      <c r="B384" s="22"/>
      <c r="C384" s="21"/>
      <c r="D384" s="21"/>
      <c r="E384" s="21"/>
      <c r="F384" s="12"/>
      <c r="G384" s="13"/>
      <c r="H384" s="13"/>
      <c r="I384" s="13"/>
      <c r="J384" s="23"/>
      <c r="K384" s="13"/>
      <c r="L384" s="17"/>
      <c r="M384" s="13"/>
      <c r="N384" s="18"/>
      <c r="O384" s="19"/>
      <c r="P384" s="18">
        <f ca="1">IFERROR(AVERAGEIF(ES_Articles!$G:$R,ES_Articles!G1077,ES_Articles!$R:$R),N384)</f>
        <v>0</v>
      </c>
      <c r="Q384" s="13" t="str">
        <f>IF(B384="","",M384+SUMIF(ES_Articles!$F:$Q,Stock!A384,ES_Articles!$Q:$Q))</f>
        <v/>
      </c>
      <c r="R384" s="18" t="str">
        <f t="shared" si="5"/>
        <v/>
      </c>
      <c r="S384" s="13"/>
    </row>
    <row r="385" spans="1:19" x14ac:dyDescent="0.3">
      <c r="A385" s="21"/>
      <c r="B385" s="22"/>
      <c r="C385" s="21"/>
      <c r="D385" s="21"/>
      <c r="E385" s="21"/>
      <c r="F385" s="12"/>
      <c r="G385" s="13"/>
      <c r="H385" s="13"/>
      <c r="I385" s="13"/>
      <c r="J385" s="23"/>
      <c r="K385" s="13"/>
      <c r="L385" s="17"/>
      <c r="M385" s="13"/>
      <c r="N385" s="18"/>
      <c r="O385" s="19"/>
      <c r="P385" s="18">
        <f ca="1">IFERROR(AVERAGEIF(ES_Articles!$G:$R,ES_Articles!G1078,ES_Articles!$R:$R),N385)</f>
        <v>0</v>
      </c>
      <c r="Q385" s="13" t="str">
        <f>IF(B385="","",M385+SUMIF(ES_Articles!$F:$Q,Stock!A385,ES_Articles!$Q:$Q))</f>
        <v/>
      </c>
      <c r="R385" s="18" t="str">
        <f t="shared" si="5"/>
        <v/>
      </c>
      <c r="S385" s="13"/>
    </row>
    <row r="386" spans="1:19" x14ac:dyDescent="0.3">
      <c r="A386" s="21"/>
      <c r="B386" s="22"/>
      <c r="C386" s="21"/>
      <c r="D386" s="21"/>
      <c r="E386" s="21"/>
      <c r="F386" s="12"/>
      <c r="G386" s="13"/>
      <c r="H386" s="13"/>
      <c r="I386" s="13"/>
      <c r="J386" s="23"/>
      <c r="K386" s="13"/>
      <c r="L386" s="17"/>
      <c r="M386" s="13"/>
      <c r="N386" s="18"/>
      <c r="O386" s="19"/>
      <c r="P386" s="18">
        <f ca="1">IFERROR(AVERAGEIF(ES_Articles!$G:$R,ES_Articles!G1079,ES_Articles!$R:$R),N386)</f>
        <v>0</v>
      </c>
      <c r="Q386" s="13" t="str">
        <f>IF(B386="","",M386+SUMIF(ES_Articles!$F:$Q,Stock!A386,ES_Articles!$Q:$Q))</f>
        <v/>
      </c>
      <c r="R386" s="18" t="str">
        <f t="shared" si="5"/>
        <v/>
      </c>
      <c r="S386" s="13"/>
    </row>
    <row r="387" spans="1:19" x14ac:dyDescent="0.3">
      <c r="A387" s="21"/>
      <c r="B387" s="22"/>
      <c r="C387" s="21"/>
      <c r="D387" s="21"/>
      <c r="E387" s="21"/>
      <c r="F387" s="12"/>
      <c r="G387" s="13"/>
      <c r="H387" s="13"/>
      <c r="I387" s="13"/>
      <c r="J387" s="23"/>
      <c r="K387" s="13"/>
      <c r="L387" s="17"/>
      <c r="M387" s="13"/>
      <c r="N387" s="18"/>
      <c r="O387" s="19"/>
      <c r="P387" s="18">
        <f ca="1">IFERROR(AVERAGEIF(ES_Articles!$G:$R,ES_Articles!G1080,ES_Articles!$R:$R),N387)</f>
        <v>0</v>
      </c>
      <c r="Q387" s="13" t="str">
        <f>IF(B387="","",M387+SUMIF(ES_Articles!$F:$Q,Stock!A387,ES_Articles!$Q:$Q))</f>
        <v/>
      </c>
      <c r="R387" s="18" t="str">
        <f t="shared" ref="R387:R450" si="6">IF(Q387="","",Q387*P387)</f>
        <v/>
      </c>
      <c r="S387" s="13"/>
    </row>
    <row r="388" spans="1:19" x14ac:dyDescent="0.3">
      <c r="A388" s="21"/>
      <c r="B388" s="22"/>
      <c r="C388" s="21"/>
      <c r="D388" s="21"/>
      <c r="E388" s="21"/>
      <c r="F388" s="12"/>
      <c r="G388" s="13"/>
      <c r="H388" s="13"/>
      <c r="I388" s="13"/>
      <c r="J388" s="23"/>
      <c r="K388" s="13"/>
      <c r="L388" s="17"/>
      <c r="M388" s="13"/>
      <c r="N388" s="18"/>
      <c r="O388" s="19"/>
      <c r="P388" s="18">
        <f ca="1">IFERROR(AVERAGEIF(ES_Articles!$G:$R,ES_Articles!G1081,ES_Articles!$R:$R),N388)</f>
        <v>0</v>
      </c>
      <c r="Q388" s="13" t="str">
        <f>IF(B388="","",M388+SUMIF(ES_Articles!$F:$Q,Stock!A388,ES_Articles!$Q:$Q))</f>
        <v/>
      </c>
      <c r="R388" s="18" t="str">
        <f t="shared" si="6"/>
        <v/>
      </c>
      <c r="S388" s="13"/>
    </row>
    <row r="389" spans="1:19" x14ac:dyDescent="0.3">
      <c r="A389" s="21"/>
      <c r="B389" s="22"/>
      <c r="C389" s="21"/>
      <c r="D389" s="21"/>
      <c r="E389" s="21"/>
      <c r="F389" s="12"/>
      <c r="G389" s="13"/>
      <c r="H389" s="13"/>
      <c r="I389" s="13"/>
      <c r="J389" s="23"/>
      <c r="K389" s="13"/>
      <c r="L389" s="17"/>
      <c r="M389" s="13"/>
      <c r="N389" s="18"/>
      <c r="O389" s="19"/>
      <c r="P389" s="18">
        <f ca="1">IFERROR(AVERAGEIF(ES_Articles!$G:$R,ES_Articles!G1082,ES_Articles!$R:$R),N389)</f>
        <v>0</v>
      </c>
      <c r="Q389" s="13" t="str">
        <f>IF(B389="","",M389+SUMIF(ES_Articles!$F:$Q,Stock!A389,ES_Articles!$Q:$Q))</f>
        <v/>
      </c>
      <c r="R389" s="18" t="str">
        <f t="shared" si="6"/>
        <v/>
      </c>
      <c r="S389" s="13"/>
    </row>
    <row r="390" spans="1:19" x14ac:dyDescent="0.3">
      <c r="A390" s="21"/>
      <c r="B390" s="22"/>
      <c r="C390" s="21"/>
      <c r="D390" s="21"/>
      <c r="E390" s="21"/>
      <c r="F390" s="12"/>
      <c r="G390" s="13"/>
      <c r="H390" s="13"/>
      <c r="I390" s="13"/>
      <c r="J390" s="23"/>
      <c r="K390" s="13"/>
      <c r="L390" s="17"/>
      <c r="M390" s="13"/>
      <c r="N390" s="18"/>
      <c r="O390" s="19"/>
      <c r="P390" s="18">
        <f ca="1">IFERROR(AVERAGEIF(ES_Articles!$G:$R,ES_Articles!G1083,ES_Articles!$R:$R),N390)</f>
        <v>0</v>
      </c>
      <c r="Q390" s="13" t="str">
        <f>IF(B390="","",M390+SUMIF(ES_Articles!$F:$Q,Stock!A390,ES_Articles!$Q:$Q))</f>
        <v/>
      </c>
      <c r="R390" s="18" t="str">
        <f t="shared" si="6"/>
        <v/>
      </c>
      <c r="S390" s="13"/>
    </row>
    <row r="391" spans="1:19" x14ac:dyDescent="0.3">
      <c r="A391" s="21"/>
      <c r="B391" s="22"/>
      <c r="C391" s="21"/>
      <c r="D391" s="21"/>
      <c r="E391" s="21"/>
      <c r="F391" s="12"/>
      <c r="G391" s="13"/>
      <c r="H391" s="13"/>
      <c r="I391" s="13"/>
      <c r="J391" s="23"/>
      <c r="K391" s="13"/>
      <c r="L391" s="17"/>
      <c r="M391" s="13"/>
      <c r="N391" s="18"/>
      <c r="O391" s="19"/>
      <c r="P391" s="18">
        <f ca="1">IFERROR(AVERAGEIF(ES_Articles!$G:$R,ES_Articles!G1084,ES_Articles!$R:$R),N391)</f>
        <v>0</v>
      </c>
      <c r="Q391" s="13" t="str">
        <f>IF(B391="","",M391+SUMIF(ES_Articles!$F:$Q,Stock!A391,ES_Articles!$Q:$Q))</f>
        <v/>
      </c>
      <c r="R391" s="18" t="str">
        <f t="shared" si="6"/>
        <v/>
      </c>
      <c r="S391" s="13"/>
    </row>
    <row r="392" spans="1:19" x14ac:dyDescent="0.3">
      <c r="A392" s="21"/>
      <c r="B392" s="22"/>
      <c r="C392" s="21"/>
      <c r="D392" s="21"/>
      <c r="E392" s="21"/>
      <c r="F392" s="12"/>
      <c r="G392" s="13"/>
      <c r="H392" s="13"/>
      <c r="I392" s="13"/>
      <c r="J392" s="23"/>
      <c r="K392" s="13"/>
      <c r="L392" s="17"/>
      <c r="M392" s="13"/>
      <c r="N392" s="18"/>
      <c r="O392" s="19"/>
      <c r="P392" s="18">
        <f ca="1">IFERROR(AVERAGEIF(ES_Articles!$G:$R,ES_Articles!G1085,ES_Articles!$R:$R),N392)</f>
        <v>0</v>
      </c>
      <c r="Q392" s="13" t="str">
        <f>IF(B392="","",M392+SUMIF(ES_Articles!$F:$Q,Stock!A392,ES_Articles!$Q:$Q))</f>
        <v/>
      </c>
      <c r="R392" s="18" t="str">
        <f t="shared" si="6"/>
        <v/>
      </c>
      <c r="S392" s="13"/>
    </row>
    <row r="393" spans="1:19" x14ac:dyDescent="0.3">
      <c r="A393" s="21"/>
      <c r="B393" s="22"/>
      <c r="C393" s="21"/>
      <c r="D393" s="21"/>
      <c r="E393" s="21"/>
      <c r="F393" s="12"/>
      <c r="G393" s="13"/>
      <c r="H393" s="13"/>
      <c r="I393" s="13"/>
      <c r="J393" s="23"/>
      <c r="K393" s="13"/>
      <c r="L393" s="17"/>
      <c r="M393" s="13"/>
      <c r="N393" s="18"/>
      <c r="O393" s="19"/>
      <c r="P393" s="18">
        <f ca="1">IFERROR(AVERAGEIF(ES_Articles!$G:$R,ES_Articles!G1086,ES_Articles!$R:$R),N393)</f>
        <v>0</v>
      </c>
      <c r="Q393" s="13" t="str">
        <f>IF(B393="","",M393+SUMIF(ES_Articles!$F:$Q,Stock!A393,ES_Articles!$Q:$Q))</f>
        <v/>
      </c>
      <c r="R393" s="18" t="str">
        <f t="shared" si="6"/>
        <v/>
      </c>
      <c r="S393" s="13"/>
    </row>
    <row r="394" spans="1:19" x14ac:dyDescent="0.3">
      <c r="A394" s="21"/>
      <c r="B394" s="22"/>
      <c r="C394" s="21"/>
      <c r="D394" s="21"/>
      <c r="E394" s="21"/>
      <c r="F394" s="12"/>
      <c r="G394" s="13"/>
      <c r="H394" s="13"/>
      <c r="I394" s="13"/>
      <c r="J394" s="23"/>
      <c r="K394" s="13"/>
      <c r="L394" s="17"/>
      <c r="M394" s="13"/>
      <c r="N394" s="18"/>
      <c r="O394" s="19"/>
      <c r="P394" s="18">
        <f ca="1">IFERROR(AVERAGEIF(ES_Articles!$G:$R,ES_Articles!G1087,ES_Articles!$R:$R),N394)</f>
        <v>0</v>
      </c>
      <c r="Q394" s="13" t="str">
        <f>IF(B394="","",M394+SUMIF(ES_Articles!$F:$Q,Stock!A394,ES_Articles!$Q:$Q))</f>
        <v/>
      </c>
      <c r="R394" s="18" t="str">
        <f t="shared" si="6"/>
        <v/>
      </c>
      <c r="S394" s="13"/>
    </row>
    <row r="395" spans="1:19" x14ac:dyDescent="0.3">
      <c r="A395" s="21"/>
      <c r="B395" s="22"/>
      <c r="C395" s="21"/>
      <c r="D395" s="21"/>
      <c r="E395" s="21"/>
      <c r="F395" s="12"/>
      <c r="G395" s="13"/>
      <c r="H395" s="13"/>
      <c r="I395" s="13"/>
      <c r="J395" s="23"/>
      <c r="K395" s="13"/>
      <c r="L395" s="17"/>
      <c r="M395" s="13"/>
      <c r="N395" s="18"/>
      <c r="O395" s="19"/>
      <c r="P395" s="18">
        <f ca="1">IFERROR(AVERAGEIF(ES_Articles!$G:$R,ES_Articles!G1088,ES_Articles!$R:$R),N395)</f>
        <v>0</v>
      </c>
      <c r="Q395" s="13" t="str">
        <f>IF(B395="","",M395+SUMIF(ES_Articles!$F:$Q,Stock!A395,ES_Articles!$Q:$Q))</f>
        <v/>
      </c>
      <c r="R395" s="18" t="str">
        <f t="shared" si="6"/>
        <v/>
      </c>
      <c r="S395" s="13"/>
    </row>
    <row r="396" spans="1:19" x14ac:dyDescent="0.3">
      <c r="A396" s="21"/>
      <c r="B396" s="22"/>
      <c r="C396" s="21"/>
      <c r="D396" s="21"/>
      <c r="E396" s="21"/>
      <c r="F396" s="12"/>
      <c r="G396" s="13"/>
      <c r="H396" s="13"/>
      <c r="I396" s="13"/>
      <c r="J396" s="23"/>
      <c r="K396" s="13"/>
      <c r="L396" s="17"/>
      <c r="M396" s="13"/>
      <c r="N396" s="18"/>
      <c r="O396" s="19"/>
      <c r="P396" s="18">
        <f ca="1">IFERROR(AVERAGEIF(ES_Articles!$G:$R,ES_Articles!G1089,ES_Articles!$R:$R),N396)</f>
        <v>0</v>
      </c>
      <c r="Q396" s="13" t="str">
        <f>IF(B396="","",M396+SUMIF(ES_Articles!$F:$Q,Stock!A396,ES_Articles!$Q:$Q))</f>
        <v/>
      </c>
      <c r="R396" s="18" t="str">
        <f t="shared" si="6"/>
        <v/>
      </c>
      <c r="S396" s="13"/>
    </row>
    <row r="397" spans="1:19" x14ac:dyDescent="0.3">
      <c r="A397" s="21"/>
      <c r="B397" s="22"/>
      <c r="C397" s="21"/>
      <c r="D397" s="21"/>
      <c r="E397" s="21"/>
      <c r="F397" s="12"/>
      <c r="G397" s="13"/>
      <c r="H397" s="13"/>
      <c r="I397" s="13"/>
      <c r="J397" s="23"/>
      <c r="K397" s="13"/>
      <c r="L397" s="17"/>
      <c r="M397" s="13"/>
      <c r="N397" s="18"/>
      <c r="O397" s="19"/>
      <c r="P397" s="18">
        <f ca="1">IFERROR(AVERAGEIF(ES_Articles!$G:$R,ES_Articles!G1090,ES_Articles!$R:$R),N397)</f>
        <v>0</v>
      </c>
      <c r="Q397" s="13" t="str">
        <f>IF(B397="","",M397+SUMIF(ES_Articles!$F:$Q,Stock!A397,ES_Articles!$Q:$Q))</f>
        <v/>
      </c>
      <c r="R397" s="18" t="str">
        <f t="shared" si="6"/>
        <v/>
      </c>
      <c r="S397" s="13"/>
    </row>
    <row r="398" spans="1:19" x14ac:dyDescent="0.3">
      <c r="A398" s="21"/>
      <c r="B398" s="22"/>
      <c r="C398" s="21"/>
      <c r="D398" s="21"/>
      <c r="E398" s="21"/>
      <c r="F398" s="12"/>
      <c r="G398" s="13"/>
      <c r="H398" s="13"/>
      <c r="I398" s="13"/>
      <c r="J398" s="23"/>
      <c r="K398" s="13"/>
      <c r="L398" s="17"/>
      <c r="M398" s="13"/>
      <c r="N398" s="18"/>
      <c r="O398" s="19"/>
      <c r="P398" s="18">
        <f ca="1">IFERROR(AVERAGEIF(ES_Articles!$G:$R,ES_Articles!G1091,ES_Articles!$R:$R),N398)</f>
        <v>0</v>
      </c>
      <c r="Q398" s="13" t="str">
        <f>IF(B398="","",M398+SUMIF(ES_Articles!$F:$Q,Stock!A398,ES_Articles!$Q:$Q))</f>
        <v/>
      </c>
      <c r="R398" s="18" t="str">
        <f t="shared" si="6"/>
        <v/>
      </c>
      <c r="S398" s="13"/>
    </row>
    <row r="399" spans="1:19" x14ac:dyDescent="0.3">
      <c r="A399" s="21"/>
      <c r="B399" s="22"/>
      <c r="C399" s="21"/>
      <c r="D399" s="21"/>
      <c r="E399" s="21"/>
      <c r="F399" s="12"/>
      <c r="G399" s="13"/>
      <c r="H399" s="13"/>
      <c r="I399" s="13"/>
      <c r="J399" s="23"/>
      <c r="K399" s="13"/>
      <c r="L399" s="17"/>
      <c r="M399" s="13"/>
      <c r="N399" s="18"/>
      <c r="O399" s="19"/>
      <c r="P399" s="18">
        <f ca="1">IFERROR(AVERAGEIF(ES_Articles!$G:$R,ES_Articles!G1092,ES_Articles!$R:$R),N399)</f>
        <v>0</v>
      </c>
      <c r="Q399" s="13" t="str">
        <f>IF(B399="","",M399+SUMIF(ES_Articles!$F:$Q,Stock!A399,ES_Articles!$Q:$Q))</f>
        <v/>
      </c>
      <c r="R399" s="18" t="str">
        <f t="shared" si="6"/>
        <v/>
      </c>
      <c r="S399" s="13"/>
    </row>
    <row r="400" spans="1:19" x14ac:dyDescent="0.3">
      <c r="A400" s="21"/>
      <c r="B400" s="22"/>
      <c r="C400" s="21"/>
      <c r="D400" s="21"/>
      <c r="E400" s="21"/>
      <c r="F400" s="12"/>
      <c r="G400" s="13"/>
      <c r="H400" s="13"/>
      <c r="I400" s="13"/>
      <c r="J400" s="23"/>
      <c r="K400" s="13"/>
      <c r="L400" s="17"/>
      <c r="M400" s="13"/>
      <c r="N400" s="18"/>
      <c r="O400" s="19"/>
      <c r="P400" s="18">
        <f ca="1">IFERROR(AVERAGEIF(ES_Articles!$G:$R,ES_Articles!G1093,ES_Articles!$R:$R),N400)</f>
        <v>0</v>
      </c>
      <c r="Q400" s="13" t="str">
        <f>IF(B400="","",M400+SUMIF(ES_Articles!$F:$Q,Stock!A400,ES_Articles!$Q:$Q))</f>
        <v/>
      </c>
      <c r="R400" s="18" t="str">
        <f t="shared" si="6"/>
        <v/>
      </c>
      <c r="S400" s="13"/>
    </row>
    <row r="401" spans="1:19" x14ac:dyDescent="0.3">
      <c r="A401" s="21"/>
      <c r="B401" s="22"/>
      <c r="C401" s="21"/>
      <c r="D401" s="21"/>
      <c r="E401" s="21"/>
      <c r="F401" s="12"/>
      <c r="G401" s="13"/>
      <c r="H401" s="13"/>
      <c r="I401" s="13"/>
      <c r="J401" s="23"/>
      <c r="K401" s="13"/>
      <c r="L401" s="17"/>
      <c r="M401" s="13"/>
      <c r="N401" s="18"/>
      <c r="O401" s="19"/>
      <c r="P401" s="18">
        <f ca="1">IFERROR(AVERAGEIF(ES_Articles!$G:$R,ES_Articles!G1094,ES_Articles!$R:$R),N401)</f>
        <v>0</v>
      </c>
      <c r="Q401" s="13" t="str">
        <f>IF(B401="","",M401+SUMIF(ES_Articles!$F:$Q,Stock!A401,ES_Articles!$Q:$Q))</f>
        <v/>
      </c>
      <c r="R401" s="18" t="str">
        <f t="shared" si="6"/>
        <v/>
      </c>
      <c r="S401" s="13"/>
    </row>
    <row r="402" spans="1:19" x14ac:dyDescent="0.3">
      <c r="A402" s="21"/>
      <c r="B402" s="22"/>
      <c r="C402" s="21"/>
      <c r="D402" s="21"/>
      <c r="E402" s="21"/>
      <c r="F402" s="12"/>
      <c r="G402" s="13"/>
      <c r="H402" s="13"/>
      <c r="I402" s="13"/>
      <c r="J402" s="23"/>
      <c r="K402" s="13"/>
      <c r="L402" s="17"/>
      <c r="M402" s="13"/>
      <c r="N402" s="18"/>
      <c r="O402" s="19"/>
      <c r="P402" s="18">
        <f ca="1">IFERROR(AVERAGEIF(ES_Articles!$G:$R,ES_Articles!G1095,ES_Articles!$R:$R),N402)</f>
        <v>0</v>
      </c>
      <c r="Q402" s="13" t="str">
        <f>IF(B402="","",M402+SUMIF(ES_Articles!$F:$Q,Stock!A402,ES_Articles!$Q:$Q))</f>
        <v/>
      </c>
      <c r="R402" s="18" t="str">
        <f t="shared" si="6"/>
        <v/>
      </c>
      <c r="S402" s="13"/>
    </row>
    <row r="403" spans="1:19" x14ac:dyDescent="0.3">
      <c r="A403" s="21"/>
      <c r="B403" s="22"/>
      <c r="C403" s="21"/>
      <c r="D403" s="21"/>
      <c r="E403" s="21"/>
      <c r="F403" s="12"/>
      <c r="G403" s="13"/>
      <c r="H403" s="13"/>
      <c r="I403" s="13"/>
      <c r="J403" s="23"/>
      <c r="K403" s="13"/>
      <c r="L403" s="17"/>
      <c r="M403" s="13"/>
      <c r="N403" s="18"/>
      <c r="O403" s="19"/>
      <c r="P403" s="18">
        <f ca="1">IFERROR(AVERAGEIF(ES_Articles!$G:$R,ES_Articles!G1096,ES_Articles!$R:$R),N403)</f>
        <v>0</v>
      </c>
      <c r="Q403" s="13" t="str">
        <f>IF(B403="","",M403+SUMIF(ES_Articles!$F:$Q,Stock!A403,ES_Articles!$Q:$Q))</f>
        <v/>
      </c>
      <c r="R403" s="18" t="str">
        <f t="shared" si="6"/>
        <v/>
      </c>
      <c r="S403" s="13"/>
    </row>
    <row r="404" spans="1:19" x14ac:dyDescent="0.3">
      <c r="A404" s="21"/>
      <c r="B404" s="22"/>
      <c r="C404" s="21"/>
      <c r="D404" s="21"/>
      <c r="E404" s="21"/>
      <c r="F404" s="12"/>
      <c r="G404" s="13"/>
      <c r="H404" s="13"/>
      <c r="I404" s="13"/>
      <c r="J404" s="23"/>
      <c r="K404" s="13"/>
      <c r="L404" s="17"/>
      <c r="M404" s="13"/>
      <c r="N404" s="18"/>
      <c r="O404" s="19"/>
      <c r="P404" s="18">
        <f ca="1">IFERROR(AVERAGEIF(ES_Articles!$G:$R,ES_Articles!G1097,ES_Articles!$R:$R),N404)</f>
        <v>0</v>
      </c>
      <c r="Q404" s="13" t="str">
        <f>IF(B404="","",M404+SUMIF(ES_Articles!$F:$Q,Stock!A404,ES_Articles!$Q:$Q))</f>
        <v/>
      </c>
      <c r="R404" s="18" t="str">
        <f t="shared" si="6"/>
        <v/>
      </c>
      <c r="S404" s="13"/>
    </row>
    <row r="405" spans="1:19" x14ac:dyDescent="0.3">
      <c r="A405" s="21"/>
      <c r="B405" s="22"/>
      <c r="C405" s="21"/>
      <c r="D405" s="21"/>
      <c r="E405" s="21"/>
      <c r="F405" s="12"/>
      <c r="G405" s="13"/>
      <c r="H405" s="13"/>
      <c r="I405" s="13"/>
      <c r="J405" s="23"/>
      <c r="K405" s="13"/>
      <c r="L405" s="17"/>
      <c r="M405" s="13"/>
      <c r="N405" s="18"/>
      <c r="O405" s="19"/>
      <c r="P405" s="18">
        <f ca="1">IFERROR(AVERAGEIF(ES_Articles!$G:$R,ES_Articles!G1098,ES_Articles!$R:$R),N405)</f>
        <v>0</v>
      </c>
      <c r="Q405" s="13" t="str">
        <f>IF(B405="","",M405+SUMIF(ES_Articles!$F:$Q,Stock!A405,ES_Articles!$Q:$Q))</f>
        <v/>
      </c>
      <c r="R405" s="18" t="str">
        <f t="shared" si="6"/>
        <v/>
      </c>
      <c r="S405" s="13"/>
    </row>
    <row r="406" spans="1:19" x14ac:dyDescent="0.3">
      <c r="A406" s="21"/>
      <c r="B406" s="22"/>
      <c r="C406" s="21"/>
      <c r="D406" s="21"/>
      <c r="E406" s="21"/>
      <c r="F406" s="12"/>
      <c r="G406" s="13"/>
      <c r="H406" s="13"/>
      <c r="I406" s="13"/>
      <c r="J406" s="23"/>
      <c r="K406" s="13"/>
      <c r="L406" s="17"/>
      <c r="M406" s="13"/>
      <c r="N406" s="18"/>
      <c r="O406" s="19"/>
      <c r="P406" s="18">
        <f ca="1">IFERROR(AVERAGEIF(ES_Articles!$G:$R,ES_Articles!G1099,ES_Articles!$R:$R),N406)</f>
        <v>0</v>
      </c>
      <c r="Q406" s="13" t="str">
        <f>IF(B406="","",M406+SUMIF(ES_Articles!$F:$Q,Stock!A406,ES_Articles!$Q:$Q))</f>
        <v/>
      </c>
      <c r="R406" s="18" t="str">
        <f t="shared" si="6"/>
        <v/>
      </c>
      <c r="S406" s="13"/>
    </row>
    <row r="407" spans="1:19" x14ac:dyDescent="0.3">
      <c r="A407" s="21"/>
      <c r="B407" s="22"/>
      <c r="C407" s="21"/>
      <c r="D407" s="21"/>
      <c r="E407" s="21"/>
      <c r="F407" s="12"/>
      <c r="G407" s="13"/>
      <c r="H407" s="13"/>
      <c r="I407" s="13"/>
      <c r="J407" s="23"/>
      <c r="K407" s="13"/>
      <c r="L407" s="17"/>
      <c r="M407" s="13"/>
      <c r="N407" s="18"/>
      <c r="O407" s="19"/>
      <c r="P407" s="18">
        <f ca="1">IFERROR(AVERAGEIF(ES_Articles!$G:$R,ES_Articles!G1100,ES_Articles!$R:$R),N407)</f>
        <v>0</v>
      </c>
      <c r="Q407" s="13" t="str">
        <f>IF(B407="","",M407+SUMIF(ES_Articles!$F:$Q,Stock!A407,ES_Articles!$Q:$Q))</f>
        <v/>
      </c>
      <c r="R407" s="18" t="str">
        <f t="shared" si="6"/>
        <v/>
      </c>
      <c r="S407" s="13"/>
    </row>
    <row r="408" spans="1:19" x14ac:dyDescent="0.3">
      <c r="A408" s="21"/>
      <c r="B408" s="22"/>
      <c r="C408" s="21"/>
      <c r="D408" s="21"/>
      <c r="E408" s="21"/>
      <c r="F408" s="12"/>
      <c r="G408" s="13"/>
      <c r="H408" s="13"/>
      <c r="I408" s="13"/>
      <c r="J408" s="23"/>
      <c r="K408" s="13"/>
      <c r="L408" s="17"/>
      <c r="M408" s="13"/>
      <c r="N408" s="18"/>
      <c r="O408" s="19"/>
      <c r="P408" s="18">
        <f ca="1">IFERROR(AVERAGEIF(ES_Articles!$G:$R,ES_Articles!G1101,ES_Articles!$R:$R),N408)</f>
        <v>0</v>
      </c>
      <c r="Q408" s="13" t="str">
        <f>IF(B408="","",M408+SUMIF(ES_Articles!$F:$Q,Stock!A408,ES_Articles!$Q:$Q))</f>
        <v/>
      </c>
      <c r="R408" s="18" t="str">
        <f t="shared" si="6"/>
        <v/>
      </c>
      <c r="S408" s="13"/>
    </row>
    <row r="409" spans="1:19" x14ac:dyDescent="0.3">
      <c r="A409" s="21"/>
      <c r="B409" s="22"/>
      <c r="C409" s="21"/>
      <c r="D409" s="21"/>
      <c r="E409" s="21"/>
      <c r="F409" s="12"/>
      <c r="G409" s="13"/>
      <c r="H409" s="13"/>
      <c r="I409" s="13"/>
      <c r="J409" s="23"/>
      <c r="K409" s="13"/>
      <c r="L409" s="17"/>
      <c r="M409" s="13"/>
      <c r="N409" s="18"/>
      <c r="O409" s="19"/>
      <c r="P409" s="18">
        <f ca="1">IFERROR(AVERAGEIF(ES_Articles!$G:$R,ES_Articles!G1102,ES_Articles!$R:$R),N409)</f>
        <v>0</v>
      </c>
      <c r="Q409" s="13" t="str">
        <f>IF(B409="","",M409+SUMIF(ES_Articles!$F:$Q,Stock!A409,ES_Articles!$Q:$Q))</f>
        <v/>
      </c>
      <c r="R409" s="18" t="str">
        <f t="shared" si="6"/>
        <v/>
      </c>
      <c r="S409" s="13"/>
    </row>
    <row r="410" spans="1:19" x14ac:dyDescent="0.3">
      <c r="A410" s="21"/>
      <c r="B410" s="22"/>
      <c r="C410" s="21"/>
      <c r="D410" s="21"/>
      <c r="E410" s="21"/>
      <c r="F410" s="12"/>
      <c r="G410" s="13"/>
      <c r="H410" s="13"/>
      <c r="I410" s="13"/>
      <c r="J410" s="23"/>
      <c r="K410" s="13"/>
      <c r="L410" s="17"/>
      <c r="M410" s="13"/>
      <c r="N410" s="18"/>
      <c r="O410" s="19"/>
      <c r="P410" s="18">
        <f ca="1">IFERROR(AVERAGEIF(ES_Articles!$G:$R,ES_Articles!G1103,ES_Articles!$R:$R),N410)</f>
        <v>0</v>
      </c>
      <c r="Q410" s="13" t="str">
        <f>IF(B410="","",M410+SUMIF(ES_Articles!$F:$Q,Stock!A410,ES_Articles!$Q:$Q))</f>
        <v/>
      </c>
      <c r="R410" s="18" t="str">
        <f t="shared" si="6"/>
        <v/>
      </c>
      <c r="S410" s="13"/>
    </row>
    <row r="411" spans="1:19" x14ac:dyDescent="0.3">
      <c r="A411" s="21"/>
      <c r="B411" s="22"/>
      <c r="C411" s="21"/>
      <c r="D411" s="21"/>
      <c r="E411" s="21"/>
      <c r="F411" s="12"/>
      <c r="G411" s="13"/>
      <c r="H411" s="13"/>
      <c r="I411" s="13"/>
      <c r="J411" s="23"/>
      <c r="K411" s="13"/>
      <c r="L411" s="17"/>
      <c r="M411" s="13"/>
      <c r="N411" s="18"/>
      <c r="O411" s="19"/>
      <c r="P411" s="18">
        <f ca="1">IFERROR(AVERAGEIF(ES_Articles!$G:$R,ES_Articles!G1104,ES_Articles!$R:$R),N411)</f>
        <v>0</v>
      </c>
      <c r="Q411" s="13" t="str">
        <f>IF(B411="","",M411+SUMIF(ES_Articles!$F:$Q,Stock!A411,ES_Articles!$Q:$Q))</f>
        <v/>
      </c>
      <c r="R411" s="18" t="str">
        <f t="shared" si="6"/>
        <v/>
      </c>
      <c r="S411" s="13"/>
    </row>
    <row r="412" spans="1:19" x14ac:dyDescent="0.3">
      <c r="A412" s="21"/>
      <c r="B412" s="22"/>
      <c r="C412" s="21"/>
      <c r="D412" s="21"/>
      <c r="E412" s="21"/>
      <c r="F412" s="12"/>
      <c r="G412" s="13"/>
      <c r="H412" s="13"/>
      <c r="I412" s="13"/>
      <c r="J412" s="23"/>
      <c r="K412" s="13"/>
      <c r="L412" s="17"/>
      <c r="M412" s="13"/>
      <c r="N412" s="18"/>
      <c r="O412" s="19"/>
      <c r="P412" s="18">
        <f ca="1">IFERROR(AVERAGEIF(ES_Articles!$G:$R,ES_Articles!G1105,ES_Articles!$R:$R),N412)</f>
        <v>0</v>
      </c>
      <c r="Q412" s="13" t="str">
        <f>IF(B412="","",M412+SUMIF(ES_Articles!$F:$Q,Stock!A412,ES_Articles!$Q:$Q))</f>
        <v/>
      </c>
      <c r="R412" s="18" t="str">
        <f t="shared" si="6"/>
        <v/>
      </c>
      <c r="S412" s="13"/>
    </row>
    <row r="413" spans="1:19" x14ac:dyDescent="0.3">
      <c r="A413" s="21"/>
      <c r="B413" s="22"/>
      <c r="C413" s="21"/>
      <c r="D413" s="21"/>
      <c r="E413" s="21"/>
      <c r="F413" s="12"/>
      <c r="G413" s="13"/>
      <c r="H413" s="13"/>
      <c r="I413" s="13"/>
      <c r="J413" s="23"/>
      <c r="K413" s="13"/>
      <c r="L413" s="17"/>
      <c r="M413" s="13"/>
      <c r="N413" s="18"/>
      <c r="O413" s="19"/>
      <c r="P413" s="18">
        <f ca="1">IFERROR(AVERAGEIF(ES_Articles!$G:$R,ES_Articles!G1106,ES_Articles!$R:$R),N413)</f>
        <v>0</v>
      </c>
      <c r="Q413" s="13" t="str">
        <f>IF(B413="","",M413+SUMIF(ES_Articles!$F:$Q,Stock!A413,ES_Articles!$Q:$Q))</f>
        <v/>
      </c>
      <c r="R413" s="18" t="str">
        <f t="shared" si="6"/>
        <v/>
      </c>
      <c r="S413" s="13"/>
    </row>
    <row r="414" spans="1:19" x14ac:dyDescent="0.3">
      <c r="A414" s="21"/>
      <c r="B414" s="22"/>
      <c r="C414" s="21"/>
      <c r="D414" s="21"/>
      <c r="E414" s="21"/>
      <c r="F414" s="12"/>
      <c r="G414" s="13"/>
      <c r="H414" s="13"/>
      <c r="I414" s="13"/>
      <c r="J414" s="23"/>
      <c r="K414" s="13"/>
      <c r="L414" s="17"/>
      <c r="M414" s="13"/>
      <c r="N414" s="18"/>
      <c r="O414" s="19"/>
      <c r="P414" s="18">
        <f ca="1">IFERROR(AVERAGEIF(ES_Articles!$G:$R,ES_Articles!G1107,ES_Articles!$R:$R),N414)</f>
        <v>0</v>
      </c>
      <c r="Q414" s="13" t="str">
        <f>IF(B414="","",M414+SUMIF(ES_Articles!$F:$Q,Stock!A414,ES_Articles!$Q:$Q))</f>
        <v/>
      </c>
      <c r="R414" s="18" t="str">
        <f t="shared" si="6"/>
        <v/>
      </c>
      <c r="S414" s="13"/>
    </row>
    <row r="415" spans="1:19" x14ac:dyDescent="0.3">
      <c r="A415" s="21"/>
      <c r="B415" s="22"/>
      <c r="C415" s="21"/>
      <c r="D415" s="21"/>
      <c r="E415" s="21"/>
      <c r="F415" s="12"/>
      <c r="G415" s="13"/>
      <c r="H415" s="13"/>
      <c r="I415" s="13"/>
      <c r="J415" s="23"/>
      <c r="K415" s="13"/>
      <c r="L415" s="17"/>
      <c r="M415" s="13"/>
      <c r="N415" s="18"/>
      <c r="O415" s="19"/>
      <c r="P415" s="18">
        <f ca="1">IFERROR(AVERAGEIF(ES_Articles!$G:$R,ES_Articles!G1108,ES_Articles!$R:$R),N415)</f>
        <v>0</v>
      </c>
      <c r="Q415" s="13" t="str">
        <f>IF(B415="","",M415+SUMIF(ES_Articles!$F:$Q,Stock!A415,ES_Articles!$Q:$Q))</f>
        <v/>
      </c>
      <c r="R415" s="18" t="str">
        <f t="shared" si="6"/>
        <v/>
      </c>
      <c r="S415" s="13"/>
    </row>
    <row r="416" spans="1:19" x14ac:dyDescent="0.3">
      <c r="A416" s="21"/>
      <c r="B416" s="22"/>
      <c r="C416" s="21"/>
      <c r="D416" s="21"/>
      <c r="E416" s="21"/>
      <c r="F416" s="12"/>
      <c r="G416" s="13"/>
      <c r="H416" s="13"/>
      <c r="I416" s="13"/>
      <c r="J416" s="23"/>
      <c r="K416" s="13"/>
      <c r="L416" s="17"/>
      <c r="M416" s="13"/>
      <c r="N416" s="18"/>
      <c r="O416" s="19"/>
      <c r="P416" s="18">
        <f ca="1">IFERROR(AVERAGEIF(ES_Articles!$G:$R,ES_Articles!G1109,ES_Articles!$R:$R),N416)</f>
        <v>0</v>
      </c>
      <c r="Q416" s="13" t="str">
        <f>IF(B416="","",M416+SUMIF(ES_Articles!$F:$Q,Stock!A416,ES_Articles!$Q:$Q))</f>
        <v/>
      </c>
      <c r="R416" s="18" t="str">
        <f t="shared" si="6"/>
        <v/>
      </c>
      <c r="S416" s="13"/>
    </row>
    <row r="417" spans="1:19" x14ac:dyDescent="0.3">
      <c r="A417" s="21"/>
      <c r="B417" s="22"/>
      <c r="C417" s="21"/>
      <c r="D417" s="21"/>
      <c r="E417" s="21"/>
      <c r="F417" s="12"/>
      <c r="G417" s="13"/>
      <c r="H417" s="13"/>
      <c r="I417" s="13"/>
      <c r="J417" s="23"/>
      <c r="K417" s="13"/>
      <c r="L417" s="17"/>
      <c r="M417" s="13"/>
      <c r="N417" s="18"/>
      <c r="O417" s="19"/>
      <c r="P417" s="18">
        <f ca="1">IFERROR(AVERAGEIF(ES_Articles!$G:$R,ES_Articles!G1110,ES_Articles!$R:$R),N417)</f>
        <v>0</v>
      </c>
      <c r="Q417" s="13" t="str">
        <f>IF(B417="","",M417+SUMIF(ES_Articles!$F:$Q,Stock!A417,ES_Articles!$Q:$Q))</f>
        <v/>
      </c>
      <c r="R417" s="18" t="str">
        <f t="shared" si="6"/>
        <v/>
      </c>
      <c r="S417" s="13"/>
    </row>
    <row r="418" spans="1:19" x14ac:dyDescent="0.3">
      <c r="A418" s="21"/>
      <c r="B418" s="22"/>
      <c r="C418" s="21"/>
      <c r="D418" s="21"/>
      <c r="E418" s="21"/>
      <c r="F418" s="12"/>
      <c r="G418" s="13"/>
      <c r="H418" s="13"/>
      <c r="I418" s="13"/>
      <c r="J418" s="23"/>
      <c r="K418" s="13"/>
      <c r="L418" s="17"/>
      <c r="M418" s="13"/>
      <c r="N418" s="18"/>
      <c r="O418" s="19"/>
      <c r="P418" s="18">
        <f ca="1">IFERROR(AVERAGEIF(ES_Articles!$G:$R,ES_Articles!G1111,ES_Articles!$R:$R),N418)</f>
        <v>0</v>
      </c>
      <c r="Q418" s="13" t="str">
        <f>IF(B418="","",M418+SUMIF(ES_Articles!$F:$Q,Stock!A418,ES_Articles!$Q:$Q))</f>
        <v/>
      </c>
      <c r="R418" s="18" t="str">
        <f t="shared" si="6"/>
        <v/>
      </c>
      <c r="S418" s="13"/>
    </row>
    <row r="419" spans="1:19" x14ac:dyDescent="0.3">
      <c r="A419" s="21"/>
      <c r="B419" s="22"/>
      <c r="C419" s="21"/>
      <c r="D419" s="21"/>
      <c r="E419" s="21"/>
      <c r="F419" s="12"/>
      <c r="G419" s="13"/>
      <c r="H419" s="13"/>
      <c r="I419" s="13"/>
      <c r="J419" s="23"/>
      <c r="K419" s="13"/>
      <c r="L419" s="17"/>
      <c r="M419" s="13"/>
      <c r="N419" s="18"/>
      <c r="O419" s="19"/>
      <c r="P419" s="18">
        <f ca="1">IFERROR(AVERAGEIF(ES_Articles!$G:$R,ES_Articles!G1112,ES_Articles!$R:$R),N419)</f>
        <v>0</v>
      </c>
      <c r="Q419" s="13" t="str">
        <f>IF(B419="","",M419+SUMIF(ES_Articles!$F:$Q,Stock!A419,ES_Articles!$Q:$Q))</f>
        <v/>
      </c>
      <c r="R419" s="18" t="str">
        <f t="shared" si="6"/>
        <v/>
      </c>
      <c r="S419" s="13"/>
    </row>
    <row r="420" spans="1:19" x14ac:dyDescent="0.3">
      <c r="A420" s="21"/>
      <c r="B420" s="22"/>
      <c r="C420" s="21"/>
      <c r="D420" s="21"/>
      <c r="E420" s="21"/>
      <c r="F420" s="12"/>
      <c r="G420" s="13"/>
      <c r="H420" s="13"/>
      <c r="I420" s="13"/>
      <c r="J420" s="23"/>
      <c r="K420" s="13"/>
      <c r="L420" s="17"/>
      <c r="M420" s="13"/>
      <c r="N420" s="18"/>
      <c r="O420" s="19"/>
      <c r="P420" s="18">
        <f ca="1">IFERROR(AVERAGEIF(ES_Articles!$G:$R,ES_Articles!G1113,ES_Articles!$R:$R),N420)</f>
        <v>0</v>
      </c>
      <c r="Q420" s="13" t="str">
        <f>IF(B420="","",M420+SUMIF(ES_Articles!$F:$Q,Stock!A420,ES_Articles!$Q:$Q))</f>
        <v/>
      </c>
      <c r="R420" s="18" t="str">
        <f t="shared" si="6"/>
        <v/>
      </c>
      <c r="S420" s="13"/>
    </row>
    <row r="421" spans="1:19" x14ac:dyDescent="0.3">
      <c r="A421" s="21"/>
      <c r="B421" s="22"/>
      <c r="C421" s="21"/>
      <c r="D421" s="21"/>
      <c r="E421" s="21"/>
      <c r="F421" s="12"/>
      <c r="G421" s="13"/>
      <c r="H421" s="13"/>
      <c r="I421" s="13"/>
      <c r="J421" s="23"/>
      <c r="K421" s="13"/>
      <c r="L421" s="17"/>
      <c r="M421" s="13"/>
      <c r="N421" s="18"/>
      <c r="O421" s="19"/>
      <c r="P421" s="18">
        <f ca="1">IFERROR(AVERAGEIF(ES_Articles!$G:$R,ES_Articles!G1114,ES_Articles!$R:$R),N421)</f>
        <v>0</v>
      </c>
      <c r="Q421" s="13" t="str">
        <f>IF(B421="","",M421+SUMIF(ES_Articles!$F:$Q,Stock!A421,ES_Articles!$Q:$Q))</f>
        <v/>
      </c>
      <c r="R421" s="18" t="str">
        <f t="shared" si="6"/>
        <v/>
      </c>
      <c r="S421" s="13"/>
    </row>
    <row r="422" spans="1:19" x14ac:dyDescent="0.3">
      <c r="A422" s="21"/>
      <c r="B422" s="22"/>
      <c r="C422" s="21"/>
      <c r="D422" s="21"/>
      <c r="E422" s="21"/>
      <c r="F422" s="12"/>
      <c r="G422" s="13"/>
      <c r="H422" s="13"/>
      <c r="I422" s="13"/>
      <c r="J422" s="23"/>
      <c r="K422" s="13"/>
      <c r="L422" s="17"/>
      <c r="M422" s="13"/>
      <c r="N422" s="18"/>
      <c r="O422" s="19"/>
      <c r="P422" s="18">
        <f ca="1">IFERROR(AVERAGEIF(ES_Articles!$G:$R,ES_Articles!G1115,ES_Articles!$R:$R),N422)</f>
        <v>0</v>
      </c>
      <c r="Q422" s="13" t="str">
        <f>IF(B422="","",M422+SUMIF(ES_Articles!$F:$Q,Stock!A422,ES_Articles!$Q:$Q))</f>
        <v/>
      </c>
      <c r="R422" s="18" t="str">
        <f t="shared" si="6"/>
        <v/>
      </c>
      <c r="S422" s="13"/>
    </row>
    <row r="423" spans="1:19" x14ac:dyDescent="0.3">
      <c r="A423" s="21"/>
      <c r="B423" s="22"/>
      <c r="C423" s="21"/>
      <c r="D423" s="21"/>
      <c r="E423" s="21"/>
      <c r="F423" s="12"/>
      <c r="G423" s="13"/>
      <c r="H423" s="13"/>
      <c r="I423" s="13"/>
      <c r="J423" s="23"/>
      <c r="K423" s="13"/>
      <c r="L423" s="17"/>
      <c r="M423" s="13"/>
      <c r="N423" s="18"/>
      <c r="O423" s="19"/>
      <c r="P423" s="18">
        <f ca="1">IFERROR(AVERAGEIF(ES_Articles!$G:$R,ES_Articles!G1116,ES_Articles!$R:$R),N423)</f>
        <v>0</v>
      </c>
      <c r="Q423" s="13" t="str">
        <f>IF(B423="","",M423+SUMIF(ES_Articles!$F:$Q,Stock!A423,ES_Articles!$Q:$Q))</f>
        <v/>
      </c>
      <c r="R423" s="18" t="str">
        <f t="shared" si="6"/>
        <v/>
      </c>
      <c r="S423" s="13"/>
    </row>
    <row r="424" spans="1:19" x14ac:dyDescent="0.3">
      <c r="A424" s="21"/>
      <c r="B424" s="22"/>
      <c r="C424" s="21"/>
      <c r="D424" s="21"/>
      <c r="E424" s="21"/>
      <c r="F424" s="12"/>
      <c r="G424" s="13"/>
      <c r="H424" s="13"/>
      <c r="I424" s="13"/>
      <c r="J424" s="23"/>
      <c r="K424" s="13"/>
      <c r="L424" s="17"/>
      <c r="M424" s="13"/>
      <c r="N424" s="18"/>
      <c r="O424" s="19"/>
      <c r="P424" s="18">
        <f ca="1">IFERROR(AVERAGEIF(ES_Articles!$G:$R,ES_Articles!G1117,ES_Articles!$R:$R),N424)</f>
        <v>0</v>
      </c>
      <c r="Q424" s="13" t="str">
        <f>IF(B424="","",M424+SUMIF(ES_Articles!$F:$Q,Stock!A424,ES_Articles!$Q:$Q))</f>
        <v/>
      </c>
      <c r="R424" s="18" t="str">
        <f t="shared" si="6"/>
        <v/>
      </c>
      <c r="S424" s="13"/>
    </row>
    <row r="425" spans="1:19" x14ac:dyDescent="0.3">
      <c r="A425" s="21"/>
      <c r="B425" s="22"/>
      <c r="C425" s="21"/>
      <c r="D425" s="21"/>
      <c r="E425" s="21"/>
      <c r="F425" s="12"/>
      <c r="G425" s="13"/>
      <c r="H425" s="13"/>
      <c r="I425" s="13"/>
      <c r="J425" s="23"/>
      <c r="K425" s="13"/>
      <c r="L425" s="17"/>
      <c r="M425" s="13"/>
      <c r="N425" s="18"/>
      <c r="O425" s="19"/>
      <c r="P425" s="18">
        <f ca="1">IFERROR(AVERAGEIF(ES_Articles!$G:$R,ES_Articles!G1118,ES_Articles!$R:$R),N425)</f>
        <v>0</v>
      </c>
      <c r="Q425" s="13" t="str">
        <f>IF(B425="","",M425+SUMIF(ES_Articles!$F:$Q,Stock!A425,ES_Articles!$Q:$Q))</f>
        <v/>
      </c>
      <c r="R425" s="18" t="str">
        <f t="shared" si="6"/>
        <v/>
      </c>
      <c r="S425" s="13"/>
    </row>
    <row r="426" spans="1:19" x14ac:dyDescent="0.3">
      <c r="A426" s="21"/>
      <c r="B426" s="22"/>
      <c r="C426" s="21"/>
      <c r="D426" s="21"/>
      <c r="E426" s="21"/>
      <c r="F426" s="12"/>
      <c r="G426" s="13"/>
      <c r="H426" s="13"/>
      <c r="I426" s="13"/>
      <c r="J426" s="23"/>
      <c r="K426" s="13"/>
      <c r="L426" s="17"/>
      <c r="M426" s="13"/>
      <c r="N426" s="18"/>
      <c r="O426" s="19"/>
      <c r="P426" s="18">
        <f ca="1">IFERROR(AVERAGEIF(ES_Articles!$G:$R,ES_Articles!G1119,ES_Articles!$R:$R),N426)</f>
        <v>0</v>
      </c>
      <c r="Q426" s="13" t="str">
        <f>IF(B426="","",M426+SUMIF(ES_Articles!$F:$Q,Stock!A426,ES_Articles!$Q:$Q))</f>
        <v/>
      </c>
      <c r="R426" s="18" t="str">
        <f t="shared" si="6"/>
        <v/>
      </c>
      <c r="S426" s="13"/>
    </row>
    <row r="427" spans="1:19" x14ac:dyDescent="0.3">
      <c r="A427" s="21"/>
      <c r="B427" s="22"/>
      <c r="C427" s="21"/>
      <c r="D427" s="21"/>
      <c r="E427" s="21"/>
      <c r="F427" s="12"/>
      <c r="G427" s="13"/>
      <c r="H427" s="13"/>
      <c r="I427" s="13"/>
      <c r="J427" s="23"/>
      <c r="K427" s="13"/>
      <c r="L427" s="17"/>
      <c r="M427" s="13"/>
      <c r="N427" s="18"/>
      <c r="O427" s="19"/>
      <c r="P427" s="18">
        <f ca="1">IFERROR(AVERAGEIF(ES_Articles!$G:$R,ES_Articles!G1120,ES_Articles!$R:$R),N427)</f>
        <v>0</v>
      </c>
      <c r="Q427" s="13" t="str">
        <f>IF(B427="","",M427+SUMIF(ES_Articles!$F:$Q,Stock!A427,ES_Articles!$Q:$Q))</f>
        <v/>
      </c>
      <c r="R427" s="18" t="str">
        <f t="shared" si="6"/>
        <v/>
      </c>
      <c r="S427" s="13"/>
    </row>
    <row r="428" spans="1:19" x14ac:dyDescent="0.3">
      <c r="A428" s="21"/>
      <c r="B428" s="22"/>
      <c r="C428" s="21"/>
      <c r="D428" s="21"/>
      <c r="E428" s="21"/>
      <c r="F428" s="12"/>
      <c r="G428" s="13"/>
      <c r="H428" s="13"/>
      <c r="I428" s="13"/>
      <c r="J428" s="23"/>
      <c r="K428" s="13"/>
      <c r="L428" s="17"/>
      <c r="M428" s="13"/>
      <c r="N428" s="18"/>
      <c r="O428" s="19"/>
      <c r="P428" s="18">
        <f ca="1">IFERROR(AVERAGEIF(ES_Articles!$G:$R,ES_Articles!G1121,ES_Articles!$R:$R),N428)</f>
        <v>0</v>
      </c>
      <c r="Q428" s="13" t="str">
        <f>IF(B428="","",M428+SUMIF(ES_Articles!$F:$Q,Stock!A428,ES_Articles!$Q:$Q))</f>
        <v/>
      </c>
      <c r="R428" s="18" t="str">
        <f t="shared" si="6"/>
        <v/>
      </c>
      <c r="S428" s="13"/>
    </row>
    <row r="429" spans="1:19" x14ac:dyDescent="0.3">
      <c r="A429" s="21"/>
      <c r="B429" s="22"/>
      <c r="C429" s="21"/>
      <c r="D429" s="21"/>
      <c r="E429" s="21"/>
      <c r="F429" s="12"/>
      <c r="G429" s="13"/>
      <c r="H429" s="13"/>
      <c r="I429" s="13"/>
      <c r="J429" s="23"/>
      <c r="K429" s="13"/>
      <c r="L429" s="17"/>
      <c r="M429" s="13"/>
      <c r="N429" s="18"/>
      <c r="O429" s="19"/>
      <c r="P429" s="18">
        <f ca="1">IFERROR(AVERAGEIF(ES_Articles!$G:$R,ES_Articles!G1122,ES_Articles!$R:$R),N429)</f>
        <v>0</v>
      </c>
      <c r="Q429" s="13" t="str">
        <f>IF(B429="","",M429+SUMIF(ES_Articles!$F:$Q,Stock!A429,ES_Articles!$Q:$Q))</f>
        <v/>
      </c>
      <c r="R429" s="18" t="str">
        <f t="shared" si="6"/>
        <v/>
      </c>
      <c r="S429" s="13"/>
    </row>
    <row r="430" spans="1:19" x14ac:dyDescent="0.3">
      <c r="A430" s="21"/>
      <c r="B430" s="22"/>
      <c r="C430" s="21"/>
      <c r="D430" s="21"/>
      <c r="E430" s="21"/>
      <c r="F430" s="12"/>
      <c r="G430" s="13"/>
      <c r="H430" s="13"/>
      <c r="I430" s="13"/>
      <c r="J430" s="23"/>
      <c r="K430" s="13"/>
      <c r="L430" s="17"/>
      <c r="M430" s="13"/>
      <c r="N430" s="18"/>
      <c r="O430" s="19"/>
      <c r="P430" s="18">
        <f ca="1">IFERROR(AVERAGEIF(ES_Articles!$G:$R,ES_Articles!G1123,ES_Articles!$R:$R),N430)</f>
        <v>0</v>
      </c>
      <c r="Q430" s="13" t="str">
        <f>IF(B430="","",M430+SUMIF(ES_Articles!$F:$Q,Stock!A430,ES_Articles!$Q:$Q))</f>
        <v/>
      </c>
      <c r="R430" s="18" t="str">
        <f t="shared" si="6"/>
        <v/>
      </c>
      <c r="S430" s="13"/>
    </row>
    <row r="431" spans="1:19" x14ac:dyDescent="0.3">
      <c r="A431" s="21"/>
      <c r="B431" s="22"/>
      <c r="C431" s="21"/>
      <c r="D431" s="21"/>
      <c r="E431" s="21"/>
      <c r="F431" s="12"/>
      <c r="G431" s="13"/>
      <c r="H431" s="13"/>
      <c r="I431" s="13"/>
      <c r="J431" s="23"/>
      <c r="K431" s="13"/>
      <c r="L431" s="17"/>
      <c r="M431" s="13"/>
      <c r="N431" s="18"/>
      <c r="O431" s="19"/>
      <c r="P431" s="18">
        <f ca="1">IFERROR(AVERAGEIF(ES_Articles!$G:$R,ES_Articles!G1124,ES_Articles!$R:$R),N431)</f>
        <v>0</v>
      </c>
      <c r="Q431" s="13" t="str">
        <f>IF(B431="","",M431+SUMIF(ES_Articles!$F:$Q,Stock!A431,ES_Articles!$Q:$Q))</f>
        <v/>
      </c>
      <c r="R431" s="18" t="str">
        <f t="shared" si="6"/>
        <v/>
      </c>
      <c r="S431" s="13"/>
    </row>
    <row r="432" spans="1:19" x14ac:dyDescent="0.3">
      <c r="A432" s="21"/>
      <c r="B432" s="22"/>
      <c r="C432" s="21"/>
      <c r="D432" s="21"/>
      <c r="E432" s="21"/>
      <c r="F432" s="12"/>
      <c r="G432" s="13"/>
      <c r="H432" s="13"/>
      <c r="I432" s="13"/>
      <c r="J432" s="23"/>
      <c r="K432" s="13"/>
      <c r="L432" s="17"/>
      <c r="M432" s="13"/>
      <c r="N432" s="18"/>
      <c r="O432" s="19"/>
      <c r="P432" s="18">
        <f ca="1">IFERROR(AVERAGEIF(ES_Articles!$G:$R,ES_Articles!G1125,ES_Articles!$R:$R),N432)</f>
        <v>0</v>
      </c>
      <c r="Q432" s="13" t="str">
        <f>IF(B432="","",M432+SUMIF(ES_Articles!$F:$Q,Stock!A432,ES_Articles!$Q:$Q))</f>
        <v/>
      </c>
      <c r="R432" s="18" t="str">
        <f t="shared" si="6"/>
        <v/>
      </c>
      <c r="S432" s="13"/>
    </row>
    <row r="433" spans="1:19" x14ac:dyDescent="0.3">
      <c r="A433" s="21"/>
      <c r="B433" s="22"/>
      <c r="C433" s="21"/>
      <c r="D433" s="21"/>
      <c r="E433" s="21"/>
      <c r="F433" s="12"/>
      <c r="G433" s="13"/>
      <c r="H433" s="13"/>
      <c r="I433" s="13"/>
      <c r="J433" s="23"/>
      <c r="K433" s="13"/>
      <c r="L433" s="17"/>
      <c r="M433" s="13"/>
      <c r="N433" s="18"/>
      <c r="O433" s="19"/>
      <c r="P433" s="18">
        <f ca="1">IFERROR(AVERAGEIF(ES_Articles!$G:$R,ES_Articles!G1126,ES_Articles!$R:$R),N433)</f>
        <v>0</v>
      </c>
      <c r="Q433" s="13" t="str">
        <f>IF(B433="","",M433+SUMIF(ES_Articles!$F:$Q,Stock!A433,ES_Articles!$Q:$Q))</f>
        <v/>
      </c>
      <c r="R433" s="18" t="str">
        <f t="shared" si="6"/>
        <v/>
      </c>
      <c r="S433" s="13"/>
    </row>
    <row r="434" spans="1:19" x14ac:dyDescent="0.3">
      <c r="A434" s="21"/>
      <c r="B434" s="22"/>
      <c r="C434" s="21"/>
      <c r="D434" s="21"/>
      <c r="E434" s="21"/>
      <c r="F434" s="12"/>
      <c r="G434" s="13"/>
      <c r="H434" s="13"/>
      <c r="I434" s="13"/>
      <c r="J434" s="23"/>
      <c r="K434" s="13"/>
      <c r="L434" s="17"/>
      <c r="M434" s="13"/>
      <c r="N434" s="18"/>
      <c r="O434" s="19"/>
      <c r="P434" s="18">
        <f ca="1">IFERROR(AVERAGEIF(ES_Articles!$G:$R,ES_Articles!G1127,ES_Articles!$R:$R),N434)</f>
        <v>0</v>
      </c>
      <c r="Q434" s="13" t="str">
        <f>IF(B434="","",M434+SUMIF(ES_Articles!$F:$Q,Stock!A434,ES_Articles!$Q:$Q))</f>
        <v/>
      </c>
      <c r="R434" s="18" t="str">
        <f t="shared" si="6"/>
        <v/>
      </c>
      <c r="S434" s="13"/>
    </row>
    <row r="435" spans="1:19" x14ac:dyDescent="0.3">
      <c r="A435" s="21"/>
      <c r="B435" s="22"/>
      <c r="C435" s="21"/>
      <c r="D435" s="21"/>
      <c r="E435" s="21"/>
      <c r="F435" s="12"/>
      <c r="G435" s="13"/>
      <c r="H435" s="13"/>
      <c r="I435" s="13"/>
      <c r="J435" s="23"/>
      <c r="K435" s="13"/>
      <c r="L435" s="17"/>
      <c r="M435" s="13"/>
      <c r="N435" s="18"/>
      <c r="O435" s="19"/>
      <c r="P435" s="18">
        <f ca="1">IFERROR(AVERAGEIF(ES_Articles!$G:$R,ES_Articles!G1128,ES_Articles!$R:$R),N435)</f>
        <v>0</v>
      </c>
      <c r="Q435" s="13" t="str">
        <f>IF(B435="","",M435+SUMIF(ES_Articles!$F:$Q,Stock!A435,ES_Articles!$Q:$Q))</f>
        <v/>
      </c>
      <c r="R435" s="18" t="str">
        <f t="shared" si="6"/>
        <v/>
      </c>
      <c r="S435" s="13"/>
    </row>
    <row r="436" spans="1:19" x14ac:dyDescent="0.3">
      <c r="A436" s="21"/>
      <c r="B436" s="22"/>
      <c r="C436" s="21"/>
      <c r="D436" s="21"/>
      <c r="E436" s="21"/>
      <c r="F436" s="12"/>
      <c r="G436" s="13"/>
      <c r="H436" s="13"/>
      <c r="I436" s="13"/>
      <c r="J436" s="23"/>
      <c r="K436" s="13"/>
      <c r="L436" s="17"/>
      <c r="M436" s="13"/>
      <c r="N436" s="18"/>
      <c r="O436" s="19"/>
      <c r="P436" s="18">
        <f ca="1">IFERROR(AVERAGEIF(ES_Articles!$G:$R,ES_Articles!G1129,ES_Articles!$R:$R),N436)</f>
        <v>0</v>
      </c>
      <c r="Q436" s="13" t="str">
        <f>IF(B436="","",M436+SUMIF(ES_Articles!$F:$Q,Stock!A436,ES_Articles!$Q:$Q))</f>
        <v/>
      </c>
      <c r="R436" s="18" t="str">
        <f t="shared" si="6"/>
        <v/>
      </c>
      <c r="S436" s="13"/>
    </row>
    <row r="437" spans="1:19" x14ac:dyDescent="0.3">
      <c r="A437" s="21"/>
      <c r="B437" s="22"/>
      <c r="C437" s="21"/>
      <c r="D437" s="21"/>
      <c r="E437" s="21"/>
      <c r="F437" s="12"/>
      <c r="G437" s="13"/>
      <c r="H437" s="13"/>
      <c r="I437" s="13"/>
      <c r="J437" s="23"/>
      <c r="K437" s="13"/>
      <c r="L437" s="17"/>
      <c r="M437" s="13"/>
      <c r="N437" s="18"/>
      <c r="O437" s="19"/>
      <c r="P437" s="18">
        <f ca="1">IFERROR(AVERAGEIF(ES_Articles!$G:$R,ES_Articles!G1130,ES_Articles!$R:$R),N437)</f>
        <v>0</v>
      </c>
      <c r="Q437" s="13" t="str">
        <f>IF(B437="","",M437+SUMIF(ES_Articles!$F:$Q,Stock!A437,ES_Articles!$Q:$Q))</f>
        <v/>
      </c>
      <c r="R437" s="18" t="str">
        <f t="shared" si="6"/>
        <v/>
      </c>
      <c r="S437" s="13"/>
    </row>
    <row r="438" spans="1:19" x14ac:dyDescent="0.3">
      <c r="A438" s="21"/>
      <c r="B438" s="22"/>
      <c r="C438" s="21"/>
      <c r="D438" s="21"/>
      <c r="E438" s="21"/>
      <c r="F438" s="12"/>
      <c r="G438" s="13"/>
      <c r="H438" s="13"/>
      <c r="I438" s="13"/>
      <c r="J438" s="23"/>
      <c r="K438" s="13"/>
      <c r="L438" s="17"/>
      <c r="M438" s="13"/>
      <c r="N438" s="18"/>
      <c r="O438" s="19"/>
      <c r="P438" s="18">
        <f ca="1">IFERROR(AVERAGEIF(ES_Articles!$G:$R,ES_Articles!G1131,ES_Articles!$R:$R),N438)</f>
        <v>0</v>
      </c>
      <c r="Q438" s="13" t="str">
        <f>IF(B438="","",M438+SUMIF(ES_Articles!$F:$Q,Stock!A438,ES_Articles!$Q:$Q))</f>
        <v/>
      </c>
      <c r="R438" s="18" t="str">
        <f t="shared" si="6"/>
        <v/>
      </c>
      <c r="S438" s="13"/>
    </row>
    <row r="439" spans="1:19" x14ac:dyDescent="0.3">
      <c r="A439" s="21"/>
      <c r="B439" s="22"/>
      <c r="C439" s="21"/>
      <c r="D439" s="21"/>
      <c r="E439" s="21"/>
      <c r="F439" s="12"/>
      <c r="G439" s="13"/>
      <c r="H439" s="13"/>
      <c r="I439" s="13"/>
      <c r="J439" s="23"/>
      <c r="K439" s="13"/>
      <c r="L439" s="17"/>
      <c r="M439" s="13"/>
      <c r="N439" s="18"/>
      <c r="O439" s="19"/>
      <c r="P439" s="18">
        <f ca="1">IFERROR(AVERAGEIF(ES_Articles!$G:$R,ES_Articles!G1132,ES_Articles!$R:$R),N439)</f>
        <v>0</v>
      </c>
      <c r="Q439" s="13" t="str">
        <f>IF(B439="","",M439+SUMIF(ES_Articles!$F:$Q,Stock!A439,ES_Articles!$Q:$Q))</f>
        <v/>
      </c>
      <c r="R439" s="18" t="str">
        <f t="shared" si="6"/>
        <v/>
      </c>
      <c r="S439" s="13"/>
    </row>
    <row r="440" spans="1:19" x14ac:dyDescent="0.3">
      <c r="A440" s="21"/>
      <c r="B440" s="22"/>
      <c r="C440" s="21"/>
      <c r="D440" s="21"/>
      <c r="E440" s="21"/>
      <c r="F440" s="12"/>
      <c r="G440" s="13"/>
      <c r="H440" s="13"/>
      <c r="I440" s="13"/>
      <c r="J440" s="23"/>
      <c r="K440" s="13"/>
      <c r="L440" s="17"/>
      <c r="M440" s="13"/>
      <c r="N440" s="18"/>
      <c r="O440" s="19"/>
      <c r="P440" s="18">
        <f ca="1">IFERROR(AVERAGEIF(ES_Articles!$G:$R,ES_Articles!G1133,ES_Articles!$R:$R),N440)</f>
        <v>0</v>
      </c>
      <c r="Q440" s="13" t="str">
        <f>IF(B440="","",M440+SUMIF(ES_Articles!$F:$Q,Stock!A440,ES_Articles!$Q:$Q))</f>
        <v/>
      </c>
      <c r="R440" s="18" t="str">
        <f t="shared" si="6"/>
        <v/>
      </c>
      <c r="S440" s="13"/>
    </row>
    <row r="441" spans="1:19" x14ac:dyDescent="0.3">
      <c r="A441" s="21"/>
      <c r="B441" s="22"/>
      <c r="C441" s="21"/>
      <c r="D441" s="21"/>
      <c r="E441" s="21"/>
      <c r="F441" s="12"/>
      <c r="G441" s="13"/>
      <c r="H441" s="13"/>
      <c r="I441" s="13"/>
      <c r="J441" s="23"/>
      <c r="K441" s="13"/>
      <c r="L441" s="17"/>
      <c r="M441" s="13"/>
      <c r="N441" s="18"/>
      <c r="O441" s="19"/>
      <c r="P441" s="18">
        <f ca="1">IFERROR(AVERAGEIF(ES_Articles!$G:$R,ES_Articles!G1134,ES_Articles!$R:$R),N441)</f>
        <v>0</v>
      </c>
      <c r="Q441" s="13" t="str">
        <f>IF(B441="","",M441+SUMIF(ES_Articles!$F:$Q,Stock!A441,ES_Articles!$Q:$Q))</f>
        <v/>
      </c>
      <c r="R441" s="18" t="str">
        <f t="shared" si="6"/>
        <v/>
      </c>
      <c r="S441" s="13"/>
    </row>
    <row r="442" spans="1:19" x14ac:dyDescent="0.3">
      <c r="A442" s="21"/>
      <c r="B442" s="22"/>
      <c r="C442" s="21"/>
      <c r="D442" s="21"/>
      <c r="E442" s="21"/>
      <c r="F442" s="12"/>
      <c r="G442" s="13"/>
      <c r="H442" s="13"/>
      <c r="I442" s="13"/>
      <c r="J442" s="23"/>
      <c r="K442" s="13"/>
      <c r="L442" s="17"/>
      <c r="M442" s="13"/>
      <c r="N442" s="18"/>
      <c r="O442" s="19"/>
      <c r="P442" s="18">
        <f ca="1">IFERROR(AVERAGEIF(ES_Articles!$G:$R,ES_Articles!G1135,ES_Articles!$R:$R),N442)</f>
        <v>0</v>
      </c>
      <c r="Q442" s="13" t="str">
        <f>IF(B442="","",M442+SUMIF(ES_Articles!$F:$Q,Stock!A442,ES_Articles!$Q:$Q))</f>
        <v/>
      </c>
      <c r="R442" s="18" t="str">
        <f t="shared" si="6"/>
        <v/>
      </c>
      <c r="S442" s="13"/>
    </row>
    <row r="443" spans="1:19" x14ac:dyDescent="0.3">
      <c r="A443" s="21"/>
      <c r="B443" s="22"/>
      <c r="C443" s="21"/>
      <c r="D443" s="21"/>
      <c r="E443" s="21"/>
      <c r="F443" s="12"/>
      <c r="G443" s="13"/>
      <c r="H443" s="13"/>
      <c r="I443" s="13"/>
      <c r="J443" s="23"/>
      <c r="K443" s="13"/>
      <c r="L443" s="17"/>
      <c r="M443" s="13"/>
      <c r="N443" s="18"/>
      <c r="O443" s="19"/>
      <c r="P443" s="18">
        <f ca="1">IFERROR(AVERAGEIF(ES_Articles!$G:$R,ES_Articles!G1136,ES_Articles!$R:$R),N443)</f>
        <v>0</v>
      </c>
      <c r="Q443" s="13" t="str">
        <f>IF(B443="","",M443+SUMIF(ES_Articles!$F:$Q,Stock!A443,ES_Articles!$Q:$Q))</f>
        <v/>
      </c>
      <c r="R443" s="18" t="str">
        <f t="shared" si="6"/>
        <v/>
      </c>
      <c r="S443" s="13"/>
    </row>
    <row r="444" spans="1:19" x14ac:dyDescent="0.3">
      <c r="A444" s="21"/>
      <c r="B444" s="22"/>
      <c r="C444" s="21"/>
      <c r="D444" s="21"/>
      <c r="E444" s="21"/>
      <c r="F444" s="12"/>
      <c r="G444" s="13"/>
      <c r="H444" s="13"/>
      <c r="I444" s="13"/>
      <c r="J444" s="23"/>
      <c r="K444" s="13"/>
      <c r="L444" s="17"/>
      <c r="M444" s="13"/>
      <c r="N444" s="18"/>
      <c r="O444" s="19"/>
      <c r="P444" s="18">
        <f ca="1">IFERROR(AVERAGEIF(ES_Articles!$G:$R,ES_Articles!G1137,ES_Articles!$R:$R),N444)</f>
        <v>0</v>
      </c>
      <c r="Q444" s="13" t="str">
        <f>IF(B444="","",M444+SUMIF(ES_Articles!$F:$Q,Stock!A444,ES_Articles!$Q:$Q))</f>
        <v/>
      </c>
      <c r="R444" s="18" t="str">
        <f t="shared" si="6"/>
        <v/>
      </c>
      <c r="S444" s="13"/>
    </row>
    <row r="445" spans="1:19" x14ac:dyDescent="0.3">
      <c r="A445" s="21"/>
      <c r="B445" s="22"/>
      <c r="C445" s="21"/>
      <c r="D445" s="21"/>
      <c r="E445" s="21"/>
      <c r="F445" s="12"/>
      <c r="G445" s="13"/>
      <c r="H445" s="13"/>
      <c r="I445" s="13"/>
      <c r="J445" s="23"/>
      <c r="K445" s="13"/>
      <c r="L445" s="17"/>
      <c r="M445" s="13"/>
      <c r="N445" s="18"/>
      <c r="O445" s="19"/>
      <c r="P445" s="18">
        <f ca="1">IFERROR(AVERAGEIF(ES_Articles!$G:$R,ES_Articles!G1138,ES_Articles!$R:$R),N445)</f>
        <v>0</v>
      </c>
      <c r="Q445" s="13" t="str">
        <f>IF(B445="","",M445+SUMIF(ES_Articles!$F:$Q,Stock!A445,ES_Articles!$Q:$Q))</f>
        <v/>
      </c>
      <c r="R445" s="18" t="str">
        <f t="shared" si="6"/>
        <v/>
      </c>
      <c r="S445" s="13"/>
    </row>
    <row r="446" spans="1:19" x14ac:dyDescent="0.3">
      <c r="A446" s="21"/>
      <c r="B446" s="22"/>
      <c r="C446" s="21"/>
      <c r="D446" s="21"/>
      <c r="E446" s="21"/>
      <c r="F446" s="12"/>
      <c r="G446" s="13"/>
      <c r="H446" s="13"/>
      <c r="I446" s="13"/>
      <c r="J446" s="23"/>
      <c r="K446" s="13"/>
      <c r="L446" s="17"/>
      <c r="M446" s="13"/>
      <c r="N446" s="18"/>
      <c r="O446" s="19"/>
      <c r="P446" s="18">
        <f ca="1">IFERROR(AVERAGEIF(ES_Articles!$G:$R,ES_Articles!G1139,ES_Articles!$R:$R),N446)</f>
        <v>0</v>
      </c>
      <c r="Q446" s="13" t="str">
        <f>IF(B446="","",M446+SUMIF(ES_Articles!$F:$Q,Stock!A446,ES_Articles!$Q:$Q))</f>
        <v/>
      </c>
      <c r="R446" s="18" t="str">
        <f t="shared" si="6"/>
        <v/>
      </c>
      <c r="S446" s="13"/>
    </row>
    <row r="447" spans="1:19" x14ac:dyDescent="0.3">
      <c r="A447" s="21"/>
      <c r="B447" s="22"/>
      <c r="C447" s="21"/>
      <c r="D447" s="21"/>
      <c r="E447" s="21"/>
      <c r="F447" s="12"/>
      <c r="G447" s="13"/>
      <c r="H447" s="13"/>
      <c r="I447" s="13"/>
      <c r="J447" s="23"/>
      <c r="K447" s="13"/>
      <c r="L447" s="17"/>
      <c r="M447" s="13"/>
      <c r="N447" s="18"/>
      <c r="O447" s="19"/>
      <c r="P447" s="18">
        <f ca="1">IFERROR(AVERAGEIF(ES_Articles!$G:$R,ES_Articles!G1140,ES_Articles!$R:$R),N447)</f>
        <v>0</v>
      </c>
      <c r="Q447" s="13" t="str">
        <f>IF(B447="","",M447+SUMIF(ES_Articles!$F:$Q,Stock!A447,ES_Articles!$Q:$Q))</f>
        <v/>
      </c>
      <c r="R447" s="18" t="str">
        <f t="shared" si="6"/>
        <v/>
      </c>
      <c r="S447" s="13"/>
    </row>
    <row r="448" spans="1:19" x14ac:dyDescent="0.3">
      <c r="A448" s="21"/>
      <c r="B448" s="22"/>
      <c r="C448" s="21"/>
      <c r="D448" s="21"/>
      <c r="E448" s="21"/>
      <c r="F448" s="12"/>
      <c r="G448" s="13"/>
      <c r="H448" s="13"/>
      <c r="I448" s="13"/>
      <c r="J448" s="23"/>
      <c r="K448" s="13"/>
      <c r="L448" s="17"/>
      <c r="M448" s="13"/>
      <c r="N448" s="18"/>
      <c r="O448" s="19"/>
      <c r="P448" s="18">
        <f ca="1">IFERROR(AVERAGEIF(ES_Articles!$G:$R,ES_Articles!G1141,ES_Articles!$R:$R),N448)</f>
        <v>0</v>
      </c>
      <c r="Q448" s="13" t="str">
        <f>IF(B448="","",M448+SUMIF(ES_Articles!$F:$Q,Stock!A448,ES_Articles!$Q:$Q))</f>
        <v/>
      </c>
      <c r="R448" s="18" t="str">
        <f t="shared" si="6"/>
        <v/>
      </c>
      <c r="S448" s="13"/>
    </row>
    <row r="449" spans="1:19" x14ac:dyDescent="0.3">
      <c r="A449" s="21"/>
      <c r="B449" s="22"/>
      <c r="C449" s="21"/>
      <c r="D449" s="21"/>
      <c r="E449" s="21"/>
      <c r="F449" s="12"/>
      <c r="G449" s="13"/>
      <c r="H449" s="13"/>
      <c r="I449" s="13"/>
      <c r="J449" s="23"/>
      <c r="K449" s="13"/>
      <c r="L449" s="17"/>
      <c r="M449" s="13"/>
      <c r="N449" s="18"/>
      <c r="O449" s="19"/>
      <c r="P449" s="18">
        <f ca="1">IFERROR(AVERAGEIF(ES_Articles!$G:$R,ES_Articles!G1142,ES_Articles!$R:$R),N449)</f>
        <v>0</v>
      </c>
      <c r="Q449" s="13" t="str">
        <f>IF(B449="","",M449+SUMIF(ES_Articles!$F:$Q,Stock!A449,ES_Articles!$Q:$Q))</f>
        <v/>
      </c>
      <c r="R449" s="18" t="str">
        <f t="shared" si="6"/>
        <v/>
      </c>
      <c r="S449" s="13"/>
    </row>
    <row r="450" spans="1:19" x14ac:dyDescent="0.3">
      <c r="A450" s="21"/>
      <c r="B450" s="22"/>
      <c r="C450" s="21"/>
      <c r="D450" s="21"/>
      <c r="E450" s="21"/>
      <c r="F450" s="12"/>
      <c r="G450" s="13"/>
      <c r="H450" s="13"/>
      <c r="I450" s="13"/>
      <c r="J450" s="23"/>
      <c r="K450" s="13"/>
      <c r="L450" s="17"/>
      <c r="M450" s="13"/>
      <c r="N450" s="18"/>
      <c r="O450" s="19"/>
      <c r="P450" s="18">
        <f ca="1">IFERROR(AVERAGEIF(ES_Articles!$G:$R,ES_Articles!G1143,ES_Articles!$R:$R),N450)</f>
        <v>0</v>
      </c>
      <c r="Q450" s="13" t="str">
        <f>IF(B450="","",M450+SUMIF(ES_Articles!$F:$Q,Stock!A450,ES_Articles!$Q:$Q))</f>
        <v/>
      </c>
      <c r="R450" s="18" t="str">
        <f t="shared" si="6"/>
        <v/>
      </c>
      <c r="S450" s="13"/>
    </row>
    <row r="451" spans="1:19" x14ac:dyDescent="0.3">
      <c r="A451" s="21"/>
      <c r="B451" s="22"/>
      <c r="C451" s="21"/>
      <c r="D451" s="21"/>
      <c r="E451" s="21"/>
      <c r="F451" s="12"/>
      <c r="G451" s="13"/>
      <c r="H451" s="13"/>
      <c r="I451" s="13"/>
      <c r="J451" s="23"/>
      <c r="K451" s="13"/>
      <c r="L451" s="17"/>
      <c r="M451" s="13"/>
      <c r="N451" s="18"/>
      <c r="O451" s="19"/>
      <c r="P451" s="18">
        <f ca="1">IFERROR(AVERAGEIF(ES_Articles!$G:$R,ES_Articles!G1144,ES_Articles!$R:$R),N451)</f>
        <v>0</v>
      </c>
      <c r="Q451" s="13" t="str">
        <f>IF(B451="","",M451+SUMIF(ES_Articles!$F:$Q,Stock!A451,ES_Articles!$Q:$Q))</f>
        <v/>
      </c>
      <c r="R451" s="18" t="str">
        <f t="shared" ref="R451:R514" si="7">IF(Q451="","",Q451*P451)</f>
        <v/>
      </c>
      <c r="S451" s="13"/>
    </row>
    <row r="452" spans="1:19" x14ac:dyDescent="0.3">
      <c r="A452" s="21"/>
      <c r="B452" s="22"/>
      <c r="C452" s="21"/>
      <c r="D452" s="21"/>
      <c r="E452" s="21"/>
      <c r="F452" s="12"/>
      <c r="G452" s="13"/>
      <c r="H452" s="13"/>
      <c r="I452" s="13"/>
      <c r="J452" s="23"/>
      <c r="K452" s="13"/>
      <c r="L452" s="17"/>
      <c r="M452" s="13"/>
      <c r="N452" s="18"/>
      <c r="O452" s="19"/>
      <c r="P452" s="18">
        <f ca="1">IFERROR(AVERAGEIF(ES_Articles!$G:$R,ES_Articles!G1145,ES_Articles!$R:$R),N452)</f>
        <v>0</v>
      </c>
      <c r="Q452" s="13" t="str">
        <f>IF(B452="","",M452+SUMIF(ES_Articles!$F:$Q,Stock!A452,ES_Articles!$Q:$Q))</f>
        <v/>
      </c>
      <c r="R452" s="18" t="str">
        <f t="shared" si="7"/>
        <v/>
      </c>
      <c r="S452" s="13"/>
    </row>
    <row r="453" spans="1:19" x14ac:dyDescent="0.3">
      <c r="A453" s="21"/>
      <c r="B453" s="22"/>
      <c r="C453" s="21"/>
      <c r="D453" s="21"/>
      <c r="E453" s="21"/>
      <c r="F453" s="12"/>
      <c r="G453" s="13"/>
      <c r="H453" s="13"/>
      <c r="I453" s="13"/>
      <c r="J453" s="23"/>
      <c r="K453" s="13"/>
      <c r="L453" s="17"/>
      <c r="M453" s="13"/>
      <c r="N453" s="18"/>
      <c r="O453" s="19"/>
      <c r="P453" s="18">
        <f ca="1">IFERROR(AVERAGEIF(ES_Articles!$G:$R,ES_Articles!G1146,ES_Articles!$R:$R),N453)</f>
        <v>0</v>
      </c>
      <c r="Q453" s="13" t="str">
        <f>IF(B453="","",M453+SUMIF(ES_Articles!$F:$Q,Stock!A453,ES_Articles!$Q:$Q))</f>
        <v/>
      </c>
      <c r="R453" s="18" t="str">
        <f t="shared" si="7"/>
        <v/>
      </c>
      <c r="S453" s="13"/>
    </row>
    <row r="454" spans="1:19" x14ac:dyDescent="0.3">
      <c r="A454" s="21"/>
      <c r="B454" s="22"/>
      <c r="C454" s="21"/>
      <c r="D454" s="21"/>
      <c r="E454" s="21"/>
      <c r="F454" s="12"/>
      <c r="G454" s="13"/>
      <c r="H454" s="13"/>
      <c r="I454" s="13"/>
      <c r="J454" s="23"/>
      <c r="K454" s="13"/>
      <c r="L454" s="17"/>
      <c r="M454" s="13"/>
      <c r="N454" s="18"/>
      <c r="O454" s="19"/>
      <c r="P454" s="18">
        <f ca="1">IFERROR(AVERAGEIF(ES_Articles!$G:$R,ES_Articles!G1147,ES_Articles!$R:$R),N454)</f>
        <v>0</v>
      </c>
      <c r="Q454" s="13" t="str">
        <f>IF(B454="","",M454+SUMIF(ES_Articles!$F:$Q,Stock!A454,ES_Articles!$Q:$Q))</f>
        <v/>
      </c>
      <c r="R454" s="18" t="str">
        <f t="shared" si="7"/>
        <v/>
      </c>
      <c r="S454" s="13"/>
    </row>
    <row r="455" spans="1:19" x14ac:dyDescent="0.3">
      <c r="A455" s="21"/>
      <c r="B455" s="22"/>
      <c r="C455" s="21"/>
      <c r="D455" s="21"/>
      <c r="E455" s="21"/>
      <c r="F455" s="12"/>
      <c r="G455" s="13"/>
      <c r="H455" s="13"/>
      <c r="I455" s="13"/>
      <c r="J455" s="23"/>
      <c r="K455" s="13"/>
      <c r="L455" s="17"/>
      <c r="M455" s="13"/>
      <c r="N455" s="18"/>
      <c r="O455" s="19"/>
      <c r="P455" s="18">
        <f ca="1">IFERROR(AVERAGEIF(ES_Articles!$G:$R,ES_Articles!G1148,ES_Articles!$R:$R),N455)</f>
        <v>0</v>
      </c>
      <c r="Q455" s="13" t="str">
        <f>IF(B455="","",M455+SUMIF(ES_Articles!$F:$Q,Stock!A455,ES_Articles!$Q:$Q))</f>
        <v/>
      </c>
      <c r="R455" s="18" t="str">
        <f t="shared" si="7"/>
        <v/>
      </c>
      <c r="S455" s="13"/>
    </row>
    <row r="456" spans="1:19" x14ac:dyDescent="0.3">
      <c r="A456" s="21"/>
      <c r="B456" s="22"/>
      <c r="C456" s="21"/>
      <c r="D456" s="21"/>
      <c r="E456" s="21"/>
      <c r="F456" s="12"/>
      <c r="G456" s="13"/>
      <c r="H456" s="13"/>
      <c r="I456" s="13"/>
      <c r="J456" s="23"/>
      <c r="K456" s="13"/>
      <c r="L456" s="17"/>
      <c r="M456" s="13"/>
      <c r="N456" s="18"/>
      <c r="O456" s="19"/>
      <c r="P456" s="18">
        <f ca="1">IFERROR(AVERAGEIF(ES_Articles!$G:$R,ES_Articles!G1149,ES_Articles!$R:$R),N456)</f>
        <v>0</v>
      </c>
      <c r="Q456" s="13" t="str">
        <f>IF(B456="","",M456+SUMIF(ES_Articles!$F:$Q,Stock!A456,ES_Articles!$Q:$Q))</f>
        <v/>
      </c>
      <c r="R456" s="18" t="str">
        <f t="shared" si="7"/>
        <v/>
      </c>
      <c r="S456" s="13"/>
    </row>
    <row r="457" spans="1:19" x14ac:dyDescent="0.3">
      <c r="A457" s="21"/>
      <c r="B457" s="22"/>
      <c r="C457" s="21"/>
      <c r="D457" s="21"/>
      <c r="E457" s="21"/>
      <c r="F457" s="12"/>
      <c r="G457" s="13"/>
      <c r="H457" s="13"/>
      <c r="I457" s="13"/>
      <c r="J457" s="23"/>
      <c r="K457" s="13"/>
      <c r="L457" s="17"/>
      <c r="M457" s="13"/>
      <c r="N457" s="18"/>
      <c r="O457" s="19"/>
      <c r="P457" s="18">
        <f ca="1">IFERROR(AVERAGEIF(ES_Articles!$G:$R,ES_Articles!G1150,ES_Articles!$R:$R),N457)</f>
        <v>0</v>
      </c>
      <c r="Q457" s="13" t="str">
        <f>IF(B457="","",M457+SUMIF(ES_Articles!$F:$Q,Stock!A457,ES_Articles!$Q:$Q))</f>
        <v/>
      </c>
      <c r="R457" s="18" t="str">
        <f t="shared" si="7"/>
        <v/>
      </c>
      <c r="S457" s="13"/>
    </row>
    <row r="458" spans="1:19" x14ac:dyDescent="0.3">
      <c r="A458" s="21"/>
      <c r="B458" s="22"/>
      <c r="C458" s="21"/>
      <c r="D458" s="21"/>
      <c r="E458" s="21"/>
      <c r="F458" s="12"/>
      <c r="G458" s="13"/>
      <c r="H458" s="13"/>
      <c r="I458" s="13"/>
      <c r="J458" s="23"/>
      <c r="K458" s="13"/>
      <c r="L458" s="17"/>
      <c r="M458" s="13"/>
      <c r="N458" s="18"/>
      <c r="O458" s="19"/>
      <c r="P458" s="18">
        <f ca="1">IFERROR(AVERAGEIF(ES_Articles!$G:$R,ES_Articles!G1151,ES_Articles!$R:$R),N458)</f>
        <v>0</v>
      </c>
      <c r="Q458" s="13" t="str">
        <f>IF(B458="","",M458+SUMIF(ES_Articles!$F:$Q,Stock!A458,ES_Articles!$Q:$Q))</f>
        <v/>
      </c>
      <c r="R458" s="18" t="str">
        <f t="shared" si="7"/>
        <v/>
      </c>
      <c r="S458" s="13"/>
    </row>
    <row r="459" spans="1:19" x14ac:dyDescent="0.3">
      <c r="A459" s="21"/>
      <c r="B459" s="22"/>
      <c r="C459" s="21"/>
      <c r="D459" s="21"/>
      <c r="E459" s="21"/>
      <c r="F459" s="12"/>
      <c r="G459" s="13"/>
      <c r="H459" s="13"/>
      <c r="I459" s="13"/>
      <c r="J459" s="23"/>
      <c r="K459" s="13"/>
      <c r="L459" s="17"/>
      <c r="M459" s="13"/>
      <c r="N459" s="18"/>
      <c r="O459" s="19"/>
      <c r="P459" s="18">
        <f ca="1">IFERROR(AVERAGEIF(ES_Articles!$G:$R,ES_Articles!G1152,ES_Articles!$R:$R),N459)</f>
        <v>0</v>
      </c>
      <c r="Q459" s="13" t="str">
        <f>IF(B459="","",M459+SUMIF(ES_Articles!$F:$Q,Stock!A459,ES_Articles!$Q:$Q))</f>
        <v/>
      </c>
      <c r="R459" s="18" t="str">
        <f t="shared" si="7"/>
        <v/>
      </c>
      <c r="S459" s="13"/>
    </row>
    <row r="460" spans="1:19" x14ac:dyDescent="0.3">
      <c r="A460" s="21"/>
      <c r="B460" s="22"/>
      <c r="C460" s="21"/>
      <c r="D460" s="21"/>
      <c r="E460" s="21"/>
      <c r="F460" s="12"/>
      <c r="G460" s="13"/>
      <c r="H460" s="13"/>
      <c r="I460" s="13"/>
      <c r="J460" s="23"/>
      <c r="K460" s="13"/>
      <c r="L460" s="17"/>
      <c r="M460" s="13"/>
      <c r="N460" s="18"/>
      <c r="O460" s="19"/>
      <c r="P460" s="18">
        <f ca="1">IFERROR(AVERAGEIF(ES_Articles!$G:$R,ES_Articles!G1153,ES_Articles!$R:$R),N460)</f>
        <v>0</v>
      </c>
      <c r="Q460" s="13" t="str">
        <f>IF(B460="","",M460+SUMIF(ES_Articles!$F:$Q,Stock!A460,ES_Articles!$Q:$Q))</f>
        <v/>
      </c>
      <c r="R460" s="18" t="str">
        <f t="shared" si="7"/>
        <v/>
      </c>
      <c r="S460" s="13"/>
    </row>
    <row r="461" spans="1:19" x14ac:dyDescent="0.3">
      <c r="A461" s="21"/>
      <c r="B461" s="22"/>
      <c r="C461" s="21"/>
      <c r="D461" s="21"/>
      <c r="E461" s="21"/>
      <c r="F461" s="12"/>
      <c r="G461" s="13"/>
      <c r="H461" s="13"/>
      <c r="I461" s="13"/>
      <c r="J461" s="23"/>
      <c r="K461" s="13"/>
      <c r="L461" s="17"/>
      <c r="M461" s="13"/>
      <c r="N461" s="18"/>
      <c r="O461" s="19"/>
      <c r="P461" s="18">
        <f ca="1">IFERROR(AVERAGEIF(ES_Articles!$G:$R,ES_Articles!G1154,ES_Articles!$R:$R),N461)</f>
        <v>0</v>
      </c>
      <c r="Q461" s="13" t="str">
        <f>IF(B461="","",M461+SUMIF(ES_Articles!$F:$Q,Stock!A461,ES_Articles!$Q:$Q))</f>
        <v/>
      </c>
      <c r="R461" s="18" t="str">
        <f t="shared" si="7"/>
        <v/>
      </c>
      <c r="S461" s="13"/>
    </row>
    <row r="462" spans="1:19" x14ac:dyDescent="0.3">
      <c r="A462" s="21"/>
      <c r="B462" s="22"/>
      <c r="C462" s="21"/>
      <c r="D462" s="21"/>
      <c r="E462" s="21"/>
      <c r="F462" s="12"/>
      <c r="G462" s="13"/>
      <c r="H462" s="13"/>
      <c r="I462" s="13"/>
      <c r="J462" s="23"/>
      <c r="K462" s="13"/>
      <c r="L462" s="17"/>
      <c r="M462" s="13"/>
      <c r="N462" s="18"/>
      <c r="O462" s="19"/>
      <c r="P462" s="18">
        <f ca="1">IFERROR(AVERAGEIF(ES_Articles!$G:$R,ES_Articles!G1155,ES_Articles!$R:$R),N462)</f>
        <v>0</v>
      </c>
      <c r="Q462" s="13" t="str">
        <f>IF(B462="","",M462+SUMIF(ES_Articles!$F:$Q,Stock!A462,ES_Articles!$Q:$Q))</f>
        <v/>
      </c>
      <c r="R462" s="18" t="str">
        <f t="shared" si="7"/>
        <v/>
      </c>
      <c r="S462" s="13"/>
    </row>
    <row r="463" spans="1:19" x14ac:dyDescent="0.3">
      <c r="A463" s="21"/>
      <c r="B463" s="22"/>
      <c r="C463" s="21"/>
      <c r="D463" s="21"/>
      <c r="E463" s="21"/>
      <c r="F463" s="12"/>
      <c r="G463" s="13"/>
      <c r="H463" s="13"/>
      <c r="I463" s="13"/>
      <c r="J463" s="23"/>
      <c r="K463" s="13"/>
      <c r="L463" s="17"/>
      <c r="M463" s="13"/>
      <c r="N463" s="18"/>
      <c r="O463" s="19"/>
      <c r="P463" s="18">
        <f ca="1">IFERROR(AVERAGEIF(ES_Articles!$G:$R,ES_Articles!G1156,ES_Articles!$R:$R),N463)</f>
        <v>0</v>
      </c>
      <c r="Q463" s="13" t="str">
        <f>IF(B463="","",M463+SUMIF(ES_Articles!$F:$Q,Stock!A463,ES_Articles!$Q:$Q))</f>
        <v/>
      </c>
      <c r="R463" s="18" t="str">
        <f t="shared" si="7"/>
        <v/>
      </c>
      <c r="S463" s="13"/>
    </row>
    <row r="464" spans="1:19" x14ac:dyDescent="0.3">
      <c r="A464" s="21"/>
      <c r="B464" s="22"/>
      <c r="C464" s="21"/>
      <c r="D464" s="21"/>
      <c r="E464" s="21"/>
      <c r="F464" s="12"/>
      <c r="G464" s="13"/>
      <c r="H464" s="13"/>
      <c r="I464" s="13"/>
      <c r="J464" s="23"/>
      <c r="K464" s="13"/>
      <c r="L464" s="17"/>
      <c r="M464" s="13"/>
      <c r="N464" s="18"/>
      <c r="O464" s="19"/>
      <c r="P464" s="18">
        <f ca="1">IFERROR(AVERAGEIF(ES_Articles!$G:$R,ES_Articles!G1157,ES_Articles!$R:$R),N464)</f>
        <v>0</v>
      </c>
      <c r="Q464" s="13" t="str">
        <f>IF(B464="","",M464+SUMIF(ES_Articles!$F:$Q,Stock!A464,ES_Articles!$Q:$Q))</f>
        <v/>
      </c>
      <c r="R464" s="18" t="str">
        <f t="shared" si="7"/>
        <v/>
      </c>
      <c r="S464" s="13"/>
    </row>
    <row r="465" spans="1:19" x14ac:dyDescent="0.3">
      <c r="A465" s="21"/>
      <c r="B465" s="22"/>
      <c r="C465" s="21"/>
      <c r="D465" s="21"/>
      <c r="E465" s="21"/>
      <c r="F465" s="12"/>
      <c r="G465" s="13"/>
      <c r="H465" s="13"/>
      <c r="I465" s="13"/>
      <c r="J465" s="23"/>
      <c r="K465" s="13"/>
      <c r="L465" s="17"/>
      <c r="M465" s="13"/>
      <c r="N465" s="18"/>
      <c r="O465" s="19"/>
      <c r="P465" s="18">
        <f ca="1">IFERROR(AVERAGEIF(ES_Articles!$G:$R,ES_Articles!G1158,ES_Articles!$R:$R),N465)</f>
        <v>0</v>
      </c>
      <c r="Q465" s="13" t="str">
        <f>IF(B465="","",M465+SUMIF(ES_Articles!$F:$Q,Stock!A465,ES_Articles!$Q:$Q))</f>
        <v/>
      </c>
      <c r="R465" s="18" t="str">
        <f t="shared" si="7"/>
        <v/>
      </c>
      <c r="S465" s="13"/>
    </row>
    <row r="466" spans="1:19" x14ac:dyDescent="0.3">
      <c r="A466" s="21"/>
      <c r="B466" s="22"/>
      <c r="C466" s="21"/>
      <c r="D466" s="21"/>
      <c r="E466" s="21"/>
      <c r="F466" s="12"/>
      <c r="G466" s="13"/>
      <c r="H466" s="13"/>
      <c r="I466" s="13"/>
      <c r="J466" s="23"/>
      <c r="K466" s="13"/>
      <c r="L466" s="17"/>
      <c r="M466" s="13"/>
      <c r="N466" s="18"/>
      <c r="O466" s="19"/>
      <c r="P466" s="18">
        <f ca="1">IFERROR(AVERAGEIF(ES_Articles!$G:$R,ES_Articles!G1159,ES_Articles!$R:$R),N466)</f>
        <v>0</v>
      </c>
      <c r="Q466" s="13" t="str">
        <f>IF(B466="","",M466+SUMIF(ES_Articles!$F:$Q,Stock!A466,ES_Articles!$Q:$Q))</f>
        <v/>
      </c>
      <c r="R466" s="18" t="str">
        <f t="shared" si="7"/>
        <v/>
      </c>
      <c r="S466" s="13"/>
    </row>
    <row r="467" spans="1:19" x14ac:dyDescent="0.3">
      <c r="A467" s="21"/>
      <c r="B467" s="22"/>
      <c r="C467" s="21"/>
      <c r="D467" s="21"/>
      <c r="E467" s="21"/>
      <c r="F467" s="12"/>
      <c r="G467" s="13"/>
      <c r="H467" s="13"/>
      <c r="I467" s="13"/>
      <c r="J467" s="23"/>
      <c r="K467" s="13"/>
      <c r="L467" s="17"/>
      <c r="M467" s="13"/>
      <c r="N467" s="18"/>
      <c r="O467" s="19"/>
      <c r="P467" s="18">
        <f ca="1">IFERROR(AVERAGEIF(ES_Articles!$G:$R,ES_Articles!G1160,ES_Articles!$R:$R),N467)</f>
        <v>0</v>
      </c>
      <c r="Q467" s="13" t="str">
        <f>IF(B467="","",M467+SUMIF(ES_Articles!$F:$Q,Stock!A467,ES_Articles!$Q:$Q))</f>
        <v/>
      </c>
      <c r="R467" s="18" t="str">
        <f t="shared" si="7"/>
        <v/>
      </c>
      <c r="S467" s="13"/>
    </row>
    <row r="468" spans="1:19" x14ac:dyDescent="0.3">
      <c r="A468" s="21"/>
      <c r="B468" s="22"/>
      <c r="C468" s="21"/>
      <c r="D468" s="21"/>
      <c r="E468" s="21"/>
      <c r="F468" s="12"/>
      <c r="G468" s="13"/>
      <c r="H468" s="13"/>
      <c r="I468" s="13"/>
      <c r="J468" s="23"/>
      <c r="K468" s="13"/>
      <c r="L468" s="17"/>
      <c r="M468" s="13"/>
      <c r="N468" s="18"/>
      <c r="O468" s="19"/>
      <c r="P468" s="18">
        <f ca="1">IFERROR(AVERAGEIF(ES_Articles!$G:$R,ES_Articles!G1161,ES_Articles!$R:$R),N468)</f>
        <v>0</v>
      </c>
      <c r="Q468" s="13" t="str">
        <f>IF(B468="","",M468+SUMIF(ES_Articles!$F:$Q,Stock!A468,ES_Articles!$Q:$Q))</f>
        <v/>
      </c>
      <c r="R468" s="18" t="str">
        <f t="shared" si="7"/>
        <v/>
      </c>
      <c r="S468" s="13"/>
    </row>
    <row r="469" spans="1:19" x14ac:dyDescent="0.3">
      <c r="A469" s="21"/>
      <c r="B469" s="22"/>
      <c r="C469" s="21"/>
      <c r="D469" s="21"/>
      <c r="E469" s="21"/>
      <c r="F469" s="12"/>
      <c r="G469" s="13"/>
      <c r="H469" s="13"/>
      <c r="I469" s="13"/>
      <c r="J469" s="23"/>
      <c r="K469" s="13"/>
      <c r="L469" s="17"/>
      <c r="M469" s="13"/>
      <c r="N469" s="18"/>
      <c r="O469" s="19"/>
      <c r="P469" s="18">
        <f ca="1">IFERROR(AVERAGEIF(ES_Articles!$G:$R,ES_Articles!G1162,ES_Articles!$R:$R),N469)</f>
        <v>0</v>
      </c>
      <c r="Q469" s="13" t="str">
        <f>IF(B469="","",M469+SUMIF(ES_Articles!$F:$Q,Stock!A469,ES_Articles!$Q:$Q))</f>
        <v/>
      </c>
      <c r="R469" s="18" t="str">
        <f t="shared" si="7"/>
        <v/>
      </c>
      <c r="S469" s="13"/>
    </row>
    <row r="470" spans="1:19" x14ac:dyDescent="0.3">
      <c r="A470" s="21"/>
      <c r="B470" s="22"/>
      <c r="C470" s="21"/>
      <c r="D470" s="21"/>
      <c r="E470" s="21"/>
      <c r="F470" s="12"/>
      <c r="G470" s="13"/>
      <c r="H470" s="13"/>
      <c r="I470" s="13"/>
      <c r="J470" s="23"/>
      <c r="K470" s="13"/>
      <c r="L470" s="17"/>
      <c r="M470" s="13"/>
      <c r="N470" s="18"/>
      <c r="O470" s="19"/>
      <c r="P470" s="18">
        <f ca="1">IFERROR(AVERAGEIF(ES_Articles!$G:$R,ES_Articles!G1163,ES_Articles!$R:$R),N470)</f>
        <v>0</v>
      </c>
      <c r="Q470" s="13" t="str">
        <f>IF(B470="","",M470+SUMIF(ES_Articles!$F:$Q,Stock!A470,ES_Articles!$Q:$Q))</f>
        <v/>
      </c>
      <c r="R470" s="18" t="str">
        <f t="shared" si="7"/>
        <v/>
      </c>
      <c r="S470" s="13"/>
    </row>
    <row r="471" spans="1:19" x14ac:dyDescent="0.3">
      <c r="A471" s="21"/>
      <c r="B471" s="22"/>
      <c r="C471" s="21"/>
      <c r="D471" s="21"/>
      <c r="E471" s="21"/>
      <c r="F471" s="12"/>
      <c r="G471" s="13"/>
      <c r="H471" s="13"/>
      <c r="I471" s="13"/>
      <c r="J471" s="23"/>
      <c r="K471" s="13"/>
      <c r="L471" s="17"/>
      <c r="M471" s="13"/>
      <c r="N471" s="18"/>
      <c r="O471" s="19"/>
      <c r="P471" s="18">
        <f ca="1">IFERROR(AVERAGEIF(ES_Articles!$G:$R,ES_Articles!G1164,ES_Articles!$R:$R),N471)</f>
        <v>0</v>
      </c>
      <c r="Q471" s="13" t="str">
        <f>IF(B471="","",M471+SUMIF(ES_Articles!$F:$Q,Stock!A471,ES_Articles!$Q:$Q))</f>
        <v/>
      </c>
      <c r="R471" s="18" t="str">
        <f t="shared" si="7"/>
        <v/>
      </c>
      <c r="S471" s="13"/>
    </row>
    <row r="472" spans="1:19" x14ac:dyDescent="0.3">
      <c r="A472" s="21"/>
      <c r="B472" s="22"/>
      <c r="C472" s="21"/>
      <c r="D472" s="21"/>
      <c r="E472" s="21"/>
      <c r="F472" s="12"/>
      <c r="G472" s="13"/>
      <c r="H472" s="13"/>
      <c r="I472" s="13"/>
      <c r="J472" s="23"/>
      <c r="K472" s="13"/>
      <c r="L472" s="17"/>
      <c r="M472" s="13"/>
      <c r="N472" s="18"/>
      <c r="O472" s="19"/>
      <c r="P472" s="18">
        <f ca="1">IFERROR(AVERAGEIF(ES_Articles!$G:$R,ES_Articles!G1165,ES_Articles!$R:$R),N472)</f>
        <v>0</v>
      </c>
      <c r="Q472" s="13" t="str">
        <f>IF(B472="","",M472+SUMIF(ES_Articles!$F:$Q,Stock!A472,ES_Articles!$Q:$Q))</f>
        <v/>
      </c>
      <c r="R472" s="18" t="str">
        <f t="shared" si="7"/>
        <v/>
      </c>
      <c r="S472" s="13"/>
    </row>
    <row r="473" spans="1:19" x14ac:dyDescent="0.3">
      <c r="A473" s="21"/>
      <c r="B473" s="22"/>
      <c r="C473" s="21"/>
      <c r="D473" s="21"/>
      <c r="E473" s="21"/>
      <c r="F473" s="12"/>
      <c r="G473" s="13"/>
      <c r="H473" s="13"/>
      <c r="I473" s="13"/>
      <c r="J473" s="23"/>
      <c r="K473" s="13"/>
      <c r="L473" s="17"/>
      <c r="M473" s="13"/>
      <c r="N473" s="18"/>
      <c r="O473" s="19"/>
      <c r="P473" s="18">
        <f ca="1">IFERROR(AVERAGEIF(ES_Articles!$G:$R,ES_Articles!G1166,ES_Articles!$R:$R),N473)</f>
        <v>0</v>
      </c>
      <c r="Q473" s="13" t="str">
        <f>IF(B473="","",M473+SUMIF(ES_Articles!$F:$Q,Stock!A473,ES_Articles!$Q:$Q))</f>
        <v/>
      </c>
      <c r="R473" s="18" t="str">
        <f t="shared" si="7"/>
        <v/>
      </c>
      <c r="S473" s="13"/>
    </row>
    <row r="474" spans="1:19" x14ac:dyDescent="0.3">
      <c r="A474" s="21"/>
      <c r="B474" s="22"/>
      <c r="C474" s="21"/>
      <c r="D474" s="21"/>
      <c r="E474" s="21"/>
      <c r="F474" s="12"/>
      <c r="G474" s="13"/>
      <c r="H474" s="13"/>
      <c r="I474" s="13"/>
      <c r="J474" s="23"/>
      <c r="K474" s="13"/>
      <c r="L474" s="17"/>
      <c r="M474" s="13"/>
      <c r="N474" s="18"/>
      <c r="O474" s="19"/>
      <c r="P474" s="18">
        <f ca="1">IFERROR(AVERAGEIF(ES_Articles!$G:$R,ES_Articles!G1167,ES_Articles!$R:$R),N474)</f>
        <v>0</v>
      </c>
      <c r="Q474" s="13" t="str">
        <f>IF(B474="","",M474+SUMIF(ES_Articles!$F:$Q,Stock!A474,ES_Articles!$Q:$Q))</f>
        <v/>
      </c>
      <c r="R474" s="18" t="str">
        <f t="shared" si="7"/>
        <v/>
      </c>
      <c r="S474" s="13"/>
    </row>
    <row r="475" spans="1:19" x14ac:dyDescent="0.3">
      <c r="A475" s="21"/>
      <c r="B475" s="22"/>
      <c r="C475" s="21"/>
      <c r="D475" s="21"/>
      <c r="E475" s="21"/>
      <c r="F475" s="12"/>
      <c r="G475" s="13"/>
      <c r="H475" s="13"/>
      <c r="I475" s="13"/>
      <c r="J475" s="23"/>
      <c r="K475" s="13"/>
      <c r="L475" s="17"/>
      <c r="M475" s="13"/>
      <c r="N475" s="18"/>
      <c r="O475" s="19"/>
      <c r="P475" s="18">
        <f ca="1">IFERROR(AVERAGEIF(ES_Articles!$G:$R,ES_Articles!G1168,ES_Articles!$R:$R),N475)</f>
        <v>0</v>
      </c>
      <c r="Q475" s="13" t="str">
        <f>IF(B475="","",M475+SUMIF(ES_Articles!$F:$Q,Stock!A475,ES_Articles!$Q:$Q))</f>
        <v/>
      </c>
      <c r="R475" s="18" t="str">
        <f t="shared" si="7"/>
        <v/>
      </c>
      <c r="S475" s="13"/>
    </row>
    <row r="476" spans="1:19" x14ac:dyDescent="0.3">
      <c r="A476" s="21"/>
      <c r="B476" s="22"/>
      <c r="C476" s="21"/>
      <c r="D476" s="21"/>
      <c r="E476" s="21"/>
      <c r="F476" s="12"/>
      <c r="G476" s="13"/>
      <c r="H476" s="13"/>
      <c r="I476" s="13"/>
      <c r="J476" s="23"/>
      <c r="K476" s="13"/>
      <c r="L476" s="17"/>
      <c r="M476" s="13"/>
      <c r="N476" s="18"/>
      <c r="O476" s="19"/>
      <c r="P476" s="18">
        <f ca="1">IFERROR(AVERAGEIF(ES_Articles!$G:$R,ES_Articles!G1169,ES_Articles!$R:$R),N476)</f>
        <v>0</v>
      </c>
      <c r="Q476" s="13" t="str">
        <f>IF(B476="","",M476+SUMIF(ES_Articles!$F:$Q,Stock!A476,ES_Articles!$Q:$Q))</f>
        <v/>
      </c>
      <c r="R476" s="18" t="str">
        <f t="shared" si="7"/>
        <v/>
      </c>
      <c r="S476" s="13"/>
    </row>
    <row r="477" spans="1:19" x14ac:dyDescent="0.3">
      <c r="A477" s="21"/>
      <c r="B477" s="22"/>
      <c r="C477" s="21"/>
      <c r="D477" s="21"/>
      <c r="E477" s="21"/>
      <c r="F477" s="12"/>
      <c r="G477" s="13"/>
      <c r="H477" s="13"/>
      <c r="I477" s="13"/>
      <c r="J477" s="23"/>
      <c r="K477" s="13"/>
      <c r="L477" s="17"/>
      <c r="M477" s="13"/>
      <c r="N477" s="18"/>
      <c r="O477" s="19"/>
      <c r="P477" s="18">
        <f ca="1">IFERROR(AVERAGEIF(ES_Articles!$G:$R,ES_Articles!G1170,ES_Articles!$R:$R),N477)</f>
        <v>0</v>
      </c>
      <c r="Q477" s="13" t="str">
        <f>IF(B477="","",M477+SUMIF(ES_Articles!$F:$Q,Stock!A477,ES_Articles!$Q:$Q))</f>
        <v/>
      </c>
      <c r="R477" s="18" t="str">
        <f t="shared" si="7"/>
        <v/>
      </c>
      <c r="S477" s="13"/>
    </row>
    <row r="478" spans="1:19" x14ac:dyDescent="0.3">
      <c r="A478" s="21"/>
      <c r="B478" s="22"/>
      <c r="C478" s="21"/>
      <c r="D478" s="21"/>
      <c r="E478" s="21"/>
      <c r="F478" s="12"/>
      <c r="G478" s="13"/>
      <c r="H478" s="13"/>
      <c r="I478" s="13"/>
      <c r="J478" s="23"/>
      <c r="K478" s="13"/>
      <c r="L478" s="17"/>
      <c r="M478" s="13"/>
      <c r="N478" s="18"/>
      <c r="O478" s="19"/>
      <c r="P478" s="18">
        <f ca="1">IFERROR(AVERAGEIF(ES_Articles!$G:$R,ES_Articles!G1171,ES_Articles!$R:$R),N478)</f>
        <v>0</v>
      </c>
      <c r="Q478" s="13" t="str">
        <f>IF(B478="","",M478+SUMIF(ES_Articles!$F:$Q,Stock!A478,ES_Articles!$Q:$Q))</f>
        <v/>
      </c>
      <c r="R478" s="18" t="str">
        <f t="shared" si="7"/>
        <v/>
      </c>
      <c r="S478" s="13"/>
    </row>
    <row r="479" spans="1:19" x14ac:dyDescent="0.3">
      <c r="A479" s="21"/>
      <c r="B479" s="22"/>
      <c r="C479" s="21"/>
      <c r="D479" s="21"/>
      <c r="E479" s="21"/>
      <c r="F479" s="12"/>
      <c r="G479" s="13"/>
      <c r="H479" s="13"/>
      <c r="I479" s="13"/>
      <c r="J479" s="23"/>
      <c r="K479" s="13"/>
      <c r="L479" s="17"/>
      <c r="M479" s="13"/>
      <c r="N479" s="18"/>
      <c r="O479" s="19"/>
      <c r="P479" s="18">
        <f ca="1">IFERROR(AVERAGEIF(ES_Articles!$G:$R,ES_Articles!G1172,ES_Articles!$R:$R),N479)</f>
        <v>0</v>
      </c>
      <c r="Q479" s="13" t="str">
        <f>IF(B479="","",M479+SUMIF(ES_Articles!$F:$Q,Stock!A479,ES_Articles!$Q:$Q))</f>
        <v/>
      </c>
      <c r="R479" s="18" t="str">
        <f t="shared" si="7"/>
        <v/>
      </c>
      <c r="S479" s="13"/>
    </row>
    <row r="480" spans="1:19" x14ac:dyDescent="0.3">
      <c r="A480" s="21"/>
      <c r="B480" s="22"/>
      <c r="C480" s="21"/>
      <c r="D480" s="21"/>
      <c r="E480" s="21"/>
      <c r="F480" s="12"/>
      <c r="G480" s="13"/>
      <c r="H480" s="13"/>
      <c r="I480" s="13"/>
      <c r="J480" s="23"/>
      <c r="K480" s="13"/>
      <c r="L480" s="17"/>
      <c r="M480" s="13"/>
      <c r="N480" s="18"/>
      <c r="O480" s="19"/>
      <c r="P480" s="18">
        <f ca="1">IFERROR(AVERAGEIF(ES_Articles!$G:$R,ES_Articles!G1173,ES_Articles!$R:$R),N480)</f>
        <v>0</v>
      </c>
      <c r="Q480" s="13" t="str">
        <f>IF(B480="","",M480+SUMIF(ES_Articles!$F:$Q,Stock!A480,ES_Articles!$Q:$Q))</f>
        <v/>
      </c>
      <c r="R480" s="18" t="str">
        <f t="shared" si="7"/>
        <v/>
      </c>
      <c r="S480" s="13"/>
    </row>
    <row r="481" spans="1:19" x14ac:dyDescent="0.3">
      <c r="A481" s="21"/>
      <c r="B481" s="22"/>
      <c r="C481" s="21"/>
      <c r="D481" s="21"/>
      <c r="E481" s="21"/>
      <c r="F481" s="12"/>
      <c r="G481" s="13"/>
      <c r="H481" s="13"/>
      <c r="I481" s="13"/>
      <c r="J481" s="23"/>
      <c r="K481" s="13"/>
      <c r="L481" s="17"/>
      <c r="M481" s="13"/>
      <c r="N481" s="18"/>
      <c r="O481" s="19"/>
      <c r="P481" s="18">
        <f ca="1">IFERROR(AVERAGEIF(ES_Articles!$G:$R,ES_Articles!G1174,ES_Articles!$R:$R),N481)</f>
        <v>0</v>
      </c>
      <c r="Q481" s="13" t="str">
        <f>IF(B481="","",M481+SUMIF(ES_Articles!$F:$Q,Stock!A481,ES_Articles!$Q:$Q))</f>
        <v/>
      </c>
      <c r="R481" s="18" t="str">
        <f t="shared" si="7"/>
        <v/>
      </c>
      <c r="S481" s="13"/>
    </row>
    <row r="482" spans="1:19" x14ac:dyDescent="0.3">
      <c r="A482" s="21"/>
      <c r="B482" s="22"/>
      <c r="C482" s="21"/>
      <c r="D482" s="21"/>
      <c r="E482" s="21"/>
      <c r="F482" s="12"/>
      <c r="G482" s="13"/>
      <c r="H482" s="13"/>
      <c r="I482" s="13"/>
      <c r="J482" s="23"/>
      <c r="K482" s="13"/>
      <c r="L482" s="17"/>
      <c r="M482" s="13"/>
      <c r="N482" s="18"/>
      <c r="O482" s="19"/>
      <c r="P482" s="18">
        <f ca="1">IFERROR(AVERAGEIF(ES_Articles!$G:$R,ES_Articles!G1175,ES_Articles!$R:$R),N482)</f>
        <v>0</v>
      </c>
      <c r="Q482" s="13" t="str">
        <f>IF(B482="","",M482+SUMIF(ES_Articles!$F:$Q,Stock!A482,ES_Articles!$Q:$Q))</f>
        <v/>
      </c>
      <c r="R482" s="18" t="str">
        <f t="shared" si="7"/>
        <v/>
      </c>
      <c r="S482" s="13"/>
    </row>
    <row r="483" spans="1:19" x14ac:dyDescent="0.3">
      <c r="A483" s="21"/>
      <c r="B483" s="22"/>
      <c r="C483" s="21"/>
      <c r="D483" s="21"/>
      <c r="E483" s="21"/>
      <c r="F483" s="12"/>
      <c r="G483" s="13"/>
      <c r="H483" s="13"/>
      <c r="I483" s="13"/>
      <c r="J483" s="23"/>
      <c r="K483" s="13"/>
      <c r="L483" s="17"/>
      <c r="M483" s="13"/>
      <c r="N483" s="18"/>
      <c r="O483" s="19"/>
      <c r="P483" s="18">
        <f ca="1">IFERROR(AVERAGEIF(ES_Articles!$G:$R,ES_Articles!G1176,ES_Articles!$R:$R),N483)</f>
        <v>0</v>
      </c>
      <c r="Q483" s="13" t="str">
        <f>IF(B483="","",M483+SUMIF(ES_Articles!$F:$Q,Stock!A483,ES_Articles!$Q:$Q))</f>
        <v/>
      </c>
      <c r="R483" s="18" t="str">
        <f t="shared" si="7"/>
        <v/>
      </c>
      <c r="S483" s="13"/>
    </row>
    <row r="484" spans="1:19" x14ac:dyDescent="0.3">
      <c r="A484" s="21"/>
      <c r="B484" s="22"/>
      <c r="C484" s="21"/>
      <c r="D484" s="21"/>
      <c r="E484" s="21"/>
      <c r="F484" s="12"/>
      <c r="G484" s="13"/>
      <c r="H484" s="13"/>
      <c r="I484" s="13"/>
      <c r="J484" s="23"/>
      <c r="K484" s="13"/>
      <c r="L484" s="17"/>
      <c r="M484" s="13"/>
      <c r="N484" s="18"/>
      <c r="O484" s="19"/>
      <c r="P484" s="18">
        <f ca="1">IFERROR(AVERAGEIF(ES_Articles!$G:$R,ES_Articles!G1177,ES_Articles!$R:$R),N484)</f>
        <v>0</v>
      </c>
      <c r="Q484" s="13" t="str">
        <f>IF(B484="","",M484+SUMIF(ES_Articles!$F:$Q,Stock!A484,ES_Articles!$Q:$Q))</f>
        <v/>
      </c>
      <c r="R484" s="18" t="str">
        <f t="shared" si="7"/>
        <v/>
      </c>
      <c r="S484" s="13"/>
    </row>
    <row r="485" spans="1:19" x14ac:dyDescent="0.3">
      <c r="A485" s="21"/>
      <c r="B485" s="22"/>
      <c r="C485" s="21"/>
      <c r="D485" s="21"/>
      <c r="E485" s="21"/>
      <c r="F485" s="12"/>
      <c r="G485" s="13"/>
      <c r="H485" s="13"/>
      <c r="I485" s="13"/>
      <c r="J485" s="23"/>
      <c r="K485" s="13"/>
      <c r="L485" s="17"/>
      <c r="M485" s="13"/>
      <c r="N485" s="18"/>
      <c r="O485" s="19"/>
      <c r="P485" s="18">
        <f ca="1">IFERROR(AVERAGEIF(ES_Articles!$G:$R,ES_Articles!G1178,ES_Articles!$R:$R),N485)</f>
        <v>0</v>
      </c>
      <c r="Q485" s="13" t="str">
        <f>IF(B485="","",M485+SUMIF(ES_Articles!$F:$Q,Stock!A485,ES_Articles!$Q:$Q))</f>
        <v/>
      </c>
      <c r="R485" s="18" t="str">
        <f t="shared" si="7"/>
        <v/>
      </c>
      <c r="S485" s="13"/>
    </row>
    <row r="486" spans="1:19" x14ac:dyDescent="0.3">
      <c r="A486" s="21"/>
      <c r="B486" s="22"/>
      <c r="C486" s="21"/>
      <c r="D486" s="21"/>
      <c r="E486" s="21"/>
      <c r="F486" s="12"/>
      <c r="G486" s="13"/>
      <c r="H486" s="13"/>
      <c r="I486" s="13"/>
      <c r="J486" s="23"/>
      <c r="K486" s="13"/>
      <c r="L486" s="17"/>
      <c r="M486" s="13"/>
      <c r="N486" s="18"/>
      <c r="O486" s="19"/>
      <c r="P486" s="18">
        <f ca="1">IFERROR(AVERAGEIF(ES_Articles!$G:$R,ES_Articles!G1179,ES_Articles!$R:$R),N486)</f>
        <v>0</v>
      </c>
      <c r="Q486" s="13" t="str">
        <f>IF(B486="","",M486+SUMIF(ES_Articles!$F:$Q,Stock!A486,ES_Articles!$Q:$Q))</f>
        <v/>
      </c>
      <c r="R486" s="18" t="str">
        <f t="shared" si="7"/>
        <v/>
      </c>
      <c r="S486" s="13"/>
    </row>
    <row r="487" spans="1:19" x14ac:dyDescent="0.3">
      <c r="A487" s="21"/>
      <c r="B487" s="22"/>
      <c r="C487" s="21"/>
      <c r="D487" s="21"/>
      <c r="E487" s="21"/>
      <c r="F487" s="12"/>
      <c r="G487" s="13"/>
      <c r="H487" s="13"/>
      <c r="I487" s="13"/>
      <c r="J487" s="23"/>
      <c r="K487" s="13"/>
      <c r="L487" s="17"/>
      <c r="M487" s="13"/>
      <c r="N487" s="18"/>
      <c r="O487" s="19"/>
      <c r="P487" s="18">
        <f ca="1">IFERROR(AVERAGEIF(ES_Articles!$G:$R,ES_Articles!G1180,ES_Articles!$R:$R),N487)</f>
        <v>0</v>
      </c>
      <c r="Q487" s="13" t="str">
        <f>IF(B487="","",M487+SUMIF(ES_Articles!$F:$Q,Stock!A487,ES_Articles!$Q:$Q))</f>
        <v/>
      </c>
      <c r="R487" s="18" t="str">
        <f t="shared" si="7"/>
        <v/>
      </c>
      <c r="S487" s="13"/>
    </row>
    <row r="488" spans="1:19" x14ac:dyDescent="0.3">
      <c r="A488" s="21"/>
      <c r="B488" s="22"/>
      <c r="C488" s="21"/>
      <c r="D488" s="21"/>
      <c r="E488" s="21"/>
      <c r="F488" s="12"/>
      <c r="G488" s="13"/>
      <c r="H488" s="13"/>
      <c r="I488" s="13"/>
      <c r="J488" s="23"/>
      <c r="K488" s="13"/>
      <c r="L488" s="17"/>
      <c r="M488" s="13"/>
      <c r="N488" s="18"/>
      <c r="O488" s="19"/>
      <c r="P488" s="18">
        <f ca="1">IFERROR(AVERAGEIF(ES_Articles!$G:$R,ES_Articles!G1181,ES_Articles!$R:$R),N488)</f>
        <v>0</v>
      </c>
      <c r="Q488" s="13" t="str">
        <f>IF(B488="","",M488+SUMIF(ES_Articles!$F:$Q,Stock!A488,ES_Articles!$Q:$Q))</f>
        <v/>
      </c>
      <c r="R488" s="18" t="str">
        <f t="shared" si="7"/>
        <v/>
      </c>
      <c r="S488" s="13"/>
    </row>
    <row r="489" spans="1:19" x14ac:dyDescent="0.3">
      <c r="A489" s="21"/>
      <c r="B489" s="22"/>
      <c r="C489" s="21"/>
      <c r="D489" s="21"/>
      <c r="E489" s="21"/>
      <c r="F489" s="12"/>
      <c r="G489" s="13"/>
      <c r="H489" s="13"/>
      <c r="I489" s="13"/>
      <c r="J489" s="23"/>
      <c r="K489" s="13"/>
      <c r="L489" s="17"/>
      <c r="M489" s="13"/>
      <c r="N489" s="18"/>
      <c r="O489" s="19"/>
      <c r="P489" s="18">
        <f ca="1">IFERROR(AVERAGEIF(ES_Articles!$G:$R,ES_Articles!G1182,ES_Articles!$R:$R),N489)</f>
        <v>0</v>
      </c>
      <c r="Q489" s="13" t="str">
        <f>IF(B489="","",M489+SUMIF(ES_Articles!$F:$Q,Stock!A489,ES_Articles!$Q:$Q))</f>
        <v/>
      </c>
      <c r="R489" s="18" t="str">
        <f t="shared" si="7"/>
        <v/>
      </c>
      <c r="S489" s="13"/>
    </row>
    <row r="490" spans="1:19" x14ac:dyDescent="0.3">
      <c r="A490" s="21"/>
      <c r="B490" s="22"/>
      <c r="C490" s="21"/>
      <c r="D490" s="21"/>
      <c r="E490" s="21"/>
      <c r="F490" s="12"/>
      <c r="G490" s="13"/>
      <c r="H490" s="13"/>
      <c r="I490" s="13"/>
      <c r="J490" s="23"/>
      <c r="K490" s="13"/>
      <c r="L490" s="17"/>
      <c r="M490" s="13"/>
      <c r="N490" s="18"/>
      <c r="O490" s="19"/>
      <c r="P490" s="18">
        <f ca="1">IFERROR(AVERAGEIF(ES_Articles!$G:$R,ES_Articles!G1183,ES_Articles!$R:$R),N490)</f>
        <v>0</v>
      </c>
      <c r="Q490" s="13" t="str">
        <f>IF(B490="","",M490+SUMIF(ES_Articles!$F:$Q,Stock!A490,ES_Articles!$Q:$Q))</f>
        <v/>
      </c>
      <c r="R490" s="18" t="str">
        <f t="shared" si="7"/>
        <v/>
      </c>
      <c r="S490" s="13"/>
    </row>
    <row r="491" spans="1:19" x14ac:dyDescent="0.3">
      <c r="A491" s="21"/>
      <c r="B491" s="22"/>
      <c r="C491" s="21"/>
      <c r="D491" s="21"/>
      <c r="E491" s="21"/>
      <c r="F491" s="12"/>
      <c r="G491" s="13"/>
      <c r="H491" s="13"/>
      <c r="I491" s="13"/>
      <c r="J491" s="23"/>
      <c r="K491" s="13"/>
      <c r="L491" s="17"/>
      <c r="M491" s="13"/>
      <c r="N491" s="18"/>
      <c r="O491" s="19"/>
      <c r="P491" s="18">
        <f ca="1">IFERROR(AVERAGEIF(ES_Articles!$G:$R,ES_Articles!G1184,ES_Articles!$R:$R),N491)</f>
        <v>0</v>
      </c>
      <c r="Q491" s="13" t="str">
        <f>IF(B491="","",M491+SUMIF(ES_Articles!$F:$Q,Stock!A491,ES_Articles!$Q:$Q))</f>
        <v/>
      </c>
      <c r="R491" s="18" t="str">
        <f t="shared" si="7"/>
        <v/>
      </c>
      <c r="S491" s="13"/>
    </row>
    <row r="492" spans="1:19" x14ac:dyDescent="0.3">
      <c r="A492" s="21"/>
      <c r="B492" s="22"/>
      <c r="C492" s="21"/>
      <c r="D492" s="21"/>
      <c r="E492" s="21"/>
      <c r="F492" s="12"/>
      <c r="G492" s="13"/>
      <c r="H492" s="13"/>
      <c r="I492" s="13"/>
      <c r="J492" s="23"/>
      <c r="K492" s="13"/>
      <c r="L492" s="17"/>
      <c r="M492" s="13"/>
      <c r="N492" s="18"/>
      <c r="O492" s="19"/>
      <c r="P492" s="18">
        <f ca="1">IFERROR(AVERAGEIF(ES_Articles!$G:$R,ES_Articles!G1185,ES_Articles!$R:$R),N492)</f>
        <v>0</v>
      </c>
      <c r="Q492" s="13" t="str">
        <f>IF(B492="","",M492+SUMIF(ES_Articles!$F:$Q,Stock!A492,ES_Articles!$Q:$Q))</f>
        <v/>
      </c>
      <c r="R492" s="18" t="str">
        <f t="shared" si="7"/>
        <v/>
      </c>
      <c r="S492" s="13"/>
    </row>
    <row r="493" spans="1:19" x14ac:dyDescent="0.3">
      <c r="A493" s="21"/>
      <c r="B493" s="22"/>
      <c r="C493" s="21"/>
      <c r="D493" s="21"/>
      <c r="E493" s="21"/>
      <c r="F493" s="12"/>
      <c r="G493" s="13"/>
      <c r="H493" s="13"/>
      <c r="I493" s="13"/>
      <c r="J493" s="23"/>
      <c r="K493" s="13"/>
      <c r="L493" s="17"/>
      <c r="M493" s="13"/>
      <c r="N493" s="18"/>
      <c r="O493" s="19"/>
      <c r="P493" s="18">
        <f ca="1">IFERROR(AVERAGEIF(ES_Articles!$G:$R,ES_Articles!G1186,ES_Articles!$R:$R),N493)</f>
        <v>0</v>
      </c>
      <c r="Q493" s="13" t="str">
        <f>IF(B493="","",M493+SUMIF(ES_Articles!$F:$Q,Stock!A493,ES_Articles!$Q:$Q))</f>
        <v/>
      </c>
      <c r="R493" s="18" t="str">
        <f t="shared" si="7"/>
        <v/>
      </c>
      <c r="S493" s="13"/>
    </row>
    <row r="494" spans="1:19" x14ac:dyDescent="0.3">
      <c r="A494" s="21"/>
      <c r="B494" s="22"/>
      <c r="C494" s="21"/>
      <c r="D494" s="21"/>
      <c r="E494" s="21"/>
      <c r="F494" s="12"/>
      <c r="G494" s="13"/>
      <c r="H494" s="13"/>
      <c r="I494" s="13"/>
      <c r="J494" s="23"/>
      <c r="K494" s="13"/>
      <c r="L494" s="17"/>
      <c r="M494" s="13"/>
      <c r="N494" s="18"/>
      <c r="O494" s="19"/>
      <c r="P494" s="18">
        <f ca="1">IFERROR(AVERAGEIF(ES_Articles!$G:$R,ES_Articles!G1187,ES_Articles!$R:$R),N494)</f>
        <v>0</v>
      </c>
      <c r="Q494" s="13" t="str">
        <f>IF(B494="","",M494+SUMIF(ES_Articles!$F:$Q,Stock!A494,ES_Articles!$Q:$Q))</f>
        <v/>
      </c>
      <c r="R494" s="18" t="str">
        <f t="shared" si="7"/>
        <v/>
      </c>
      <c r="S494" s="13"/>
    </row>
    <row r="495" spans="1:19" x14ac:dyDescent="0.3">
      <c r="A495" s="21"/>
      <c r="B495" s="22"/>
      <c r="C495" s="21"/>
      <c r="D495" s="21"/>
      <c r="E495" s="21"/>
      <c r="F495" s="12"/>
      <c r="G495" s="13"/>
      <c r="H495" s="13"/>
      <c r="I495" s="13"/>
      <c r="J495" s="23"/>
      <c r="K495" s="13"/>
      <c r="L495" s="17"/>
      <c r="M495" s="13"/>
      <c r="N495" s="18"/>
      <c r="O495" s="19"/>
      <c r="P495" s="18">
        <f ca="1">IFERROR(AVERAGEIF(ES_Articles!$G:$R,ES_Articles!G1188,ES_Articles!$R:$R),N495)</f>
        <v>0</v>
      </c>
      <c r="Q495" s="13" t="str">
        <f>IF(B495="","",M495+SUMIF(ES_Articles!$F:$Q,Stock!A495,ES_Articles!$Q:$Q))</f>
        <v/>
      </c>
      <c r="R495" s="18" t="str">
        <f t="shared" si="7"/>
        <v/>
      </c>
      <c r="S495" s="13"/>
    </row>
    <row r="496" spans="1:19" x14ac:dyDescent="0.3">
      <c r="A496" s="21"/>
      <c r="B496" s="22"/>
      <c r="C496" s="21"/>
      <c r="D496" s="21"/>
      <c r="E496" s="21"/>
      <c r="F496" s="12"/>
      <c r="G496" s="13"/>
      <c r="H496" s="13"/>
      <c r="I496" s="13"/>
      <c r="J496" s="23"/>
      <c r="K496" s="13"/>
      <c r="L496" s="17"/>
      <c r="M496" s="13"/>
      <c r="N496" s="18"/>
      <c r="O496" s="19"/>
      <c r="P496" s="18">
        <f ca="1">IFERROR(AVERAGEIF(ES_Articles!$G:$R,ES_Articles!G1189,ES_Articles!$R:$R),N496)</f>
        <v>0</v>
      </c>
      <c r="Q496" s="13" t="str">
        <f>IF(B496="","",M496+SUMIF(ES_Articles!$F:$Q,Stock!A496,ES_Articles!$Q:$Q))</f>
        <v/>
      </c>
      <c r="R496" s="18" t="str">
        <f t="shared" si="7"/>
        <v/>
      </c>
      <c r="S496" s="13"/>
    </row>
    <row r="497" spans="1:19" x14ac:dyDescent="0.3">
      <c r="A497" s="21"/>
      <c r="B497" s="22"/>
      <c r="C497" s="21"/>
      <c r="D497" s="21"/>
      <c r="E497" s="21"/>
      <c r="F497" s="12"/>
      <c r="G497" s="13"/>
      <c r="H497" s="13"/>
      <c r="I497" s="13"/>
      <c r="J497" s="23"/>
      <c r="K497" s="13"/>
      <c r="L497" s="17"/>
      <c r="M497" s="13"/>
      <c r="N497" s="18"/>
      <c r="O497" s="19"/>
      <c r="P497" s="18">
        <f ca="1">IFERROR(AVERAGEIF(ES_Articles!$G:$R,ES_Articles!G1190,ES_Articles!$R:$R),N497)</f>
        <v>0</v>
      </c>
      <c r="Q497" s="13" t="str">
        <f>IF(B497="","",M497+SUMIF(ES_Articles!$F:$Q,Stock!A497,ES_Articles!$Q:$Q))</f>
        <v/>
      </c>
      <c r="R497" s="18" t="str">
        <f t="shared" si="7"/>
        <v/>
      </c>
      <c r="S497" s="13"/>
    </row>
    <row r="498" spans="1:19" x14ac:dyDescent="0.3">
      <c r="A498" s="21"/>
      <c r="B498" s="22"/>
      <c r="C498" s="21"/>
      <c r="D498" s="21"/>
      <c r="E498" s="21"/>
      <c r="F498" s="12"/>
      <c r="G498" s="13"/>
      <c r="H498" s="13"/>
      <c r="I498" s="13"/>
      <c r="J498" s="23"/>
      <c r="K498" s="13"/>
      <c r="L498" s="17"/>
      <c r="M498" s="13"/>
      <c r="N498" s="18"/>
      <c r="O498" s="19"/>
      <c r="P498" s="18">
        <f ca="1">IFERROR(AVERAGEIF(ES_Articles!$G:$R,ES_Articles!G1191,ES_Articles!$R:$R),N498)</f>
        <v>0</v>
      </c>
      <c r="Q498" s="13" t="str">
        <f>IF(B498="","",M498+SUMIF(ES_Articles!$F:$Q,Stock!A498,ES_Articles!$Q:$Q))</f>
        <v/>
      </c>
      <c r="R498" s="18" t="str">
        <f t="shared" si="7"/>
        <v/>
      </c>
      <c r="S498" s="13"/>
    </row>
    <row r="499" spans="1:19" x14ac:dyDescent="0.3">
      <c r="A499" s="21"/>
      <c r="B499" s="22"/>
      <c r="C499" s="21"/>
      <c r="D499" s="21"/>
      <c r="E499" s="21"/>
      <c r="F499" s="12"/>
      <c r="G499" s="13"/>
      <c r="H499" s="13"/>
      <c r="I499" s="13"/>
      <c r="J499" s="23"/>
      <c r="K499" s="13"/>
      <c r="L499" s="17"/>
      <c r="M499" s="13"/>
      <c r="N499" s="18"/>
      <c r="O499" s="19"/>
      <c r="P499" s="18">
        <f ca="1">IFERROR(AVERAGEIF(ES_Articles!$G:$R,ES_Articles!G1192,ES_Articles!$R:$R),N499)</f>
        <v>0</v>
      </c>
      <c r="Q499" s="13" t="str">
        <f>IF(B499="","",M499+SUMIF(ES_Articles!$F:$Q,Stock!A499,ES_Articles!$Q:$Q))</f>
        <v/>
      </c>
      <c r="R499" s="18" t="str">
        <f t="shared" si="7"/>
        <v/>
      </c>
      <c r="S499" s="13"/>
    </row>
    <row r="500" spans="1:19" x14ac:dyDescent="0.3">
      <c r="A500" s="21"/>
      <c r="B500" s="22"/>
      <c r="C500" s="21"/>
      <c r="D500" s="21"/>
      <c r="E500" s="21"/>
      <c r="F500" s="12"/>
      <c r="G500" s="13"/>
      <c r="H500" s="13"/>
      <c r="I500" s="13"/>
      <c r="J500" s="23"/>
      <c r="K500" s="13"/>
      <c r="L500" s="17"/>
      <c r="M500" s="13"/>
      <c r="N500" s="18"/>
      <c r="O500" s="19"/>
      <c r="P500" s="18">
        <f ca="1">IFERROR(AVERAGEIF(ES_Articles!$G:$R,ES_Articles!G1193,ES_Articles!$R:$R),N500)</f>
        <v>0</v>
      </c>
      <c r="Q500" s="13" t="str">
        <f>IF(B500="","",M500+SUMIF(ES_Articles!$F:$Q,Stock!A500,ES_Articles!$Q:$Q))</f>
        <v/>
      </c>
      <c r="R500" s="18" t="str">
        <f t="shared" si="7"/>
        <v/>
      </c>
      <c r="S500" s="13"/>
    </row>
    <row r="501" spans="1:19" x14ac:dyDescent="0.3">
      <c r="A501" s="21"/>
      <c r="B501" s="22"/>
      <c r="C501" s="21"/>
      <c r="D501" s="21"/>
      <c r="E501" s="21"/>
      <c r="F501" s="12"/>
      <c r="G501" s="13"/>
      <c r="H501" s="13"/>
      <c r="I501" s="13"/>
      <c r="J501" s="23"/>
      <c r="K501" s="13"/>
      <c r="L501" s="17"/>
      <c r="M501" s="13"/>
      <c r="N501" s="18"/>
      <c r="O501" s="19"/>
      <c r="P501" s="18">
        <f ca="1">IFERROR(AVERAGEIF(ES_Articles!$G:$R,ES_Articles!G1194,ES_Articles!$R:$R),N501)</f>
        <v>0</v>
      </c>
      <c r="Q501" s="13" t="str">
        <f>IF(B501="","",M501+SUMIF(ES_Articles!$F:$Q,Stock!A501,ES_Articles!$Q:$Q))</f>
        <v/>
      </c>
      <c r="R501" s="18" t="str">
        <f t="shared" si="7"/>
        <v/>
      </c>
      <c r="S501" s="13"/>
    </row>
    <row r="502" spans="1:19" x14ac:dyDescent="0.3">
      <c r="A502" s="21"/>
      <c r="B502" s="22"/>
      <c r="C502" s="21"/>
      <c r="D502" s="21"/>
      <c r="E502" s="21"/>
      <c r="F502" s="12"/>
      <c r="G502" s="13"/>
      <c r="H502" s="13"/>
      <c r="I502" s="13"/>
      <c r="J502" s="23"/>
      <c r="K502" s="13"/>
      <c r="L502" s="17"/>
      <c r="M502" s="13"/>
      <c r="N502" s="18"/>
      <c r="O502" s="19"/>
      <c r="P502" s="18">
        <f ca="1">IFERROR(AVERAGEIF(ES_Articles!$G:$R,ES_Articles!G1195,ES_Articles!$R:$R),N502)</f>
        <v>0</v>
      </c>
      <c r="Q502" s="13" t="str">
        <f>IF(B502="","",M502+SUMIF(ES_Articles!$F:$Q,Stock!A502,ES_Articles!$Q:$Q))</f>
        <v/>
      </c>
      <c r="R502" s="18" t="str">
        <f t="shared" si="7"/>
        <v/>
      </c>
      <c r="S502" s="13"/>
    </row>
    <row r="503" spans="1:19" x14ac:dyDescent="0.3">
      <c r="A503" s="21"/>
      <c r="B503" s="22"/>
      <c r="C503" s="21"/>
      <c r="D503" s="21"/>
      <c r="E503" s="21"/>
      <c r="F503" s="12"/>
      <c r="G503" s="13"/>
      <c r="H503" s="13"/>
      <c r="I503" s="13"/>
      <c r="J503" s="23"/>
      <c r="K503" s="13"/>
      <c r="L503" s="17"/>
      <c r="M503" s="13"/>
      <c r="N503" s="18"/>
      <c r="O503" s="19"/>
      <c r="P503" s="18">
        <f ca="1">IFERROR(AVERAGEIF(ES_Articles!$G:$R,ES_Articles!G1196,ES_Articles!$R:$R),N503)</f>
        <v>0</v>
      </c>
      <c r="Q503" s="13" t="str">
        <f>IF(B503="","",M503+SUMIF(ES_Articles!$F:$Q,Stock!A503,ES_Articles!$Q:$Q))</f>
        <v/>
      </c>
      <c r="R503" s="18" t="str">
        <f t="shared" si="7"/>
        <v/>
      </c>
      <c r="S503" s="13"/>
    </row>
    <row r="504" spans="1:19" x14ac:dyDescent="0.3">
      <c r="A504" s="21"/>
      <c r="B504" s="22"/>
      <c r="C504" s="21"/>
      <c r="D504" s="21"/>
      <c r="E504" s="21"/>
      <c r="F504" s="12"/>
      <c r="G504" s="13"/>
      <c r="H504" s="13"/>
      <c r="I504" s="13"/>
      <c r="J504" s="23"/>
      <c r="K504" s="13"/>
      <c r="L504" s="17"/>
      <c r="M504" s="13"/>
      <c r="N504" s="18"/>
      <c r="O504" s="19"/>
      <c r="P504" s="18">
        <f ca="1">IFERROR(AVERAGEIF(ES_Articles!$G:$R,ES_Articles!G1197,ES_Articles!$R:$R),N504)</f>
        <v>0</v>
      </c>
      <c r="Q504" s="13" t="str">
        <f>IF(B504="","",M504+SUMIF(ES_Articles!$F:$Q,Stock!A504,ES_Articles!$Q:$Q))</f>
        <v/>
      </c>
      <c r="R504" s="18" t="str">
        <f t="shared" si="7"/>
        <v/>
      </c>
      <c r="S504" s="13"/>
    </row>
    <row r="505" spans="1:19" x14ac:dyDescent="0.3">
      <c r="A505" s="21"/>
      <c r="B505" s="22"/>
      <c r="C505" s="21"/>
      <c r="D505" s="21"/>
      <c r="E505" s="21"/>
      <c r="F505" s="12"/>
      <c r="G505" s="13"/>
      <c r="H505" s="13"/>
      <c r="I505" s="13"/>
      <c r="J505" s="23"/>
      <c r="K505" s="13"/>
      <c r="L505" s="17"/>
      <c r="M505" s="13"/>
      <c r="N505" s="18"/>
      <c r="O505" s="19"/>
      <c r="P505" s="18">
        <f ca="1">IFERROR(AVERAGEIF(ES_Articles!$G:$R,ES_Articles!G1198,ES_Articles!$R:$R),N505)</f>
        <v>0</v>
      </c>
      <c r="Q505" s="13" t="str">
        <f>IF(B505="","",M505+SUMIF(ES_Articles!$F:$Q,Stock!A505,ES_Articles!$Q:$Q))</f>
        <v/>
      </c>
      <c r="R505" s="18" t="str">
        <f t="shared" si="7"/>
        <v/>
      </c>
      <c r="S505" s="13"/>
    </row>
    <row r="506" spans="1:19" x14ac:dyDescent="0.3">
      <c r="A506" s="21"/>
      <c r="B506" s="22"/>
      <c r="C506" s="21"/>
      <c r="D506" s="21"/>
      <c r="E506" s="21"/>
      <c r="F506" s="12"/>
      <c r="G506" s="13"/>
      <c r="H506" s="13"/>
      <c r="I506" s="13"/>
      <c r="J506" s="23"/>
      <c r="K506" s="13"/>
      <c r="L506" s="17"/>
      <c r="M506" s="13"/>
      <c r="N506" s="18"/>
      <c r="O506" s="19"/>
      <c r="P506" s="18">
        <f ca="1">IFERROR(AVERAGEIF(ES_Articles!$G:$R,ES_Articles!G1199,ES_Articles!$R:$R),N506)</f>
        <v>0</v>
      </c>
      <c r="Q506" s="13" t="str">
        <f>IF(B506="","",M506+SUMIF(ES_Articles!$F:$Q,Stock!A506,ES_Articles!$Q:$Q))</f>
        <v/>
      </c>
      <c r="R506" s="18" t="str">
        <f t="shared" si="7"/>
        <v/>
      </c>
      <c r="S506" s="13"/>
    </row>
    <row r="507" spans="1:19" x14ac:dyDescent="0.3">
      <c r="A507" s="21"/>
      <c r="B507" s="22"/>
      <c r="C507" s="21"/>
      <c r="D507" s="21"/>
      <c r="E507" s="21"/>
      <c r="F507" s="12"/>
      <c r="G507" s="13"/>
      <c r="H507" s="13"/>
      <c r="I507" s="13"/>
      <c r="J507" s="23"/>
      <c r="K507" s="13"/>
      <c r="L507" s="17"/>
      <c r="M507" s="13"/>
      <c r="N507" s="18"/>
      <c r="O507" s="19"/>
      <c r="P507" s="18">
        <f ca="1">IFERROR(AVERAGEIF(ES_Articles!$G:$R,ES_Articles!G1200,ES_Articles!$R:$R),N507)</f>
        <v>0</v>
      </c>
      <c r="Q507" s="13" t="str">
        <f>IF(B507="","",M507+SUMIF(ES_Articles!$F:$Q,Stock!A507,ES_Articles!$Q:$Q))</f>
        <v/>
      </c>
      <c r="R507" s="18" t="str">
        <f t="shared" si="7"/>
        <v/>
      </c>
      <c r="S507" s="13"/>
    </row>
    <row r="508" spans="1:19" x14ac:dyDescent="0.3">
      <c r="A508" s="21"/>
      <c r="B508" s="22"/>
      <c r="C508" s="21"/>
      <c r="D508" s="21"/>
      <c r="E508" s="21"/>
      <c r="F508" s="12"/>
      <c r="G508" s="13"/>
      <c r="H508" s="13"/>
      <c r="I508" s="13"/>
      <c r="J508" s="23"/>
      <c r="K508" s="13"/>
      <c r="L508" s="17"/>
      <c r="M508" s="13"/>
      <c r="N508" s="18"/>
      <c r="O508" s="19"/>
      <c r="P508" s="18">
        <f ca="1">IFERROR(AVERAGEIF(ES_Articles!$G:$R,ES_Articles!G1201,ES_Articles!$R:$R),N508)</f>
        <v>0</v>
      </c>
      <c r="Q508" s="13" t="str">
        <f>IF(B508="","",M508+SUMIF(ES_Articles!$F:$Q,Stock!A508,ES_Articles!$Q:$Q))</f>
        <v/>
      </c>
      <c r="R508" s="18" t="str">
        <f t="shared" si="7"/>
        <v/>
      </c>
      <c r="S508" s="13"/>
    </row>
    <row r="509" spans="1:19" x14ac:dyDescent="0.3">
      <c r="A509" s="21"/>
      <c r="B509" s="22"/>
      <c r="C509" s="21"/>
      <c r="D509" s="21"/>
      <c r="E509" s="21"/>
      <c r="F509" s="12"/>
      <c r="G509" s="13"/>
      <c r="H509" s="13"/>
      <c r="I509" s="13"/>
      <c r="J509" s="23"/>
      <c r="K509" s="13"/>
      <c r="L509" s="17"/>
      <c r="M509" s="13"/>
      <c r="N509" s="18"/>
      <c r="O509" s="19"/>
      <c r="P509" s="18">
        <f ca="1">IFERROR(AVERAGEIF(ES_Articles!$G:$R,ES_Articles!G1202,ES_Articles!$R:$R),N509)</f>
        <v>0</v>
      </c>
      <c r="Q509" s="13" t="str">
        <f>IF(B509="","",M509+SUMIF(ES_Articles!$F:$Q,Stock!A509,ES_Articles!$Q:$Q))</f>
        <v/>
      </c>
      <c r="R509" s="18" t="str">
        <f t="shared" si="7"/>
        <v/>
      </c>
      <c r="S509" s="13"/>
    </row>
    <row r="510" spans="1:19" x14ac:dyDescent="0.3">
      <c r="A510" s="21"/>
      <c r="B510" s="22"/>
      <c r="C510" s="21"/>
      <c r="D510" s="21"/>
      <c r="E510" s="21"/>
      <c r="F510" s="12"/>
      <c r="G510" s="13"/>
      <c r="H510" s="13"/>
      <c r="I510" s="13"/>
      <c r="J510" s="23"/>
      <c r="K510" s="13"/>
      <c r="L510" s="17"/>
      <c r="M510" s="13"/>
      <c r="N510" s="18"/>
      <c r="O510" s="19"/>
      <c r="P510" s="18">
        <f ca="1">IFERROR(AVERAGEIF(ES_Articles!$G:$R,ES_Articles!G1203,ES_Articles!$R:$R),N510)</f>
        <v>0</v>
      </c>
      <c r="Q510" s="13" t="str">
        <f>IF(B510="","",M510+SUMIF(ES_Articles!$F:$Q,Stock!A510,ES_Articles!$Q:$Q))</f>
        <v/>
      </c>
      <c r="R510" s="18" t="str">
        <f t="shared" si="7"/>
        <v/>
      </c>
      <c r="S510" s="13"/>
    </row>
    <row r="511" spans="1:19" x14ac:dyDescent="0.3">
      <c r="A511" s="21"/>
      <c r="B511" s="22"/>
      <c r="C511" s="21"/>
      <c r="D511" s="21"/>
      <c r="E511" s="21"/>
      <c r="F511" s="12"/>
      <c r="G511" s="13"/>
      <c r="H511" s="13"/>
      <c r="I511" s="13"/>
      <c r="J511" s="23"/>
      <c r="K511" s="13"/>
      <c r="L511" s="17"/>
      <c r="M511" s="13"/>
      <c r="N511" s="18"/>
      <c r="O511" s="19"/>
      <c r="P511" s="18">
        <f ca="1">IFERROR(AVERAGEIF(ES_Articles!$G:$R,ES_Articles!G1204,ES_Articles!$R:$R),N511)</f>
        <v>0</v>
      </c>
      <c r="Q511" s="13" t="str">
        <f>IF(B511="","",M511+SUMIF(ES_Articles!$F:$Q,Stock!A511,ES_Articles!$Q:$Q))</f>
        <v/>
      </c>
      <c r="R511" s="18" t="str">
        <f t="shared" si="7"/>
        <v/>
      </c>
      <c r="S511" s="13"/>
    </row>
    <row r="512" spans="1:19" x14ac:dyDescent="0.3">
      <c r="A512" s="21"/>
      <c r="B512" s="22"/>
      <c r="C512" s="21"/>
      <c r="D512" s="21"/>
      <c r="E512" s="21"/>
      <c r="F512" s="12"/>
      <c r="G512" s="13"/>
      <c r="H512" s="13"/>
      <c r="I512" s="13"/>
      <c r="J512" s="23"/>
      <c r="K512" s="13"/>
      <c r="L512" s="17"/>
      <c r="M512" s="13"/>
      <c r="N512" s="18"/>
      <c r="O512" s="19"/>
      <c r="P512" s="18">
        <f ca="1">IFERROR(AVERAGEIF(ES_Articles!$G:$R,ES_Articles!G1205,ES_Articles!$R:$R),N512)</f>
        <v>0</v>
      </c>
      <c r="Q512" s="13" t="str">
        <f>IF(B512="","",M512+SUMIF(ES_Articles!$F:$Q,Stock!A512,ES_Articles!$Q:$Q))</f>
        <v/>
      </c>
      <c r="R512" s="18" t="str">
        <f t="shared" si="7"/>
        <v/>
      </c>
      <c r="S512" s="13"/>
    </row>
    <row r="513" spans="1:19" x14ac:dyDescent="0.3">
      <c r="A513" s="21"/>
      <c r="B513" s="22"/>
      <c r="C513" s="21"/>
      <c r="D513" s="21"/>
      <c r="E513" s="21"/>
      <c r="F513" s="12"/>
      <c r="G513" s="13"/>
      <c r="H513" s="13"/>
      <c r="I513" s="13"/>
      <c r="J513" s="23"/>
      <c r="K513" s="13"/>
      <c r="L513" s="17"/>
      <c r="M513" s="13"/>
      <c r="N513" s="18"/>
      <c r="O513" s="19"/>
      <c r="P513" s="18">
        <f ca="1">IFERROR(AVERAGEIF(ES_Articles!$G:$R,ES_Articles!G1206,ES_Articles!$R:$R),N513)</f>
        <v>0</v>
      </c>
      <c r="Q513" s="13" t="str">
        <f>IF(B513="","",M513+SUMIF(ES_Articles!$F:$Q,Stock!A513,ES_Articles!$Q:$Q))</f>
        <v/>
      </c>
      <c r="R513" s="18" t="str">
        <f t="shared" si="7"/>
        <v/>
      </c>
      <c r="S513" s="13"/>
    </row>
    <row r="514" spans="1:19" x14ac:dyDescent="0.3">
      <c r="A514" s="21"/>
      <c r="B514" s="22"/>
      <c r="C514" s="21"/>
      <c r="D514" s="21"/>
      <c r="E514" s="21"/>
      <c r="F514" s="12"/>
      <c r="G514" s="13"/>
      <c r="H514" s="13"/>
      <c r="I514" s="13"/>
      <c r="J514" s="23"/>
      <c r="K514" s="13"/>
      <c r="L514" s="17"/>
      <c r="M514" s="13"/>
      <c r="N514" s="18"/>
      <c r="O514" s="19"/>
      <c r="P514" s="18">
        <f ca="1">IFERROR(AVERAGEIF(ES_Articles!$G:$R,ES_Articles!G1207,ES_Articles!$R:$R),N514)</f>
        <v>0</v>
      </c>
      <c r="Q514" s="13" t="str">
        <f>IF(B514="","",M514+SUMIF(ES_Articles!$F:$Q,Stock!A514,ES_Articles!$Q:$Q))</f>
        <v/>
      </c>
      <c r="R514" s="18" t="str">
        <f t="shared" si="7"/>
        <v/>
      </c>
      <c r="S514" s="13"/>
    </row>
    <row r="515" spans="1:19" x14ac:dyDescent="0.3">
      <c r="A515" s="21"/>
      <c r="B515" s="22"/>
      <c r="C515" s="21"/>
      <c r="D515" s="21"/>
      <c r="E515" s="21"/>
      <c r="F515" s="12"/>
      <c r="G515" s="13"/>
      <c r="H515" s="13"/>
      <c r="I515" s="13"/>
      <c r="J515" s="23"/>
      <c r="K515" s="13"/>
      <c r="L515" s="17"/>
      <c r="M515" s="13"/>
      <c r="N515" s="18"/>
      <c r="O515" s="19"/>
      <c r="P515" s="18">
        <f ca="1">IFERROR(AVERAGEIF(ES_Articles!$G:$R,ES_Articles!G1208,ES_Articles!$R:$R),N515)</f>
        <v>0</v>
      </c>
      <c r="Q515" s="13" t="str">
        <f>IF(B515="","",M515+SUMIF(ES_Articles!$F:$Q,Stock!A515,ES_Articles!$Q:$Q))</f>
        <v/>
      </c>
      <c r="R515" s="18" t="str">
        <f t="shared" ref="R515:R578" si="8">IF(Q515="","",Q515*P515)</f>
        <v/>
      </c>
      <c r="S515" s="13"/>
    </row>
    <row r="516" spans="1:19" x14ac:dyDescent="0.3">
      <c r="A516" s="21"/>
      <c r="B516" s="22"/>
      <c r="C516" s="21"/>
      <c r="D516" s="21"/>
      <c r="E516" s="21"/>
      <c r="F516" s="12"/>
      <c r="G516" s="13"/>
      <c r="H516" s="13"/>
      <c r="I516" s="13"/>
      <c r="J516" s="23"/>
      <c r="K516" s="13"/>
      <c r="L516" s="17"/>
      <c r="M516" s="13"/>
      <c r="N516" s="18"/>
      <c r="O516" s="19"/>
      <c r="P516" s="18">
        <f ca="1">IFERROR(AVERAGEIF(ES_Articles!$G:$R,ES_Articles!G1209,ES_Articles!$R:$R),N516)</f>
        <v>0</v>
      </c>
      <c r="Q516" s="13" t="str">
        <f>IF(B516="","",M516+SUMIF(ES_Articles!$F:$Q,Stock!A516,ES_Articles!$Q:$Q))</f>
        <v/>
      </c>
      <c r="R516" s="18" t="str">
        <f t="shared" si="8"/>
        <v/>
      </c>
      <c r="S516" s="13"/>
    </row>
    <row r="517" spans="1:19" x14ac:dyDescent="0.3">
      <c r="A517" s="21"/>
      <c r="B517" s="22"/>
      <c r="C517" s="21"/>
      <c r="D517" s="21"/>
      <c r="E517" s="21"/>
      <c r="F517" s="12"/>
      <c r="G517" s="13"/>
      <c r="H517" s="13"/>
      <c r="I517" s="13"/>
      <c r="J517" s="23"/>
      <c r="K517" s="13"/>
      <c r="L517" s="17"/>
      <c r="M517" s="13"/>
      <c r="N517" s="18"/>
      <c r="O517" s="19"/>
      <c r="P517" s="18">
        <f ca="1">IFERROR(AVERAGEIF(ES_Articles!$G:$R,ES_Articles!G1210,ES_Articles!$R:$R),N517)</f>
        <v>0</v>
      </c>
      <c r="Q517" s="13" t="str">
        <f>IF(B517="","",M517+SUMIF(ES_Articles!$F:$Q,Stock!A517,ES_Articles!$Q:$Q))</f>
        <v/>
      </c>
      <c r="R517" s="18" t="str">
        <f t="shared" si="8"/>
        <v/>
      </c>
      <c r="S517" s="13"/>
    </row>
    <row r="518" spans="1:19" x14ac:dyDescent="0.3">
      <c r="A518" s="21"/>
      <c r="B518" s="22"/>
      <c r="C518" s="21"/>
      <c r="D518" s="21"/>
      <c r="E518" s="21"/>
      <c r="F518" s="12"/>
      <c r="G518" s="13"/>
      <c r="H518" s="13"/>
      <c r="I518" s="13"/>
      <c r="J518" s="23"/>
      <c r="K518" s="13"/>
      <c r="L518" s="17"/>
      <c r="M518" s="13"/>
      <c r="N518" s="18"/>
      <c r="O518" s="19"/>
      <c r="P518" s="18">
        <f ca="1">IFERROR(AVERAGEIF(ES_Articles!$G:$R,ES_Articles!G1211,ES_Articles!$R:$R),N518)</f>
        <v>0</v>
      </c>
      <c r="Q518" s="13" t="str">
        <f>IF(B518="","",M518+SUMIF(ES_Articles!$F:$Q,Stock!A518,ES_Articles!$Q:$Q))</f>
        <v/>
      </c>
      <c r="R518" s="18" t="str">
        <f t="shared" si="8"/>
        <v/>
      </c>
      <c r="S518" s="13"/>
    </row>
    <row r="519" spans="1:19" x14ac:dyDescent="0.3">
      <c r="A519" s="21"/>
      <c r="B519" s="22"/>
      <c r="C519" s="21"/>
      <c r="D519" s="21"/>
      <c r="E519" s="21"/>
      <c r="F519" s="12"/>
      <c r="G519" s="13"/>
      <c r="H519" s="13"/>
      <c r="I519" s="13"/>
      <c r="J519" s="23"/>
      <c r="K519" s="13"/>
      <c r="L519" s="17"/>
      <c r="M519" s="13"/>
      <c r="N519" s="18"/>
      <c r="O519" s="19"/>
      <c r="P519" s="18">
        <f ca="1">IFERROR(AVERAGEIF(ES_Articles!$G:$R,ES_Articles!G1212,ES_Articles!$R:$R),N519)</f>
        <v>0</v>
      </c>
      <c r="Q519" s="13" t="str">
        <f>IF(B519="","",M519+SUMIF(ES_Articles!$F:$Q,Stock!A519,ES_Articles!$Q:$Q))</f>
        <v/>
      </c>
      <c r="R519" s="18" t="str">
        <f t="shared" si="8"/>
        <v/>
      </c>
      <c r="S519" s="13"/>
    </row>
    <row r="520" spans="1:19" x14ac:dyDescent="0.3">
      <c r="A520" s="21"/>
      <c r="B520" s="22"/>
      <c r="C520" s="21"/>
      <c r="D520" s="21"/>
      <c r="E520" s="21"/>
      <c r="F520" s="12"/>
      <c r="G520" s="13"/>
      <c r="H520" s="13"/>
      <c r="I520" s="13"/>
      <c r="J520" s="23"/>
      <c r="K520" s="13"/>
      <c r="L520" s="17"/>
      <c r="M520" s="13"/>
      <c r="N520" s="18"/>
      <c r="O520" s="19"/>
      <c r="P520" s="18">
        <f ca="1">IFERROR(AVERAGEIF(ES_Articles!$G:$R,ES_Articles!G1213,ES_Articles!$R:$R),N520)</f>
        <v>0</v>
      </c>
      <c r="Q520" s="13" t="str">
        <f>IF(B520="","",M520+SUMIF(ES_Articles!$F:$Q,Stock!A520,ES_Articles!$Q:$Q))</f>
        <v/>
      </c>
      <c r="R520" s="18" t="str">
        <f t="shared" si="8"/>
        <v/>
      </c>
      <c r="S520" s="13"/>
    </row>
    <row r="521" spans="1:19" x14ac:dyDescent="0.3">
      <c r="A521" s="21"/>
      <c r="B521" s="22"/>
      <c r="C521" s="21"/>
      <c r="D521" s="21"/>
      <c r="E521" s="21"/>
      <c r="F521" s="12"/>
      <c r="G521" s="13"/>
      <c r="H521" s="13"/>
      <c r="I521" s="13"/>
      <c r="J521" s="23"/>
      <c r="K521" s="13"/>
      <c r="L521" s="17"/>
      <c r="M521" s="13"/>
      <c r="N521" s="18"/>
      <c r="O521" s="19"/>
      <c r="P521" s="18">
        <f ca="1">IFERROR(AVERAGEIF(ES_Articles!$G:$R,ES_Articles!G1214,ES_Articles!$R:$R),N521)</f>
        <v>0</v>
      </c>
      <c r="Q521" s="13" t="str">
        <f>IF(B521="","",M521+SUMIF(ES_Articles!$F:$Q,Stock!A521,ES_Articles!$Q:$Q))</f>
        <v/>
      </c>
      <c r="R521" s="18" t="str">
        <f t="shared" si="8"/>
        <v/>
      </c>
      <c r="S521" s="13"/>
    </row>
    <row r="522" spans="1:19" x14ac:dyDescent="0.3">
      <c r="A522" s="21"/>
      <c r="B522" s="22"/>
      <c r="C522" s="21"/>
      <c r="D522" s="21"/>
      <c r="E522" s="21"/>
      <c r="F522" s="12"/>
      <c r="G522" s="13"/>
      <c r="H522" s="13"/>
      <c r="I522" s="13"/>
      <c r="J522" s="23"/>
      <c r="K522" s="13"/>
      <c r="L522" s="17"/>
      <c r="M522" s="13"/>
      <c r="N522" s="18"/>
      <c r="O522" s="19"/>
      <c r="P522" s="18">
        <f ca="1">IFERROR(AVERAGEIF(ES_Articles!$G:$R,ES_Articles!G1215,ES_Articles!$R:$R),N522)</f>
        <v>0</v>
      </c>
      <c r="Q522" s="13" t="str">
        <f>IF(B522="","",M522+SUMIF(ES_Articles!$F:$Q,Stock!A522,ES_Articles!$Q:$Q))</f>
        <v/>
      </c>
      <c r="R522" s="18" t="str">
        <f t="shared" si="8"/>
        <v/>
      </c>
      <c r="S522" s="13"/>
    </row>
    <row r="523" spans="1:19" x14ac:dyDescent="0.3">
      <c r="A523" s="21"/>
      <c r="B523" s="22"/>
      <c r="C523" s="21"/>
      <c r="D523" s="21"/>
      <c r="E523" s="21"/>
      <c r="F523" s="12"/>
      <c r="G523" s="13"/>
      <c r="H523" s="13"/>
      <c r="I523" s="13"/>
      <c r="J523" s="23"/>
      <c r="K523" s="13"/>
      <c r="L523" s="17"/>
      <c r="M523" s="13"/>
      <c r="N523" s="18"/>
      <c r="O523" s="19"/>
      <c r="P523" s="18">
        <f ca="1">IFERROR(AVERAGEIF(ES_Articles!$G:$R,ES_Articles!G1216,ES_Articles!$R:$R),N523)</f>
        <v>0</v>
      </c>
      <c r="Q523" s="13" t="str">
        <f>IF(B523="","",M523+SUMIF(ES_Articles!$F:$Q,Stock!A523,ES_Articles!$Q:$Q))</f>
        <v/>
      </c>
      <c r="R523" s="18" t="str">
        <f t="shared" si="8"/>
        <v/>
      </c>
      <c r="S523" s="13"/>
    </row>
    <row r="524" spans="1:19" x14ac:dyDescent="0.3">
      <c r="A524" s="21"/>
      <c r="B524" s="22"/>
      <c r="C524" s="21"/>
      <c r="D524" s="21"/>
      <c r="E524" s="21"/>
      <c r="F524" s="12"/>
      <c r="G524" s="13"/>
      <c r="H524" s="13"/>
      <c r="I524" s="13"/>
      <c r="J524" s="23"/>
      <c r="K524" s="13"/>
      <c r="L524" s="17"/>
      <c r="M524" s="13"/>
      <c r="N524" s="18"/>
      <c r="O524" s="19"/>
      <c r="P524" s="18">
        <f ca="1">IFERROR(AVERAGEIF(ES_Articles!$G:$R,ES_Articles!G1217,ES_Articles!$R:$R),N524)</f>
        <v>0</v>
      </c>
      <c r="Q524" s="13" t="str">
        <f>IF(B524="","",M524+SUMIF(ES_Articles!$F:$Q,Stock!A524,ES_Articles!$Q:$Q))</f>
        <v/>
      </c>
      <c r="R524" s="18" t="str">
        <f t="shared" si="8"/>
        <v/>
      </c>
      <c r="S524" s="13"/>
    </row>
    <row r="525" spans="1:19" x14ac:dyDescent="0.3">
      <c r="A525" s="21"/>
      <c r="B525" s="22"/>
      <c r="C525" s="21"/>
      <c r="D525" s="21"/>
      <c r="E525" s="21"/>
      <c r="F525" s="12"/>
      <c r="G525" s="13"/>
      <c r="H525" s="13"/>
      <c r="I525" s="13"/>
      <c r="J525" s="23"/>
      <c r="K525" s="13"/>
      <c r="L525" s="17"/>
      <c r="M525" s="13"/>
      <c r="N525" s="18"/>
      <c r="O525" s="19"/>
      <c r="P525" s="18">
        <f ca="1">IFERROR(AVERAGEIF(ES_Articles!$G:$R,ES_Articles!G1218,ES_Articles!$R:$R),N525)</f>
        <v>0</v>
      </c>
      <c r="Q525" s="13" t="str">
        <f>IF(B525="","",M525+SUMIF(ES_Articles!$F:$Q,Stock!A525,ES_Articles!$Q:$Q))</f>
        <v/>
      </c>
      <c r="R525" s="18" t="str">
        <f t="shared" si="8"/>
        <v/>
      </c>
      <c r="S525" s="13"/>
    </row>
    <row r="526" spans="1:19" x14ac:dyDescent="0.3">
      <c r="A526" s="21"/>
      <c r="B526" s="22"/>
      <c r="C526" s="21"/>
      <c r="D526" s="21"/>
      <c r="E526" s="21"/>
      <c r="F526" s="12"/>
      <c r="G526" s="13"/>
      <c r="H526" s="13"/>
      <c r="I526" s="13"/>
      <c r="J526" s="23"/>
      <c r="K526" s="13"/>
      <c r="L526" s="17"/>
      <c r="M526" s="13"/>
      <c r="N526" s="18"/>
      <c r="O526" s="19"/>
      <c r="P526" s="18">
        <f ca="1">IFERROR(AVERAGEIF(ES_Articles!$G:$R,ES_Articles!G1219,ES_Articles!$R:$R),N526)</f>
        <v>0</v>
      </c>
      <c r="Q526" s="13" t="str">
        <f>IF(B526="","",M526+SUMIF(ES_Articles!$F:$Q,Stock!A526,ES_Articles!$Q:$Q))</f>
        <v/>
      </c>
      <c r="R526" s="18" t="str">
        <f t="shared" si="8"/>
        <v/>
      </c>
      <c r="S526" s="13"/>
    </row>
    <row r="527" spans="1:19" x14ac:dyDescent="0.3">
      <c r="A527" s="21"/>
      <c r="B527" s="22"/>
      <c r="C527" s="21"/>
      <c r="D527" s="21"/>
      <c r="E527" s="21"/>
      <c r="F527" s="12"/>
      <c r="G527" s="13"/>
      <c r="H527" s="13"/>
      <c r="I527" s="13"/>
      <c r="J527" s="23"/>
      <c r="K527" s="13"/>
      <c r="L527" s="17"/>
      <c r="M527" s="13"/>
      <c r="N527" s="18"/>
      <c r="O527" s="19"/>
      <c r="P527" s="18">
        <f ca="1">IFERROR(AVERAGEIF(ES_Articles!$G:$R,ES_Articles!G1220,ES_Articles!$R:$R),N527)</f>
        <v>0</v>
      </c>
      <c r="Q527" s="13" t="str">
        <f>IF(B527="","",M527+SUMIF(ES_Articles!$F:$Q,Stock!A527,ES_Articles!$Q:$Q))</f>
        <v/>
      </c>
      <c r="R527" s="18" t="str">
        <f t="shared" si="8"/>
        <v/>
      </c>
      <c r="S527" s="13"/>
    </row>
    <row r="528" spans="1:19" x14ac:dyDescent="0.3">
      <c r="A528" s="21"/>
      <c r="B528" s="22"/>
      <c r="C528" s="21"/>
      <c r="D528" s="21"/>
      <c r="E528" s="21"/>
      <c r="F528" s="12"/>
      <c r="G528" s="13"/>
      <c r="H528" s="13"/>
      <c r="I528" s="13"/>
      <c r="J528" s="23"/>
      <c r="K528" s="13"/>
      <c r="L528" s="17"/>
      <c r="M528" s="13"/>
      <c r="N528" s="18"/>
      <c r="O528" s="19"/>
      <c r="P528" s="18">
        <f ca="1">IFERROR(AVERAGEIF(ES_Articles!$G:$R,ES_Articles!G1221,ES_Articles!$R:$R),N528)</f>
        <v>0</v>
      </c>
      <c r="Q528" s="13" t="str">
        <f>IF(B528="","",M528+SUMIF(ES_Articles!$F:$Q,Stock!A528,ES_Articles!$Q:$Q))</f>
        <v/>
      </c>
      <c r="R528" s="18" t="str">
        <f t="shared" si="8"/>
        <v/>
      </c>
      <c r="S528" s="13"/>
    </row>
    <row r="529" spans="1:19" x14ac:dyDescent="0.3">
      <c r="A529" s="21"/>
      <c r="B529" s="22"/>
      <c r="C529" s="21"/>
      <c r="D529" s="21"/>
      <c r="E529" s="21"/>
      <c r="F529" s="12"/>
      <c r="G529" s="13"/>
      <c r="H529" s="13"/>
      <c r="I529" s="13"/>
      <c r="J529" s="23"/>
      <c r="K529" s="13"/>
      <c r="L529" s="17"/>
      <c r="M529" s="13"/>
      <c r="N529" s="18"/>
      <c r="O529" s="19"/>
      <c r="P529" s="18">
        <f ca="1">IFERROR(AVERAGEIF(ES_Articles!$G:$R,ES_Articles!G1222,ES_Articles!$R:$R),N529)</f>
        <v>0</v>
      </c>
      <c r="Q529" s="13" t="str">
        <f>IF(B529="","",M529+SUMIF(ES_Articles!$F:$Q,Stock!A529,ES_Articles!$Q:$Q))</f>
        <v/>
      </c>
      <c r="R529" s="18" t="str">
        <f t="shared" si="8"/>
        <v/>
      </c>
      <c r="S529" s="13"/>
    </row>
    <row r="530" spans="1:19" x14ac:dyDescent="0.3">
      <c r="A530" s="21"/>
      <c r="B530" s="22"/>
      <c r="C530" s="21"/>
      <c r="D530" s="21"/>
      <c r="E530" s="21"/>
      <c r="F530" s="12"/>
      <c r="G530" s="13"/>
      <c r="H530" s="13"/>
      <c r="I530" s="13"/>
      <c r="J530" s="23"/>
      <c r="K530" s="13"/>
      <c r="L530" s="17"/>
      <c r="M530" s="13"/>
      <c r="N530" s="18"/>
      <c r="O530" s="19"/>
      <c r="P530" s="18">
        <f ca="1">IFERROR(AVERAGEIF(ES_Articles!$G:$R,ES_Articles!G1223,ES_Articles!$R:$R),N530)</f>
        <v>0</v>
      </c>
      <c r="Q530" s="13" t="str">
        <f>IF(B530="","",M530+SUMIF(ES_Articles!$F:$Q,Stock!A530,ES_Articles!$Q:$Q))</f>
        <v/>
      </c>
      <c r="R530" s="18" t="str">
        <f t="shared" si="8"/>
        <v/>
      </c>
      <c r="S530" s="13"/>
    </row>
    <row r="531" spans="1:19" x14ac:dyDescent="0.3">
      <c r="A531" s="21"/>
      <c r="B531" s="22"/>
      <c r="C531" s="21"/>
      <c r="D531" s="21"/>
      <c r="E531" s="21"/>
      <c r="F531" s="12"/>
      <c r="G531" s="13"/>
      <c r="H531" s="13"/>
      <c r="I531" s="13"/>
      <c r="J531" s="23"/>
      <c r="K531" s="13"/>
      <c r="L531" s="17"/>
      <c r="M531" s="13"/>
      <c r="N531" s="18"/>
      <c r="O531" s="19"/>
      <c r="P531" s="18">
        <f ca="1">IFERROR(AVERAGEIF(ES_Articles!$G:$R,ES_Articles!G1224,ES_Articles!$R:$R),N531)</f>
        <v>0</v>
      </c>
      <c r="Q531" s="13" t="str">
        <f>IF(B531="","",M531+SUMIF(ES_Articles!$F:$Q,Stock!A531,ES_Articles!$Q:$Q))</f>
        <v/>
      </c>
      <c r="R531" s="18" t="str">
        <f t="shared" si="8"/>
        <v/>
      </c>
      <c r="S531" s="13"/>
    </row>
    <row r="532" spans="1:19" x14ac:dyDescent="0.3">
      <c r="A532" s="21"/>
      <c r="B532" s="22"/>
      <c r="C532" s="21"/>
      <c r="D532" s="21"/>
      <c r="E532" s="21"/>
      <c r="F532" s="12"/>
      <c r="G532" s="13"/>
      <c r="H532" s="13"/>
      <c r="I532" s="13"/>
      <c r="J532" s="23"/>
      <c r="K532" s="13"/>
      <c r="L532" s="17"/>
      <c r="M532" s="13"/>
      <c r="N532" s="18"/>
      <c r="O532" s="19"/>
      <c r="P532" s="18">
        <f ca="1">IFERROR(AVERAGEIF(ES_Articles!$G:$R,ES_Articles!G1225,ES_Articles!$R:$R),N532)</f>
        <v>0</v>
      </c>
      <c r="Q532" s="13" t="str">
        <f>IF(B532="","",M532+SUMIF(ES_Articles!$F:$Q,Stock!A532,ES_Articles!$Q:$Q))</f>
        <v/>
      </c>
      <c r="R532" s="18" t="str">
        <f t="shared" si="8"/>
        <v/>
      </c>
      <c r="S532" s="13"/>
    </row>
    <row r="533" spans="1:19" x14ac:dyDescent="0.3">
      <c r="A533" s="21"/>
      <c r="B533" s="22"/>
      <c r="C533" s="21"/>
      <c r="D533" s="21"/>
      <c r="E533" s="21"/>
      <c r="F533" s="12"/>
      <c r="G533" s="13"/>
      <c r="H533" s="13"/>
      <c r="I533" s="13"/>
      <c r="J533" s="23"/>
      <c r="K533" s="13"/>
      <c r="L533" s="17"/>
      <c r="M533" s="13"/>
      <c r="N533" s="18"/>
      <c r="O533" s="19"/>
      <c r="P533" s="18">
        <f ca="1">IFERROR(AVERAGEIF(ES_Articles!$G:$R,ES_Articles!G1226,ES_Articles!$R:$R),N533)</f>
        <v>0</v>
      </c>
      <c r="Q533" s="13" t="str">
        <f>IF(B533="","",M533+SUMIF(ES_Articles!$F:$Q,Stock!A533,ES_Articles!$Q:$Q))</f>
        <v/>
      </c>
      <c r="R533" s="18" t="str">
        <f t="shared" si="8"/>
        <v/>
      </c>
      <c r="S533" s="13"/>
    </row>
    <row r="534" spans="1:19" x14ac:dyDescent="0.3">
      <c r="A534" s="21"/>
      <c r="B534" s="22"/>
      <c r="C534" s="21"/>
      <c r="D534" s="21"/>
      <c r="E534" s="21"/>
      <c r="F534" s="12"/>
      <c r="G534" s="13"/>
      <c r="H534" s="13"/>
      <c r="I534" s="13"/>
      <c r="J534" s="23"/>
      <c r="K534" s="13"/>
      <c r="L534" s="17"/>
      <c r="M534" s="13"/>
      <c r="N534" s="18"/>
      <c r="O534" s="19"/>
      <c r="P534" s="18">
        <f ca="1">IFERROR(AVERAGEIF(ES_Articles!$G:$R,ES_Articles!G1227,ES_Articles!$R:$R),N534)</f>
        <v>0</v>
      </c>
      <c r="Q534" s="13" t="str">
        <f>IF(B534="","",M534+SUMIF(ES_Articles!$F:$Q,Stock!A534,ES_Articles!$Q:$Q))</f>
        <v/>
      </c>
      <c r="R534" s="18" t="str">
        <f t="shared" si="8"/>
        <v/>
      </c>
      <c r="S534" s="13"/>
    </row>
    <row r="535" spans="1:19" x14ac:dyDescent="0.3">
      <c r="A535" s="21"/>
      <c r="B535" s="22"/>
      <c r="C535" s="21"/>
      <c r="D535" s="21"/>
      <c r="E535" s="21"/>
      <c r="F535" s="12"/>
      <c r="G535" s="13"/>
      <c r="H535" s="13"/>
      <c r="I535" s="13"/>
      <c r="J535" s="23"/>
      <c r="K535" s="13"/>
      <c r="L535" s="17"/>
      <c r="M535" s="13"/>
      <c r="N535" s="18"/>
      <c r="O535" s="19"/>
      <c r="P535" s="18">
        <f ca="1">IFERROR(AVERAGEIF(ES_Articles!$G:$R,ES_Articles!G1228,ES_Articles!$R:$R),N535)</f>
        <v>0</v>
      </c>
      <c r="Q535" s="13" t="str">
        <f>IF(B535="","",M535+SUMIF(ES_Articles!$F:$Q,Stock!A535,ES_Articles!$Q:$Q))</f>
        <v/>
      </c>
      <c r="R535" s="18" t="str">
        <f t="shared" si="8"/>
        <v/>
      </c>
      <c r="S535" s="13"/>
    </row>
    <row r="536" spans="1:19" x14ac:dyDescent="0.3">
      <c r="A536" s="21"/>
      <c r="B536" s="22"/>
      <c r="C536" s="21"/>
      <c r="D536" s="21"/>
      <c r="E536" s="21"/>
      <c r="F536" s="12"/>
      <c r="G536" s="13"/>
      <c r="H536" s="13"/>
      <c r="I536" s="13"/>
      <c r="J536" s="23"/>
      <c r="K536" s="13"/>
      <c r="L536" s="17"/>
      <c r="M536" s="13"/>
      <c r="N536" s="18"/>
      <c r="O536" s="19"/>
      <c r="P536" s="18">
        <f ca="1">IFERROR(AVERAGEIF(ES_Articles!$G:$R,ES_Articles!G1229,ES_Articles!$R:$R),N536)</f>
        <v>0</v>
      </c>
      <c r="Q536" s="13" t="str">
        <f>IF(B536="","",M536+SUMIF(ES_Articles!$F:$Q,Stock!A536,ES_Articles!$Q:$Q))</f>
        <v/>
      </c>
      <c r="R536" s="18" t="str">
        <f t="shared" si="8"/>
        <v/>
      </c>
      <c r="S536" s="13"/>
    </row>
    <row r="537" spans="1:19" x14ac:dyDescent="0.3">
      <c r="A537" s="21"/>
      <c r="B537" s="22"/>
      <c r="C537" s="21"/>
      <c r="D537" s="21"/>
      <c r="E537" s="21"/>
      <c r="F537" s="12"/>
      <c r="G537" s="13"/>
      <c r="H537" s="13"/>
      <c r="I537" s="13"/>
      <c r="J537" s="23"/>
      <c r="K537" s="13"/>
      <c r="L537" s="17"/>
      <c r="M537" s="13"/>
      <c r="N537" s="18"/>
      <c r="O537" s="19"/>
      <c r="P537" s="18">
        <f ca="1">IFERROR(AVERAGEIF(ES_Articles!$G:$R,ES_Articles!G1230,ES_Articles!$R:$R),N537)</f>
        <v>0</v>
      </c>
      <c r="Q537" s="13" t="str">
        <f>IF(B537="","",M537+SUMIF(ES_Articles!$F:$Q,Stock!A537,ES_Articles!$Q:$Q))</f>
        <v/>
      </c>
      <c r="R537" s="18" t="str">
        <f t="shared" si="8"/>
        <v/>
      </c>
      <c r="S537" s="13"/>
    </row>
    <row r="538" spans="1:19" x14ac:dyDescent="0.3">
      <c r="A538" s="21"/>
      <c r="B538" s="22"/>
      <c r="C538" s="21"/>
      <c r="D538" s="21"/>
      <c r="E538" s="21"/>
      <c r="F538" s="12"/>
      <c r="G538" s="13"/>
      <c r="H538" s="13"/>
      <c r="I538" s="13"/>
      <c r="J538" s="23"/>
      <c r="K538" s="13"/>
      <c r="L538" s="17"/>
      <c r="M538" s="13"/>
      <c r="N538" s="18"/>
      <c r="O538" s="19"/>
      <c r="P538" s="18">
        <f ca="1">IFERROR(AVERAGEIF(ES_Articles!$G:$R,ES_Articles!G1231,ES_Articles!$R:$R),N538)</f>
        <v>0</v>
      </c>
      <c r="Q538" s="13" t="str">
        <f>IF(B538="","",M538+SUMIF(ES_Articles!$F:$Q,Stock!A538,ES_Articles!$Q:$Q))</f>
        <v/>
      </c>
      <c r="R538" s="18" t="str">
        <f t="shared" si="8"/>
        <v/>
      </c>
      <c r="S538" s="13"/>
    </row>
    <row r="539" spans="1:19" x14ac:dyDescent="0.3">
      <c r="A539" s="21"/>
      <c r="B539" s="22"/>
      <c r="C539" s="21"/>
      <c r="D539" s="21"/>
      <c r="E539" s="21"/>
      <c r="F539" s="12"/>
      <c r="G539" s="13"/>
      <c r="H539" s="13"/>
      <c r="I539" s="13"/>
      <c r="J539" s="23"/>
      <c r="K539" s="13"/>
      <c r="L539" s="17"/>
      <c r="M539" s="13"/>
      <c r="N539" s="18"/>
      <c r="O539" s="19"/>
      <c r="P539" s="18">
        <f ca="1">IFERROR(AVERAGEIF(ES_Articles!$G:$R,ES_Articles!G1232,ES_Articles!$R:$R),N539)</f>
        <v>0</v>
      </c>
      <c r="Q539" s="13" t="str">
        <f>IF(B539="","",M539+SUMIF(ES_Articles!$F:$Q,Stock!A539,ES_Articles!$Q:$Q))</f>
        <v/>
      </c>
      <c r="R539" s="18" t="str">
        <f t="shared" si="8"/>
        <v/>
      </c>
      <c r="S539" s="13"/>
    </row>
    <row r="540" spans="1:19" x14ac:dyDescent="0.3">
      <c r="A540" s="21"/>
      <c r="B540" s="22"/>
      <c r="C540" s="21"/>
      <c r="D540" s="21"/>
      <c r="E540" s="21"/>
      <c r="F540" s="12"/>
      <c r="G540" s="13"/>
      <c r="H540" s="13"/>
      <c r="I540" s="13"/>
      <c r="J540" s="23"/>
      <c r="K540" s="13"/>
      <c r="L540" s="17"/>
      <c r="M540" s="13"/>
      <c r="N540" s="18"/>
      <c r="O540" s="19"/>
      <c r="P540" s="18">
        <f ca="1">IFERROR(AVERAGEIF(ES_Articles!$G:$R,ES_Articles!G1233,ES_Articles!$R:$R),N540)</f>
        <v>0</v>
      </c>
      <c r="Q540" s="13" t="str">
        <f>IF(B540="","",M540+SUMIF(ES_Articles!$F:$Q,Stock!A540,ES_Articles!$Q:$Q))</f>
        <v/>
      </c>
      <c r="R540" s="18" t="str">
        <f t="shared" si="8"/>
        <v/>
      </c>
      <c r="S540" s="13"/>
    </row>
    <row r="541" spans="1:19" x14ac:dyDescent="0.3">
      <c r="A541" s="21"/>
      <c r="B541" s="22"/>
      <c r="C541" s="21"/>
      <c r="D541" s="21"/>
      <c r="E541" s="21"/>
      <c r="F541" s="12"/>
      <c r="G541" s="13"/>
      <c r="H541" s="13"/>
      <c r="I541" s="13"/>
      <c r="J541" s="23"/>
      <c r="K541" s="13"/>
      <c r="L541" s="17"/>
      <c r="M541" s="13"/>
      <c r="N541" s="18"/>
      <c r="O541" s="19"/>
      <c r="P541" s="18">
        <f ca="1">IFERROR(AVERAGEIF(ES_Articles!$G:$R,ES_Articles!G1234,ES_Articles!$R:$R),N541)</f>
        <v>0</v>
      </c>
      <c r="Q541" s="13" t="str">
        <f>IF(B541="","",M541+SUMIF(ES_Articles!$F:$Q,Stock!A541,ES_Articles!$Q:$Q))</f>
        <v/>
      </c>
      <c r="R541" s="18" t="str">
        <f t="shared" si="8"/>
        <v/>
      </c>
      <c r="S541" s="13"/>
    </row>
    <row r="542" spans="1:19" x14ac:dyDescent="0.3">
      <c r="A542" s="21"/>
      <c r="B542" s="22"/>
      <c r="C542" s="21"/>
      <c r="D542" s="21"/>
      <c r="E542" s="21"/>
      <c r="F542" s="12"/>
      <c r="G542" s="13"/>
      <c r="H542" s="13"/>
      <c r="I542" s="13"/>
      <c r="J542" s="23"/>
      <c r="K542" s="13"/>
      <c r="L542" s="17"/>
      <c r="M542" s="13"/>
      <c r="N542" s="18"/>
      <c r="O542" s="19"/>
      <c r="P542" s="18">
        <f ca="1">IFERROR(AVERAGEIF(ES_Articles!$G:$R,ES_Articles!G1235,ES_Articles!$R:$R),N542)</f>
        <v>0</v>
      </c>
      <c r="Q542" s="13" t="str">
        <f>IF(B542="","",M542+SUMIF(ES_Articles!$F:$Q,Stock!A542,ES_Articles!$Q:$Q))</f>
        <v/>
      </c>
      <c r="R542" s="18" t="str">
        <f t="shared" si="8"/>
        <v/>
      </c>
      <c r="S542" s="13"/>
    </row>
    <row r="543" spans="1:19" x14ac:dyDescent="0.3">
      <c r="A543" s="21"/>
      <c r="B543" s="22"/>
      <c r="C543" s="21"/>
      <c r="D543" s="21"/>
      <c r="E543" s="21"/>
      <c r="F543" s="12"/>
      <c r="G543" s="13"/>
      <c r="H543" s="13"/>
      <c r="I543" s="13"/>
      <c r="J543" s="23"/>
      <c r="K543" s="13"/>
      <c r="L543" s="17"/>
      <c r="M543" s="13"/>
      <c r="N543" s="18"/>
      <c r="O543" s="19"/>
      <c r="P543" s="18">
        <f ca="1">IFERROR(AVERAGEIF(ES_Articles!$G:$R,ES_Articles!G1236,ES_Articles!$R:$R),N543)</f>
        <v>0</v>
      </c>
      <c r="Q543" s="13" t="str">
        <f>IF(B543="","",M543+SUMIF(ES_Articles!$F:$Q,Stock!A543,ES_Articles!$Q:$Q))</f>
        <v/>
      </c>
      <c r="R543" s="18" t="str">
        <f t="shared" si="8"/>
        <v/>
      </c>
      <c r="S543" s="13"/>
    </row>
    <row r="544" spans="1:19" x14ac:dyDescent="0.3">
      <c r="A544" s="21"/>
      <c r="B544" s="22"/>
      <c r="C544" s="21"/>
      <c r="D544" s="21"/>
      <c r="E544" s="21"/>
      <c r="F544" s="12"/>
      <c r="G544" s="13"/>
      <c r="H544" s="13"/>
      <c r="I544" s="13"/>
      <c r="J544" s="23"/>
      <c r="K544" s="13"/>
      <c r="L544" s="17"/>
      <c r="M544" s="13"/>
      <c r="N544" s="18"/>
      <c r="O544" s="19"/>
      <c r="P544" s="18">
        <f ca="1">IFERROR(AVERAGEIF(ES_Articles!$G:$R,ES_Articles!G1237,ES_Articles!$R:$R),N544)</f>
        <v>0</v>
      </c>
      <c r="Q544" s="13" t="str">
        <f>IF(B544="","",M544+SUMIF(ES_Articles!$F:$Q,Stock!A544,ES_Articles!$Q:$Q))</f>
        <v/>
      </c>
      <c r="R544" s="18" t="str">
        <f t="shared" si="8"/>
        <v/>
      </c>
      <c r="S544" s="13"/>
    </row>
    <row r="545" spans="1:19" x14ac:dyDescent="0.3">
      <c r="A545" s="21"/>
      <c r="B545" s="22"/>
      <c r="C545" s="21"/>
      <c r="D545" s="21"/>
      <c r="E545" s="21"/>
      <c r="F545" s="12"/>
      <c r="G545" s="13"/>
      <c r="H545" s="13"/>
      <c r="I545" s="13"/>
      <c r="J545" s="23"/>
      <c r="K545" s="13"/>
      <c r="L545" s="17"/>
      <c r="M545" s="13"/>
      <c r="N545" s="18"/>
      <c r="O545" s="19"/>
      <c r="P545" s="18">
        <f ca="1">IFERROR(AVERAGEIF(ES_Articles!$G:$R,ES_Articles!G1238,ES_Articles!$R:$R),N545)</f>
        <v>0</v>
      </c>
      <c r="Q545" s="13" t="str">
        <f>IF(B545="","",M545+SUMIF(ES_Articles!$F:$Q,Stock!A545,ES_Articles!$Q:$Q))</f>
        <v/>
      </c>
      <c r="R545" s="18" t="str">
        <f t="shared" si="8"/>
        <v/>
      </c>
      <c r="S545" s="13"/>
    </row>
    <row r="546" spans="1:19" x14ac:dyDescent="0.3">
      <c r="A546" s="21"/>
      <c r="B546" s="22"/>
      <c r="C546" s="21"/>
      <c r="D546" s="21"/>
      <c r="E546" s="21"/>
      <c r="F546" s="12"/>
      <c r="G546" s="13"/>
      <c r="H546" s="13"/>
      <c r="I546" s="13"/>
      <c r="J546" s="23"/>
      <c r="K546" s="13"/>
      <c r="L546" s="17"/>
      <c r="M546" s="13"/>
      <c r="N546" s="18"/>
      <c r="O546" s="19"/>
      <c r="P546" s="18">
        <f ca="1">IFERROR(AVERAGEIF(ES_Articles!$G:$R,ES_Articles!G1239,ES_Articles!$R:$R),N546)</f>
        <v>0</v>
      </c>
      <c r="Q546" s="13" t="str">
        <f>IF(B546="","",M546+SUMIF(ES_Articles!$F:$Q,Stock!A546,ES_Articles!$Q:$Q))</f>
        <v/>
      </c>
      <c r="R546" s="18" t="str">
        <f t="shared" si="8"/>
        <v/>
      </c>
      <c r="S546" s="13"/>
    </row>
    <row r="547" spans="1:19" x14ac:dyDescent="0.3">
      <c r="A547" s="21"/>
      <c r="B547" s="22"/>
      <c r="C547" s="21"/>
      <c r="D547" s="21"/>
      <c r="E547" s="21"/>
      <c r="F547" s="12"/>
      <c r="G547" s="13"/>
      <c r="H547" s="13"/>
      <c r="I547" s="13"/>
      <c r="J547" s="23"/>
      <c r="K547" s="13"/>
      <c r="L547" s="17"/>
      <c r="M547" s="13"/>
      <c r="N547" s="18"/>
      <c r="O547" s="19"/>
      <c r="P547" s="18">
        <f ca="1">IFERROR(AVERAGEIF(ES_Articles!$G:$R,ES_Articles!G1240,ES_Articles!$R:$R),N547)</f>
        <v>0</v>
      </c>
      <c r="Q547" s="13" t="str">
        <f>IF(B547="","",M547+SUMIF(ES_Articles!$F:$Q,Stock!A547,ES_Articles!$Q:$Q))</f>
        <v/>
      </c>
      <c r="R547" s="18" t="str">
        <f t="shared" si="8"/>
        <v/>
      </c>
      <c r="S547" s="13"/>
    </row>
    <row r="548" spans="1:19" x14ac:dyDescent="0.3">
      <c r="A548" s="21"/>
      <c r="B548" s="22"/>
      <c r="C548" s="21"/>
      <c r="D548" s="21"/>
      <c r="E548" s="21"/>
      <c r="F548" s="12"/>
      <c r="G548" s="13"/>
      <c r="H548" s="13"/>
      <c r="I548" s="13"/>
      <c r="J548" s="23"/>
      <c r="K548" s="13"/>
      <c r="L548" s="17"/>
      <c r="M548" s="13"/>
      <c r="N548" s="18"/>
      <c r="O548" s="19"/>
      <c r="P548" s="18">
        <f ca="1">IFERROR(AVERAGEIF(ES_Articles!$G:$R,ES_Articles!G1241,ES_Articles!$R:$R),N548)</f>
        <v>0</v>
      </c>
      <c r="Q548" s="13" t="str">
        <f>IF(B548="","",M548+SUMIF(ES_Articles!$F:$Q,Stock!A548,ES_Articles!$Q:$Q))</f>
        <v/>
      </c>
      <c r="R548" s="18" t="str">
        <f t="shared" si="8"/>
        <v/>
      </c>
      <c r="S548" s="13"/>
    </row>
    <row r="549" spans="1:19" x14ac:dyDescent="0.3">
      <c r="A549" s="21"/>
      <c r="B549" s="22"/>
      <c r="C549" s="21"/>
      <c r="D549" s="21"/>
      <c r="E549" s="21"/>
      <c r="F549" s="12"/>
      <c r="G549" s="13"/>
      <c r="H549" s="13"/>
      <c r="I549" s="13"/>
      <c r="J549" s="23"/>
      <c r="K549" s="13"/>
      <c r="L549" s="17"/>
      <c r="M549" s="13"/>
      <c r="N549" s="18"/>
      <c r="O549" s="19"/>
      <c r="P549" s="18">
        <f ca="1">IFERROR(AVERAGEIF(ES_Articles!$G:$R,ES_Articles!G1242,ES_Articles!$R:$R),N549)</f>
        <v>0</v>
      </c>
      <c r="Q549" s="13" t="str">
        <f>IF(B549="","",M549+SUMIF(ES_Articles!$F:$Q,Stock!A549,ES_Articles!$Q:$Q))</f>
        <v/>
      </c>
      <c r="R549" s="18" t="str">
        <f t="shared" si="8"/>
        <v/>
      </c>
      <c r="S549" s="13"/>
    </row>
    <row r="550" spans="1:19" x14ac:dyDescent="0.3">
      <c r="A550" s="21"/>
      <c r="B550" s="22"/>
      <c r="C550" s="21"/>
      <c r="D550" s="21"/>
      <c r="E550" s="21"/>
      <c r="F550" s="12"/>
      <c r="G550" s="13"/>
      <c r="H550" s="13"/>
      <c r="I550" s="13"/>
      <c r="J550" s="23"/>
      <c r="K550" s="13"/>
      <c r="L550" s="17"/>
      <c r="M550" s="13"/>
      <c r="N550" s="18"/>
      <c r="O550" s="19"/>
      <c r="P550" s="18">
        <f ca="1">IFERROR(AVERAGEIF(ES_Articles!$G:$R,ES_Articles!G1243,ES_Articles!$R:$R),N550)</f>
        <v>0</v>
      </c>
      <c r="Q550" s="13" t="str">
        <f>IF(B550="","",M550+SUMIF(ES_Articles!$F:$Q,Stock!A550,ES_Articles!$Q:$Q))</f>
        <v/>
      </c>
      <c r="R550" s="18" t="str">
        <f t="shared" si="8"/>
        <v/>
      </c>
      <c r="S550" s="13"/>
    </row>
    <row r="551" spans="1:19" x14ac:dyDescent="0.3">
      <c r="A551" s="21"/>
      <c r="B551" s="22"/>
      <c r="C551" s="21"/>
      <c r="D551" s="21"/>
      <c r="E551" s="21"/>
      <c r="F551" s="12"/>
      <c r="G551" s="13"/>
      <c r="H551" s="13"/>
      <c r="I551" s="13"/>
      <c r="J551" s="23"/>
      <c r="K551" s="13"/>
      <c r="L551" s="17"/>
      <c r="M551" s="13"/>
      <c r="N551" s="18"/>
      <c r="O551" s="19"/>
      <c r="P551" s="18">
        <f ca="1">IFERROR(AVERAGEIF(ES_Articles!$G:$R,ES_Articles!G1244,ES_Articles!$R:$R),N551)</f>
        <v>0</v>
      </c>
      <c r="Q551" s="13" t="str">
        <f>IF(B551="","",M551+SUMIF(ES_Articles!$F:$Q,Stock!A551,ES_Articles!$Q:$Q))</f>
        <v/>
      </c>
      <c r="R551" s="18" t="str">
        <f t="shared" si="8"/>
        <v/>
      </c>
      <c r="S551" s="13"/>
    </row>
    <row r="552" spans="1:19" x14ac:dyDescent="0.3">
      <c r="A552" s="21"/>
      <c r="B552" s="22"/>
      <c r="C552" s="21"/>
      <c r="D552" s="21"/>
      <c r="E552" s="21"/>
      <c r="F552" s="12"/>
      <c r="G552" s="13"/>
      <c r="H552" s="13"/>
      <c r="I552" s="13"/>
      <c r="J552" s="23"/>
      <c r="K552" s="13"/>
      <c r="L552" s="17"/>
      <c r="M552" s="13"/>
      <c r="N552" s="18"/>
      <c r="O552" s="19"/>
      <c r="P552" s="18">
        <f ca="1">IFERROR(AVERAGEIF(ES_Articles!$G:$R,ES_Articles!G1245,ES_Articles!$R:$R),N552)</f>
        <v>0</v>
      </c>
      <c r="Q552" s="13" t="str">
        <f>IF(B552="","",M552+SUMIF(ES_Articles!$F:$Q,Stock!A552,ES_Articles!$Q:$Q))</f>
        <v/>
      </c>
      <c r="R552" s="18" t="str">
        <f t="shared" si="8"/>
        <v/>
      </c>
      <c r="S552" s="13"/>
    </row>
    <row r="553" spans="1:19" x14ac:dyDescent="0.3">
      <c r="A553" s="21"/>
      <c r="B553" s="22"/>
      <c r="C553" s="21"/>
      <c r="D553" s="21"/>
      <c r="E553" s="21"/>
      <c r="F553" s="12"/>
      <c r="G553" s="13"/>
      <c r="H553" s="13"/>
      <c r="I553" s="13"/>
      <c r="J553" s="23"/>
      <c r="K553" s="13"/>
      <c r="L553" s="17"/>
      <c r="M553" s="13"/>
      <c r="N553" s="18"/>
      <c r="O553" s="19"/>
      <c r="P553" s="18">
        <f ca="1">IFERROR(AVERAGEIF(ES_Articles!$G:$R,ES_Articles!G1246,ES_Articles!$R:$R),N553)</f>
        <v>0</v>
      </c>
      <c r="Q553" s="13" t="str">
        <f>IF(B553="","",M553+SUMIF(ES_Articles!$F:$Q,Stock!A553,ES_Articles!$Q:$Q))</f>
        <v/>
      </c>
      <c r="R553" s="18" t="str">
        <f t="shared" si="8"/>
        <v/>
      </c>
      <c r="S553" s="13"/>
    </row>
    <row r="554" spans="1:19" x14ac:dyDescent="0.3">
      <c r="A554" s="21"/>
      <c r="B554" s="22"/>
      <c r="C554" s="21"/>
      <c r="D554" s="21"/>
      <c r="E554" s="21"/>
      <c r="F554" s="12"/>
      <c r="G554" s="13"/>
      <c r="H554" s="13"/>
      <c r="I554" s="13"/>
      <c r="J554" s="23"/>
      <c r="K554" s="13"/>
      <c r="L554" s="17"/>
      <c r="M554" s="13"/>
      <c r="N554" s="18"/>
      <c r="O554" s="19"/>
      <c r="P554" s="18">
        <f ca="1">IFERROR(AVERAGEIF(ES_Articles!$G:$R,ES_Articles!G1247,ES_Articles!$R:$R),N554)</f>
        <v>0</v>
      </c>
      <c r="Q554" s="13" t="str">
        <f>IF(B554="","",M554+SUMIF(ES_Articles!$F:$Q,Stock!A554,ES_Articles!$Q:$Q))</f>
        <v/>
      </c>
      <c r="R554" s="18" t="str">
        <f t="shared" si="8"/>
        <v/>
      </c>
      <c r="S554" s="13"/>
    </row>
    <row r="555" spans="1:19" x14ac:dyDescent="0.3">
      <c r="A555" s="21"/>
      <c r="B555" s="22"/>
      <c r="C555" s="21"/>
      <c r="D555" s="21"/>
      <c r="E555" s="21"/>
      <c r="F555" s="12"/>
      <c r="G555" s="13"/>
      <c r="H555" s="13"/>
      <c r="I555" s="13"/>
      <c r="J555" s="23"/>
      <c r="K555" s="13"/>
      <c r="L555" s="17"/>
      <c r="M555" s="13"/>
      <c r="N555" s="18"/>
      <c r="O555" s="19"/>
      <c r="P555" s="18">
        <f ca="1">IFERROR(AVERAGEIF(ES_Articles!$G:$R,ES_Articles!G1248,ES_Articles!$R:$R),N555)</f>
        <v>0</v>
      </c>
      <c r="Q555" s="13" t="str">
        <f>IF(B555="","",M555+SUMIF(ES_Articles!$F:$Q,Stock!A555,ES_Articles!$Q:$Q))</f>
        <v/>
      </c>
      <c r="R555" s="18" t="str">
        <f t="shared" si="8"/>
        <v/>
      </c>
      <c r="S555" s="13"/>
    </row>
    <row r="556" spans="1:19" x14ac:dyDescent="0.3">
      <c r="A556" s="21"/>
      <c r="B556" s="22"/>
      <c r="C556" s="21"/>
      <c r="D556" s="21"/>
      <c r="E556" s="21"/>
      <c r="F556" s="12"/>
      <c r="G556" s="13"/>
      <c r="H556" s="13"/>
      <c r="I556" s="13"/>
      <c r="J556" s="23"/>
      <c r="K556" s="13"/>
      <c r="L556" s="17"/>
      <c r="M556" s="13"/>
      <c r="N556" s="18"/>
      <c r="O556" s="19"/>
      <c r="P556" s="18">
        <f ca="1">IFERROR(AVERAGEIF(ES_Articles!$G:$R,ES_Articles!G1249,ES_Articles!$R:$R),N556)</f>
        <v>0</v>
      </c>
      <c r="Q556" s="13" t="str">
        <f>IF(B556="","",M556+SUMIF(ES_Articles!$F:$Q,Stock!A556,ES_Articles!$Q:$Q))</f>
        <v/>
      </c>
      <c r="R556" s="18" t="str">
        <f t="shared" si="8"/>
        <v/>
      </c>
      <c r="S556" s="13"/>
    </row>
    <row r="557" spans="1:19" x14ac:dyDescent="0.3">
      <c r="A557" s="21"/>
      <c r="B557" s="22"/>
      <c r="C557" s="21"/>
      <c r="D557" s="21"/>
      <c r="E557" s="21"/>
      <c r="F557" s="12"/>
      <c r="G557" s="13"/>
      <c r="H557" s="13"/>
      <c r="I557" s="13"/>
      <c r="J557" s="23"/>
      <c r="K557" s="13"/>
      <c r="L557" s="17"/>
      <c r="M557" s="13"/>
      <c r="N557" s="18"/>
      <c r="O557" s="19"/>
      <c r="P557" s="18">
        <f ca="1">IFERROR(AVERAGEIF(ES_Articles!$G:$R,ES_Articles!G1250,ES_Articles!$R:$R),N557)</f>
        <v>0</v>
      </c>
      <c r="Q557" s="13" t="str">
        <f>IF(B557="","",M557+SUMIF(ES_Articles!$F:$Q,Stock!A557,ES_Articles!$Q:$Q))</f>
        <v/>
      </c>
      <c r="R557" s="18" t="str">
        <f t="shared" si="8"/>
        <v/>
      </c>
      <c r="S557" s="13"/>
    </row>
    <row r="558" spans="1:19" x14ac:dyDescent="0.3">
      <c r="A558" s="21"/>
      <c r="B558" s="22"/>
      <c r="C558" s="21"/>
      <c r="D558" s="21"/>
      <c r="E558" s="21"/>
      <c r="F558" s="12"/>
      <c r="G558" s="13"/>
      <c r="H558" s="13"/>
      <c r="I558" s="13"/>
      <c r="J558" s="23"/>
      <c r="K558" s="13"/>
      <c r="L558" s="17"/>
      <c r="M558" s="13"/>
      <c r="N558" s="18"/>
      <c r="O558" s="19"/>
      <c r="P558" s="18">
        <f ca="1">IFERROR(AVERAGEIF(ES_Articles!$G:$R,ES_Articles!G1251,ES_Articles!$R:$R),N558)</f>
        <v>0</v>
      </c>
      <c r="Q558" s="13" t="str">
        <f>IF(B558="","",M558+SUMIF(ES_Articles!$F:$Q,Stock!A558,ES_Articles!$Q:$Q))</f>
        <v/>
      </c>
      <c r="R558" s="18" t="str">
        <f t="shared" si="8"/>
        <v/>
      </c>
      <c r="S558" s="13"/>
    </row>
    <row r="559" spans="1:19" x14ac:dyDescent="0.3">
      <c r="A559" s="21"/>
      <c r="B559" s="22"/>
      <c r="C559" s="21"/>
      <c r="D559" s="21"/>
      <c r="E559" s="21"/>
      <c r="F559" s="12"/>
      <c r="G559" s="13"/>
      <c r="H559" s="13"/>
      <c r="I559" s="13"/>
      <c r="J559" s="23"/>
      <c r="K559" s="13"/>
      <c r="L559" s="17"/>
      <c r="M559" s="13"/>
      <c r="N559" s="18"/>
      <c r="O559" s="19"/>
      <c r="P559" s="18">
        <f ca="1">IFERROR(AVERAGEIF(ES_Articles!$G:$R,ES_Articles!G1252,ES_Articles!$R:$R),N559)</f>
        <v>0</v>
      </c>
      <c r="Q559" s="13" t="str">
        <f>IF(B559="","",M559+SUMIF(ES_Articles!$F:$Q,Stock!A559,ES_Articles!$Q:$Q))</f>
        <v/>
      </c>
      <c r="R559" s="18" t="str">
        <f t="shared" si="8"/>
        <v/>
      </c>
      <c r="S559" s="13"/>
    </row>
    <row r="560" spans="1:19" x14ac:dyDescent="0.3">
      <c r="A560" s="21"/>
      <c r="B560" s="22"/>
      <c r="C560" s="21"/>
      <c r="D560" s="21"/>
      <c r="E560" s="21"/>
      <c r="F560" s="12"/>
      <c r="G560" s="13"/>
      <c r="H560" s="13"/>
      <c r="I560" s="13"/>
      <c r="J560" s="23"/>
      <c r="K560" s="13"/>
      <c r="L560" s="17"/>
      <c r="M560" s="13"/>
      <c r="N560" s="18"/>
      <c r="O560" s="19"/>
      <c r="P560" s="18">
        <f ca="1">IFERROR(AVERAGEIF(ES_Articles!$G:$R,ES_Articles!G1253,ES_Articles!$R:$R),N560)</f>
        <v>0</v>
      </c>
      <c r="Q560" s="13" t="str">
        <f>IF(B560="","",M560+SUMIF(ES_Articles!$F:$Q,Stock!A560,ES_Articles!$Q:$Q))</f>
        <v/>
      </c>
      <c r="R560" s="18" t="str">
        <f t="shared" si="8"/>
        <v/>
      </c>
      <c r="S560" s="13"/>
    </row>
    <row r="561" spans="1:19" x14ac:dyDescent="0.3">
      <c r="A561" s="21"/>
      <c r="B561" s="22"/>
      <c r="C561" s="21"/>
      <c r="D561" s="21"/>
      <c r="E561" s="21"/>
      <c r="F561" s="12"/>
      <c r="G561" s="13"/>
      <c r="H561" s="13"/>
      <c r="I561" s="13"/>
      <c r="J561" s="23"/>
      <c r="K561" s="13"/>
      <c r="L561" s="17"/>
      <c r="M561" s="13"/>
      <c r="N561" s="18"/>
      <c r="O561" s="19"/>
      <c r="P561" s="18">
        <f ca="1">IFERROR(AVERAGEIF(ES_Articles!$G:$R,ES_Articles!G1254,ES_Articles!$R:$R),N561)</f>
        <v>0</v>
      </c>
      <c r="Q561" s="13" t="str">
        <f>IF(B561="","",M561+SUMIF(ES_Articles!$F:$Q,Stock!A561,ES_Articles!$Q:$Q))</f>
        <v/>
      </c>
      <c r="R561" s="18" t="str">
        <f t="shared" si="8"/>
        <v/>
      </c>
      <c r="S561" s="13"/>
    </row>
    <row r="562" spans="1:19" x14ac:dyDescent="0.3">
      <c r="A562" s="21"/>
      <c r="B562" s="22"/>
      <c r="C562" s="21"/>
      <c r="D562" s="21"/>
      <c r="E562" s="21"/>
      <c r="F562" s="12"/>
      <c r="G562" s="13"/>
      <c r="H562" s="13"/>
      <c r="I562" s="13"/>
      <c r="J562" s="23"/>
      <c r="K562" s="13"/>
      <c r="L562" s="17"/>
      <c r="M562" s="13"/>
      <c r="N562" s="18"/>
      <c r="O562" s="19"/>
      <c r="P562" s="18">
        <f ca="1">IFERROR(AVERAGEIF(ES_Articles!$G:$R,ES_Articles!G1255,ES_Articles!$R:$R),N562)</f>
        <v>0</v>
      </c>
      <c r="Q562" s="13" t="str">
        <f>IF(B562="","",M562+SUMIF(ES_Articles!$F:$Q,Stock!A562,ES_Articles!$Q:$Q))</f>
        <v/>
      </c>
      <c r="R562" s="18" t="str">
        <f t="shared" si="8"/>
        <v/>
      </c>
      <c r="S562" s="13"/>
    </row>
    <row r="563" spans="1:19" x14ac:dyDescent="0.3">
      <c r="A563" s="21"/>
      <c r="B563" s="22"/>
      <c r="C563" s="21"/>
      <c r="D563" s="21"/>
      <c r="E563" s="21"/>
      <c r="F563" s="12"/>
      <c r="G563" s="13"/>
      <c r="H563" s="13"/>
      <c r="I563" s="13"/>
      <c r="J563" s="23"/>
      <c r="K563" s="13"/>
      <c r="L563" s="17"/>
      <c r="M563" s="13"/>
      <c r="N563" s="18"/>
      <c r="O563" s="19"/>
      <c r="P563" s="18">
        <f ca="1">IFERROR(AVERAGEIF(ES_Articles!$G:$R,ES_Articles!G1256,ES_Articles!$R:$R),N563)</f>
        <v>0</v>
      </c>
      <c r="Q563" s="13" t="str">
        <f>IF(B563="","",M563+SUMIF(ES_Articles!$F:$Q,Stock!A563,ES_Articles!$Q:$Q))</f>
        <v/>
      </c>
      <c r="R563" s="18" t="str">
        <f t="shared" si="8"/>
        <v/>
      </c>
      <c r="S563" s="13"/>
    </row>
    <row r="564" spans="1:19" x14ac:dyDescent="0.3">
      <c r="A564" s="21"/>
      <c r="B564" s="22"/>
      <c r="C564" s="21"/>
      <c r="D564" s="21"/>
      <c r="E564" s="21"/>
      <c r="F564" s="12"/>
      <c r="G564" s="13"/>
      <c r="H564" s="13"/>
      <c r="I564" s="13"/>
      <c r="J564" s="23"/>
      <c r="K564" s="13"/>
      <c r="L564" s="17"/>
      <c r="M564" s="13"/>
      <c r="N564" s="18"/>
      <c r="O564" s="19"/>
      <c r="P564" s="18">
        <f ca="1">IFERROR(AVERAGEIF(ES_Articles!$G:$R,ES_Articles!G1257,ES_Articles!$R:$R),N564)</f>
        <v>0</v>
      </c>
      <c r="Q564" s="13" t="str">
        <f>IF(B564="","",M564+SUMIF(ES_Articles!$F:$Q,Stock!A564,ES_Articles!$Q:$Q))</f>
        <v/>
      </c>
      <c r="R564" s="18" t="str">
        <f t="shared" si="8"/>
        <v/>
      </c>
      <c r="S564" s="13"/>
    </row>
    <row r="565" spans="1:19" x14ac:dyDescent="0.3">
      <c r="A565" s="21"/>
      <c r="B565" s="22"/>
      <c r="C565" s="21"/>
      <c r="D565" s="21"/>
      <c r="E565" s="21"/>
      <c r="F565" s="12"/>
      <c r="G565" s="13"/>
      <c r="H565" s="13"/>
      <c r="I565" s="13"/>
      <c r="J565" s="23"/>
      <c r="K565" s="13"/>
      <c r="L565" s="17"/>
      <c r="M565" s="13"/>
      <c r="N565" s="18"/>
      <c r="O565" s="19"/>
      <c r="P565" s="18">
        <f ca="1">IFERROR(AVERAGEIF(ES_Articles!$G:$R,ES_Articles!G1258,ES_Articles!$R:$R),N565)</f>
        <v>0</v>
      </c>
      <c r="Q565" s="13" t="str">
        <f>IF(B565="","",M565+SUMIF(ES_Articles!$F:$Q,Stock!A565,ES_Articles!$Q:$Q))</f>
        <v/>
      </c>
      <c r="R565" s="18" t="str">
        <f t="shared" si="8"/>
        <v/>
      </c>
      <c r="S565" s="13"/>
    </row>
    <row r="566" spans="1:19" x14ac:dyDescent="0.3">
      <c r="A566" s="21"/>
      <c r="B566" s="22"/>
      <c r="C566" s="21"/>
      <c r="D566" s="21"/>
      <c r="E566" s="21"/>
      <c r="F566" s="12"/>
      <c r="G566" s="13"/>
      <c r="H566" s="13"/>
      <c r="I566" s="13"/>
      <c r="J566" s="23"/>
      <c r="K566" s="13"/>
      <c r="L566" s="17"/>
      <c r="M566" s="13"/>
      <c r="N566" s="18"/>
      <c r="O566" s="19"/>
      <c r="P566" s="18">
        <f ca="1">IFERROR(AVERAGEIF(ES_Articles!$G:$R,ES_Articles!G1259,ES_Articles!$R:$R),N566)</f>
        <v>0</v>
      </c>
      <c r="Q566" s="13" t="str">
        <f>IF(B566="","",M566+SUMIF(ES_Articles!$F:$Q,Stock!A566,ES_Articles!$Q:$Q))</f>
        <v/>
      </c>
      <c r="R566" s="18" t="str">
        <f t="shared" si="8"/>
        <v/>
      </c>
      <c r="S566" s="13"/>
    </row>
    <row r="567" spans="1:19" x14ac:dyDescent="0.3">
      <c r="A567" s="21"/>
      <c r="B567" s="22"/>
      <c r="C567" s="21"/>
      <c r="D567" s="21"/>
      <c r="E567" s="21"/>
      <c r="F567" s="12"/>
      <c r="G567" s="13"/>
      <c r="H567" s="13"/>
      <c r="I567" s="13"/>
      <c r="J567" s="23"/>
      <c r="K567" s="13"/>
      <c r="L567" s="17"/>
      <c r="M567" s="13"/>
      <c r="N567" s="18"/>
      <c r="O567" s="19"/>
      <c r="P567" s="18">
        <f ca="1">IFERROR(AVERAGEIF(ES_Articles!$G:$R,ES_Articles!G1260,ES_Articles!$R:$R),N567)</f>
        <v>0</v>
      </c>
      <c r="Q567" s="13" t="str">
        <f>IF(B567="","",M567+SUMIF(ES_Articles!$F:$Q,Stock!A567,ES_Articles!$Q:$Q))</f>
        <v/>
      </c>
      <c r="R567" s="18" t="str">
        <f t="shared" si="8"/>
        <v/>
      </c>
      <c r="S567" s="13"/>
    </row>
    <row r="568" spans="1:19" x14ac:dyDescent="0.3">
      <c r="A568" s="21"/>
      <c r="B568" s="22"/>
      <c r="C568" s="21"/>
      <c r="D568" s="21"/>
      <c r="E568" s="21"/>
      <c r="F568" s="12"/>
      <c r="G568" s="13"/>
      <c r="H568" s="13"/>
      <c r="I568" s="13"/>
      <c r="J568" s="23"/>
      <c r="K568" s="13"/>
      <c r="L568" s="17"/>
      <c r="M568" s="13"/>
      <c r="N568" s="18"/>
      <c r="O568" s="19"/>
      <c r="P568" s="18">
        <f ca="1">IFERROR(AVERAGEIF(ES_Articles!$G:$R,ES_Articles!G1261,ES_Articles!$R:$R),N568)</f>
        <v>0</v>
      </c>
      <c r="Q568" s="13" t="str">
        <f>IF(B568="","",M568+SUMIF(ES_Articles!$F:$Q,Stock!A568,ES_Articles!$Q:$Q))</f>
        <v/>
      </c>
      <c r="R568" s="18" t="str">
        <f t="shared" si="8"/>
        <v/>
      </c>
      <c r="S568" s="13"/>
    </row>
    <row r="569" spans="1:19" x14ac:dyDescent="0.3">
      <c r="A569" s="21"/>
      <c r="B569" s="22"/>
      <c r="C569" s="21"/>
      <c r="D569" s="21"/>
      <c r="E569" s="21"/>
      <c r="F569" s="12"/>
      <c r="G569" s="13"/>
      <c r="H569" s="13"/>
      <c r="I569" s="13"/>
      <c r="J569" s="23"/>
      <c r="K569" s="13"/>
      <c r="L569" s="17"/>
      <c r="M569" s="13"/>
      <c r="N569" s="18"/>
      <c r="O569" s="19"/>
      <c r="P569" s="18">
        <f ca="1">IFERROR(AVERAGEIF(ES_Articles!$G:$R,ES_Articles!G1262,ES_Articles!$R:$R),N569)</f>
        <v>0</v>
      </c>
      <c r="Q569" s="13" t="str">
        <f>IF(B569="","",M569+SUMIF(ES_Articles!$F:$Q,Stock!A569,ES_Articles!$Q:$Q))</f>
        <v/>
      </c>
      <c r="R569" s="18" t="str">
        <f t="shared" si="8"/>
        <v/>
      </c>
      <c r="S569" s="13"/>
    </row>
    <row r="570" spans="1:19" x14ac:dyDescent="0.3">
      <c r="A570" s="21"/>
      <c r="B570" s="22"/>
      <c r="C570" s="21"/>
      <c r="D570" s="21"/>
      <c r="E570" s="21"/>
      <c r="F570" s="12"/>
      <c r="G570" s="13"/>
      <c r="H570" s="13"/>
      <c r="I570" s="13"/>
      <c r="J570" s="23"/>
      <c r="K570" s="13"/>
      <c r="L570" s="17"/>
      <c r="M570" s="13"/>
      <c r="N570" s="18"/>
      <c r="O570" s="19"/>
      <c r="P570" s="18">
        <f ca="1">IFERROR(AVERAGEIF(ES_Articles!$G:$R,ES_Articles!G1263,ES_Articles!$R:$R),N570)</f>
        <v>0</v>
      </c>
      <c r="Q570" s="13" t="str">
        <f>IF(B570="","",M570+SUMIF(ES_Articles!$F:$Q,Stock!A570,ES_Articles!$Q:$Q))</f>
        <v/>
      </c>
      <c r="R570" s="18" t="str">
        <f t="shared" si="8"/>
        <v/>
      </c>
      <c r="S570" s="13"/>
    </row>
    <row r="571" spans="1:19" x14ac:dyDescent="0.3">
      <c r="A571" s="21"/>
      <c r="B571" s="22"/>
      <c r="C571" s="21"/>
      <c r="D571" s="21"/>
      <c r="E571" s="21"/>
      <c r="F571" s="12"/>
      <c r="G571" s="13"/>
      <c r="H571" s="13"/>
      <c r="I571" s="13"/>
      <c r="J571" s="23"/>
      <c r="K571" s="13"/>
      <c r="L571" s="17"/>
      <c r="M571" s="13"/>
      <c r="N571" s="18"/>
      <c r="O571" s="19"/>
      <c r="P571" s="18">
        <f ca="1">IFERROR(AVERAGEIF(ES_Articles!$G:$R,ES_Articles!G1264,ES_Articles!$R:$R),N571)</f>
        <v>0</v>
      </c>
      <c r="Q571" s="13" t="str">
        <f>IF(B571="","",M571+SUMIF(ES_Articles!$F:$Q,Stock!A571,ES_Articles!$Q:$Q))</f>
        <v/>
      </c>
      <c r="R571" s="18" t="str">
        <f t="shared" si="8"/>
        <v/>
      </c>
      <c r="S571" s="13"/>
    </row>
    <row r="572" spans="1:19" x14ac:dyDescent="0.3">
      <c r="A572" s="21"/>
      <c r="B572" s="22"/>
      <c r="C572" s="21"/>
      <c r="D572" s="21"/>
      <c r="E572" s="21"/>
      <c r="F572" s="12"/>
      <c r="G572" s="13"/>
      <c r="H572" s="13"/>
      <c r="I572" s="13"/>
      <c r="J572" s="23"/>
      <c r="K572" s="13"/>
      <c r="L572" s="17"/>
      <c r="M572" s="13"/>
      <c r="N572" s="18"/>
      <c r="O572" s="19"/>
      <c r="P572" s="18">
        <f ca="1">IFERROR(AVERAGEIF(ES_Articles!$G:$R,ES_Articles!G1265,ES_Articles!$R:$R),N572)</f>
        <v>0</v>
      </c>
      <c r="Q572" s="13" t="str">
        <f>IF(B572="","",M572+SUMIF(ES_Articles!$F:$Q,Stock!A572,ES_Articles!$Q:$Q))</f>
        <v/>
      </c>
      <c r="R572" s="18" t="str">
        <f t="shared" si="8"/>
        <v/>
      </c>
      <c r="S572" s="13"/>
    </row>
    <row r="573" spans="1:19" x14ac:dyDescent="0.3">
      <c r="A573" s="21"/>
      <c r="B573" s="22"/>
      <c r="C573" s="21"/>
      <c r="D573" s="21"/>
      <c r="E573" s="21"/>
      <c r="F573" s="12"/>
      <c r="G573" s="13"/>
      <c r="H573" s="13"/>
      <c r="I573" s="13"/>
      <c r="J573" s="23"/>
      <c r="K573" s="13"/>
      <c r="L573" s="17"/>
      <c r="M573" s="13"/>
      <c r="N573" s="18"/>
      <c r="O573" s="19"/>
      <c r="P573" s="18">
        <f ca="1">IFERROR(AVERAGEIF(ES_Articles!$G:$R,ES_Articles!G1266,ES_Articles!$R:$R),N573)</f>
        <v>0</v>
      </c>
      <c r="Q573" s="13" t="str">
        <f>IF(B573="","",M573+SUMIF(ES_Articles!$F:$Q,Stock!A573,ES_Articles!$Q:$Q))</f>
        <v/>
      </c>
      <c r="R573" s="18" t="str">
        <f t="shared" si="8"/>
        <v/>
      </c>
      <c r="S573" s="13"/>
    </row>
    <row r="574" spans="1:19" x14ac:dyDescent="0.3">
      <c r="A574" s="21"/>
      <c r="B574" s="22"/>
      <c r="C574" s="21"/>
      <c r="D574" s="21"/>
      <c r="E574" s="21"/>
      <c r="F574" s="12"/>
      <c r="G574" s="13"/>
      <c r="H574" s="13"/>
      <c r="I574" s="13"/>
      <c r="J574" s="23"/>
      <c r="K574" s="13"/>
      <c r="L574" s="17"/>
      <c r="M574" s="13"/>
      <c r="N574" s="18"/>
      <c r="O574" s="19"/>
      <c r="P574" s="18">
        <f ca="1">IFERROR(AVERAGEIF(ES_Articles!$G:$R,ES_Articles!G1267,ES_Articles!$R:$R),N574)</f>
        <v>0</v>
      </c>
      <c r="Q574" s="13" t="str">
        <f>IF(B574="","",M574+SUMIF(ES_Articles!$F:$Q,Stock!A574,ES_Articles!$Q:$Q))</f>
        <v/>
      </c>
      <c r="R574" s="18" t="str">
        <f t="shared" si="8"/>
        <v/>
      </c>
      <c r="S574" s="13"/>
    </row>
    <row r="575" spans="1:19" x14ac:dyDescent="0.3">
      <c r="A575" s="21"/>
      <c r="B575" s="22"/>
      <c r="C575" s="21"/>
      <c r="D575" s="21"/>
      <c r="E575" s="21"/>
      <c r="F575" s="12"/>
      <c r="G575" s="13"/>
      <c r="H575" s="13"/>
      <c r="I575" s="13"/>
      <c r="J575" s="23"/>
      <c r="K575" s="13"/>
      <c r="L575" s="17"/>
      <c r="M575" s="13"/>
      <c r="N575" s="18"/>
      <c r="O575" s="19"/>
      <c r="P575" s="18">
        <f ca="1">IFERROR(AVERAGEIF(ES_Articles!$G:$R,ES_Articles!G1268,ES_Articles!$R:$R),N575)</f>
        <v>0</v>
      </c>
      <c r="Q575" s="13" t="str">
        <f>IF(B575="","",M575+SUMIF(ES_Articles!$F:$Q,Stock!A575,ES_Articles!$Q:$Q))</f>
        <v/>
      </c>
      <c r="R575" s="18" t="str">
        <f t="shared" si="8"/>
        <v/>
      </c>
      <c r="S575" s="13"/>
    </row>
    <row r="576" spans="1:19" x14ac:dyDescent="0.3">
      <c r="A576" s="21"/>
      <c r="B576" s="22"/>
      <c r="C576" s="21"/>
      <c r="D576" s="21"/>
      <c r="E576" s="21"/>
      <c r="F576" s="12"/>
      <c r="G576" s="13"/>
      <c r="H576" s="13"/>
      <c r="I576" s="13"/>
      <c r="J576" s="23"/>
      <c r="K576" s="13"/>
      <c r="L576" s="17"/>
      <c r="M576" s="13"/>
      <c r="N576" s="18"/>
      <c r="O576" s="19"/>
      <c r="P576" s="18">
        <f ca="1">IFERROR(AVERAGEIF(ES_Articles!$G:$R,ES_Articles!G1269,ES_Articles!$R:$R),N576)</f>
        <v>0</v>
      </c>
      <c r="Q576" s="13" t="str">
        <f>IF(B576="","",M576+SUMIF(ES_Articles!$F:$Q,Stock!A576,ES_Articles!$Q:$Q))</f>
        <v/>
      </c>
      <c r="R576" s="18" t="str">
        <f t="shared" si="8"/>
        <v/>
      </c>
      <c r="S576" s="13"/>
    </row>
    <row r="577" spans="1:19" x14ac:dyDescent="0.3">
      <c r="A577" s="21"/>
      <c r="B577" s="22"/>
      <c r="C577" s="21"/>
      <c r="D577" s="21"/>
      <c r="E577" s="21"/>
      <c r="F577" s="12"/>
      <c r="G577" s="13"/>
      <c r="H577" s="13"/>
      <c r="I577" s="13"/>
      <c r="J577" s="23"/>
      <c r="K577" s="13"/>
      <c r="L577" s="17"/>
      <c r="M577" s="13"/>
      <c r="N577" s="18"/>
      <c r="O577" s="19"/>
      <c r="P577" s="18">
        <f ca="1">IFERROR(AVERAGEIF(ES_Articles!$G:$R,ES_Articles!G1270,ES_Articles!$R:$R),N577)</f>
        <v>0</v>
      </c>
      <c r="Q577" s="13" t="str">
        <f>IF(B577="","",M577+SUMIF(ES_Articles!$F:$Q,Stock!A577,ES_Articles!$Q:$Q))</f>
        <v/>
      </c>
      <c r="R577" s="18" t="str">
        <f t="shared" si="8"/>
        <v/>
      </c>
      <c r="S577" s="13"/>
    </row>
    <row r="578" spans="1:19" x14ac:dyDescent="0.3">
      <c r="A578" s="21"/>
      <c r="B578" s="22"/>
      <c r="C578" s="21"/>
      <c r="D578" s="21"/>
      <c r="E578" s="21"/>
      <c r="F578" s="12"/>
      <c r="G578" s="13"/>
      <c r="H578" s="13"/>
      <c r="I578" s="13"/>
      <c r="J578" s="23"/>
      <c r="K578" s="13"/>
      <c r="L578" s="17"/>
      <c r="M578" s="13"/>
      <c r="N578" s="18"/>
      <c r="O578" s="19"/>
      <c r="P578" s="18">
        <f ca="1">IFERROR(AVERAGEIF(ES_Articles!$G:$R,ES_Articles!G1271,ES_Articles!$R:$R),N578)</f>
        <v>0</v>
      </c>
      <c r="Q578" s="13" t="str">
        <f>IF(B578="","",M578+SUMIF(ES_Articles!$F:$Q,Stock!A578,ES_Articles!$Q:$Q))</f>
        <v/>
      </c>
      <c r="R578" s="18" t="str">
        <f t="shared" si="8"/>
        <v/>
      </c>
      <c r="S578" s="13"/>
    </row>
    <row r="579" spans="1:19" x14ac:dyDescent="0.3">
      <c r="A579" s="21"/>
      <c r="B579" s="22"/>
      <c r="C579" s="21"/>
      <c r="D579" s="21"/>
      <c r="E579" s="21"/>
      <c r="F579" s="12"/>
      <c r="G579" s="13"/>
      <c r="H579" s="13"/>
      <c r="I579" s="13"/>
      <c r="J579" s="23"/>
      <c r="K579" s="13"/>
      <c r="L579" s="17"/>
      <c r="M579" s="13"/>
      <c r="N579" s="18"/>
      <c r="O579" s="19"/>
      <c r="P579" s="18">
        <f ca="1">IFERROR(AVERAGEIF(ES_Articles!$G:$R,ES_Articles!G1272,ES_Articles!$R:$R),N579)</f>
        <v>0</v>
      </c>
      <c r="Q579" s="13" t="str">
        <f>IF(B579="","",M579+SUMIF(ES_Articles!$F:$Q,Stock!A579,ES_Articles!$Q:$Q))</f>
        <v/>
      </c>
      <c r="R579" s="18" t="str">
        <f t="shared" ref="R579:R642" si="9">IF(Q579="","",Q579*P579)</f>
        <v/>
      </c>
      <c r="S579" s="13"/>
    </row>
    <row r="580" spans="1:19" x14ac:dyDescent="0.3">
      <c r="A580" s="21"/>
      <c r="B580" s="22"/>
      <c r="C580" s="21"/>
      <c r="D580" s="21"/>
      <c r="E580" s="21"/>
      <c r="F580" s="12"/>
      <c r="G580" s="13"/>
      <c r="H580" s="13"/>
      <c r="I580" s="13"/>
      <c r="J580" s="23"/>
      <c r="K580" s="13"/>
      <c r="L580" s="17"/>
      <c r="M580" s="13"/>
      <c r="N580" s="18"/>
      <c r="O580" s="19"/>
      <c r="P580" s="18">
        <f ca="1">IFERROR(AVERAGEIF(ES_Articles!$G:$R,ES_Articles!G1273,ES_Articles!$R:$R),N580)</f>
        <v>0</v>
      </c>
      <c r="Q580" s="13" t="str">
        <f>IF(B580="","",M580+SUMIF(ES_Articles!$F:$Q,Stock!A580,ES_Articles!$Q:$Q))</f>
        <v/>
      </c>
      <c r="R580" s="18" t="str">
        <f t="shared" si="9"/>
        <v/>
      </c>
      <c r="S580" s="13"/>
    </row>
    <row r="581" spans="1:19" x14ac:dyDescent="0.3">
      <c r="A581" s="21"/>
      <c r="B581" s="22"/>
      <c r="C581" s="21"/>
      <c r="D581" s="21"/>
      <c r="E581" s="21"/>
      <c r="F581" s="12"/>
      <c r="G581" s="13"/>
      <c r="H581" s="13"/>
      <c r="I581" s="13"/>
      <c r="J581" s="23"/>
      <c r="K581" s="13"/>
      <c r="L581" s="17"/>
      <c r="M581" s="13"/>
      <c r="N581" s="18"/>
      <c r="O581" s="19"/>
      <c r="P581" s="18">
        <f ca="1">IFERROR(AVERAGEIF(ES_Articles!$G:$R,ES_Articles!G1274,ES_Articles!$R:$R),N581)</f>
        <v>0</v>
      </c>
      <c r="Q581" s="13" t="str">
        <f>IF(B581="","",M581+SUMIF(ES_Articles!$F:$Q,Stock!A581,ES_Articles!$Q:$Q))</f>
        <v/>
      </c>
      <c r="R581" s="18" t="str">
        <f t="shared" si="9"/>
        <v/>
      </c>
      <c r="S581" s="13"/>
    </row>
    <row r="582" spans="1:19" x14ac:dyDescent="0.3">
      <c r="A582" s="21"/>
      <c r="B582" s="22"/>
      <c r="C582" s="21"/>
      <c r="D582" s="21"/>
      <c r="E582" s="21"/>
      <c r="F582" s="12"/>
      <c r="G582" s="13"/>
      <c r="H582" s="13"/>
      <c r="I582" s="13"/>
      <c r="J582" s="23"/>
      <c r="K582" s="13"/>
      <c r="L582" s="17"/>
      <c r="M582" s="13"/>
      <c r="N582" s="18"/>
      <c r="O582" s="19"/>
      <c r="P582" s="18">
        <f ca="1">IFERROR(AVERAGEIF(ES_Articles!$G:$R,ES_Articles!G1275,ES_Articles!$R:$R),N582)</f>
        <v>0</v>
      </c>
      <c r="Q582" s="13" t="str">
        <f>IF(B582="","",M582+SUMIF(ES_Articles!$F:$Q,Stock!A582,ES_Articles!$Q:$Q))</f>
        <v/>
      </c>
      <c r="R582" s="18" t="str">
        <f t="shared" si="9"/>
        <v/>
      </c>
      <c r="S582" s="13"/>
    </row>
    <row r="583" spans="1:19" x14ac:dyDescent="0.3">
      <c r="A583" s="21"/>
      <c r="B583" s="22"/>
      <c r="C583" s="21"/>
      <c r="D583" s="21"/>
      <c r="E583" s="21"/>
      <c r="F583" s="12"/>
      <c r="G583" s="13"/>
      <c r="H583" s="13"/>
      <c r="I583" s="13"/>
      <c r="J583" s="23"/>
      <c r="K583" s="13"/>
      <c r="L583" s="17"/>
      <c r="M583" s="13"/>
      <c r="N583" s="18"/>
      <c r="O583" s="19"/>
      <c r="P583" s="18">
        <f ca="1">IFERROR(AVERAGEIF(ES_Articles!$G:$R,ES_Articles!G1276,ES_Articles!$R:$R),N583)</f>
        <v>0</v>
      </c>
      <c r="Q583" s="13" t="str">
        <f>IF(B583="","",M583+SUMIF(ES_Articles!$F:$Q,Stock!A583,ES_Articles!$Q:$Q))</f>
        <v/>
      </c>
      <c r="R583" s="18" t="str">
        <f t="shared" si="9"/>
        <v/>
      </c>
      <c r="S583" s="13"/>
    </row>
    <row r="584" spans="1:19" x14ac:dyDescent="0.3">
      <c r="A584" s="21"/>
      <c r="B584" s="22"/>
      <c r="C584" s="21"/>
      <c r="D584" s="21"/>
      <c r="E584" s="21"/>
      <c r="F584" s="12"/>
      <c r="G584" s="13"/>
      <c r="H584" s="13"/>
      <c r="I584" s="13"/>
      <c r="J584" s="23"/>
      <c r="K584" s="13"/>
      <c r="L584" s="17"/>
      <c r="M584" s="13"/>
      <c r="N584" s="18"/>
      <c r="O584" s="19"/>
      <c r="P584" s="18">
        <f ca="1">IFERROR(AVERAGEIF(ES_Articles!$G:$R,ES_Articles!G1277,ES_Articles!$R:$R),N584)</f>
        <v>0</v>
      </c>
      <c r="Q584" s="13" t="str">
        <f>IF(B584="","",M584+SUMIF(ES_Articles!$F:$Q,Stock!A584,ES_Articles!$Q:$Q))</f>
        <v/>
      </c>
      <c r="R584" s="18" t="str">
        <f t="shared" si="9"/>
        <v/>
      </c>
      <c r="S584" s="13"/>
    </row>
    <row r="585" spans="1:19" x14ac:dyDescent="0.3">
      <c r="A585" s="21"/>
      <c r="B585" s="22"/>
      <c r="C585" s="21"/>
      <c r="D585" s="21"/>
      <c r="E585" s="21"/>
      <c r="F585" s="12"/>
      <c r="G585" s="13"/>
      <c r="H585" s="13"/>
      <c r="I585" s="13"/>
      <c r="J585" s="23"/>
      <c r="K585" s="13"/>
      <c r="L585" s="17"/>
      <c r="M585" s="13"/>
      <c r="N585" s="18"/>
      <c r="O585" s="19"/>
      <c r="P585" s="18">
        <f ca="1">IFERROR(AVERAGEIF(ES_Articles!$G:$R,ES_Articles!G1278,ES_Articles!$R:$R),N585)</f>
        <v>0</v>
      </c>
      <c r="Q585" s="13" t="str">
        <f>IF(B585="","",M585+SUMIF(ES_Articles!$F:$Q,Stock!A585,ES_Articles!$Q:$Q))</f>
        <v/>
      </c>
      <c r="R585" s="18" t="str">
        <f t="shared" si="9"/>
        <v/>
      </c>
      <c r="S585" s="13"/>
    </row>
    <row r="586" spans="1:19" x14ac:dyDescent="0.3">
      <c r="A586" s="21"/>
      <c r="B586" s="22"/>
      <c r="C586" s="21"/>
      <c r="D586" s="21"/>
      <c r="E586" s="21"/>
      <c r="F586" s="12"/>
      <c r="G586" s="13"/>
      <c r="H586" s="13"/>
      <c r="I586" s="13"/>
      <c r="J586" s="23"/>
      <c r="K586" s="13"/>
      <c r="L586" s="17"/>
      <c r="M586" s="13"/>
      <c r="N586" s="18"/>
      <c r="O586" s="19"/>
      <c r="P586" s="18">
        <f ca="1">IFERROR(AVERAGEIF(ES_Articles!$G:$R,ES_Articles!G1279,ES_Articles!$R:$R),N586)</f>
        <v>0</v>
      </c>
      <c r="Q586" s="13" t="str">
        <f>IF(B586="","",M586+SUMIF(ES_Articles!$F:$Q,Stock!A586,ES_Articles!$Q:$Q))</f>
        <v/>
      </c>
      <c r="R586" s="18" t="str">
        <f t="shared" si="9"/>
        <v/>
      </c>
      <c r="S586" s="13"/>
    </row>
    <row r="587" spans="1:19" x14ac:dyDescent="0.3">
      <c r="A587" s="21"/>
      <c r="B587" s="22"/>
      <c r="C587" s="21"/>
      <c r="D587" s="21"/>
      <c r="E587" s="21"/>
      <c r="F587" s="12"/>
      <c r="G587" s="13"/>
      <c r="H587" s="13"/>
      <c r="I587" s="13"/>
      <c r="J587" s="23"/>
      <c r="K587" s="13"/>
      <c r="L587" s="17"/>
      <c r="M587" s="13"/>
      <c r="N587" s="18"/>
      <c r="O587" s="19"/>
      <c r="P587" s="18">
        <f ca="1">IFERROR(AVERAGEIF(ES_Articles!$G:$R,ES_Articles!G1280,ES_Articles!$R:$R),N587)</f>
        <v>0</v>
      </c>
      <c r="Q587" s="13" t="str">
        <f>IF(B587="","",M587+SUMIF(ES_Articles!$F:$Q,Stock!A587,ES_Articles!$Q:$Q))</f>
        <v/>
      </c>
      <c r="R587" s="18" t="str">
        <f t="shared" si="9"/>
        <v/>
      </c>
      <c r="S587" s="13"/>
    </row>
    <row r="588" spans="1:19" x14ac:dyDescent="0.3">
      <c r="A588" s="21"/>
      <c r="B588" s="22"/>
      <c r="C588" s="21"/>
      <c r="D588" s="21"/>
      <c r="E588" s="21"/>
      <c r="F588" s="12"/>
      <c r="G588" s="13"/>
      <c r="H588" s="13"/>
      <c r="I588" s="13"/>
      <c r="J588" s="23"/>
      <c r="K588" s="13"/>
      <c r="L588" s="17"/>
      <c r="M588" s="13"/>
      <c r="N588" s="18"/>
      <c r="O588" s="19"/>
      <c r="P588" s="18">
        <f ca="1">IFERROR(AVERAGEIF(ES_Articles!$G:$R,ES_Articles!G1281,ES_Articles!$R:$R),N588)</f>
        <v>0</v>
      </c>
      <c r="Q588" s="13" t="str">
        <f>IF(B588="","",M588+SUMIF(ES_Articles!$F:$Q,Stock!A588,ES_Articles!$Q:$Q))</f>
        <v/>
      </c>
      <c r="R588" s="18" t="str">
        <f t="shared" si="9"/>
        <v/>
      </c>
      <c r="S588" s="13"/>
    </row>
    <row r="589" spans="1:19" x14ac:dyDescent="0.3">
      <c r="A589" s="21"/>
      <c r="B589" s="22"/>
      <c r="C589" s="21"/>
      <c r="D589" s="21"/>
      <c r="E589" s="21"/>
      <c r="F589" s="12"/>
      <c r="G589" s="13"/>
      <c r="H589" s="13"/>
      <c r="I589" s="13"/>
      <c r="J589" s="23"/>
      <c r="K589" s="13"/>
      <c r="L589" s="17"/>
      <c r="M589" s="13"/>
      <c r="N589" s="18"/>
      <c r="O589" s="19"/>
      <c r="P589" s="18">
        <f ca="1">IFERROR(AVERAGEIF(ES_Articles!$G:$R,ES_Articles!G1282,ES_Articles!$R:$R),N589)</f>
        <v>0</v>
      </c>
      <c r="Q589" s="13" t="str">
        <f>IF(B589="","",M589+SUMIF(ES_Articles!$F:$Q,Stock!A589,ES_Articles!$Q:$Q))</f>
        <v/>
      </c>
      <c r="R589" s="18" t="str">
        <f t="shared" si="9"/>
        <v/>
      </c>
      <c r="S589" s="13"/>
    </row>
    <row r="590" spans="1:19" x14ac:dyDescent="0.3">
      <c r="A590" s="21"/>
      <c r="B590" s="22"/>
      <c r="C590" s="21"/>
      <c r="D590" s="21"/>
      <c r="E590" s="21"/>
      <c r="F590" s="12"/>
      <c r="G590" s="13"/>
      <c r="H590" s="13"/>
      <c r="I590" s="13"/>
      <c r="J590" s="23"/>
      <c r="K590" s="13"/>
      <c r="L590" s="17"/>
      <c r="M590" s="13"/>
      <c r="N590" s="18"/>
      <c r="O590" s="19"/>
      <c r="P590" s="18">
        <f ca="1">IFERROR(AVERAGEIF(ES_Articles!$G:$R,ES_Articles!G1283,ES_Articles!$R:$R),N590)</f>
        <v>0</v>
      </c>
      <c r="Q590" s="13" t="str">
        <f>IF(B590="","",M590+SUMIF(ES_Articles!$F:$Q,Stock!A590,ES_Articles!$Q:$Q))</f>
        <v/>
      </c>
      <c r="R590" s="18" t="str">
        <f t="shared" si="9"/>
        <v/>
      </c>
      <c r="S590" s="13"/>
    </row>
    <row r="591" spans="1:19" x14ac:dyDescent="0.3">
      <c r="A591" s="21"/>
      <c r="B591" s="22"/>
      <c r="C591" s="21"/>
      <c r="D591" s="21"/>
      <c r="E591" s="21"/>
      <c r="F591" s="12"/>
      <c r="G591" s="13"/>
      <c r="H591" s="13"/>
      <c r="I591" s="13"/>
      <c r="J591" s="23"/>
      <c r="K591" s="13"/>
      <c r="L591" s="17"/>
      <c r="M591" s="13"/>
      <c r="N591" s="18"/>
      <c r="O591" s="19"/>
      <c r="P591" s="18">
        <f ca="1">IFERROR(AVERAGEIF(ES_Articles!$G:$R,ES_Articles!G1284,ES_Articles!$R:$R),N591)</f>
        <v>0</v>
      </c>
      <c r="Q591" s="13" t="str">
        <f>IF(B591="","",M591+SUMIF(ES_Articles!$F:$Q,Stock!A591,ES_Articles!$Q:$Q))</f>
        <v/>
      </c>
      <c r="R591" s="18" t="str">
        <f t="shared" si="9"/>
        <v/>
      </c>
      <c r="S591" s="13"/>
    </row>
    <row r="592" spans="1:19" x14ac:dyDescent="0.3">
      <c r="A592" s="21"/>
      <c r="B592" s="22"/>
      <c r="C592" s="21"/>
      <c r="D592" s="21"/>
      <c r="E592" s="21"/>
      <c r="F592" s="12"/>
      <c r="G592" s="13"/>
      <c r="H592" s="13"/>
      <c r="I592" s="13"/>
      <c r="J592" s="23"/>
      <c r="K592" s="13"/>
      <c r="L592" s="17"/>
      <c r="M592" s="13"/>
      <c r="N592" s="18"/>
      <c r="O592" s="19"/>
      <c r="P592" s="18">
        <f ca="1">IFERROR(AVERAGEIF(ES_Articles!$G:$R,ES_Articles!G1285,ES_Articles!$R:$R),N592)</f>
        <v>0</v>
      </c>
      <c r="Q592" s="13" t="str">
        <f>IF(B592="","",M592+SUMIF(ES_Articles!$F:$Q,Stock!A592,ES_Articles!$Q:$Q))</f>
        <v/>
      </c>
      <c r="R592" s="18" t="str">
        <f t="shared" si="9"/>
        <v/>
      </c>
      <c r="S592" s="13"/>
    </row>
    <row r="593" spans="1:19" x14ac:dyDescent="0.3">
      <c r="A593" s="21"/>
      <c r="B593" s="22"/>
      <c r="C593" s="21"/>
      <c r="D593" s="21"/>
      <c r="E593" s="21"/>
      <c r="F593" s="12"/>
      <c r="G593" s="13"/>
      <c r="H593" s="13"/>
      <c r="I593" s="13"/>
      <c r="J593" s="23"/>
      <c r="K593" s="13"/>
      <c r="L593" s="17"/>
      <c r="M593" s="13"/>
      <c r="N593" s="18"/>
      <c r="O593" s="19"/>
      <c r="P593" s="18">
        <f ca="1">IFERROR(AVERAGEIF(ES_Articles!$G:$R,ES_Articles!G1286,ES_Articles!$R:$R),N593)</f>
        <v>0</v>
      </c>
      <c r="Q593" s="13" t="str">
        <f>IF(B593="","",M593+SUMIF(ES_Articles!$F:$Q,Stock!A593,ES_Articles!$Q:$Q))</f>
        <v/>
      </c>
      <c r="R593" s="18" t="str">
        <f t="shared" si="9"/>
        <v/>
      </c>
      <c r="S593" s="13"/>
    </row>
    <row r="594" spans="1:19" x14ac:dyDescent="0.3">
      <c r="A594" s="21"/>
      <c r="B594" s="22"/>
      <c r="C594" s="21"/>
      <c r="D594" s="21"/>
      <c r="E594" s="21"/>
      <c r="F594" s="12"/>
      <c r="G594" s="13"/>
      <c r="H594" s="13"/>
      <c r="I594" s="13"/>
      <c r="J594" s="23"/>
      <c r="K594" s="13"/>
      <c r="L594" s="17"/>
      <c r="M594" s="13"/>
      <c r="N594" s="18"/>
      <c r="O594" s="19"/>
      <c r="P594" s="18">
        <f ca="1">IFERROR(AVERAGEIF(ES_Articles!$G:$R,ES_Articles!G1287,ES_Articles!$R:$R),N594)</f>
        <v>0</v>
      </c>
      <c r="Q594" s="13" t="str">
        <f>IF(B594="","",M594+SUMIF(ES_Articles!$F:$Q,Stock!A594,ES_Articles!$Q:$Q))</f>
        <v/>
      </c>
      <c r="R594" s="18" t="str">
        <f t="shared" si="9"/>
        <v/>
      </c>
      <c r="S594" s="13"/>
    </row>
    <row r="595" spans="1:19" x14ac:dyDescent="0.3">
      <c r="A595" s="21"/>
      <c r="B595" s="22"/>
      <c r="C595" s="21"/>
      <c r="D595" s="21"/>
      <c r="E595" s="21"/>
      <c r="F595" s="12"/>
      <c r="G595" s="13"/>
      <c r="H595" s="13"/>
      <c r="I595" s="13"/>
      <c r="J595" s="23"/>
      <c r="K595" s="13"/>
      <c r="L595" s="17"/>
      <c r="M595" s="13"/>
      <c r="N595" s="18"/>
      <c r="O595" s="19"/>
      <c r="P595" s="18">
        <f ca="1">IFERROR(AVERAGEIF(ES_Articles!$G:$R,ES_Articles!G1288,ES_Articles!$R:$R),N595)</f>
        <v>0</v>
      </c>
      <c r="Q595" s="13" t="str">
        <f>IF(B595="","",M595+SUMIF(ES_Articles!$F:$Q,Stock!A595,ES_Articles!$Q:$Q))</f>
        <v/>
      </c>
      <c r="R595" s="18" t="str">
        <f t="shared" si="9"/>
        <v/>
      </c>
      <c r="S595" s="13"/>
    </row>
    <row r="596" spans="1:19" x14ac:dyDescent="0.3">
      <c r="A596" s="21"/>
      <c r="B596" s="22"/>
      <c r="C596" s="21"/>
      <c r="D596" s="21"/>
      <c r="E596" s="21"/>
      <c r="F596" s="12"/>
      <c r="G596" s="13"/>
      <c r="H596" s="13"/>
      <c r="I596" s="13"/>
      <c r="J596" s="23"/>
      <c r="K596" s="13"/>
      <c r="L596" s="17"/>
      <c r="M596" s="13"/>
      <c r="N596" s="18"/>
      <c r="O596" s="19"/>
      <c r="P596" s="18">
        <f ca="1">IFERROR(AVERAGEIF(ES_Articles!$G:$R,ES_Articles!G1289,ES_Articles!$R:$R),N596)</f>
        <v>0</v>
      </c>
      <c r="Q596" s="13" t="str">
        <f>IF(B596="","",M596+SUMIF(ES_Articles!$F:$Q,Stock!A596,ES_Articles!$Q:$Q))</f>
        <v/>
      </c>
      <c r="R596" s="18" t="str">
        <f t="shared" si="9"/>
        <v/>
      </c>
      <c r="S596" s="13"/>
    </row>
    <row r="597" spans="1:19" x14ac:dyDescent="0.3">
      <c r="A597" s="21"/>
      <c r="B597" s="22"/>
      <c r="C597" s="21"/>
      <c r="D597" s="21"/>
      <c r="E597" s="21"/>
      <c r="F597" s="12"/>
      <c r="G597" s="13"/>
      <c r="H597" s="13"/>
      <c r="I597" s="13"/>
      <c r="J597" s="23"/>
      <c r="K597" s="13"/>
      <c r="L597" s="17"/>
      <c r="M597" s="13"/>
      <c r="N597" s="18"/>
      <c r="O597" s="19"/>
      <c r="P597" s="18">
        <f ca="1">IFERROR(AVERAGEIF(ES_Articles!$G:$R,ES_Articles!G1290,ES_Articles!$R:$R),N597)</f>
        <v>0</v>
      </c>
      <c r="Q597" s="13" t="str">
        <f>IF(B597="","",M597+SUMIF(ES_Articles!$F:$Q,Stock!A597,ES_Articles!$Q:$Q))</f>
        <v/>
      </c>
      <c r="R597" s="18" t="str">
        <f t="shared" si="9"/>
        <v/>
      </c>
      <c r="S597" s="13"/>
    </row>
    <row r="598" spans="1:19" x14ac:dyDescent="0.3">
      <c r="A598" s="21"/>
      <c r="B598" s="22"/>
      <c r="C598" s="21"/>
      <c r="D598" s="21"/>
      <c r="E598" s="21"/>
      <c r="F598" s="12"/>
      <c r="G598" s="13"/>
      <c r="H598" s="13"/>
      <c r="I598" s="13"/>
      <c r="J598" s="23"/>
      <c r="K598" s="13"/>
      <c r="L598" s="17"/>
      <c r="M598" s="13"/>
      <c r="N598" s="18"/>
      <c r="O598" s="19"/>
      <c r="P598" s="18">
        <f ca="1">IFERROR(AVERAGEIF(ES_Articles!$G:$R,ES_Articles!G1291,ES_Articles!$R:$R),N598)</f>
        <v>0</v>
      </c>
      <c r="Q598" s="13" t="str">
        <f>IF(B598="","",M598+SUMIF(ES_Articles!$F:$Q,Stock!A598,ES_Articles!$Q:$Q))</f>
        <v/>
      </c>
      <c r="R598" s="18" t="str">
        <f t="shared" si="9"/>
        <v/>
      </c>
      <c r="S598" s="13"/>
    </row>
    <row r="599" spans="1:19" x14ac:dyDescent="0.3">
      <c r="A599" s="21"/>
      <c r="B599" s="22"/>
      <c r="C599" s="21"/>
      <c r="D599" s="21"/>
      <c r="E599" s="21"/>
      <c r="F599" s="12"/>
      <c r="G599" s="13"/>
      <c r="H599" s="13"/>
      <c r="I599" s="13"/>
      <c r="J599" s="23"/>
      <c r="K599" s="13"/>
      <c r="L599" s="17"/>
      <c r="M599" s="13"/>
      <c r="N599" s="18"/>
      <c r="O599" s="19"/>
      <c r="P599" s="18">
        <f ca="1">IFERROR(AVERAGEIF(ES_Articles!$G:$R,ES_Articles!G1292,ES_Articles!$R:$R),N599)</f>
        <v>0</v>
      </c>
      <c r="Q599" s="13" t="str">
        <f>IF(B599="","",M599+SUMIF(ES_Articles!$F:$Q,Stock!A599,ES_Articles!$Q:$Q))</f>
        <v/>
      </c>
      <c r="R599" s="18" t="str">
        <f t="shared" si="9"/>
        <v/>
      </c>
      <c r="S599" s="13"/>
    </row>
    <row r="600" spans="1:19" x14ac:dyDescent="0.3">
      <c r="A600" s="21"/>
      <c r="B600" s="22"/>
      <c r="C600" s="21"/>
      <c r="D600" s="21"/>
      <c r="E600" s="21"/>
      <c r="F600" s="12"/>
      <c r="G600" s="13"/>
      <c r="H600" s="13"/>
      <c r="I600" s="13"/>
      <c r="J600" s="23"/>
      <c r="K600" s="13"/>
      <c r="L600" s="17"/>
      <c r="M600" s="13"/>
      <c r="N600" s="18"/>
      <c r="O600" s="19"/>
      <c r="P600" s="18">
        <f ca="1">IFERROR(AVERAGEIF(ES_Articles!$G:$R,ES_Articles!G1293,ES_Articles!$R:$R),N600)</f>
        <v>0</v>
      </c>
      <c r="Q600" s="13" t="str">
        <f>IF(B600="","",M600+SUMIF(ES_Articles!$F:$Q,Stock!A600,ES_Articles!$Q:$Q))</f>
        <v/>
      </c>
      <c r="R600" s="18" t="str">
        <f t="shared" si="9"/>
        <v/>
      </c>
      <c r="S600" s="13"/>
    </row>
    <row r="601" spans="1:19" x14ac:dyDescent="0.3">
      <c r="A601" s="21"/>
      <c r="B601" s="22"/>
      <c r="C601" s="21"/>
      <c r="D601" s="21"/>
      <c r="E601" s="21"/>
      <c r="F601" s="12"/>
      <c r="G601" s="13"/>
      <c r="H601" s="13"/>
      <c r="I601" s="13"/>
      <c r="J601" s="23"/>
      <c r="K601" s="13"/>
      <c r="L601" s="17"/>
      <c r="M601" s="13"/>
      <c r="N601" s="18"/>
      <c r="O601" s="19"/>
      <c r="P601" s="18">
        <f ca="1">IFERROR(AVERAGEIF(ES_Articles!$G:$R,ES_Articles!G1294,ES_Articles!$R:$R),N601)</f>
        <v>0</v>
      </c>
      <c r="Q601" s="13" t="str">
        <f>IF(B601="","",M601+SUMIF(ES_Articles!$F:$Q,Stock!A601,ES_Articles!$Q:$Q))</f>
        <v/>
      </c>
      <c r="R601" s="18" t="str">
        <f t="shared" si="9"/>
        <v/>
      </c>
      <c r="S601" s="13"/>
    </row>
    <row r="602" spans="1:19" x14ac:dyDescent="0.3">
      <c r="A602" s="21"/>
      <c r="B602" s="22"/>
      <c r="C602" s="21"/>
      <c r="D602" s="21"/>
      <c r="E602" s="21"/>
      <c r="F602" s="12"/>
      <c r="G602" s="13"/>
      <c r="H602" s="13"/>
      <c r="I602" s="13"/>
      <c r="J602" s="23"/>
      <c r="K602" s="13"/>
      <c r="L602" s="17"/>
      <c r="M602" s="13"/>
      <c r="N602" s="18"/>
      <c r="O602" s="19"/>
      <c r="P602" s="18">
        <f ca="1">IFERROR(AVERAGEIF(ES_Articles!$G:$R,ES_Articles!G1295,ES_Articles!$R:$R),N602)</f>
        <v>0</v>
      </c>
      <c r="Q602" s="13" t="str">
        <f>IF(B602="","",M602+SUMIF(ES_Articles!$F:$Q,Stock!A602,ES_Articles!$Q:$Q))</f>
        <v/>
      </c>
      <c r="R602" s="18" t="str">
        <f t="shared" si="9"/>
        <v/>
      </c>
      <c r="S602" s="13"/>
    </row>
    <row r="603" spans="1:19" x14ac:dyDescent="0.3">
      <c r="A603" s="21"/>
      <c r="B603" s="22"/>
      <c r="C603" s="21"/>
      <c r="D603" s="21"/>
      <c r="E603" s="21"/>
      <c r="F603" s="12"/>
      <c r="G603" s="13"/>
      <c r="H603" s="13"/>
      <c r="I603" s="13"/>
      <c r="J603" s="23"/>
      <c r="K603" s="13"/>
      <c r="L603" s="17"/>
      <c r="M603" s="13"/>
      <c r="N603" s="18"/>
      <c r="O603" s="19"/>
      <c r="P603" s="18">
        <f ca="1">IFERROR(AVERAGEIF(ES_Articles!$G:$R,ES_Articles!G1296,ES_Articles!$R:$R),N603)</f>
        <v>0</v>
      </c>
      <c r="Q603" s="13" t="str">
        <f>IF(B603="","",M603+SUMIF(ES_Articles!$F:$Q,Stock!A603,ES_Articles!$Q:$Q))</f>
        <v/>
      </c>
      <c r="R603" s="18" t="str">
        <f t="shared" si="9"/>
        <v/>
      </c>
      <c r="S603" s="13"/>
    </row>
    <row r="604" spans="1:19" x14ac:dyDescent="0.3">
      <c r="A604" s="21"/>
      <c r="B604" s="22"/>
      <c r="C604" s="21"/>
      <c r="D604" s="21"/>
      <c r="E604" s="21"/>
      <c r="F604" s="12"/>
      <c r="G604" s="13"/>
      <c r="H604" s="13"/>
      <c r="I604" s="13"/>
      <c r="J604" s="23"/>
      <c r="K604" s="13"/>
      <c r="L604" s="17"/>
      <c r="M604" s="13"/>
      <c r="N604" s="18"/>
      <c r="O604" s="19"/>
      <c r="P604" s="18">
        <f ca="1">IFERROR(AVERAGEIF(ES_Articles!$G:$R,ES_Articles!G1297,ES_Articles!$R:$R),N604)</f>
        <v>0</v>
      </c>
      <c r="Q604" s="13" t="str">
        <f>IF(B604="","",M604+SUMIF(ES_Articles!$F:$Q,Stock!A604,ES_Articles!$Q:$Q))</f>
        <v/>
      </c>
      <c r="R604" s="18" t="str">
        <f t="shared" si="9"/>
        <v/>
      </c>
      <c r="S604" s="13"/>
    </row>
    <row r="605" spans="1:19" x14ac:dyDescent="0.3">
      <c r="A605" s="21"/>
      <c r="B605" s="22"/>
      <c r="C605" s="21"/>
      <c r="D605" s="21"/>
      <c r="E605" s="21"/>
      <c r="F605" s="12"/>
      <c r="G605" s="13"/>
      <c r="H605" s="13"/>
      <c r="I605" s="13"/>
      <c r="J605" s="23"/>
      <c r="K605" s="13"/>
      <c r="L605" s="17"/>
      <c r="M605" s="13"/>
      <c r="N605" s="18"/>
      <c r="O605" s="19"/>
      <c r="P605" s="18">
        <f ca="1">IFERROR(AVERAGEIF(ES_Articles!$G:$R,ES_Articles!G1298,ES_Articles!$R:$R),N605)</f>
        <v>0</v>
      </c>
      <c r="Q605" s="13" t="str">
        <f>IF(B605="","",M605+SUMIF(ES_Articles!$F:$Q,Stock!A605,ES_Articles!$Q:$Q))</f>
        <v/>
      </c>
      <c r="R605" s="18" t="str">
        <f t="shared" si="9"/>
        <v/>
      </c>
      <c r="S605" s="13"/>
    </row>
    <row r="606" spans="1:19" x14ac:dyDescent="0.3">
      <c r="A606" s="21"/>
      <c r="B606" s="22"/>
      <c r="C606" s="21"/>
      <c r="D606" s="21"/>
      <c r="E606" s="21"/>
      <c r="F606" s="12"/>
      <c r="G606" s="13"/>
      <c r="H606" s="13"/>
      <c r="I606" s="13"/>
      <c r="J606" s="23"/>
      <c r="K606" s="13"/>
      <c r="L606" s="17"/>
      <c r="M606" s="13"/>
      <c r="N606" s="18"/>
      <c r="O606" s="19"/>
      <c r="P606" s="18">
        <f ca="1">IFERROR(AVERAGEIF(ES_Articles!$G:$R,ES_Articles!G1299,ES_Articles!$R:$R),N606)</f>
        <v>0</v>
      </c>
      <c r="Q606" s="13" t="str">
        <f>IF(B606="","",M606+SUMIF(ES_Articles!$F:$Q,Stock!A606,ES_Articles!$Q:$Q))</f>
        <v/>
      </c>
      <c r="R606" s="18" t="str">
        <f t="shared" si="9"/>
        <v/>
      </c>
      <c r="S606" s="13"/>
    </row>
    <row r="607" spans="1:19" x14ac:dyDescent="0.3">
      <c r="A607" s="21"/>
      <c r="B607" s="22"/>
      <c r="C607" s="21"/>
      <c r="D607" s="21"/>
      <c r="E607" s="21"/>
      <c r="F607" s="12"/>
      <c r="G607" s="13"/>
      <c r="H607" s="13"/>
      <c r="I607" s="13"/>
      <c r="J607" s="23"/>
      <c r="K607" s="13"/>
      <c r="L607" s="17"/>
      <c r="M607" s="13"/>
      <c r="N607" s="18"/>
      <c r="O607" s="19"/>
      <c r="P607" s="18">
        <f ca="1">IFERROR(AVERAGEIF(ES_Articles!$G:$R,ES_Articles!G1300,ES_Articles!$R:$R),N607)</f>
        <v>0</v>
      </c>
      <c r="Q607" s="13" t="str">
        <f>IF(B607="","",M607+SUMIF(ES_Articles!$F:$Q,Stock!A607,ES_Articles!$Q:$Q))</f>
        <v/>
      </c>
      <c r="R607" s="18" t="str">
        <f t="shared" si="9"/>
        <v/>
      </c>
      <c r="S607" s="13"/>
    </row>
    <row r="608" spans="1:19" x14ac:dyDescent="0.3">
      <c r="A608" s="21"/>
      <c r="B608" s="22"/>
      <c r="C608" s="21"/>
      <c r="D608" s="21"/>
      <c r="E608" s="21"/>
      <c r="F608" s="12"/>
      <c r="G608" s="13"/>
      <c r="H608" s="13"/>
      <c r="I608" s="13"/>
      <c r="J608" s="23"/>
      <c r="K608" s="13"/>
      <c r="L608" s="17"/>
      <c r="M608" s="13"/>
      <c r="N608" s="18"/>
      <c r="O608" s="19"/>
      <c r="P608" s="18">
        <f ca="1">IFERROR(AVERAGEIF(ES_Articles!$G:$R,ES_Articles!G1301,ES_Articles!$R:$R),N608)</f>
        <v>0</v>
      </c>
      <c r="Q608" s="13" t="str">
        <f>IF(B608="","",M608+SUMIF(ES_Articles!$F:$Q,Stock!A608,ES_Articles!$Q:$Q))</f>
        <v/>
      </c>
      <c r="R608" s="18" t="str">
        <f t="shared" si="9"/>
        <v/>
      </c>
      <c r="S608" s="13"/>
    </row>
    <row r="609" spans="1:19" x14ac:dyDescent="0.3">
      <c r="A609" s="21"/>
      <c r="B609" s="22"/>
      <c r="C609" s="21"/>
      <c r="D609" s="21"/>
      <c r="E609" s="21"/>
      <c r="F609" s="12"/>
      <c r="G609" s="13"/>
      <c r="H609" s="13"/>
      <c r="I609" s="13"/>
      <c r="J609" s="23"/>
      <c r="K609" s="13"/>
      <c r="L609" s="17"/>
      <c r="M609" s="13"/>
      <c r="N609" s="18"/>
      <c r="O609" s="19"/>
      <c r="P609" s="18">
        <f ca="1">IFERROR(AVERAGEIF(ES_Articles!$G:$R,ES_Articles!G1302,ES_Articles!$R:$R),N609)</f>
        <v>0</v>
      </c>
      <c r="Q609" s="13" t="str">
        <f>IF(B609="","",M609+SUMIF(ES_Articles!$F:$Q,Stock!A609,ES_Articles!$Q:$Q))</f>
        <v/>
      </c>
      <c r="R609" s="18" t="str">
        <f t="shared" si="9"/>
        <v/>
      </c>
      <c r="S609" s="13"/>
    </row>
    <row r="610" spans="1:19" x14ac:dyDescent="0.3">
      <c r="A610" s="21"/>
      <c r="B610" s="22"/>
      <c r="C610" s="21"/>
      <c r="D610" s="21"/>
      <c r="E610" s="21"/>
      <c r="F610" s="12"/>
      <c r="G610" s="13"/>
      <c r="H610" s="13"/>
      <c r="I610" s="13"/>
      <c r="J610" s="23"/>
      <c r="K610" s="13"/>
      <c r="L610" s="17"/>
      <c r="M610" s="13"/>
      <c r="N610" s="18"/>
      <c r="O610" s="19"/>
      <c r="P610" s="18">
        <f ca="1">IFERROR(AVERAGEIF(ES_Articles!$G:$R,ES_Articles!G1303,ES_Articles!$R:$R),N610)</f>
        <v>0</v>
      </c>
      <c r="Q610" s="13" t="str">
        <f>IF(B610="","",M610+SUMIF(ES_Articles!$F:$Q,Stock!A610,ES_Articles!$Q:$Q))</f>
        <v/>
      </c>
      <c r="R610" s="18" t="str">
        <f t="shared" si="9"/>
        <v/>
      </c>
      <c r="S610" s="13"/>
    </row>
    <row r="611" spans="1:19" x14ac:dyDescent="0.3">
      <c r="A611" s="21"/>
      <c r="B611" s="22"/>
      <c r="C611" s="21"/>
      <c r="D611" s="21"/>
      <c r="E611" s="21"/>
      <c r="F611" s="12"/>
      <c r="G611" s="13"/>
      <c r="H611" s="13"/>
      <c r="I611" s="13"/>
      <c r="J611" s="23"/>
      <c r="K611" s="13"/>
      <c r="L611" s="17"/>
      <c r="M611" s="13"/>
      <c r="N611" s="18"/>
      <c r="O611" s="19"/>
      <c r="P611" s="18">
        <f ca="1">IFERROR(AVERAGEIF(ES_Articles!$G:$R,ES_Articles!G1304,ES_Articles!$R:$R),N611)</f>
        <v>0</v>
      </c>
      <c r="Q611" s="13" t="str">
        <f>IF(B611="","",M611+SUMIF(ES_Articles!$F:$Q,Stock!A611,ES_Articles!$Q:$Q))</f>
        <v/>
      </c>
      <c r="R611" s="18" t="str">
        <f t="shared" si="9"/>
        <v/>
      </c>
      <c r="S611" s="13"/>
    </row>
    <row r="612" spans="1:19" x14ac:dyDescent="0.3">
      <c r="A612" s="21"/>
      <c r="B612" s="22"/>
      <c r="C612" s="21"/>
      <c r="D612" s="21"/>
      <c r="E612" s="21"/>
      <c r="F612" s="12"/>
      <c r="G612" s="13"/>
      <c r="H612" s="13"/>
      <c r="I612" s="13"/>
      <c r="J612" s="23"/>
      <c r="K612" s="13"/>
      <c r="L612" s="17"/>
      <c r="M612" s="13"/>
      <c r="N612" s="18"/>
      <c r="O612" s="19"/>
      <c r="P612" s="18">
        <f ca="1">IFERROR(AVERAGEIF(ES_Articles!$G:$R,ES_Articles!G1305,ES_Articles!$R:$R),N612)</f>
        <v>0</v>
      </c>
      <c r="Q612" s="13" t="str">
        <f>IF(B612="","",M612+SUMIF(ES_Articles!$F:$Q,Stock!A612,ES_Articles!$Q:$Q))</f>
        <v/>
      </c>
      <c r="R612" s="18" t="str">
        <f t="shared" si="9"/>
        <v/>
      </c>
      <c r="S612" s="13"/>
    </row>
    <row r="613" spans="1:19" x14ac:dyDescent="0.3">
      <c r="A613" s="21"/>
      <c r="B613" s="22"/>
      <c r="C613" s="21"/>
      <c r="D613" s="21"/>
      <c r="E613" s="21"/>
      <c r="F613" s="12"/>
      <c r="G613" s="13"/>
      <c r="H613" s="13"/>
      <c r="I613" s="13"/>
      <c r="J613" s="23"/>
      <c r="K613" s="13"/>
      <c r="L613" s="17"/>
      <c r="M613" s="13"/>
      <c r="N613" s="18"/>
      <c r="O613" s="19"/>
      <c r="P613" s="18">
        <f ca="1">IFERROR(AVERAGEIF(ES_Articles!$G:$R,ES_Articles!G1306,ES_Articles!$R:$R),N613)</f>
        <v>0</v>
      </c>
      <c r="Q613" s="13" t="str">
        <f>IF(B613="","",M613+SUMIF(ES_Articles!$F:$Q,Stock!A613,ES_Articles!$Q:$Q))</f>
        <v/>
      </c>
      <c r="R613" s="18" t="str">
        <f t="shared" si="9"/>
        <v/>
      </c>
      <c r="S613" s="13"/>
    </row>
    <row r="614" spans="1:19" x14ac:dyDescent="0.3">
      <c r="A614" s="21"/>
      <c r="B614" s="22"/>
      <c r="C614" s="21"/>
      <c r="D614" s="21"/>
      <c r="E614" s="21"/>
      <c r="F614" s="12"/>
      <c r="G614" s="13"/>
      <c r="H614" s="13"/>
      <c r="I614" s="13"/>
      <c r="J614" s="23"/>
      <c r="K614" s="13"/>
      <c r="L614" s="17"/>
      <c r="M614" s="13"/>
      <c r="N614" s="18"/>
      <c r="O614" s="19"/>
      <c r="P614" s="18">
        <f ca="1">IFERROR(AVERAGEIF(ES_Articles!$G:$R,ES_Articles!G1307,ES_Articles!$R:$R),N614)</f>
        <v>0</v>
      </c>
      <c r="Q614" s="13" t="str">
        <f>IF(B614="","",M614+SUMIF(ES_Articles!$F:$Q,Stock!A614,ES_Articles!$Q:$Q))</f>
        <v/>
      </c>
      <c r="R614" s="18" t="str">
        <f t="shared" si="9"/>
        <v/>
      </c>
      <c r="S614" s="13"/>
    </row>
    <row r="615" spans="1:19" x14ac:dyDescent="0.3">
      <c r="A615" s="21"/>
      <c r="B615" s="22"/>
      <c r="C615" s="21"/>
      <c r="D615" s="21"/>
      <c r="E615" s="21"/>
      <c r="F615" s="12"/>
      <c r="G615" s="13"/>
      <c r="H615" s="13"/>
      <c r="I615" s="13"/>
      <c r="J615" s="23"/>
      <c r="K615" s="13"/>
      <c r="L615" s="17"/>
      <c r="M615" s="13"/>
      <c r="N615" s="18"/>
      <c r="O615" s="19"/>
      <c r="P615" s="18">
        <f ca="1">IFERROR(AVERAGEIF(ES_Articles!$G:$R,ES_Articles!G1308,ES_Articles!$R:$R),N615)</f>
        <v>0</v>
      </c>
      <c r="Q615" s="13" t="str">
        <f>IF(B615="","",M615+SUMIF(ES_Articles!$F:$Q,Stock!A615,ES_Articles!$Q:$Q))</f>
        <v/>
      </c>
      <c r="R615" s="18" t="str">
        <f t="shared" si="9"/>
        <v/>
      </c>
      <c r="S615" s="13"/>
    </row>
    <row r="616" spans="1:19" x14ac:dyDescent="0.3">
      <c r="A616" s="21"/>
      <c r="B616" s="22"/>
      <c r="C616" s="21"/>
      <c r="D616" s="21"/>
      <c r="E616" s="21"/>
      <c r="F616" s="12"/>
      <c r="G616" s="13"/>
      <c r="H616" s="13"/>
      <c r="I616" s="13"/>
      <c r="J616" s="23"/>
      <c r="K616" s="13"/>
      <c r="L616" s="17"/>
      <c r="M616" s="13"/>
      <c r="N616" s="18"/>
      <c r="O616" s="19"/>
      <c r="P616" s="18">
        <f ca="1">IFERROR(AVERAGEIF(ES_Articles!$G:$R,ES_Articles!G1309,ES_Articles!$R:$R),N616)</f>
        <v>0</v>
      </c>
      <c r="Q616" s="13" t="str">
        <f>IF(B616="","",M616+SUMIF(ES_Articles!$F:$Q,Stock!A616,ES_Articles!$Q:$Q))</f>
        <v/>
      </c>
      <c r="R616" s="18" t="str">
        <f t="shared" si="9"/>
        <v/>
      </c>
      <c r="S616" s="13"/>
    </row>
    <row r="617" spans="1:19" x14ac:dyDescent="0.3">
      <c r="A617" s="21"/>
      <c r="B617" s="22"/>
      <c r="C617" s="21"/>
      <c r="D617" s="21"/>
      <c r="E617" s="21"/>
      <c r="F617" s="12"/>
      <c r="G617" s="13"/>
      <c r="H617" s="13"/>
      <c r="I617" s="13"/>
      <c r="J617" s="23"/>
      <c r="K617" s="13"/>
      <c r="L617" s="17"/>
      <c r="M617" s="13"/>
      <c r="N617" s="18"/>
      <c r="O617" s="19"/>
      <c r="P617" s="18">
        <f ca="1">IFERROR(AVERAGEIF(ES_Articles!$G:$R,ES_Articles!G1310,ES_Articles!$R:$R),N617)</f>
        <v>0</v>
      </c>
      <c r="Q617" s="13" t="str">
        <f>IF(B617="","",M617+SUMIF(ES_Articles!$F:$Q,Stock!A617,ES_Articles!$Q:$Q))</f>
        <v/>
      </c>
      <c r="R617" s="18" t="str">
        <f t="shared" si="9"/>
        <v/>
      </c>
      <c r="S617" s="13"/>
    </row>
    <row r="618" spans="1:19" x14ac:dyDescent="0.3">
      <c r="A618" s="21"/>
      <c r="B618" s="22"/>
      <c r="C618" s="21"/>
      <c r="D618" s="21"/>
      <c r="E618" s="21"/>
      <c r="F618" s="12"/>
      <c r="G618" s="13"/>
      <c r="H618" s="13"/>
      <c r="I618" s="13"/>
      <c r="J618" s="23"/>
      <c r="K618" s="13"/>
      <c r="L618" s="17"/>
      <c r="M618" s="13"/>
      <c r="N618" s="18"/>
      <c r="O618" s="19"/>
      <c r="P618" s="18">
        <f ca="1">IFERROR(AVERAGEIF(ES_Articles!$G:$R,ES_Articles!G1311,ES_Articles!$R:$R),N618)</f>
        <v>0</v>
      </c>
      <c r="Q618" s="13" t="str">
        <f>IF(B618="","",M618+SUMIF(ES_Articles!$F:$Q,Stock!A618,ES_Articles!$Q:$Q))</f>
        <v/>
      </c>
      <c r="R618" s="18" t="str">
        <f t="shared" si="9"/>
        <v/>
      </c>
      <c r="S618" s="13"/>
    </row>
    <row r="619" spans="1:19" x14ac:dyDescent="0.3">
      <c r="A619" s="21"/>
      <c r="B619" s="22"/>
      <c r="C619" s="21"/>
      <c r="D619" s="21"/>
      <c r="E619" s="21"/>
      <c r="F619" s="12"/>
      <c r="G619" s="13"/>
      <c r="H619" s="13"/>
      <c r="I619" s="13"/>
      <c r="J619" s="23"/>
      <c r="K619" s="13"/>
      <c r="L619" s="17"/>
      <c r="M619" s="13"/>
      <c r="N619" s="18"/>
      <c r="O619" s="19"/>
      <c r="P619" s="18">
        <f ca="1">IFERROR(AVERAGEIF(ES_Articles!$G:$R,ES_Articles!G1312,ES_Articles!$R:$R),N619)</f>
        <v>0</v>
      </c>
      <c r="Q619" s="13" t="str">
        <f>IF(B619="","",M619+SUMIF(ES_Articles!$F:$Q,Stock!A619,ES_Articles!$Q:$Q))</f>
        <v/>
      </c>
      <c r="R619" s="18" t="str">
        <f t="shared" si="9"/>
        <v/>
      </c>
      <c r="S619" s="13"/>
    </row>
    <row r="620" spans="1:19" x14ac:dyDescent="0.3">
      <c r="A620" s="21"/>
      <c r="B620" s="22"/>
      <c r="C620" s="21"/>
      <c r="D620" s="21"/>
      <c r="E620" s="21"/>
      <c r="F620" s="12"/>
      <c r="G620" s="13"/>
      <c r="H620" s="13"/>
      <c r="I620" s="13"/>
      <c r="J620" s="23"/>
      <c r="K620" s="13"/>
      <c r="L620" s="17"/>
      <c r="M620" s="13"/>
      <c r="N620" s="18"/>
      <c r="O620" s="19"/>
      <c r="P620" s="18">
        <f ca="1">IFERROR(AVERAGEIF(ES_Articles!$G:$R,ES_Articles!G1313,ES_Articles!$R:$R),N620)</f>
        <v>0</v>
      </c>
      <c r="Q620" s="13" t="str">
        <f>IF(B620="","",M620+SUMIF(ES_Articles!$F:$Q,Stock!A620,ES_Articles!$Q:$Q))</f>
        <v/>
      </c>
      <c r="R620" s="18" t="str">
        <f t="shared" si="9"/>
        <v/>
      </c>
      <c r="S620" s="13"/>
    </row>
    <row r="621" spans="1:19" x14ac:dyDescent="0.3">
      <c r="A621" s="21"/>
      <c r="B621" s="22"/>
      <c r="C621" s="21"/>
      <c r="D621" s="21"/>
      <c r="E621" s="21"/>
      <c r="F621" s="12"/>
      <c r="G621" s="13"/>
      <c r="H621" s="13"/>
      <c r="I621" s="13"/>
      <c r="J621" s="23"/>
      <c r="K621" s="13"/>
      <c r="L621" s="17"/>
      <c r="M621" s="13"/>
      <c r="N621" s="18"/>
      <c r="O621" s="19"/>
      <c r="P621" s="18">
        <f ca="1">IFERROR(AVERAGEIF(ES_Articles!$G:$R,ES_Articles!G1314,ES_Articles!$R:$R),N621)</f>
        <v>0</v>
      </c>
      <c r="Q621" s="13" t="str">
        <f>IF(B621="","",M621+SUMIF(ES_Articles!$F:$Q,Stock!A621,ES_Articles!$Q:$Q))</f>
        <v/>
      </c>
      <c r="R621" s="18" t="str">
        <f t="shared" si="9"/>
        <v/>
      </c>
      <c r="S621" s="13"/>
    </row>
    <row r="622" spans="1:19" x14ac:dyDescent="0.3">
      <c r="A622" s="21"/>
      <c r="B622" s="22"/>
      <c r="C622" s="21"/>
      <c r="D622" s="21"/>
      <c r="E622" s="21"/>
      <c r="F622" s="12"/>
      <c r="G622" s="13"/>
      <c r="H622" s="13"/>
      <c r="I622" s="13"/>
      <c r="J622" s="23"/>
      <c r="K622" s="13"/>
      <c r="L622" s="17"/>
      <c r="M622" s="13"/>
      <c r="N622" s="18"/>
      <c r="O622" s="19"/>
      <c r="P622" s="18">
        <f ca="1">IFERROR(AVERAGEIF(ES_Articles!$G:$R,ES_Articles!G1315,ES_Articles!$R:$R),N622)</f>
        <v>0</v>
      </c>
      <c r="Q622" s="13" t="str">
        <f>IF(B622="","",M622+SUMIF(ES_Articles!$F:$Q,Stock!A622,ES_Articles!$Q:$Q))</f>
        <v/>
      </c>
      <c r="R622" s="18" t="str">
        <f t="shared" si="9"/>
        <v/>
      </c>
      <c r="S622" s="13"/>
    </row>
    <row r="623" spans="1:19" x14ac:dyDescent="0.3">
      <c r="A623" s="21"/>
      <c r="B623" s="22"/>
      <c r="C623" s="21"/>
      <c r="D623" s="21"/>
      <c r="E623" s="21"/>
      <c r="F623" s="12"/>
      <c r="G623" s="13"/>
      <c r="H623" s="13"/>
      <c r="I623" s="13"/>
      <c r="J623" s="23"/>
      <c r="K623" s="13"/>
      <c r="L623" s="17"/>
      <c r="M623" s="13"/>
      <c r="N623" s="18"/>
      <c r="O623" s="19"/>
      <c r="P623" s="18">
        <f ca="1">IFERROR(AVERAGEIF(ES_Articles!$G:$R,ES_Articles!G1316,ES_Articles!$R:$R),N623)</f>
        <v>0</v>
      </c>
      <c r="Q623" s="13" t="str">
        <f>IF(B623="","",M623+SUMIF(ES_Articles!$F:$Q,Stock!A623,ES_Articles!$Q:$Q))</f>
        <v/>
      </c>
      <c r="R623" s="18" t="str">
        <f t="shared" si="9"/>
        <v/>
      </c>
      <c r="S623" s="13"/>
    </row>
    <row r="624" spans="1:19" x14ac:dyDescent="0.3">
      <c r="A624" s="21"/>
      <c r="B624" s="22"/>
      <c r="C624" s="21"/>
      <c r="D624" s="21"/>
      <c r="E624" s="21"/>
      <c r="F624" s="12"/>
      <c r="G624" s="13"/>
      <c r="H624" s="13"/>
      <c r="I624" s="13"/>
      <c r="J624" s="23"/>
      <c r="K624" s="13"/>
      <c r="L624" s="17"/>
      <c r="M624" s="13"/>
      <c r="N624" s="18"/>
      <c r="O624" s="19"/>
      <c r="P624" s="18">
        <f ca="1">IFERROR(AVERAGEIF(ES_Articles!$G:$R,ES_Articles!G1317,ES_Articles!$R:$R),N624)</f>
        <v>0</v>
      </c>
      <c r="Q624" s="13" t="str">
        <f>IF(B624="","",M624+SUMIF(ES_Articles!$F:$Q,Stock!A624,ES_Articles!$Q:$Q))</f>
        <v/>
      </c>
      <c r="R624" s="18" t="str">
        <f t="shared" si="9"/>
        <v/>
      </c>
      <c r="S624" s="13"/>
    </row>
    <row r="625" spans="1:19" x14ac:dyDescent="0.3">
      <c r="A625" s="21"/>
      <c r="B625" s="22"/>
      <c r="C625" s="21"/>
      <c r="D625" s="21"/>
      <c r="E625" s="21"/>
      <c r="F625" s="12"/>
      <c r="G625" s="13"/>
      <c r="H625" s="13"/>
      <c r="I625" s="13"/>
      <c r="J625" s="23"/>
      <c r="K625" s="13"/>
      <c r="L625" s="17"/>
      <c r="M625" s="13"/>
      <c r="N625" s="18"/>
      <c r="O625" s="19"/>
      <c r="P625" s="18">
        <f ca="1">IFERROR(AVERAGEIF(ES_Articles!$G:$R,ES_Articles!G1318,ES_Articles!$R:$R),N625)</f>
        <v>0</v>
      </c>
      <c r="Q625" s="13" t="str">
        <f>IF(B625="","",M625+SUMIF(ES_Articles!$F:$Q,Stock!A625,ES_Articles!$Q:$Q))</f>
        <v/>
      </c>
      <c r="R625" s="18" t="str">
        <f t="shared" si="9"/>
        <v/>
      </c>
      <c r="S625" s="13"/>
    </row>
    <row r="626" spans="1:19" x14ac:dyDescent="0.3">
      <c r="A626" s="21"/>
      <c r="B626" s="22"/>
      <c r="C626" s="21"/>
      <c r="D626" s="21"/>
      <c r="E626" s="21"/>
      <c r="F626" s="12"/>
      <c r="G626" s="13"/>
      <c r="H626" s="13"/>
      <c r="I626" s="13"/>
      <c r="J626" s="23"/>
      <c r="K626" s="13"/>
      <c r="L626" s="17"/>
      <c r="M626" s="13"/>
      <c r="N626" s="18"/>
      <c r="O626" s="19"/>
      <c r="P626" s="18">
        <f ca="1">IFERROR(AVERAGEIF(ES_Articles!$G:$R,ES_Articles!G1319,ES_Articles!$R:$R),N626)</f>
        <v>0</v>
      </c>
      <c r="Q626" s="13" t="str">
        <f>IF(B626="","",M626+SUMIF(ES_Articles!$F:$Q,Stock!A626,ES_Articles!$Q:$Q))</f>
        <v/>
      </c>
      <c r="R626" s="18" t="str">
        <f t="shared" si="9"/>
        <v/>
      </c>
      <c r="S626" s="13"/>
    </row>
    <row r="627" spans="1:19" x14ac:dyDescent="0.3">
      <c r="A627" s="21"/>
      <c r="B627" s="22"/>
      <c r="C627" s="21"/>
      <c r="D627" s="21"/>
      <c r="E627" s="21"/>
      <c r="F627" s="12"/>
      <c r="G627" s="13"/>
      <c r="H627" s="13"/>
      <c r="I627" s="13"/>
      <c r="J627" s="23"/>
      <c r="K627" s="13"/>
      <c r="L627" s="17"/>
      <c r="M627" s="13"/>
      <c r="N627" s="18"/>
      <c r="O627" s="19"/>
      <c r="P627" s="18">
        <f ca="1">IFERROR(AVERAGEIF(ES_Articles!$G:$R,ES_Articles!G1320,ES_Articles!$R:$R),N627)</f>
        <v>0</v>
      </c>
      <c r="Q627" s="13" t="str">
        <f>IF(B627="","",M627+SUMIF(ES_Articles!$F:$Q,Stock!A627,ES_Articles!$Q:$Q))</f>
        <v/>
      </c>
      <c r="R627" s="18" t="str">
        <f t="shared" si="9"/>
        <v/>
      </c>
      <c r="S627" s="13"/>
    </row>
    <row r="628" spans="1:19" x14ac:dyDescent="0.3">
      <c r="A628" s="21"/>
      <c r="B628" s="22"/>
      <c r="C628" s="21"/>
      <c r="D628" s="21"/>
      <c r="E628" s="21"/>
      <c r="F628" s="12"/>
      <c r="G628" s="13"/>
      <c r="H628" s="13"/>
      <c r="I628" s="13"/>
      <c r="J628" s="23"/>
      <c r="K628" s="13"/>
      <c r="L628" s="17"/>
      <c r="M628" s="13"/>
      <c r="N628" s="18"/>
      <c r="O628" s="19"/>
      <c r="P628" s="18">
        <f ca="1">IFERROR(AVERAGEIF(ES_Articles!$G:$R,ES_Articles!G1321,ES_Articles!$R:$R),N628)</f>
        <v>0</v>
      </c>
      <c r="Q628" s="13" t="str">
        <f>IF(B628="","",M628+SUMIF(ES_Articles!$F:$Q,Stock!A628,ES_Articles!$Q:$Q))</f>
        <v/>
      </c>
      <c r="R628" s="18" t="str">
        <f t="shared" si="9"/>
        <v/>
      </c>
      <c r="S628" s="13"/>
    </row>
    <row r="629" spans="1:19" x14ac:dyDescent="0.3">
      <c r="A629" s="21"/>
      <c r="B629" s="22"/>
      <c r="C629" s="21"/>
      <c r="D629" s="21"/>
      <c r="E629" s="21"/>
      <c r="F629" s="12"/>
      <c r="G629" s="13"/>
      <c r="H629" s="13"/>
      <c r="I629" s="13"/>
      <c r="J629" s="23"/>
      <c r="K629" s="13"/>
      <c r="L629" s="17"/>
      <c r="M629" s="13"/>
      <c r="N629" s="18"/>
      <c r="O629" s="19"/>
      <c r="P629" s="18">
        <f ca="1">IFERROR(AVERAGEIF(ES_Articles!$G:$R,ES_Articles!G1322,ES_Articles!$R:$R),N629)</f>
        <v>0</v>
      </c>
      <c r="Q629" s="13" t="str">
        <f>IF(B629="","",M629+SUMIF(ES_Articles!$F:$Q,Stock!A629,ES_Articles!$Q:$Q))</f>
        <v/>
      </c>
      <c r="R629" s="18" t="str">
        <f t="shared" si="9"/>
        <v/>
      </c>
      <c r="S629" s="13"/>
    </row>
    <row r="630" spans="1:19" x14ac:dyDescent="0.3">
      <c r="A630" s="21"/>
      <c r="B630" s="22"/>
      <c r="C630" s="21"/>
      <c r="D630" s="21"/>
      <c r="E630" s="21"/>
      <c r="F630" s="12"/>
      <c r="G630" s="13"/>
      <c r="H630" s="13"/>
      <c r="I630" s="13"/>
      <c r="J630" s="23"/>
      <c r="K630" s="13"/>
      <c r="L630" s="17"/>
      <c r="M630" s="13"/>
      <c r="N630" s="18"/>
      <c r="O630" s="19"/>
      <c r="P630" s="18">
        <f ca="1">IFERROR(AVERAGEIF(ES_Articles!$G:$R,ES_Articles!G1323,ES_Articles!$R:$R),N630)</f>
        <v>0</v>
      </c>
      <c r="Q630" s="13" t="str">
        <f>IF(B630="","",M630+SUMIF(ES_Articles!$F:$Q,Stock!A630,ES_Articles!$Q:$Q))</f>
        <v/>
      </c>
      <c r="R630" s="18" t="str">
        <f t="shared" si="9"/>
        <v/>
      </c>
      <c r="S630" s="13"/>
    </row>
    <row r="631" spans="1:19" x14ac:dyDescent="0.3">
      <c r="A631" s="21"/>
      <c r="B631" s="22"/>
      <c r="C631" s="21"/>
      <c r="D631" s="21"/>
      <c r="E631" s="21"/>
      <c r="F631" s="12"/>
      <c r="G631" s="13"/>
      <c r="H631" s="13"/>
      <c r="I631" s="13"/>
      <c r="J631" s="23"/>
      <c r="K631" s="13"/>
      <c r="L631" s="17"/>
      <c r="M631" s="13"/>
      <c r="N631" s="18"/>
      <c r="O631" s="19"/>
      <c r="P631" s="18">
        <f ca="1">IFERROR(AVERAGEIF(ES_Articles!$G:$R,ES_Articles!G1324,ES_Articles!$R:$R),N631)</f>
        <v>0</v>
      </c>
      <c r="Q631" s="13" t="str">
        <f>IF(B631="","",M631+SUMIF(ES_Articles!$F:$Q,Stock!A631,ES_Articles!$Q:$Q))</f>
        <v/>
      </c>
      <c r="R631" s="18" t="str">
        <f t="shared" si="9"/>
        <v/>
      </c>
      <c r="S631" s="13"/>
    </row>
    <row r="632" spans="1:19" x14ac:dyDescent="0.3">
      <c r="A632" s="21"/>
      <c r="B632" s="22"/>
      <c r="C632" s="21"/>
      <c r="D632" s="21"/>
      <c r="E632" s="21"/>
      <c r="F632" s="12"/>
      <c r="G632" s="13"/>
      <c r="H632" s="13"/>
      <c r="I632" s="13"/>
      <c r="J632" s="23"/>
      <c r="K632" s="13"/>
      <c r="L632" s="17"/>
      <c r="M632" s="13"/>
      <c r="N632" s="18"/>
      <c r="O632" s="19"/>
      <c r="P632" s="18">
        <f ca="1">IFERROR(AVERAGEIF(ES_Articles!$G:$R,ES_Articles!G1325,ES_Articles!$R:$R),N632)</f>
        <v>0</v>
      </c>
      <c r="Q632" s="13" t="str">
        <f>IF(B632="","",M632+SUMIF(ES_Articles!$F:$Q,Stock!A632,ES_Articles!$Q:$Q))</f>
        <v/>
      </c>
      <c r="R632" s="18" t="str">
        <f t="shared" si="9"/>
        <v/>
      </c>
      <c r="S632" s="13"/>
    </row>
    <row r="633" spans="1:19" x14ac:dyDescent="0.3">
      <c r="A633" s="21"/>
      <c r="B633" s="22"/>
      <c r="C633" s="21"/>
      <c r="D633" s="21"/>
      <c r="E633" s="21"/>
      <c r="F633" s="12"/>
      <c r="G633" s="13"/>
      <c r="H633" s="13"/>
      <c r="I633" s="13"/>
      <c r="J633" s="23"/>
      <c r="K633" s="13"/>
      <c r="L633" s="17"/>
      <c r="M633" s="13"/>
      <c r="N633" s="18"/>
      <c r="O633" s="19"/>
      <c r="P633" s="18">
        <f ca="1">IFERROR(AVERAGEIF(ES_Articles!$G:$R,ES_Articles!G1326,ES_Articles!$R:$R),N633)</f>
        <v>0</v>
      </c>
      <c r="Q633" s="13" t="str">
        <f>IF(B633="","",M633+SUMIF(ES_Articles!$F:$Q,Stock!A633,ES_Articles!$Q:$Q))</f>
        <v/>
      </c>
      <c r="R633" s="18" t="str">
        <f t="shared" si="9"/>
        <v/>
      </c>
      <c r="S633" s="13"/>
    </row>
    <row r="634" spans="1:19" x14ac:dyDescent="0.3">
      <c r="A634" s="21"/>
      <c r="B634" s="22"/>
      <c r="C634" s="21"/>
      <c r="D634" s="21"/>
      <c r="E634" s="21"/>
      <c r="F634" s="12"/>
      <c r="G634" s="13"/>
      <c r="H634" s="13"/>
      <c r="I634" s="13"/>
      <c r="J634" s="23"/>
      <c r="K634" s="13"/>
      <c r="L634" s="17"/>
      <c r="M634" s="13"/>
      <c r="N634" s="18"/>
      <c r="O634" s="19"/>
      <c r="P634" s="18">
        <f ca="1">IFERROR(AVERAGEIF(ES_Articles!$G:$R,ES_Articles!G1327,ES_Articles!$R:$R),N634)</f>
        <v>0</v>
      </c>
      <c r="Q634" s="13" t="str">
        <f>IF(B634="","",M634+SUMIF(ES_Articles!$F:$Q,Stock!A634,ES_Articles!$Q:$Q))</f>
        <v/>
      </c>
      <c r="R634" s="18" t="str">
        <f t="shared" si="9"/>
        <v/>
      </c>
      <c r="S634" s="13"/>
    </row>
    <row r="635" spans="1:19" x14ac:dyDescent="0.3">
      <c r="A635" s="21"/>
      <c r="B635" s="22"/>
      <c r="C635" s="21"/>
      <c r="D635" s="21"/>
      <c r="E635" s="21"/>
      <c r="F635" s="12"/>
      <c r="G635" s="13"/>
      <c r="H635" s="13"/>
      <c r="I635" s="13"/>
      <c r="J635" s="23"/>
      <c r="K635" s="13"/>
      <c r="L635" s="17"/>
      <c r="M635" s="13"/>
      <c r="N635" s="18"/>
      <c r="O635" s="19"/>
      <c r="P635" s="18">
        <f ca="1">IFERROR(AVERAGEIF(ES_Articles!$G:$R,ES_Articles!G1328,ES_Articles!$R:$R),N635)</f>
        <v>0</v>
      </c>
      <c r="Q635" s="13" t="str">
        <f>IF(B635="","",M635+SUMIF(ES_Articles!$F:$Q,Stock!A635,ES_Articles!$Q:$Q))</f>
        <v/>
      </c>
      <c r="R635" s="18" t="str">
        <f t="shared" si="9"/>
        <v/>
      </c>
      <c r="S635" s="13"/>
    </row>
    <row r="636" spans="1:19" x14ac:dyDescent="0.3">
      <c r="A636" s="21"/>
      <c r="B636" s="22"/>
      <c r="C636" s="21"/>
      <c r="D636" s="21"/>
      <c r="E636" s="21"/>
      <c r="F636" s="12"/>
      <c r="G636" s="13"/>
      <c r="H636" s="13"/>
      <c r="I636" s="13"/>
      <c r="J636" s="23"/>
      <c r="K636" s="13"/>
      <c r="L636" s="17"/>
      <c r="M636" s="13"/>
      <c r="N636" s="18"/>
      <c r="O636" s="19"/>
      <c r="P636" s="18">
        <f ca="1">IFERROR(AVERAGEIF(ES_Articles!$G:$R,ES_Articles!G1329,ES_Articles!$R:$R),N636)</f>
        <v>0</v>
      </c>
      <c r="Q636" s="13" t="str">
        <f>IF(B636="","",M636+SUMIF(ES_Articles!$F:$Q,Stock!A636,ES_Articles!$Q:$Q))</f>
        <v/>
      </c>
      <c r="R636" s="18" t="str">
        <f t="shared" si="9"/>
        <v/>
      </c>
      <c r="S636" s="13"/>
    </row>
    <row r="637" spans="1:19" x14ac:dyDescent="0.3">
      <c r="A637" s="21"/>
      <c r="B637" s="22"/>
      <c r="C637" s="21"/>
      <c r="D637" s="21"/>
      <c r="E637" s="21"/>
      <c r="F637" s="12"/>
      <c r="G637" s="13"/>
      <c r="H637" s="13"/>
      <c r="I637" s="13"/>
      <c r="J637" s="23"/>
      <c r="K637" s="13"/>
      <c r="L637" s="17"/>
      <c r="M637" s="13"/>
      <c r="N637" s="18"/>
      <c r="O637" s="19"/>
      <c r="P637" s="18">
        <f ca="1">IFERROR(AVERAGEIF(ES_Articles!$G:$R,ES_Articles!G1330,ES_Articles!$R:$R),N637)</f>
        <v>0</v>
      </c>
      <c r="Q637" s="13" t="str">
        <f>IF(B637="","",M637+SUMIF(ES_Articles!$F:$Q,Stock!A637,ES_Articles!$Q:$Q))</f>
        <v/>
      </c>
      <c r="R637" s="18" t="str">
        <f t="shared" si="9"/>
        <v/>
      </c>
      <c r="S637" s="13"/>
    </row>
    <row r="638" spans="1:19" x14ac:dyDescent="0.3">
      <c r="A638" s="21"/>
      <c r="B638" s="22"/>
      <c r="C638" s="21"/>
      <c r="D638" s="21"/>
      <c r="E638" s="21"/>
      <c r="F638" s="12"/>
      <c r="G638" s="13"/>
      <c r="H638" s="13"/>
      <c r="I638" s="13"/>
      <c r="J638" s="23"/>
      <c r="K638" s="13"/>
      <c r="L638" s="17"/>
      <c r="M638" s="13"/>
      <c r="N638" s="18"/>
      <c r="O638" s="19"/>
      <c r="P638" s="18">
        <f ca="1">IFERROR(AVERAGEIF(ES_Articles!$G:$R,ES_Articles!G1331,ES_Articles!$R:$R),N638)</f>
        <v>0</v>
      </c>
      <c r="Q638" s="13" t="str">
        <f>IF(B638="","",M638+SUMIF(ES_Articles!$F:$Q,Stock!A638,ES_Articles!$Q:$Q))</f>
        <v/>
      </c>
      <c r="R638" s="18" t="str">
        <f t="shared" si="9"/>
        <v/>
      </c>
      <c r="S638" s="13"/>
    </row>
    <row r="639" spans="1:19" x14ac:dyDescent="0.3">
      <c r="A639" s="21"/>
      <c r="B639" s="22"/>
      <c r="C639" s="21"/>
      <c r="D639" s="21"/>
      <c r="E639" s="21"/>
      <c r="F639" s="12"/>
      <c r="G639" s="13"/>
      <c r="H639" s="13"/>
      <c r="I639" s="13"/>
      <c r="J639" s="23"/>
      <c r="K639" s="13"/>
      <c r="L639" s="17"/>
      <c r="M639" s="13"/>
      <c r="N639" s="18"/>
      <c r="O639" s="19"/>
      <c r="P639" s="18">
        <f ca="1">IFERROR(AVERAGEIF(ES_Articles!$G:$R,ES_Articles!G1332,ES_Articles!$R:$R),N639)</f>
        <v>0</v>
      </c>
      <c r="Q639" s="13" t="str">
        <f>IF(B639="","",M639+SUMIF(ES_Articles!$F:$Q,Stock!A639,ES_Articles!$Q:$Q))</f>
        <v/>
      </c>
      <c r="R639" s="18" t="str">
        <f t="shared" si="9"/>
        <v/>
      </c>
      <c r="S639" s="13"/>
    </row>
    <row r="640" spans="1:19" x14ac:dyDescent="0.3">
      <c r="A640" s="21"/>
      <c r="B640" s="22"/>
      <c r="C640" s="21"/>
      <c r="D640" s="21"/>
      <c r="E640" s="21"/>
      <c r="F640" s="12"/>
      <c r="G640" s="13"/>
      <c r="H640" s="13"/>
      <c r="I640" s="13"/>
      <c r="J640" s="23"/>
      <c r="K640" s="13"/>
      <c r="L640" s="17"/>
      <c r="M640" s="13"/>
      <c r="N640" s="18"/>
      <c r="O640" s="19"/>
      <c r="P640" s="18">
        <f ca="1">IFERROR(AVERAGEIF(ES_Articles!$G:$R,ES_Articles!G1333,ES_Articles!$R:$R),N640)</f>
        <v>0</v>
      </c>
      <c r="Q640" s="13" t="str">
        <f>IF(B640="","",M640+SUMIF(ES_Articles!$F:$Q,Stock!A640,ES_Articles!$Q:$Q))</f>
        <v/>
      </c>
      <c r="R640" s="18" t="str">
        <f t="shared" si="9"/>
        <v/>
      </c>
      <c r="S640" s="13"/>
    </row>
    <row r="641" spans="1:19" x14ac:dyDescent="0.3">
      <c r="A641" s="21"/>
      <c r="B641" s="22"/>
      <c r="C641" s="21"/>
      <c r="D641" s="21"/>
      <c r="E641" s="21"/>
      <c r="F641" s="12"/>
      <c r="G641" s="13"/>
      <c r="H641" s="13"/>
      <c r="I641" s="13"/>
      <c r="J641" s="23"/>
      <c r="K641" s="13"/>
      <c r="L641" s="17"/>
      <c r="M641" s="13"/>
      <c r="N641" s="18"/>
      <c r="O641" s="19"/>
      <c r="P641" s="18">
        <f ca="1">IFERROR(AVERAGEIF(ES_Articles!$G:$R,ES_Articles!G1334,ES_Articles!$R:$R),N641)</f>
        <v>0</v>
      </c>
      <c r="Q641" s="13" t="str">
        <f>IF(B641="","",M641+SUMIF(ES_Articles!$F:$Q,Stock!A641,ES_Articles!$Q:$Q))</f>
        <v/>
      </c>
      <c r="R641" s="18" t="str">
        <f t="shared" si="9"/>
        <v/>
      </c>
      <c r="S641" s="13"/>
    </row>
    <row r="642" spans="1:19" x14ac:dyDescent="0.3">
      <c r="A642" s="21"/>
      <c r="B642" s="22"/>
      <c r="C642" s="21"/>
      <c r="D642" s="21"/>
      <c r="E642" s="21"/>
      <c r="F642" s="12"/>
      <c r="G642" s="13"/>
      <c r="H642" s="13"/>
      <c r="I642" s="13"/>
      <c r="J642" s="23"/>
      <c r="K642" s="13"/>
      <c r="L642" s="17"/>
      <c r="M642" s="13"/>
      <c r="N642" s="18"/>
      <c r="O642" s="19"/>
      <c r="P642" s="18">
        <f ca="1">IFERROR(AVERAGEIF(ES_Articles!$G:$R,ES_Articles!G1335,ES_Articles!$R:$R),N642)</f>
        <v>0</v>
      </c>
      <c r="Q642" s="13" t="str">
        <f>IF(B642="","",M642+SUMIF(ES_Articles!$F:$Q,Stock!A642,ES_Articles!$Q:$Q))</f>
        <v/>
      </c>
      <c r="R642" s="18" t="str">
        <f t="shared" si="9"/>
        <v/>
      </c>
      <c r="S642" s="13"/>
    </row>
    <row r="643" spans="1:19" x14ac:dyDescent="0.3">
      <c r="A643" s="21"/>
      <c r="B643" s="22"/>
      <c r="C643" s="21"/>
      <c r="D643" s="21"/>
      <c r="E643" s="21"/>
      <c r="F643" s="12"/>
      <c r="G643" s="13"/>
      <c r="H643" s="13"/>
      <c r="I643" s="13"/>
      <c r="J643" s="23"/>
      <c r="K643" s="13"/>
      <c r="L643" s="17"/>
      <c r="M643" s="13"/>
      <c r="N643" s="18"/>
      <c r="O643" s="19"/>
      <c r="P643" s="18">
        <f ca="1">IFERROR(AVERAGEIF(ES_Articles!$G:$R,ES_Articles!G1336,ES_Articles!$R:$R),N643)</f>
        <v>0</v>
      </c>
      <c r="Q643" s="13" t="str">
        <f>IF(B643="","",M643+SUMIF(ES_Articles!$F:$Q,Stock!A643,ES_Articles!$Q:$Q))</f>
        <v/>
      </c>
      <c r="R643" s="18" t="str">
        <f t="shared" ref="R643:R706" si="10">IF(Q643="","",Q643*P643)</f>
        <v/>
      </c>
      <c r="S643" s="13"/>
    </row>
    <row r="644" spans="1:19" x14ac:dyDescent="0.3">
      <c r="A644" s="21"/>
      <c r="B644" s="22"/>
      <c r="C644" s="21"/>
      <c r="D644" s="21"/>
      <c r="E644" s="21"/>
      <c r="F644" s="12"/>
      <c r="G644" s="13"/>
      <c r="H644" s="13"/>
      <c r="I644" s="13"/>
      <c r="J644" s="23"/>
      <c r="K644" s="13"/>
      <c r="L644" s="17"/>
      <c r="M644" s="13"/>
      <c r="N644" s="18"/>
      <c r="O644" s="19"/>
      <c r="P644" s="18">
        <f ca="1">IFERROR(AVERAGEIF(ES_Articles!$G:$R,ES_Articles!G1337,ES_Articles!$R:$R),N644)</f>
        <v>0</v>
      </c>
      <c r="Q644" s="13" t="str">
        <f>IF(B644="","",M644+SUMIF(ES_Articles!$F:$Q,Stock!A644,ES_Articles!$Q:$Q))</f>
        <v/>
      </c>
      <c r="R644" s="18" t="str">
        <f t="shared" si="10"/>
        <v/>
      </c>
      <c r="S644" s="13"/>
    </row>
    <row r="645" spans="1:19" x14ac:dyDescent="0.3">
      <c r="A645" s="21"/>
      <c r="B645" s="22"/>
      <c r="C645" s="21"/>
      <c r="D645" s="21"/>
      <c r="E645" s="21"/>
      <c r="F645" s="12"/>
      <c r="G645" s="13"/>
      <c r="H645" s="13"/>
      <c r="I645" s="13"/>
      <c r="J645" s="23"/>
      <c r="K645" s="13"/>
      <c r="L645" s="17"/>
      <c r="M645" s="13"/>
      <c r="N645" s="18"/>
      <c r="O645" s="19"/>
      <c r="P645" s="18">
        <f ca="1">IFERROR(AVERAGEIF(ES_Articles!$G:$R,ES_Articles!G1338,ES_Articles!$R:$R),N645)</f>
        <v>0</v>
      </c>
      <c r="Q645" s="13" t="str">
        <f>IF(B645="","",M645+SUMIF(ES_Articles!$F:$Q,Stock!A645,ES_Articles!$Q:$Q))</f>
        <v/>
      </c>
      <c r="R645" s="18" t="str">
        <f t="shared" si="10"/>
        <v/>
      </c>
      <c r="S645" s="13"/>
    </row>
    <row r="646" spans="1:19" x14ac:dyDescent="0.3">
      <c r="A646" s="21"/>
      <c r="B646" s="22"/>
      <c r="C646" s="21"/>
      <c r="D646" s="21"/>
      <c r="E646" s="21"/>
      <c r="F646" s="12"/>
      <c r="G646" s="13"/>
      <c r="H646" s="13"/>
      <c r="I646" s="13"/>
      <c r="J646" s="23"/>
      <c r="K646" s="13"/>
      <c r="L646" s="17"/>
      <c r="M646" s="13"/>
      <c r="N646" s="18"/>
      <c r="O646" s="19"/>
      <c r="P646" s="18">
        <f ca="1">IFERROR(AVERAGEIF(ES_Articles!$G:$R,ES_Articles!G1339,ES_Articles!$R:$R),N646)</f>
        <v>0</v>
      </c>
      <c r="Q646" s="13" t="str">
        <f>IF(B646="","",M646+SUMIF(ES_Articles!$F:$Q,Stock!A646,ES_Articles!$Q:$Q))</f>
        <v/>
      </c>
      <c r="R646" s="18" t="str">
        <f t="shared" si="10"/>
        <v/>
      </c>
      <c r="S646" s="13"/>
    </row>
    <row r="647" spans="1:19" x14ac:dyDescent="0.3">
      <c r="A647" s="21"/>
      <c r="B647" s="22"/>
      <c r="C647" s="21"/>
      <c r="D647" s="21"/>
      <c r="E647" s="21"/>
      <c r="F647" s="12"/>
      <c r="G647" s="13"/>
      <c r="H647" s="13"/>
      <c r="I647" s="13"/>
      <c r="J647" s="23"/>
      <c r="K647" s="13"/>
      <c r="L647" s="17"/>
      <c r="M647" s="13"/>
      <c r="N647" s="18"/>
      <c r="O647" s="19"/>
      <c r="P647" s="18">
        <f ca="1">IFERROR(AVERAGEIF(ES_Articles!$G:$R,ES_Articles!G1340,ES_Articles!$R:$R),N647)</f>
        <v>0</v>
      </c>
      <c r="Q647" s="13" t="str">
        <f>IF(B647="","",M647+SUMIF(ES_Articles!$F:$Q,Stock!A647,ES_Articles!$Q:$Q))</f>
        <v/>
      </c>
      <c r="R647" s="18" t="str">
        <f t="shared" si="10"/>
        <v/>
      </c>
      <c r="S647" s="13"/>
    </row>
    <row r="648" spans="1:19" x14ac:dyDescent="0.3">
      <c r="A648" s="21"/>
      <c r="B648" s="22"/>
      <c r="C648" s="21"/>
      <c r="D648" s="21"/>
      <c r="E648" s="21"/>
      <c r="F648" s="12"/>
      <c r="G648" s="13"/>
      <c r="H648" s="13"/>
      <c r="I648" s="13"/>
      <c r="J648" s="23"/>
      <c r="K648" s="13"/>
      <c r="L648" s="17"/>
      <c r="M648" s="13"/>
      <c r="N648" s="18"/>
      <c r="O648" s="19"/>
      <c r="P648" s="18">
        <f ca="1">IFERROR(AVERAGEIF(ES_Articles!$G:$R,ES_Articles!G1341,ES_Articles!$R:$R),N648)</f>
        <v>0</v>
      </c>
      <c r="Q648" s="13" t="str">
        <f>IF(B648="","",M648+SUMIF(ES_Articles!$F:$Q,Stock!A648,ES_Articles!$Q:$Q))</f>
        <v/>
      </c>
      <c r="R648" s="18" t="str">
        <f t="shared" si="10"/>
        <v/>
      </c>
      <c r="S648" s="13"/>
    </row>
    <row r="649" spans="1:19" x14ac:dyDescent="0.3">
      <c r="A649" s="21"/>
      <c r="B649" s="22"/>
      <c r="C649" s="21"/>
      <c r="D649" s="21"/>
      <c r="E649" s="21"/>
      <c r="F649" s="12"/>
      <c r="G649" s="13"/>
      <c r="H649" s="13"/>
      <c r="I649" s="13"/>
      <c r="J649" s="23"/>
      <c r="K649" s="13"/>
      <c r="L649" s="17"/>
      <c r="M649" s="13"/>
      <c r="N649" s="18"/>
      <c r="O649" s="19"/>
      <c r="P649" s="18">
        <f ca="1">IFERROR(AVERAGEIF(ES_Articles!$G:$R,ES_Articles!G1342,ES_Articles!$R:$R),N649)</f>
        <v>0</v>
      </c>
      <c r="Q649" s="13" t="str">
        <f>IF(B649="","",M649+SUMIF(ES_Articles!$F:$Q,Stock!A649,ES_Articles!$Q:$Q))</f>
        <v/>
      </c>
      <c r="R649" s="18" t="str">
        <f t="shared" si="10"/>
        <v/>
      </c>
      <c r="S649" s="13"/>
    </row>
    <row r="650" spans="1:19" x14ac:dyDescent="0.3">
      <c r="A650" s="21"/>
      <c r="B650" s="22"/>
      <c r="C650" s="21"/>
      <c r="D650" s="21"/>
      <c r="E650" s="21"/>
      <c r="F650" s="12"/>
      <c r="G650" s="13"/>
      <c r="H650" s="13"/>
      <c r="I650" s="13"/>
      <c r="J650" s="23"/>
      <c r="K650" s="13"/>
      <c r="L650" s="17"/>
      <c r="M650" s="13"/>
      <c r="N650" s="18"/>
      <c r="O650" s="19"/>
      <c r="P650" s="18">
        <f ca="1">IFERROR(AVERAGEIF(ES_Articles!$G:$R,ES_Articles!G1343,ES_Articles!$R:$R),N650)</f>
        <v>0</v>
      </c>
      <c r="Q650" s="13" t="str">
        <f>IF(B650="","",M650+SUMIF(ES_Articles!$F:$Q,Stock!A650,ES_Articles!$Q:$Q))</f>
        <v/>
      </c>
      <c r="R650" s="18" t="str">
        <f t="shared" si="10"/>
        <v/>
      </c>
      <c r="S650" s="13"/>
    </row>
    <row r="651" spans="1:19" x14ac:dyDescent="0.3">
      <c r="A651" s="21"/>
      <c r="B651" s="22"/>
      <c r="C651" s="21"/>
      <c r="D651" s="21"/>
      <c r="E651" s="21"/>
      <c r="F651" s="12"/>
      <c r="G651" s="13"/>
      <c r="H651" s="13"/>
      <c r="I651" s="13"/>
      <c r="J651" s="23"/>
      <c r="K651" s="13"/>
      <c r="L651" s="17"/>
      <c r="M651" s="13"/>
      <c r="N651" s="18"/>
      <c r="O651" s="19"/>
      <c r="P651" s="18">
        <f ca="1">IFERROR(AVERAGEIF(ES_Articles!$G:$R,ES_Articles!G1344,ES_Articles!$R:$R),N651)</f>
        <v>0</v>
      </c>
      <c r="Q651" s="13" t="str">
        <f>IF(B651="","",M651+SUMIF(ES_Articles!$F:$Q,Stock!A651,ES_Articles!$Q:$Q))</f>
        <v/>
      </c>
      <c r="R651" s="18" t="str">
        <f t="shared" si="10"/>
        <v/>
      </c>
      <c r="S651" s="13"/>
    </row>
    <row r="652" spans="1:19" x14ac:dyDescent="0.3">
      <c r="A652" s="21"/>
      <c r="B652" s="22"/>
      <c r="C652" s="21"/>
      <c r="D652" s="21"/>
      <c r="E652" s="21"/>
      <c r="F652" s="12"/>
      <c r="G652" s="13"/>
      <c r="H652" s="13"/>
      <c r="I652" s="13"/>
      <c r="J652" s="23"/>
      <c r="K652" s="13"/>
      <c r="L652" s="17"/>
      <c r="M652" s="13"/>
      <c r="N652" s="18"/>
      <c r="O652" s="19"/>
      <c r="P652" s="18">
        <f ca="1">IFERROR(AVERAGEIF(ES_Articles!$G:$R,ES_Articles!G1345,ES_Articles!$R:$R),N652)</f>
        <v>0</v>
      </c>
      <c r="Q652" s="13" t="str">
        <f>IF(B652="","",M652+SUMIF(ES_Articles!$F:$Q,Stock!A652,ES_Articles!$Q:$Q))</f>
        <v/>
      </c>
      <c r="R652" s="18" t="str">
        <f t="shared" si="10"/>
        <v/>
      </c>
      <c r="S652" s="13"/>
    </row>
    <row r="653" spans="1:19" x14ac:dyDescent="0.3">
      <c r="A653" s="21"/>
      <c r="B653" s="22"/>
      <c r="C653" s="21"/>
      <c r="D653" s="21"/>
      <c r="E653" s="21"/>
      <c r="F653" s="12"/>
      <c r="G653" s="13"/>
      <c r="H653" s="13"/>
      <c r="I653" s="13"/>
      <c r="J653" s="23"/>
      <c r="K653" s="13"/>
      <c r="L653" s="17"/>
      <c r="M653" s="13"/>
      <c r="N653" s="18"/>
      <c r="O653" s="19"/>
      <c r="P653" s="18">
        <f ca="1">IFERROR(AVERAGEIF(ES_Articles!$G:$R,ES_Articles!G1346,ES_Articles!$R:$R),N653)</f>
        <v>0</v>
      </c>
      <c r="Q653" s="13" t="str">
        <f>IF(B653="","",M653+SUMIF(ES_Articles!$F:$Q,Stock!A653,ES_Articles!$Q:$Q))</f>
        <v/>
      </c>
      <c r="R653" s="18" t="str">
        <f t="shared" si="10"/>
        <v/>
      </c>
      <c r="S653" s="13"/>
    </row>
    <row r="654" spans="1:19" x14ac:dyDescent="0.3">
      <c r="A654" s="21"/>
      <c r="B654" s="22"/>
      <c r="C654" s="21"/>
      <c r="D654" s="21"/>
      <c r="E654" s="21"/>
      <c r="F654" s="12"/>
      <c r="G654" s="13"/>
      <c r="H654" s="13"/>
      <c r="I654" s="13"/>
      <c r="J654" s="23"/>
      <c r="K654" s="13"/>
      <c r="L654" s="17"/>
      <c r="M654" s="13"/>
      <c r="N654" s="18"/>
      <c r="O654" s="19"/>
      <c r="P654" s="18">
        <f ca="1">IFERROR(AVERAGEIF(ES_Articles!$G:$R,ES_Articles!G1347,ES_Articles!$R:$R),N654)</f>
        <v>0</v>
      </c>
      <c r="Q654" s="13" t="str">
        <f>IF(B654="","",M654+SUMIF(ES_Articles!$F:$Q,Stock!A654,ES_Articles!$Q:$Q))</f>
        <v/>
      </c>
      <c r="R654" s="18" t="str">
        <f t="shared" si="10"/>
        <v/>
      </c>
      <c r="S654" s="13"/>
    </row>
    <row r="655" spans="1:19" x14ac:dyDescent="0.3">
      <c r="A655" s="21"/>
      <c r="B655" s="22"/>
      <c r="C655" s="21"/>
      <c r="D655" s="21"/>
      <c r="E655" s="21"/>
      <c r="F655" s="12"/>
      <c r="G655" s="13"/>
      <c r="H655" s="13"/>
      <c r="I655" s="13"/>
      <c r="J655" s="23"/>
      <c r="K655" s="13"/>
      <c r="L655" s="17"/>
      <c r="M655" s="13"/>
      <c r="N655" s="18"/>
      <c r="O655" s="19"/>
      <c r="P655" s="18">
        <f ca="1">IFERROR(AVERAGEIF(ES_Articles!$G:$R,ES_Articles!G1348,ES_Articles!$R:$R),N655)</f>
        <v>0</v>
      </c>
      <c r="Q655" s="13" t="str">
        <f>IF(B655="","",M655+SUMIF(ES_Articles!$F:$Q,Stock!A655,ES_Articles!$Q:$Q))</f>
        <v/>
      </c>
      <c r="R655" s="18" t="str">
        <f t="shared" si="10"/>
        <v/>
      </c>
      <c r="S655" s="13"/>
    </row>
    <row r="656" spans="1:19" x14ac:dyDescent="0.3">
      <c r="A656" s="21"/>
      <c r="B656" s="22"/>
      <c r="C656" s="21"/>
      <c r="D656" s="21"/>
      <c r="E656" s="21"/>
      <c r="F656" s="12"/>
      <c r="G656" s="13"/>
      <c r="H656" s="13"/>
      <c r="I656" s="13"/>
      <c r="J656" s="23"/>
      <c r="K656" s="13"/>
      <c r="L656" s="17"/>
      <c r="M656" s="13"/>
      <c r="N656" s="18"/>
      <c r="O656" s="19"/>
      <c r="P656" s="18">
        <f ca="1">IFERROR(AVERAGEIF(ES_Articles!$G:$R,ES_Articles!G1349,ES_Articles!$R:$R),N656)</f>
        <v>0</v>
      </c>
      <c r="Q656" s="13" t="str">
        <f>IF(B656="","",M656+SUMIF(ES_Articles!$F:$Q,Stock!A656,ES_Articles!$Q:$Q))</f>
        <v/>
      </c>
      <c r="R656" s="18" t="str">
        <f t="shared" si="10"/>
        <v/>
      </c>
      <c r="S656" s="13"/>
    </row>
    <row r="657" spans="1:19" x14ac:dyDescent="0.3">
      <c r="A657" s="21"/>
      <c r="B657" s="22"/>
      <c r="C657" s="21"/>
      <c r="D657" s="21"/>
      <c r="E657" s="21"/>
      <c r="F657" s="12"/>
      <c r="G657" s="13"/>
      <c r="H657" s="13"/>
      <c r="I657" s="13"/>
      <c r="J657" s="23"/>
      <c r="K657" s="13"/>
      <c r="L657" s="17"/>
      <c r="M657" s="13"/>
      <c r="N657" s="18"/>
      <c r="O657" s="19"/>
      <c r="P657" s="18">
        <f ca="1">IFERROR(AVERAGEIF(ES_Articles!$G:$R,ES_Articles!G1350,ES_Articles!$R:$R),N657)</f>
        <v>0</v>
      </c>
      <c r="Q657" s="13" t="str">
        <f>IF(B657="","",M657+SUMIF(ES_Articles!$F:$Q,Stock!A657,ES_Articles!$Q:$Q))</f>
        <v/>
      </c>
      <c r="R657" s="18" t="str">
        <f t="shared" si="10"/>
        <v/>
      </c>
      <c r="S657" s="13"/>
    </row>
    <row r="658" spans="1:19" x14ac:dyDescent="0.3">
      <c r="A658" s="21"/>
      <c r="B658" s="22"/>
      <c r="C658" s="21"/>
      <c r="D658" s="21"/>
      <c r="E658" s="21"/>
      <c r="F658" s="12"/>
      <c r="G658" s="13"/>
      <c r="H658" s="13"/>
      <c r="I658" s="13"/>
      <c r="J658" s="23"/>
      <c r="K658" s="13"/>
      <c r="L658" s="17"/>
      <c r="M658" s="13"/>
      <c r="N658" s="18"/>
      <c r="O658" s="19"/>
      <c r="P658" s="18">
        <f ca="1">IFERROR(AVERAGEIF(ES_Articles!$G:$R,ES_Articles!G1351,ES_Articles!$R:$R),N658)</f>
        <v>0</v>
      </c>
      <c r="Q658" s="13" t="str">
        <f>IF(B658="","",M658+SUMIF(ES_Articles!$F:$Q,Stock!A658,ES_Articles!$Q:$Q))</f>
        <v/>
      </c>
      <c r="R658" s="18" t="str">
        <f t="shared" si="10"/>
        <v/>
      </c>
      <c r="S658" s="13"/>
    </row>
    <row r="659" spans="1:19" x14ac:dyDescent="0.3">
      <c r="A659" s="21"/>
      <c r="B659" s="22"/>
      <c r="C659" s="21"/>
      <c r="D659" s="21"/>
      <c r="E659" s="21"/>
      <c r="F659" s="12"/>
      <c r="G659" s="13"/>
      <c r="H659" s="13"/>
      <c r="I659" s="13"/>
      <c r="J659" s="23"/>
      <c r="K659" s="13"/>
      <c r="L659" s="17"/>
      <c r="M659" s="13"/>
      <c r="N659" s="18"/>
      <c r="O659" s="19"/>
      <c r="P659" s="18">
        <f ca="1">IFERROR(AVERAGEIF(ES_Articles!$G:$R,ES_Articles!G1352,ES_Articles!$R:$R),N659)</f>
        <v>0</v>
      </c>
      <c r="Q659" s="13" t="str">
        <f>IF(B659="","",M659+SUMIF(ES_Articles!$F:$Q,Stock!A659,ES_Articles!$Q:$Q))</f>
        <v/>
      </c>
      <c r="R659" s="18" t="str">
        <f t="shared" si="10"/>
        <v/>
      </c>
      <c r="S659" s="13"/>
    </row>
    <row r="660" spans="1:19" x14ac:dyDescent="0.3">
      <c r="A660" s="21"/>
      <c r="B660" s="22"/>
      <c r="C660" s="21"/>
      <c r="D660" s="21"/>
      <c r="E660" s="21"/>
      <c r="F660" s="12"/>
      <c r="G660" s="13"/>
      <c r="H660" s="13"/>
      <c r="I660" s="13"/>
      <c r="J660" s="23"/>
      <c r="K660" s="13"/>
      <c r="L660" s="17"/>
      <c r="M660" s="13"/>
      <c r="N660" s="18"/>
      <c r="O660" s="19"/>
      <c r="P660" s="18">
        <f ca="1">IFERROR(AVERAGEIF(ES_Articles!$G:$R,ES_Articles!G1353,ES_Articles!$R:$R),N660)</f>
        <v>0</v>
      </c>
      <c r="Q660" s="13" t="str">
        <f>IF(B660="","",M660+SUMIF(ES_Articles!$F:$Q,Stock!A660,ES_Articles!$Q:$Q))</f>
        <v/>
      </c>
      <c r="R660" s="18" t="str">
        <f t="shared" si="10"/>
        <v/>
      </c>
      <c r="S660" s="13"/>
    </row>
    <row r="661" spans="1:19" x14ac:dyDescent="0.3">
      <c r="A661" s="21"/>
      <c r="B661" s="22"/>
      <c r="C661" s="21"/>
      <c r="D661" s="21"/>
      <c r="E661" s="21"/>
      <c r="F661" s="12"/>
      <c r="G661" s="13"/>
      <c r="H661" s="13"/>
      <c r="I661" s="13"/>
      <c r="J661" s="23"/>
      <c r="K661" s="13"/>
      <c r="L661" s="17"/>
      <c r="M661" s="13"/>
      <c r="N661" s="18"/>
      <c r="O661" s="19"/>
      <c r="P661" s="18">
        <f ca="1">IFERROR(AVERAGEIF(ES_Articles!$G:$R,ES_Articles!G1354,ES_Articles!$R:$R),N661)</f>
        <v>0</v>
      </c>
      <c r="Q661" s="13" t="str">
        <f>IF(B661="","",M661+SUMIF(ES_Articles!$F:$Q,Stock!A661,ES_Articles!$Q:$Q))</f>
        <v/>
      </c>
      <c r="R661" s="18" t="str">
        <f t="shared" si="10"/>
        <v/>
      </c>
      <c r="S661" s="13"/>
    </row>
    <row r="662" spans="1:19" x14ac:dyDescent="0.3">
      <c r="A662" s="21"/>
      <c r="B662" s="22"/>
      <c r="C662" s="21"/>
      <c r="D662" s="21"/>
      <c r="E662" s="21"/>
      <c r="F662" s="12"/>
      <c r="G662" s="13"/>
      <c r="H662" s="13"/>
      <c r="I662" s="13"/>
      <c r="J662" s="23"/>
      <c r="K662" s="13"/>
      <c r="L662" s="17"/>
      <c r="M662" s="13"/>
      <c r="N662" s="18"/>
      <c r="O662" s="19"/>
      <c r="P662" s="18">
        <f ca="1">IFERROR(AVERAGEIF(ES_Articles!$G:$R,ES_Articles!G1355,ES_Articles!$R:$R),N662)</f>
        <v>0</v>
      </c>
      <c r="Q662" s="13" t="str">
        <f>IF(B662="","",M662+SUMIF(ES_Articles!$F:$Q,Stock!A662,ES_Articles!$Q:$Q))</f>
        <v/>
      </c>
      <c r="R662" s="18" t="str">
        <f t="shared" si="10"/>
        <v/>
      </c>
      <c r="S662" s="13"/>
    </row>
    <row r="663" spans="1:19" x14ac:dyDescent="0.3">
      <c r="A663" s="21"/>
      <c r="B663" s="22"/>
      <c r="C663" s="21"/>
      <c r="D663" s="21"/>
      <c r="E663" s="21"/>
      <c r="F663" s="12"/>
      <c r="G663" s="13"/>
      <c r="H663" s="13"/>
      <c r="I663" s="13"/>
      <c r="J663" s="23"/>
      <c r="K663" s="13"/>
      <c r="L663" s="17"/>
      <c r="M663" s="13"/>
      <c r="N663" s="18"/>
      <c r="O663" s="19"/>
      <c r="P663" s="18">
        <f ca="1">IFERROR(AVERAGEIF(ES_Articles!$G:$R,ES_Articles!G1356,ES_Articles!$R:$R),N663)</f>
        <v>0</v>
      </c>
      <c r="Q663" s="13" t="str">
        <f>IF(B663="","",M663+SUMIF(ES_Articles!$F:$Q,Stock!A663,ES_Articles!$Q:$Q))</f>
        <v/>
      </c>
      <c r="R663" s="18" t="str">
        <f t="shared" si="10"/>
        <v/>
      </c>
      <c r="S663" s="13"/>
    </row>
    <row r="664" spans="1:19" x14ac:dyDescent="0.3">
      <c r="A664" s="21"/>
      <c r="B664" s="22"/>
      <c r="C664" s="21"/>
      <c r="D664" s="21"/>
      <c r="E664" s="21"/>
      <c r="F664" s="12"/>
      <c r="G664" s="13"/>
      <c r="H664" s="13"/>
      <c r="I664" s="13"/>
      <c r="J664" s="23"/>
      <c r="K664" s="13"/>
      <c r="L664" s="17"/>
      <c r="M664" s="13"/>
      <c r="N664" s="18"/>
      <c r="O664" s="19"/>
      <c r="P664" s="18">
        <f ca="1">IFERROR(AVERAGEIF(ES_Articles!$G:$R,ES_Articles!G1357,ES_Articles!$R:$R),N664)</f>
        <v>0</v>
      </c>
      <c r="Q664" s="13" t="str">
        <f>IF(B664="","",M664+SUMIF(ES_Articles!$F:$Q,Stock!A664,ES_Articles!$Q:$Q))</f>
        <v/>
      </c>
      <c r="R664" s="18" t="str">
        <f t="shared" si="10"/>
        <v/>
      </c>
      <c r="S664" s="13"/>
    </row>
    <row r="665" spans="1:19" x14ac:dyDescent="0.3">
      <c r="A665" s="21"/>
      <c r="B665" s="22"/>
      <c r="C665" s="21"/>
      <c r="D665" s="21"/>
      <c r="E665" s="21"/>
      <c r="F665" s="12"/>
      <c r="G665" s="13"/>
      <c r="H665" s="13"/>
      <c r="I665" s="13"/>
      <c r="J665" s="23"/>
      <c r="K665" s="13"/>
      <c r="L665" s="17"/>
      <c r="M665" s="13"/>
      <c r="N665" s="18"/>
      <c r="O665" s="19"/>
      <c r="P665" s="18">
        <f ca="1">IFERROR(AVERAGEIF(ES_Articles!$G:$R,ES_Articles!G1358,ES_Articles!$R:$R),N665)</f>
        <v>0</v>
      </c>
      <c r="Q665" s="13" t="str">
        <f>IF(B665="","",M665+SUMIF(ES_Articles!$F:$Q,Stock!A665,ES_Articles!$Q:$Q))</f>
        <v/>
      </c>
      <c r="R665" s="18" t="str">
        <f t="shared" si="10"/>
        <v/>
      </c>
      <c r="S665" s="13"/>
    </row>
    <row r="666" spans="1:19" x14ac:dyDescent="0.3">
      <c r="A666" s="21"/>
      <c r="B666" s="22"/>
      <c r="C666" s="21"/>
      <c r="D666" s="21"/>
      <c r="E666" s="21"/>
      <c r="F666" s="12"/>
      <c r="G666" s="13"/>
      <c r="H666" s="13"/>
      <c r="I666" s="13"/>
      <c r="J666" s="23"/>
      <c r="K666" s="13"/>
      <c r="L666" s="17"/>
      <c r="M666" s="13"/>
      <c r="N666" s="18"/>
      <c r="O666" s="19"/>
      <c r="P666" s="18">
        <f ca="1">IFERROR(AVERAGEIF(ES_Articles!$G:$R,ES_Articles!G1359,ES_Articles!$R:$R),N666)</f>
        <v>0</v>
      </c>
      <c r="Q666" s="13" t="str">
        <f>IF(B666="","",M666+SUMIF(ES_Articles!$F:$Q,Stock!A666,ES_Articles!$Q:$Q))</f>
        <v/>
      </c>
      <c r="R666" s="18" t="str">
        <f t="shared" si="10"/>
        <v/>
      </c>
      <c r="S666" s="13"/>
    </row>
    <row r="667" spans="1:19" x14ac:dyDescent="0.3">
      <c r="A667" s="21"/>
      <c r="B667" s="22"/>
      <c r="C667" s="21"/>
      <c r="D667" s="21"/>
      <c r="E667" s="21"/>
      <c r="F667" s="12"/>
      <c r="G667" s="13"/>
      <c r="H667" s="13"/>
      <c r="I667" s="13"/>
      <c r="J667" s="23"/>
      <c r="K667" s="13"/>
      <c r="L667" s="17"/>
      <c r="M667" s="13"/>
      <c r="N667" s="18"/>
      <c r="O667" s="19"/>
      <c r="P667" s="18">
        <f ca="1">IFERROR(AVERAGEIF(ES_Articles!$G:$R,ES_Articles!G1360,ES_Articles!$R:$R),N667)</f>
        <v>0</v>
      </c>
      <c r="Q667" s="13" t="str">
        <f>IF(B667="","",M667+SUMIF(ES_Articles!$F:$Q,Stock!A667,ES_Articles!$Q:$Q))</f>
        <v/>
      </c>
      <c r="R667" s="18" t="str">
        <f t="shared" si="10"/>
        <v/>
      </c>
      <c r="S667" s="13"/>
    </row>
    <row r="668" spans="1:19" x14ac:dyDescent="0.3">
      <c r="A668" s="21"/>
      <c r="B668" s="22"/>
      <c r="C668" s="21"/>
      <c r="D668" s="21"/>
      <c r="E668" s="21"/>
      <c r="F668" s="12"/>
      <c r="G668" s="13"/>
      <c r="H668" s="13"/>
      <c r="I668" s="13"/>
      <c r="J668" s="23"/>
      <c r="K668" s="13"/>
      <c r="L668" s="17"/>
      <c r="M668" s="13"/>
      <c r="N668" s="18"/>
      <c r="O668" s="19"/>
      <c r="P668" s="18">
        <f ca="1">IFERROR(AVERAGEIF(ES_Articles!$G:$R,ES_Articles!G1361,ES_Articles!$R:$R),N668)</f>
        <v>0</v>
      </c>
      <c r="Q668" s="13" t="str">
        <f>IF(B668="","",M668+SUMIF(ES_Articles!$F:$Q,Stock!A668,ES_Articles!$Q:$Q))</f>
        <v/>
      </c>
      <c r="R668" s="18" t="str">
        <f t="shared" si="10"/>
        <v/>
      </c>
      <c r="S668" s="13"/>
    </row>
    <row r="669" spans="1:19" x14ac:dyDescent="0.3">
      <c r="A669" s="21"/>
      <c r="B669" s="22"/>
      <c r="C669" s="21"/>
      <c r="D669" s="21"/>
      <c r="E669" s="21"/>
      <c r="F669" s="12"/>
      <c r="G669" s="13"/>
      <c r="H669" s="13"/>
      <c r="I669" s="13"/>
      <c r="J669" s="23"/>
      <c r="K669" s="13"/>
      <c r="L669" s="17"/>
      <c r="M669" s="13"/>
      <c r="N669" s="18"/>
      <c r="O669" s="19"/>
      <c r="P669" s="18">
        <f ca="1">IFERROR(AVERAGEIF(ES_Articles!$G:$R,ES_Articles!G1362,ES_Articles!$R:$R),N669)</f>
        <v>0</v>
      </c>
      <c r="Q669" s="13" t="str">
        <f>IF(B669="","",M669+SUMIF(ES_Articles!$F:$Q,Stock!A669,ES_Articles!$Q:$Q))</f>
        <v/>
      </c>
      <c r="R669" s="18" t="str">
        <f t="shared" si="10"/>
        <v/>
      </c>
      <c r="S669" s="13"/>
    </row>
    <row r="670" spans="1:19" x14ac:dyDescent="0.3">
      <c r="A670" s="21"/>
      <c r="B670" s="22"/>
      <c r="C670" s="21"/>
      <c r="D670" s="21"/>
      <c r="E670" s="21"/>
      <c r="F670" s="12"/>
      <c r="G670" s="13"/>
      <c r="H670" s="13"/>
      <c r="I670" s="13"/>
      <c r="J670" s="23"/>
      <c r="K670" s="13"/>
      <c r="L670" s="17"/>
      <c r="M670" s="13"/>
      <c r="N670" s="18"/>
      <c r="O670" s="19"/>
      <c r="P670" s="18">
        <f ca="1">IFERROR(AVERAGEIF(ES_Articles!$G:$R,ES_Articles!G1363,ES_Articles!$R:$R),N670)</f>
        <v>0</v>
      </c>
      <c r="Q670" s="13" t="str">
        <f>IF(B670="","",M670+SUMIF(ES_Articles!$F:$Q,Stock!A670,ES_Articles!$Q:$Q))</f>
        <v/>
      </c>
      <c r="R670" s="18" t="str">
        <f t="shared" si="10"/>
        <v/>
      </c>
      <c r="S670" s="13"/>
    </row>
    <row r="671" spans="1:19" x14ac:dyDescent="0.3">
      <c r="A671" s="21"/>
      <c r="B671" s="22"/>
      <c r="C671" s="21"/>
      <c r="D671" s="21"/>
      <c r="E671" s="21"/>
      <c r="F671" s="12"/>
      <c r="G671" s="13"/>
      <c r="H671" s="13"/>
      <c r="I671" s="13"/>
      <c r="J671" s="23"/>
      <c r="K671" s="13"/>
      <c r="L671" s="17"/>
      <c r="M671" s="13"/>
      <c r="N671" s="18"/>
      <c r="O671" s="19"/>
      <c r="P671" s="18">
        <f ca="1">IFERROR(AVERAGEIF(ES_Articles!$G:$R,ES_Articles!G1364,ES_Articles!$R:$R),N671)</f>
        <v>0</v>
      </c>
      <c r="Q671" s="13" t="str">
        <f>IF(B671="","",M671+SUMIF(ES_Articles!$F:$Q,Stock!A671,ES_Articles!$Q:$Q))</f>
        <v/>
      </c>
      <c r="R671" s="18" t="str">
        <f t="shared" si="10"/>
        <v/>
      </c>
      <c r="S671" s="13"/>
    </row>
    <row r="672" spans="1:19" x14ac:dyDescent="0.3">
      <c r="A672" s="21"/>
      <c r="B672" s="22"/>
      <c r="C672" s="21"/>
      <c r="D672" s="21"/>
      <c r="E672" s="21"/>
      <c r="F672" s="12"/>
      <c r="G672" s="13"/>
      <c r="H672" s="13"/>
      <c r="I672" s="13"/>
      <c r="J672" s="23"/>
      <c r="K672" s="13"/>
      <c r="L672" s="17"/>
      <c r="M672" s="13"/>
      <c r="N672" s="18"/>
      <c r="O672" s="19"/>
      <c r="P672" s="18">
        <f ca="1">IFERROR(AVERAGEIF(ES_Articles!$G:$R,ES_Articles!G1365,ES_Articles!$R:$R),N672)</f>
        <v>0</v>
      </c>
      <c r="Q672" s="13" t="str">
        <f>IF(B672="","",M672+SUMIF(ES_Articles!$F:$Q,Stock!A672,ES_Articles!$Q:$Q))</f>
        <v/>
      </c>
      <c r="R672" s="18" t="str">
        <f t="shared" si="10"/>
        <v/>
      </c>
      <c r="S672" s="13"/>
    </row>
    <row r="673" spans="1:19" x14ac:dyDescent="0.3">
      <c r="A673" s="21"/>
      <c r="B673" s="22"/>
      <c r="C673" s="21"/>
      <c r="D673" s="21"/>
      <c r="E673" s="21"/>
      <c r="F673" s="12"/>
      <c r="G673" s="13"/>
      <c r="H673" s="13"/>
      <c r="I673" s="13"/>
      <c r="J673" s="23"/>
      <c r="K673" s="13"/>
      <c r="L673" s="17"/>
      <c r="M673" s="13"/>
      <c r="N673" s="18"/>
      <c r="O673" s="19"/>
      <c r="P673" s="18">
        <f ca="1">IFERROR(AVERAGEIF(ES_Articles!$G:$R,ES_Articles!G1366,ES_Articles!$R:$R),N673)</f>
        <v>0</v>
      </c>
      <c r="Q673" s="13" t="str">
        <f>IF(B673="","",M673+SUMIF(ES_Articles!$F:$Q,Stock!A673,ES_Articles!$Q:$Q))</f>
        <v/>
      </c>
      <c r="R673" s="18" t="str">
        <f t="shared" si="10"/>
        <v/>
      </c>
      <c r="S673" s="13"/>
    </row>
    <row r="674" spans="1:19" x14ac:dyDescent="0.3">
      <c r="A674" s="21"/>
      <c r="B674" s="22"/>
      <c r="C674" s="21"/>
      <c r="D674" s="21"/>
      <c r="E674" s="21"/>
      <c r="F674" s="12"/>
      <c r="G674" s="13"/>
      <c r="H674" s="13"/>
      <c r="I674" s="13"/>
      <c r="J674" s="23"/>
      <c r="K674" s="13"/>
      <c r="L674" s="17"/>
      <c r="M674" s="13"/>
      <c r="N674" s="18"/>
      <c r="O674" s="19"/>
      <c r="P674" s="18">
        <f ca="1">IFERROR(AVERAGEIF(ES_Articles!$G:$R,ES_Articles!G1367,ES_Articles!$R:$R),N674)</f>
        <v>0</v>
      </c>
      <c r="Q674" s="13" t="str">
        <f>IF(B674="","",M674+SUMIF(ES_Articles!$F:$Q,Stock!A674,ES_Articles!$Q:$Q))</f>
        <v/>
      </c>
      <c r="R674" s="18" t="str">
        <f t="shared" si="10"/>
        <v/>
      </c>
      <c r="S674" s="13"/>
    </row>
    <row r="675" spans="1:19" x14ac:dyDescent="0.3">
      <c r="A675" s="21"/>
      <c r="B675" s="22"/>
      <c r="C675" s="21"/>
      <c r="D675" s="21"/>
      <c r="E675" s="21"/>
      <c r="F675" s="12"/>
      <c r="G675" s="13"/>
      <c r="H675" s="13"/>
      <c r="I675" s="13"/>
      <c r="J675" s="23"/>
      <c r="K675" s="13"/>
      <c r="L675" s="17"/>
      <c r="M675" s="13"/>
      <c r="N675" s="18"/>
      <c r="O675" s="19"/>
      <c r="P675" s="18">
        <f ca="1">IFERROR(AVERAGEIF(ES_Articles!$G:$R,ES_Articles!G1368,ES_Articles!$R:$R),N675)</f>
        <v>0</v>
      </c>
      <c r="Q675" s="13" t="str">
        <f>IF(B675="","",M675+SUMIF(ES_Articles!$F:$Q,Stock!A675,ES_Articles!$Q:$Q))</f>
        <v/>
      </c>
      <c r="R675" s="18" t="str">
        <f t="shared" si="10"/>
        <v/>
      </c>
      <c r="S675" s="13"/>
    </row>
    <row r="676" spans="1:19" x14ac:dyDescent="0.3">
      <c r="A676" s="21"/>
      <c r="B676" s="22"/>
      <c r="C676" s="21"/>
      <c r="D676" s="21"/>
      <c r="E676" s="21"/>
      <c r="F676" s="12"/>
      <c r="G676" s="13"/>
      <c r="H676" s="13"/>
      <c r="I676" s="13"/>
      <c r="J676" s="23"/>
      <c r="K676" s="13"/>
      <c r="L676" s="17"/>
      <c r="M676" s="13"/>
      <c r="N676" s="18"/>
      <c r="O676" s="19"/>
      <c r="P676" s="18">
        <f ca="1">IFERROR(AVERAGEIF(ES_Articles!$G:$R,ES_Articles!G1369,ES_Articles!$R:$R),N676)</f>
        <v>0</v>
      </c>
      <c r="Q676" s="13" t="str">
        <f>IF(B676="","",M676+SUMIF(ES_Articles!$F:$Q,Stock!A676,ES_Articles!$Q:$Q))</f>
        <v/>
      </c>
      <c r="R676" s="18" t="str">
        <f t="shared" si="10"/>
        <v/>
      </c>
      <c r="S676" s="13"/>
    </row>
    <row r="677" spans="1:19" x14ac:dyDescent="0.3">
      <c r="A677" s="21"/>
      <c r="B677" s="22"/>
      <c r="C677" s="21"/>
      <c r="D677" s="21"/>
      <c r="E677" s="21"/>
      <c r="F677" s="12"/>
      <c r="G677" s="13"/>
      <c r="H677" s="13"/>
      <c r="I677" s="13"/>
      <c r="J677" s="23"/>
      <c r="K677" s="13"/>
      <c r="L677" s="17"/>
      <c r="M677" s="13"/>
      <c r="N677" s="18"/>
      <c r="O677" s="19"/>
      <c r="P677" s="18">
        <f ca="1">IFERROR(AVERAGEIF(ES_Articles!$G:$R,ES_Articles!G1370,ES_Articles!$R:$R),N677)</f>
        <v>0</v>
      </c>
      <c r="Q677" s="13" t="str">
        <f>IF(B677="","",M677+SUMIF(ES_Articles!$F:$Q,Stock!A677,ES_Articles!$Q:$Q))</f>
        <v/>
      </c>
      <c r="R677" s="18" t="str">
        <f t="shared" si="10"/>
        <v/>
      </c>
      <c r="S677" s="13"/>
    </row>
    <row r="678" spans="1:19" x14ac:dyDescent="0.3">
      <c r="A678" s="21"/>
      <c r="B678" s="22"/>
      <c r="C678" s="21"/>
      <c r="D678" s="21"/>
      <c r="E678" s="21"/>
      <c r="F678" s="12"/>
      <c r="G678" s="13"/>
      <c r="H678" s="13"/>
      <c r="I678" s="13"/>
      <c r="J678" s="23"/>
      <c r="K678" s="13"/>
      <c r="L678" s="17"/>
      <c r="M678" s="13"/>
      <c r="N678" s="18"/>
      <c r="O678" s="19"/>
      <c r="P678" s="18">
        <f ca="1">IFERROR(AVERAGEIF(ES_Articles!$G:$R,ES_Articles!G1371,ES_Articles!$R:$R),N678)</f>
        <v>0</v>
      </c>
      <c r="Q678" s="13" t="str">
        <f>IF(B678="","",M678+SUMIF(ES_Articles!$F:$Q,Stock!A678,ES_Articles!$Q:$Q))</f>
        <v/>
      </c>
      <c r="R678" s="18" t="str">
        <f t="shared" si="10"/>
        <v/>
      </c>
      <c r="S678" s="13"/>
    </row>
    <row r="679" spans="1:19" x14ac:dyDescent="0.3">
      <c r="A679" s="21"/>
      <c r="B679" s="22"/>
      <c r="C679" s="21"/>
      <c r="D679" s="21"/>
      <c r="E679" s="21"/>
      <c r="F679" s="12"/>
      <c r="G679" s="13"/>
      <c r="H679" s="13"/>
      <c r="I679" s="13"/>
      <c r="J679" s="23"/>
      <c r="K679" s="13"/>
      <c r="L679" s="17"/>
      <c r="M679" s="13"/>
      <c r="N679" s="18"/>
      <c r="O679" s="19"/>
      <c r="P679" s="18">
        <f ca="1">IFERROR(AVERAGEIF(ES_Articles!$G:$R,ES_Articles!G1372,ES_Articles!$R:$R),N679)</f>
        <v>0</v>
      </c>
      <c r="Q679" s="13" t="str">
        <f>IF(B679="","",M679+SUMIF(ES_Articles!$F:$Q,Stock!A679,ES_Articles!$Q:$Q))</f>
        <v/>
      </c>
      <c r="R679" s="18" t="str">
        <f t="shared" si="10"/>
        <v/>
      </c>
      <c r="S679" s="13"/>
    </row>
    <row r="680" spans="1:19" x14ac:dyDescent="0.3">
      <c r="A680" s="21"/>
      <c r="B680" s="22"/>
      <c r="C680" s="21"/>
      <c r="D680" s="21"/>
      <c r="E680" s="21"/>
      <c r="F680" s="12"/>
      <c r="G680" s="13"/>
      <c r="H680" s="13"/>
      <c r="I680" s="13"/>
      <c r="J680" s="23"/>
      <c r="K680" s="13"/>
      <c r="L680" s="17"/>
      <c r="M680" s="13"/>
      <c r="N680" s="18"/>
      <c r="O680" s="19"/>
      <c r="P680" s="18">
        <f ca="1">IFERROR(AVERAGEIF(ES_Articles!$G:$R,ES_Articles!G1373,ES_Articles!$R:$R),N680)</f>
        <v>0</v>
      </c>
      <c r="Q680" s="13" t="str">
        <f>IF(B680="","",M680+SUMIF(ES_Articles!$F:$Q,Stock!A680,ES_Articles!$Q:$Q))</f>
        <v/>
      </c>
      <c r="R680" s="18" t="str">
        <f t="shared" si="10"/>
        <v/>
      </c>
      <c r="S680" s="13"/>
    </row>
    <row r="681" spans="1:19" x14ac:dyDescent="0.3">
      <c r="A681" s="21"/>
      <c r="B681" s="22"/>
      <c r="C681" s="21"/>
      <c r="D681" s="21"/>
      <c r="E681" s="21"/>
      <c r="F681" s="12"/>
      <c r="G681" s="13"/>
      <c r="H681" s="13"/>
      <c r="I681" s="13"/>
      <c r="J681" s="23"/>
      <c r="K681" s="13"/>
      <c r="L681" s="17"/>
      <c r="M681" s="13"/>
      <c r="N681" s="18"/>
      <c r="O681" s="19"/>
      <c r="P681" s="18">
        <f ca="1">IFERROR(AVERAGEIF(ES_Articles!$G:$R,ES_Articles!G1374,ES_Articles!$R:$R),N681)</f>
        <v>0</v>
      </c>
      <c r="Q681" s="13" t="str">
        <f>IF(B681="","",M681+SUMIF(ES_Articles!$F:$Q,Stock!A681,ES_Articles!$Q:$Q))</f>
        <v/>
      </c>
      <c r="R681" s="18" t="str">
        <f t="shared" si="10"/>
        <v/>
      </c>
      <c r="S681" s="13"/>
    </row>
    <row r="682" spans="1:19" x14ac:dyDescent="0.3">
      <c r="A682" s="21"/>
      <c r="B682" s="22"/>
      <c r="C682" s="21"/>
      <c r="D682" s="21"/>
      <c r="E682" s="21"/>
      <c r="F682" s="12"/>
      <c r="G682" s="13"/>
      <c r="H682" s="13"/>
      <c r="I682" s="13"/>
      <c r="J682" s="23"/>
      <c r="K682" s="13"/>
      <c r="L682" s="17"/>
      <c r="M682" s="13"/>
      <c r="N682" s="18"/>
      <c r="O682" s="19"/>
      <c r="P682" s="18">
        <f ca="1">IFERROR(AVERAGEIF(ES_Articles!$G:$R,ES_Articles!G1375,ES_Articles!$R:$R),N682)</f>
        <v>0</v>
      </c>
      <c r="Q682" s="13" t="str">
        <f>IF(B682="","",M682+SUMIF(ES_Articles!$F:$Q,Stock!A682,ES_Articles!$Q:$Q))</f>
        <v/>
      </c>
      <c r="R682" s="18" t="str">
        <f t="shared" si="10"/>
        <v/>
      </c>
      <c r="S682" s="13"/>
    </row>
    <row r="683" spans="1:19" x14ac:dyDescent="0.3">
      <c r="A683" s="21"/>
      <c r="B683" s="22"/>
      <c r="C683" s="21"/>
      <c r="D683" s="21"/>
      <c r="E683" s="21"/>
      <c r="F683" s="12"/>
      <c r="G683" s="13"/>
      <c r="H683" s="13"/>
      <c r="I683" s="13"/>
      <c r="J683" s="23"/>
      <c r="K683" s="13"/>
      <c r="L683" s="17"/>
      <c r="M683" s="13"/>
      <c r="N683" s="18"/>
      <c r="O683" s="19"/>
      <c r="P683" s="18">
        <f ca="1">IFERROR(AVERAGEIF(ES_Articles!$G:$R,ES_Articles!G1376,ES_Articles!$R:$R),N683)</f>
        <v>0</v>
      </c>
      <c r="Q683" s="13" t="str">
        <f>IF(B683="","",M683+SUMIF(ES_Articles!$F:$Q,Stock!A683,ES_Articles!$Q:$Q))</f>
        <v/>
      </c>
      <c r="R683" s="18" t="str">
        <f t="shared" si="10"/>
        <v/>
      </c>
      <c r="S683" s="13"/>
    </row>
    <row r="684" spans="1:19" x14ac:dyDescent="0.3">
      <c r="A684" s="21"/>
      <c r="B684" s="22"/>
      <c r="C684" s="21"/>
      <c r="D684" s="21"/>
      <c r="E684" s="21"/>
      <c r="F684" s="12"/>
      <c r="G684" s="13"/>
      <c r="H684" s="13"/>
      <c r="I684" s="13"/>
      <c r="J684" s="23"/>
      <c r="K684" s="13"/>
      <c r="L684" s="17"/>
      <c r="M684" s="13"/>
      <c r="N684" s="18"/>
      <c r="O684" s="19"/>
      <c r="P684" s="18">
        <f ca="1">IFERROR(AVERAGEIF(ES_Articles!$G:$R,ES_Articles!G1377,ES_Articles!$R:$R),N684)</f>
        <v>0</v>
      </c>
      <c r="Q684" s="13" t="str">
        <f>IF(B684="","",M684+SUMIF(ES_Articles!$F:$Q,Stock!A684,ES_Articles!$Q:$Q))</f>
        <v/>
      </c>
      <c r="R684" s="18" t="str">
        <f t="shared" si="10"/>
        <v/>
      </c>
      <c r="S684" s="13"/>
    </row>
    <row r="685" spans="1:19" x14ac:dyDescent="0.3">
      <c r="A685" s="21"/>
      <c r="B685" s="22"/>
      <c r="C685" s="21"/>
      <c r="D685" s="21"/>
      <c r="E685" s="21"/>
      <c r="F685" s="12"/>
      <c r="G685" s="13"/>
      <c r="H685" s="13"/>
      <c r="I685" s="13"/>
      <c r="J685" s="23"/>
      <c r="K685" s="13"/>
      <c r="L685" s="17"/>
      <c r="M685" s="13"/>
      <c r="N685" s="18"/>
      <c r="O685" s="19"/>
      <c r="P685" s="18">
        <f ca="1">IFERROR(AVERAGEIF(ES_Articles!$G:$R,ES_Articles!G1378,ES_Articles!$R:$R),N685)</f>
        <v>0</v>
      </c>
      <c r="Q685" s="13" t="str">
        <f>IF(B685="","",M685+SUMIF(ES_Articles!$F:$Q,Stock!A685,ES_Articles!$Q:$Q))</f>
        <v/>
      </c>
      <c r="R685" s="18" t="str">
        <f t="shared" si="10"/>
        <v/>
      </c>
      <c r="S685" s="13"/>
    </row>
    <row r="686" spans="1:19" x14ac:dyDescent="0.3">
      <c r="A686" s="21"/>
      <c r="B686" s="22"/>
      <c r="C686" s="21"/>
      <c r="D686" s="21"/>
      <c r="E686" s="21"/>
      <c r="F686" s="12"/>
      <c r="G686" s="13"/>
      <c r="H686" s="13"/>
      <c r="I686" s="13"/>
      <c r="J686" s="23"/>
      <c r="K686" s="13"/>
      <c r="L686" s="17"/>
      <c r="M686" s="13"/>
      <c r="N686" s="18"/>
      <c r="O686" s="19"/>
      <c r="P686" s="18">
        <f ca="1">IFERROR(AVERAGEIF(ES_Articles!$G:$R,ES_Articles!G1379,ES_Articles!$R:$R),N686)</f>
        <v>0</v>
      </c>
      <c r="Q686" s="13" t="str">
        <f>IF(B686="","",M686+SUMIF(ES_Articles!$F:$Q,Stock!A686,ES_Articles!$Q:$Q))</f>
        <v/>
      </c>
      <c r="R686" s="18" t="str">
        <f t="shared" si="10"/>
        <v/>
      </c>
      <c r="S686" s="13"/>
    </row>
    <row r="687" spans="1:19" x14ac:dyDescent="0.3">
      <c r="A687" s="21"/>
      <c r="B687" s="22"/>
      <c r="C687" s="21"/>
      <c r="D687" s="21"/>
      <c r="E687" s="21"/>
      <c r="F687" s="12"/>
      <c r="G687" s="13"/>
      <c r="H687" s="13"/>
      <c r="I687" s="13"/>
      <c r="J687" s="23"/>
      <c r="K687" s="13"/>
      <c r="L687" s="17"/>
      <c r="M687" s="13"/>
      <c r="N687" s="18"/>
      <c r="O687" s="19"/>
      <c r="P687" s="18">
        <f ca="1">IFERROR(AVERAGEIF(ES_Articles!$G:$R,ES_Articles!G1380,ES_Articles!$R:$R),N687)</f>
        <v>0</v>
      </c>
      <c r="Q687" s="13" t="str">
        <f>IF(B687="","",M687+SUMIF(ES_Articles!$F:$Q,Stock!A687,ES_Articles!$Q:$Q))</f>
        <v/>
      </c>
      <c r="R687" s="18" t="str">
        <f t="shared" si="10"/>
        <v/>
      </c>
      <c r="S687" s="13"/>
    </row>
    <row r="688" spans="1:19" x14ac:dyDescent="0.3">
      <c r="A688" s="21"/>
      <c r="B688" s="22"/>
      <c r="C688" s="21"/>
      <c r="D688" s="21"/>
      <c r="E688" s="21"/>
      <c r="F688" s="12"/>
      <c r="G688" s="13"/>
      <c r="H688" s="13"/>
      <c r="I688" s="13"/>
      <c r="J688" s="23"/>
      <c r="K688" s="13"/>
      <c r="L688" s="17"/>
      <c r="M688" s="13"/>
      <c r="N688" s="18"/>
      <c r="O688" s="19"/>
      <c r="P688" s="18">
        <f ca="1">IFERROR(AVERAGEIF(ES_Articles!$G:$R,ES_Articles!G1381,ES_Articles!$R:$R),N688)</f>
        <v>0</v>
      </c>
      <c r="Q688" s="13" t="str">
        <f>IF(B688="","",M688+SUMIF(ES_Articles!$F:$Q,Stock!A688,ES_Articles!$Q:$Q))</f>
        <v/>
      </c>
      <c r="R688" s="18" t="str">
        <f t="shared" si="10"/>
        <v/>
      </c>
      <c r="S688" s="13"/>
    </row>
    <row r="689" spans="1:19" x14ac:dyDescent="0.3">
      <c r="A689" s="21"/>
      <c r="B689" s="22"/>
      <c r="C689" s="21"/>
      <c r="D689" s="21"/>
      <c r="E689" s="21"/>
      <c r="F689" s="12"/>
      <c r="G689" s="13"/>
      <c r="H689" s="13"/>
      <c r="I689" s="13"/>
      <c r="J689" s="23"/>
      <c r="K689" s="13"/>
      <c r="L689" s="17"/>
      <c r="M689" s="13"/>
      <c r="N689" s="18"/>
      <c r="O689" s="19"/>
      <c r="P689" s="18">
        <f ca="1">IFERROR(AVERAGEIF(ES_Articles!$G:$R,ES_Articles!G1382,ES_Articles!$R:$R),N689)</f>
        <v>0</v>
      </c>
      <c r="Q689" s="13" t="str">
        <f>IF(B689="","",M689+SUMIF(ES_Articles!$F:$Q,Stock!A689,ES_Articles!$Q:$Q))</f>
        <v/>
      </c>
      <c r="R689" s="18" t="str">
        <f t="shared" si="10"/>
        <v/>
      </c>
      <c r="S689" s="13"/>
    </row>
    <row r="690" spans="1:19" x14ac:dyDescent="0.3">
      <c r="A690" s="21"/>
      <c r="B690" s="22"/>
      <c r="C690" s="21"/>
      <c r="D690" s="21"/>
      <c r="E690" s="21"/>
      <c r="F690" s="12"/>
      <c r="G690" s="13"/>
      <c r="H690" s="13"/>
      <c r="I690" s="13"/>
      <c r="J690" s="23"/>
      <c r="K690" s="13"/>
      <c r="L690" s="17"/>
      <c r="M690" s="13"/>
      <c r="N690" s="18"/>
      <c r="O690" s="19"/>
      <c r="P690" s="18">
        <f ca="1">IFERROR(AVERAGEIF(ES_Articles!$G:$R,ES_Articles!G1383,ES_Articles!$R:$R),N690)</f>
        <v>0</v>
      </c>
      <c r="Q690" s="13" t="str">
        <f>IF(B690="","",M690+SUMIF(ES_Articles!$F:$Q,Stock!A690,ES_Articles!$Q:$Q))</f>
        <v/>
      </c>
      <c r="R690" s="18" t="str">
        <f t="shared" si="10"/>
        <v/>
      </c>
      <c r="S690" s="13"/>
    </row>
    <row r="691" spans="1:19" x14ac:dyDescent="0.3">
      <c r="A691" s="21"/>
      <c r="B691" s="22"/>
      <c r="C691" s="21"/>
      <c r="D691" s="21"/>
      <c r="E691" s="21"/>
      <c r="F691" s="12"/>
      <c r="G691" s="13"/>
      <c r="H691" s="13"/>
      <c r="I691" s="13"/>
      <c r="J691" s="23"/>
      <c r="K691" s="13"/>
      <c r="L691" s="17"/>
      <c r="M691" s="13"/>
      <c r="N691" s="18"/>
      <c r="O691" s="19"/>
      <c r="P691" s="18">
        <f ca="1">IFERROR(AVERAGEIF(ES_Articles!$G:$R,ES_Articles!G1384,ES_Articles!$R:$R),N691)</f>
        <v>0</v>
      </c>
      <c r="Q691" s="13" t="str">
        <f>IF(B691="","",M691+SUMIF(ES_Articles!$F:$Q,Stock!A691,ES_Articles!$Q:$Q))</f>
        <v/>
      </c>
      <c r="R691" s="18" t="str">
        <f t="shared" si="10"/>
        <v/>
      </c>
      <c r="S691" s="13"/>
    </row>
    <row r="692" spans="1:19" x14ac:dyDescent="0.3">
      <c r="A692" s="21"/>
      <c r="B692" s="22"/>
      <c r="C692" s="21"/>
      <c r="D692" s="21"/>
      <c r="E692" s="21"/>
      <c r="F692" s="12"/>
      <c r="G692" s="13"/>
      <c r="H692" s="13"/>
      <c r="I692" s="13"/>
      <c r="J692" s="23"/>
      <c r="K692" s="13"/>
      <c r="L692" s="17"/>
      <c r="M692" s="13"/>
      <c r="N692" s="18"/>
      <c r="O692" s="19"/>
      <c r="P692" s="18">
        <f ca="1">IFERROR(AVERAGEIF(ES_Articles!$G:$R,ES_Articles!G1385,ES_Articles!$R:$R),N692)</f>
        <v>0</v>
      </c>
      <c r="Q692" s="13" t="str">
        <f>IF(B692="","",M692+SUMIF(ES_Articles!$F:$Q,Stock!A692,ES_Articles!$Q:$Q))</f>
        <v/>
      </c>
      <c r="R692" s="18" t="str">
        <f t="shared" si="10"/>
        <v/>
      </c>
      <c r="S692" s="13"/>
    </row>
    <row r="693" spans="1:19" x14ac:dyDescent="0.3">
      <c r="A693" s="21"/>
      <c r="B693" s="22"/>
      <c r="C693" s="21"/>
      <c r="D693" s="21"/>
      <c r="E693" s="21"/>
      <c r="F693" s="12"/>
      <c r="G693" s="13"/>
      <c r="H693" s="13"/>
      <c r="I693" s="13"/>
      <c r="J693" s="23"/>
      <c r="K693" s="13"/>
      <c r="L693" s="17"/>
      <c r="M693" s="13"/>
      <c r="N693" s="18"/>
      <c r="O693" s="19"/>
      <c r="P693" s="18">
        <f ca="1">IFERROR(AVERAGEIF(ES_Articles!$G:$R,ES_Articles!G1386,ES_Articles!$R:$R),N693)</f>
        <v>0</v>
      </c>
      <c r="Q693" s="13" t="str">
        <f>IF(B693="","",M693+SUMIF(ES_Articles!$F:$Q,Stock!A693,ES_Articles!$Q:$Q))</f>
        <v/>
      </c>
      <c r="R693" s="18" t="str">
        <f t="shared" si="10"/>
        <v/>
      </c>
      <c r="S693" s="13"/>
    </row>
    <row r="694" spans="1:19" x14ac:dyDescent="0.3">
      <c r="A694" s="21"/>
      <c r="B694" s="22"/>
      <c r="C694" s="21"/>
      <c r="D694" s="21"/>
      <c r="E694" s="21"/>
      <c r="F694" s="12"/>
      <c r="G694" s="13"/>
      <c r="H694" s="13"/>
      <c r="I694" s="13"/>
      <c r="J694" s="23"/>
      <c r="K694" s="13"/>
      <c r="L694" s="17"/>
      <c r="M694" s="13"/>
      <c r="N694" s="18"/>
      <c r="O694" s="19"/>
      <c r="P694" s="18">
        <f ca="1">IFERROR(AVERAGEIF(ES_Articles!$G:$R,ES_Articles!G1387,ES_Articles!$R:$R),N694)</f>
        <v>0</v>
      </c>
      <c r="Q694" s="13" t="str">
        <f>IF(B694="","",M694+SUMIF(ES_Articles!$F:$Q,Stock!A694,ES_Articles!$Q:$Q))</f>
        <v/>
      </c>
      <c r="R694" s="18" t="str">
        <f t="shared" si="10"/>
        <v/>
      </c>
      <c r="S694" s="13"/>
    </row>
    <row r="695" spans="1:19" x14ac:dyDescent="0.3">
      <c r="A695" s="21"/>
      <c r="B695" s="22"/>
      <c r="C695" s="21"/>
      <c r="D695" s="21"/>
      <c r="E695" s="21"/>
      <c r="F695" s="12"/>
      <c r="G695" s="13"/>
      <c r="H695" s="13"/>
      <c r="I695" s="13"/>
      <c r="J695" s="23"/>
      <c r="K695" s="13"/>
      <c r="L695" s="17"/>
      <c r="M695" s="13"/>
      <c r="N695" s="18"/>
      <c r="O695" s="19"/>
      <c r="P695" s="18">
        <f ca="1">IFERROR(AVERAGEIF(ES_Articles!$G:$R,ES_Articles!G1388,ES_Articles!$R:$R),N695)</f>
        <v>0</v>
      </c>
      <c r="Q695" s="13" t="str">
        <f>IF(B695="","",M695+SUMIF(ES_Articles!$F:$Q,Stock!A695,ES_Articles!$Q:$Q))</f>
        <v/>
      </c>
      <c r="R695" s="18" t="str">
        <f t="shared" si="10"/>
        <v/>
      </c>
      <c r="S695" s="13"/>
    </row>
    <row r="696" spans="1:19" x14ac:dyDescent="0.3">
      <c r="A696" s="21"/>
      <c r="B696" s="22"/>
      <c r="C696" s="21"/>
      <c r="D696" s="21"/>
      <c r="E696" s="21"/>
      <c r="F696" s="12"/>
      <c r="G696" s="13"/>
      <c r="H696" s="13"/>
      <c r="I696" s="13"/>
      <c r="J696" s="23"/>
      <c r="K696" s="13"/>
      <c r="L696" s="17"/>
      <c r="M696" s="13"/>
      <c r="N696" s="18"/>
      <c r="O696" s="19"/>
      <c r="P696" s="18">
        <f ca="1">IFERROR(AVERAGEIF(ES_Articles!$G:$R,ES_Articles!G1389,ES_Articles!$R:$R),N696)</f>
        <v>0</v>
      </c>
      <c r="Q696" s="13" t="str">
        <f>IF(B696="","",M696+SUMIF(ES_Articles!$F:$Q,Stock!A696,ES_Articles!$Q:$Q))</f>
        <v/>
      </c>
      <c r="R696" s="18" t="str">
        <f t="shared" si="10"/>
        <v/>
      </c>
      <c r="S696" s="13"/>
    </row>
    <row r="697" spans="1:19" x14ac:dyDescent="0.3">
      <c r="A697" s="21"/>
      <c r="B697" s="22"/>
      <c r="C697" s="21"/>
      <c r="D697" s="21"/>
      <c r="E697" s="21"/>
      <c r="F697" s="12"/>
      <c r="G697" s="13"/>
      <c r="H697" s="13"/>
      <c r="I697" s="13"/>
      <c r="J697" s="23"/>
      <c r="K697" s="13"/>
      <c r="L697" s="17"/>
      <c r="M697" s="13"/>
      <c r="N697" s="18"/>
      <c r="O697" s="19"/>
      <c r="P697" s="18">
        <f ca="1">IFERROR(AVERAGEIF(ES_Articles!$G:$R,ES_Articles!G1390,ES_Articles!$R:$R),N697)</f>
        <v>0</v>
      </c>
      <c r="Q697" s="13" t="str">
        <f>IF(B697="","",M697+SUMIF(ES_Articles!$F:$Q,Stock!A697,ES_Articles!$Q:$Q))</f>
        <v/>
      </c>
      <c r="R697" s="18" t="str">
        <f t="shared" si="10"/>
        <v/>
      </c>
      <c r="S697" s="13"/>
    </row>
    <row r="698" spans="1:19" x14ac:dyDescent="0.3">
      <c r="A698" s="21"/>
      <c r="B698" s="22"/>
      <c r="C698" s="21"/>
      <c r="D698" s="21"/>
      <c r="E698" s="21"/>
      <c r="F698" s="12"/>
      <c r="G698" s="13"/>
      <c r="H698" s="13"/>
      <c r="I698" s="13"/>
      <c r="J698" s="23"/>
      <c r="K698" s="13"/>
      <c r="L698" s="17"/>
      <c r="M698" s="13"/>
      <c r="N698" s="18"/>
      <c r="O698" s="19"/>
      <c r="P698" s="18">
        <f ca="1">IFERROR(AVERAGEIF(ES_Articles!$G:$R,ES_Articles!G1391,ES_Articles!$R:$R),N698)</f>
        <v>0</v>
      </c>
      <c r="Q698" s="13" t="str">
        <f>IF(B698="","",M698+SUMIF(ES_Articles!$F:$Q,Stock!A698,ES_Articles!$Q:$Q))</f>
        <v/>
      </c>
      <c r="R698" s="18" t="str">
        <f t="shared" si="10"/>
        <v/>
      </c>
      <c r="S698" s="13"/>
    </row>
    <row r="699" spans="1:19" x14ac:dyDescent="0.3">
      <c r="A699" s="21"/>
      <c r="B699" s="22"/>
      <c r="C699" s="21"/>
      <c r="D699" s="21"/>
      <c r="E699" s="21"/>
      <c r="F699" s="12"/>
      <c r="G699" s="13"/>
      <c r="H699" s="13"/>
      <c r="I699" s="13"/>
      <c r="J699" s="23"/>
      <c r="K699" s="13"/>
      <c r="L699" s="17"/>
      <c r="M699" s="13"/>
      <c r="N699" s="18"/>
      <c r="O699" s="19"/>
      <c r="P699" s="18">
        <f ca="1">IFERROR(AVERAGEIF(ES_Articles!$G:$R,ES_Articles!G1392,ES_Articles!$R:$R),N699)</f>
        <v>0</v>
      </c>
      <c r="Q699" s="13" t="str">
        <f>IF(B699="","",M699+SUMIF(ES_Articles!$F:$Q,Stock!A699,ES_Articles!$Q:$Q))</f>
        <v/>
      </c>
      <c r="R699" s="18" t="str">
        <f t="shared" si="10"/>
        <v/>
      </c>
      <c r="S699" s="13"/>
    </row>
    <row r="700" spans="1:19" x14ac:dyDescent="0.3">
      <c r="A700" s="21"/>
      <c r="B700" s="22"/>
      <c r="C700" s="21"/>
      <c r="D700" s="21"/>
      <c r="E700" s="21"/>
      <c r="F700" s="12"/>
      <c r="G700" s="13"/>
      <c r="H700" s="13"/>
      <c r="I700" s="13"/>
      <c r="J700" s="23"/>
      <c r="K700" s="13"/>
      <c r="L700" s="17"/>
      <c r="M700" s="13"/>
      <c r="N700" s="18"/>
      <c r="O700" s="19"/>
      <c r="P700" s="18">
        <f ca="1">IFERROR(AVERAGEIF(ES_Articles!$G:$R,ES_Articles!G1393,ES_Articles!$R:$R),N700)</f>
        <v>0</v>
      </c>
      <c r="Q700" s="13" t="str">
        <f>IF(B700="","",M700+SUMIF(ES_Articles!$F:$Q,Stock!A700,ES_Articles!$Q:$Q))</f>
        <v/>
      </c>
      <c r="R700" s="18" t="str">
        <f t="shared" si="10"/>
        <v/>
      </c>
      <c r="S700" s="13"/>
    </row>
    <row r="701" spans="1:19" x14ac:dyDescent="0.3">
      <c r="A701" s="21"/>
      <c r="B701" s="22"/>
      <c r="C701" s="21"/>
      <c r="D701" s="21"/>
      <c r="E701" s="21"/>
      <c r="F701" s="12"/>
      <c r="G701" s="13"/>
      <c r="H701" s="13"/>
      <c r="I701" s="13"/>
      <c r="J701" s="23"/>
      <c r="K701" s="13"/>
      <c r="L701" s="17"/>
      <c r="M701" s="13"/>
      <c r="N701" s="18"/>
      <c r="O701" s="19"/>
      <c r="P701" s="18">
        <f ca="1">IFERROR(AVERAGEIF(ES_Articles!$G:$R,ES_Articles!G1394,ES_Articles!$R:$R),N701)</f>
        <v>0</v>
      </c>
      <c r="Q701" s="13" t="str">
        <f>IF(B701="","",M701+SUMIF(ES_Articles!$F:$Q,Stock!A701,ES_Articles!$Q:$Q))</f>
        <v/>
      </c>
      <c r="R701" s="18" t="str">
        <f t="shared" si="10"/>
        <v/>
      </c>
      <c r="S701" s="13"/>
    </row>
    <row r="702" spans="1:19" x14ac:dyDescent="0.3">
      <c r="A702" s="21"/>
      <c r="B702" s="22"/>
      <c r="C702" s="21"/>
      <c r="D702" s="21"/>
      <c r="E702" s="21"/>
      <c r="F702" s="12"/>
      <c r="G702" s="13"/>
      <c r="H702" s="13"/>
      <c r="I702" s="13"/>
      <c r="J702" s="23"/>
      <c r="K702" s="13"/>
      <c r="L702" s="17"/>
      <c r="M702" s="13"/>
      <c r="N702" s="18"/>
      <c r="O702" s="19"/>
      <c r="P702" s="18">
        <f ca="1">IFERROR(AVERAGEIF(ES_Articles!$G:$R,ES_Articles!G1395,ES_Articles!$R:$R),N702)</f>
        <v>0</v>
      </c>
      <c r="Q702" s="13" t="str">
        <f>IF(B702="","",M702+SUMIF(ES_Articles!$F:$Q,Stock!A702,ES_Articles!$Q:$Q))</f>
        <v/>
      </c>
      <c r="R702" s="18" t="str">
        <f t="shared" si="10"/>
        <v/>
      </c>
      <c r="S702" s="13"/>
    </row>
    <row r="703" spans="1:19" x14ac:dyDescent="0.3">
      <c r="A703" s="21"/>
      <c r="B703" s="22"/>
      <c r="C703" s="21"/>
      <c r="D703" s="21"/>
      <c r="E703" s="21"/>
      <c r="F703" s="12"/>
      <c r="G703" s="13"/>
      <c r="H703" s="13"/>
      <c r="I703" s="13"/>
      <c r="J703" s="23"/>
      <c r="K703" s="13"/>
      <c r="L703" s="17"/>
      <c r="M703" s="13"/>
      <c r="N703" s="18"/>
      <c r="O703" s="19"/>
      <c r="P703" s="18">
        <f ca="1">IFERROR(AVERAGEIF(ES_Articles!$G:$R,ES_Articles!G1396,ES_Articles!$R:$R),N703)</f>
        <v>0</v>
      </c>
      <c r="Q703" s="13" t="str">
        <f>IF(B703="","",M703+SUMIF(ES_Articles!$F:$Q,Stock!A703,ES_Articles!$Q:$Q))</f>
        <v/>
      </c>
      <c r="R703" s="18" t="str">
        <f t="shared" si="10"/>
        <v/>
      </c>
      <c r="S703" s="13"/>
    </row>
    <row r="704" spans="1:19" x14ac:dyDescent="0.3">
      <c r="A704" s="21"/>
      <c r="B704" s="22"/>
      <c r="C704" s="21"/>
      <c r="D704" s="21"/>
      <c r="E704" s="21"/>
      <c r="F704" s="12"/>
      <c r="G704" s="13"/>
      <c r="H704" s="13"/>
      <c r="I704" s="13"/>
      <c r="J704" s="23"/>
      <c r="K704" s="13"/>
      <c r="L704" s="17"/>
      <c r="M704" s="13"/>
      <c r="N704" s="18"/>
      <c r="O704" s="19"/>
      <c r="P704" s="18">
        <f ca="1">IFERROR(AVERAGEIF(ES_Articles!$G:$R,ES_Articles!G1397,ES_Articles!$R:$R),N704)</f>
        <v>0</v>
      </c>
      <c r="Q704" s="13" t="str">
        <f>IF(B704="","",M704+SUMIF(ES_Articles!$F:$Q,Stock!A704,ES_Articles!$Q:$Q))</f>
        <v/>
      </c>
      <c r="R704" s="18" t="str">
        <f t="shared" si="10"/>
        <v/>
      </c>
      <c r="S704" s="13"/>
    </row>
    <row r="705" spans="1:19" x14ac:dyDescent="0.3">
      <c r="A705" s="21"/>
      <c r="B705" s="22"/>
      <c r="C705" s="21"/>
      <c r="D705" s="21"/>
      <c r="E705" s="21"/>
      <c r="F705" s="12"/>
      <c r="G705" s="13"/>
      <c r="H705" s="13"/>
      <c r="I705" s="13"/>
      <c r="J705" s="23"/>
      <c r="K705" s="13"/>
      <c r="L705" s="17"/>
      <c r="M705" s="13"/>
      <c r="N705" s="18"/>
      <c r="O705" s="19"/>
      <c r="P705" s="18">
        <f ca="1">IFERROR(AVERAGEIF(ES_Articles!$G:$R,ES_Articles!G1398,ES_Articles!$R:$R),N705)</f>
        <v>0</v>
      </c>
      <c r="Q705" s="13" t="str">
        <f>IF(B705="","",M705+SUMIF(ES_Articles!$F:$Q,Stock!A705,ES_Articles!$Q:$Q))</f>
        <v/>
      </c>
      <c r="R705" s="18" t="str">
        <f t="shared" si="10"/>
        <v/>
      </c>
      <c r="S705" s="13"/>
    </row>
    <row r="706" spans="1:19" x14ac:dyDescent="0.3">
      <c r="A706" s="21"/>
      <c r="B706" s="22"/>
      <c r="C706" s="21"/>
      <c r="D706" s="21"/>
      <c r="E706" s="21"/>
      <c r="F706" s="12"/>
      <c r="G706" s="13"/>
      <c r="H706" s="13"/>
      <c r="I706" s="13"/>
      <c r="J706" s="23"/>
      <c r="K706" s="13"/>
      <c r="L706" s="17"/>
      <c r="M706" s="13"/>
      <c r="N706" s="18"/>
      <c r="O706" s="19"/>
      <c r="P706" s="18">
        <f ca="1">IFERROR(AVERAGEIF(ES_Articles!$G:$R,ES_Articles!G1399,ES_Articles!$R:$R),N706)</f>
        <v>0</v>
      </c>
      <c r="Q706" s="13" t="str">
        <f>IF(B706="","",M706+SUMIF(ES_Articles!$F:$Q,Stock!A706,ES_Articles!$Q:$Q))</f>
        <v/>
      </c>
      <c r="R706" s="18" t="str">
        <f t="shared" si="10"/>
        <v/>
      </c>
      <c r="S706" s="13"/>
    </row>
    <row r="707" spans="1:19" x14ac:dyDescent="0.3">
      <c r="A707" s="21"/>
      <c r="B707" s="22"/>
      <c r="C707" s="21"/>
      <c r="D707" s="21"/>
      <c r="E707" s="21"/>
      <c r="F707" s="12"/>
      <c r="G707" s="13"/>
      <c r="H707" s="13"/>
      <c r="I707" s="13"/>
      <c r="J707" s="23"/>
      <c r="K707" s="13"/>
      <c r="L707" s="17"/>
      <c r="M707" s="13"/>
      <c r="N707" s="18"/>
      <c r="O707" s="19"/>
      <c r="P707" s="18">
        <f ca="1">IFERROR(AVERAGEIF(ES_Articles!$G:$R,ES_Articles!G1400,ES_Articles!$R:$R),N707)</f>
        <v>0</v>
      </c>
      <c r="Q707" s="13" t="str">
        <f>IF(B707="","",M707+SUMIF(ES_Articles!$F:$Q,Stock!A707,ES_Articles!$Q:$Q))</f>
        <v/>
      </c>
      <c r="R707" s="18" t="str">
        <f t="shared" ref="R707:R770" si="11">IF(Q707="","",Q707*P707)</f>
        <v/>
      </c>
      <c r="S707" s="13"/>
    </row>
    <row r="708" spans="1:19" x14ac:dyDescent="0.3">
      <c r="A708" s="21"/>
      <c r="B708" s="22"/>
      <c r="C708" s="21"/>
      <c r="D708" s="21"/>
      <c r="E708" s="21"/>
      <c r="F708" s="12"/>
      <c r="G708" s="13"/>
      <c r="H708" s="13"/>
      <c r="I708" s="13"/>
      <c r="J708" s="23"/>
      <c r="K708" s="13"/>
      <c r="L708" s="17"/>
      <c r="M708" s="13"/>
      <c r="N708" s="18"/>
      <c r="O708" s="19"/>
      <c r="P708" s="18">
        <f ca="1">IFERROR(AVERAGEIF(ES_Articles!$G:$R,ES_Articles!G1401,ES_Articles!$R:$R),N708)</f>
        <v>0</v>
      </c>
      <c r="Q708" s="13" t="str">
        <f>IF(B708="","",M708+SUMIF(ES_Articles!$F:$Q,Stock!A708,ES_Articles!$Q:$Q))</f>
        <v/>
      </c>
      <c r="R708" s="18" t="str">
        <f t="shared" si="11"/>
        <v/>
      </c>
      <c r="S708" s="13"/>
    </row>
    <row r="709" spans="1:19" x14ac:dyDescent="0.3">
      <c r="A709" s="21"/>
      <c r="B709" s="22"/>
      <c r="C709" s="21"/>
      <c r="D709" s="21"/>
      <c r="E709" s="21"/>
      <c r="F709" s="12"/>
      <c r="G709" s="13"/>
      <c r="H709" s="13"/>
      <c r="I709" s="13"/>
      <c r="J709" s="23"/>
      <c r="K709" s="13"/>
      <c r="L709" s="17"/>
      <c r="M709" s="13"/>
      <c r="N709" s="18"/>
      <c r="O709" s="19"/>
      <c r="P709" s="18">
        <f ca="1">IFERROR(AVERAGEIF(ES_Articles!$G:$R,ES_Articles!G1402,ES_Articles!$R:$R),N709)</f>
        <v>0</v>
      </c>
      <c r="Q709" s="13" t="str">
        <f>IF(B709="","",M709+SUMIF(ES_Articles!$F:$Q,Stock!A709,ES_Articles!$Q:$Q))</f>
        <v/>
      </c>
      <c r="R709" s="18" t="str">
        <f t="shared" si="11"/>
        <v/>
      </c>
      <c r="S709" s="13"/>
    </row>
    <row r="710" spans="1:19" x14ac:dyDescent="0.3">
      <c r="A710" s="21"/>
      <c r="B710" s="22"/>
      <c r="C710" s="21"/>
      <c r="D710" s="21"/>
      <c r="E710" s="21"/>
      <c r="F710" s="12"/>
      <c r="G710" s="13"/>
      <c r="H710" s="13"/>
      <c r="I710" s="13"/>
      <c r="J710" s="23"/>
      <c r="K710" s="13"/>
      <c r="L710" s="17"/>
      <c r="M710" s="13"/>
      <c r="N710" s="18"/>
      <c r="O710" s="19"/>
      <c r="P710" s="18">
        <f ca="1">IFERROR(AVERAGEIF(ES_Articles!$G:$R,ES_Articles!G1403,ES_Articles!$R:$R),N710)</f>
        <v>0</v>
      </c>
      <c r="Q710" s="13" t="str">
        <f>IF(B710="","",M710+SUMIF(ES_Articles!$F:$Q,Stock!A710,ES_Articles!$Q:$Q))</f>
        <v/>
      </c>
      <c r="R710" s="18" t="str">
        <f t="shared" si="11"/>
        <v/>
      </c>
      <c r="S710" s="13"/>
    </row>
    <row r="711" spans="1:19" x14ac:dyDescent="0.3">
      <c r="A711" s="21"/>
      <c r="B711" s="22"/>
      <c r="C711" s="21"/>
      <c r="D711" s="21"/>
      <c r="E711" s="21"/>
      <c r="F711" s="12"/>
      <c r="G711" s="13"/>
      <c r="H711" s="13"/>
      <c r="I711" s="13"/>
      <c r="J711" s="23"/>
      <c r="K711" s="13"/>
      <c r="L711" s="17"/>
      <c r="M711" s="13"/>
      <c r="N711" s="18"/>
      <c r="O711" s="19"/>
      <c r="P711" s="18">
        <f ca="1">IFERROR(AVERAGEIF(ES_Articles!$G:$R,ES_Articles!G1404,ES_Articles!$R:$R),N711)</f>
        <v>0</v>
      </c>
      <c r="Q711" s="13" t="str">
        <f>IF(B711="","",M711+SUMIF(ES_Articles!$F:$Q,Stock!A711,ES_Articles!$Q:$Q))</f>
        <v/>
      </c>
      <c r="R711" s="18" t="str">
        <f t="shared" si="11"/>
        <v/>
      </c>
      <c r="S711" s="13"/>
    </row>
    <row r="712" spans="1:19" x14ac:dyDescent="0.3">
      <c r="A712" s="21"/>
      <c r="B712" s="22"/>
      <c r="C712" s="21"/>
      <c r="D712" s="21"/>
      <c r="E712" s="21"/>
      <c r="F712" s="12"/>
      <c r="G712" s="13"/>
      <c r="H712" s="13"/>
      <c r="I712" s="13"/>
      <c r="J712" s="23"/>
      <c r="K712" s="13"/>
      <c r="L712" s="17"/>
      <c r="M712" s="13"/>
      <c r="N712" s="18"/>
      <c r="O712" s="19"/>
      <c r="P712" s="18">
        <f ca="1">IFERROR(AVERAGEIF(ES_Articles!$G:$R,ES_Articles!G1405,ES_Articles!$R:$R),N712)</f>
        <v>0</v>
      </c>
      <c r="Q712" s="13" t="str">
        <f>IF(B712="","",M712+SUMIF(ES_Articles!$F:$Q,Stock!A712,ES_Articles!$Q:$Q))</f>
        <v/>
      </c>
      <c r="R712" s="18" t="str">
        <f t="shared" si="11"/>
        <v/>
      </c>
      <c r="S712" s="13"/>
    </row>
    <row r="713" spans="1:19" x14ac:dyDescent="0.3">
      <c r="A713" s="21"/>
      <c r="B713" s="22"/>
      <c r="C713" s="21"/>
      <c r="D713" s="21"/>
      <c r="E713" s="21"/>
      <c r="F713" s="12"/>
      <c r="G713" s="13"/>
      <c r="H713" s="13"/>
      <c r="I713" s="13"/>
      <c r="J713" s="23"/>
      <c r="K713" s="13"/>
      <c r="L713" s="17"/>
      <c r="M713" s="13"/>
      <c r="N713" s="18"/>
      <c r="O713" s="19"/>
      <c r="P713" s="18">
        <f ca="1">IFERROR(AVERAGEIF(ES_Articles!$G:$R,ES_Articles!G1406,ES_Articles!$R:$R),N713)</f>
        <v>0</v>
      </c>
      <c r="Q713" s="13" t="str">
        <f>IF(B713="","",M713+SUMIF(ES_Articles!$F:$Q,Stock!A713,ES_Articles!$Q:$Q))</f>
        <v/>
      </c>
      <c r="R713" s="18" t="str">
        <f t="shared" si="11"/>
        <v/>
      </c>
      <c r="S713" s="13"/>
    </row>
    <row r="714" spans="1:19" x14ac:dyDescent="0.3">
      <c r="A714" s="21"/>
      <c r="B714" s="22"/>
      <c r="C714" s="21"/>
      <c r="D714" s="21"/>
      <c r="E714" s="21"/>
      <c r="F714" s="12"/>
      <c r="G714" s="13"/>
      <c r="H714" s="13"/>
      <c r="I714" s="13"/>
      <c r="J714" s="23"/>
      <c r="K714" s="13"/>
      <c r="L714" s="17"/>
      <c r="M714" s="13"/>
      <c r="N714" s="18"/>
      <c r="O714" s="19"/>
      <c r="P714" s="18">
        <f ca="1">IFERROR(AVERAGEIF(ES_Articles!$G:$R,ES_Articles!G1407,ES_Articles!$R:$R),N714)</f>
        <v>0</v>
      </c>
      <c r="Q714" s="13" t="str">
        <f>IF(B714="","",M714+SUMIF(ES_Articles!$F:$Q,Stock!A714,ES_Articles!$Q:$Q))</f>
        <v/>
      </c>
      <c r="R714" s="18" t="str">
        <f t="shared" si="11"/>
        <v/>
      </c>
      <c r="S714" s="13"/>
    </row>
    <row r="715" spans="1:19" x14ac:dyDescent="0.3">
      <c r="A715" s="21"/>
      <c r="B715" s="22"/>
      <c r="C715" s="21"/>
      <c r="D715" s="21"/>
      <c r="E715" s="21"/>
      <c r="F715" s="12"/>
      <c r="G715" s="13"/>
      <c r="H715" s="13"/>
      <c r="I715" s="13"/>
      <c r="J715" s="23"/>
      <c r="K715" s="13"/>
      <c r="L715" s="17"/>
      <c r="M715" s="13"/>
      <c r="N715" s="18"/>
      <c r="O715" s="19"/>
      <c r="P715" s="18">
        <f ca="1">IFERROR(AVERAGEIF(ES_Articles!$G:$R,ES_Articles!G1408,ES_Articles!$R:$R),N715)</f>
        <v>0</v>
      </c>
      <c r="Q715" s="13" t="str">
        <f>IF(B715="","",M715+SUMIF(ES_Articles!$F:$Q,Stock!A715,ES_Articles!$Q:$Q))</f>
        <v/>
      </c>
      <c r="R715" s="18" t="str">
        <f t="shared" si="11"/>
        <v/>
      </c>
      <c r="S715" s="13"/>
    </row>
    <row r="716" spans="1:19" x14ac:dyDescent="0.3">
      <c r="A716" s="21"/>
      <c r="B716" s="22"/>
      <c r="C716" s="21"/>
      <c r="D716" s="21"/>
      <c r="E716" s="21"/>
      <c r="F716" s="12"/>
      <c r="G716" s="13"/>
      <c r="H716" s="13"/>
      <c r="I716" s="13"/>
      <c r="J716" s="23"/>
      <c r="K716" s="13"/>
      <c r="L716" s="17"/>
      <c r="M716" s="13"/>
      <c r="N716" s="18"/>
      <c r="O716" s="19"/>
      <c r="P716" s="18">
        <f ca="1">IFERROR(AVERAGEIF(ES_Articles!$G:$R,ES_Articles!G1409,ES_Articles!$R:$R),N716)</f>
        <v>0</v>
      </c>
      <c r="Q716" s="13" t="str">
        <f>IF(B716="","",M716+SUMIF(ES_Articles!$F:$Q,Stock!A716,ES_Articles!$Q:$Q))</f>
        <v/>
      </c>
      <c r="R716" s="18" t="str">
        <f t="shared" si="11"/>
        <v/>
      </c>
      <c r="S716" s="13"/>
    </row>
    <row r="717" spans="1:19" x14ac:dyDescent="0.3">
      <c r="A717" s="21"/>
      <c r="B717" s="22"/>
      <c r="C717" s="21"/>
      <c r="D717" s="21"/>
      <c r="E717" s="21"/>
      <c r="F717" s="12"/>
      <c r="G717" s="13"/>
      <c r="H717" s="13"/>
      <c r="I717" s="13"/>
      <c r="J717" s="23"/>
      <c r="K717" s="13"/>
      <c r="L717" s="17"/>
      <c r="M717" s="13"/>
      <c r="N717" s="18"/>
      <c r="O717" s="19"/>
      <c r="P717" s="18">
        <f ca="1">IFERROR(AVERAGEIF(ES_Articles!$G:$R,ES_Articles!G1410,ES_Articles!$R:$R),N717)</f>
        <v>0</v>
      </c>
      <c r="Q717" s="13" t="str">
        <f>IF(B717="","",M717+SUMIF(ES_Articles!$F:$Q,Stock!A717,ES_Articles!$Q:$Q))</f>
        <v/>
      </c>
      <c r="R717" s="18" t="str">
        <f t="shared" si="11"/>
        <v/>
      </c>
      <c r="S717" s="13"/>
    </row>
    <row r="718" spans="1:19" x14ac:dyDescent="0.3">
      <c r="A718" s="21"/>
      <c r="B718" s="22"/>
      <c r="C718" s="21"/>
      <c r="D718" s="21"/>
      <c r="E718" s="21"/>
      <c r="F718" s="12"/>
      <c r="G718" s="13"/>
      <c r="H718" s="13"/>
      <c r="I718" s="13"/>
      <c r="J718" s="23"/>
      <c r="K718" s="13"/>
      <c r="L718" s="17"/>
      <c r="M718" s="13"/>
      <c r="N718" s="18"/>
      <c r="O718" s="19"/>
      <c r="P718" s="18">
        <f ca="1">IFERROR(AVERAGEIF(ES_Articles!$G:$R,ES_Articles!G1411,ES_Articles!$R:$R),N718)</f>
        <v>0</v>
      </c>
      <c r="Q718" s="13" t="str">
        <f>IF(B718="","",M718+SUMIF(ES_Articles!$F:$Q,Stock!A718,ES_Articles!$Q:$Q))</f>
        <v/>
      </c>
      <c r="R718" s="18" t="str">
        <f t="shared" si="11"/>
        <v/>
      </c>
      <c r="S718" s="13"/>
    </row>
    <row r="719" spans="1:19" x14ac:dyDescent="0.3">
      <c r="A719" s="21"/>
      <c r="B719" s="22"/>
      <c r="C719" s="21"/>
      <c r="D719" s="21"/>
      <c r="E719" s="21"/>
      <c r="F719" s="12"/>
      <c r="G719" s="13"/>
      <c r="H719" s="13"/>
      <c r="I719" s="13"/>
      <c r="J719" s="23"/>
      <c r="K719" s="13"/>
      <c r="L719" s="17"/>
      <c r="M719" s="13"/>
      <c r="N719" s="18"/>
      <c r="O719" s="19"/>
      <c r="P719" s="18">
        <f ca="1">IFERROR(AVERAGEIF(ES_Articles!$G:$R,ES_Articles!G1412,ES_Articles!$R:$R),N719)</f>
        <v>0</v>
      </c>
      <c r="Q719" s="13" t="str">
        <f>IF(B719="","",M719+SUMIF(ES_Articles!$F:$Q,Stock!A719,ES_Articles!$Q:$Q))</f>
        <v/>
      </c>
      <c r="R719" s="18" t="str">
        <f t="shared" si="11"/>
        <v/>
      </c>
      <c r="S719" s="13"/>
    </row>
    <row r="720" spans="1:19" x14ac:dyDescent="0.3">
      <c r="A720" s="21"/>
      <c r="B720" s="22"/>
      <c r="C720" s="21"/>
      <c r="D720" s="21"/>
      <c r="E720" s="21"/>
      <c r="F720" s="12"/>
      <c r="G720" s="13"/>
      <c r="H720" s="13"/>
      <c r="I720" s="13"/>
      <c r="J720" s="23"/>
      <c r="K720" s="13"/>
      <c r="L720" s="17"/>
      <c r="M720" s="13"/>
      <c r="N720" s="18"/>
      <c r="O720" s="19"/>
      <c r="P720" s="18">
        <f ca="1">IFERROR(AVERAGEIF(ES_Articles!$G:$R,ES_Articles!G1413,ES_Articles!$R:$R),N720)</f>
        <v>0</v>
      </c>
      <c r="Q720" s="13" t="str">
        <f>IF(B720="","",M720+SUMIF(ES_Articles!$F:$Q,Stock!A720,ES_Articles!$Q:$Q))</f>
        <v/>
      </c>
      <c r="R720" s="18" t="str">
        <f t="shared" si="11"/>
        <v/>
      </c>
      <c r="S720" s="13"/>
    </row>
    <row r="721" spans="1:19" x14ac:dyDescent="0.3">
      <c r="A721" s="21"/>
      <c r="B721" s="22"/>
      <c r="C721" s="21"/>
      <c r="D721" s="21"/>
      <c r="E721" s="21"/>
      <c r="F721" s="12"/>
      <c r="G721" s="13"/>
      <c r="H721" s="13"/>
      <c r="I721" s="13"/>
      <c r="J721" s="23"/>
      <c r="K721" s="13"/>
      <c r="L721" s="17"/>
      <c r="M721" s="13"/>
      <c r="N721" s="18"/>
      <c r="O721" s="19"/>
      <c r="P721" s="18">
        <f ca="1">IFERROR(AVERAGEIF(ES_Articles!$G:$R,ES_Articles!G1414,ES_Articles!$R:$R),N721)</f>
        <v>0</v>
      </c>
      <c r="Q721" s="13" t="str">
        <f>IF(B721="","",M721+SUMIF(ES_Articles!$F:$Q,Stock!A721,ES_Articles!$Q:$Q))</f>
        <v/>
      </c>
      <c r="R721" s="18" t="str">
        <f t="shared" si="11"/>
        <v/>
      </c>
      <c r="S721" s="13"/>
    </row>
    <row r="722" spans="1:19" x14ac:dyDescent="0.3">
      <c r="A722" s="21"/>
      <c r="B722" s="22"/>
      <c r="C722" s="21"/>
      <c r="D722" s="21"/>
      <c r="E722" s="21"/>
      <c r="F722" s="12"/>
      <c r="G722" s="13"/>
      <c r="H722" s="13"/>
      <c r="I722" s="13"/>
      <c r="J722" s="23"/>
      <c r="K722" s="13"/>
      <c r="L722" s="17"/>
      <c r="M722" s="13"/>
      <c r="N722" s="18"/>
      <c r="O722" s="19"/>
      <c r="P722" s="18">
        <f ca="1">IFERROR(AVERAGEIF(ES_Articles!$G:$R,ES_Articles!G1415,ES_Articles!$R:$R),N722)</f>
        <v>0</v>
      </c>
      <c r="Q722" s="13" t="str">
        <f>IF(B722="","",M722+SUMIF(ES_Articles!$F:$Q,Stock!A722,ES_Articles!$Q:$Q))</f>
        <v/>
      </c>
      <c r="R722" s="18" t="str">
        <f t="shared" si="11"/>
        <v/>
      </c>
      <c r="S722" s="13"/>
    </row>
    <row r="723" spans="1:19" x14ac:dyDescent="0.3">
      <c r="A723" s="21"/>
      <c r="B723" s="22"/>
      <c r="C723" s="21"/>
      <c r="D723" s="21"/>
      <c r="E723" s="21"/>
      <c r="F723" s="12"/>
      <c r="G723" s="13"/>
      <c r="H723" s="13"/>
      <c r="I723" s="13"/>
      <c r="J723" s="23"/>
      <c r="K723" s="13"/>
      <c r="L723" s="17"/>
      <c r="M723" s="13"/>
      <c r="N723" s="18"/>
      <c r="O723" s="19"/>
      <c r="P723" s="18">
        <f ca="1">IFERROR(AVERAGEIF(ES_Articles!$G:$R,ES_Articles!G1416,ES_Articles!$R:$R),N723)</f>
        <v>0</v>
      </c>
      <c r="Q723" s="13" t="str">
        <f>IF(B723="","",M723+SUMIF(ES_Articles!$F:$Q,Stock!A723,ES_Articles!$Q:$Q))</f>
        <v/>
      </c>
      <c r="R723" s="18" t="str">
        <f t="shared" si="11"/>
        <v/>
      </c>
      <c r="S723" s="13"/>
    </row>
    <row r="724" spans="1:19" x14ac:dyDescent="0.3">
      <c r="A724" s="21"/>
      <c r="B724" s="22"/>
      <c r="C724" s="21"/>
      <c r="D724" s="21"/>
      <c r="E724" s="21"/>
      <c r="F724" s="12"/>
      <c r="G724" s="13"/>
      <c r="H724" s="13"/>
      <c r="I724" s="13"/>
      <c r="J724" s="23"/>
      <c r="K724" s="13"/>
      <c r="L724" s="17"/>
      <c r="M724" s="13"/>
      <c r="N724" s="18"/>
      <c r="O724" s="19"/>
      <c r="P724" s="18">
        <f ca="1">IFERROR(AVERAGEIF(ES_Articles!$G:$R,ES_Articles!G1417,ES_Articles!$R:$R),N724)</f>
        <v>0</v>
      </c>
      <c r="Q724" s="13" t="str">
        <f>IF(B724="","",M724+SUMIF(ES_Articles!$F:$Q,Stock!A724,ES_Articles!$Q:$Q))</f>
        <v/>
      </c>
      <c r="R724" s="18" t="str">
        <f t="shared" si="11"/>
        <v/>
      </c>
      <c r="S724" s="13"/>
    </row>
    <row r="725" spans="1:19" x14ac:dyDescent="0.3">
      <c r="A725" s="21"/>
      <c r="B725" s="22"/>
      <c r="C725" s="21"/>
      <c r="D725" s="21"/>
      <c r="E725" s="21"/>
      <c r="F725" s="12"/>
      <c r="G725" s="13"/>
      <c r="H725" s="13"/>
      <c r="I725" s="13"/>
      <c r="J725" s="23"/>
      <c r="K725" s="13"/>
      <c r="L725" s="17"/>
      <c r="M725" s="13"/>
      <c r="N725" s="18"/>
      <c r="O725" s="19"/>
      <c r="P725" s="18">
        <f ca="1">IFERROR(AVERAGEIF(ES_Articles!$G:$R,ES_Articles!G1418,ES_Articles!$R:$R),N725)</f>
        <v>0</v>
      </c>
      <c r="Q725" s="13" t="str">
        <f>IF(B725="","",M725+SUMIF(ES_Articles!$F:$Q,Stock!A725,ES_Articles!$Q:$Q))</f>
        <v/>
      </c>
      <c r="R725" s="18" t="str">
        <f t="shared" si="11"/>
        <v/>
      </c>
      <c r="S725" s="13"/>
    </row>
    <row r="726" spans="1:19" x14ac:dyDescent="0.3">
      <c r="A726" s="21"/>
      <c r="B726" s="22"/>
      <c r="C726" s="21"/>
      <c r="D726" s="21"/>
      <c r="E726" s="21"/>
      <c r="F726" s="12"/>
      <c r="G726" s="13"/>
      <c r="H726" s="13"/>
      <c r="I726" s="13"/>
      <c r="J726" s="23"/>
      <c r="K726" s="13"/>
      <c r="L726" s="17"/>
      <c r="M726" s="13"/>
      <c r="N726" s="18"/>
      <c r="O726" s="19"/>
      <c r="P726" s="18">
        <f ca="1">IFERROR(AVERAGEIF(ES_Articles!$G:$R,ES_Articles!G1419,ES_Articles!$R:$R),N726)</f>
        <v>0</v>
      </c>
      <c r="Q726" s="13" t="str">
        <f>IF(B726="","",M726+SUMIF(ES_Articles!$F:$Q,Stock!A726,ES_Articles!$Q:$Q))</f>
        <v/>
      </c>
      <c r="R726" s="18" t="str">
        <f t="shared" si="11"/>
        <v/>
      </c>
      <c r="S726" s="13"/>
    </row>
    <row r="727" spans="1:19" x14ac:dyDescent="0.3">
      <c r="A727" s="21"/>
      <c r="B727" s="22"/>
      <c r="C727" s="21"/>
      <c r="D727" s="21"/>
      <c r="E727" s="21"/>
      <c r="F727" s="12"/>
      <c r="G727" s="13"/>
      <c r="H727" s="13"/>
      <c r="I727" s="13"/>
      <c r="J727" s="23"/>
      <c r="K727" s="13"/>
      <c r="L727" s="17"/>
      <c r="M727" s="13"/>
      <c r="N727" s="18"/>
      <c r="O727" s="19"/>
      <c r="P727" s="18">
        <f ca="1">IFERROR(AVERAGEIF(ES_Articles!$G:$R,ES_Articles!G1420,ES_Articles!$R:$R),N727)</f>
        <v>0</v>
      </c>
      <c r="Q727" s="13" t="str">
        <f>IF(B727="","",M727+SUMIF(ES_Articles!$F:$Q,Stock!A727,ES_Articles!$Q:$Q))</f>
        <v/>
      </c>
      <c r="R727" s="18" t="str">
        <f t="shared" si="11"/>
        <v/>
      </c>
      <c r="S727" s="13"/>
    </row>
    <row r="728" spans="1:19" x14ac:dyDescent="0.3">
      <c r="A728" s="21"/>
      <c r="B728" s="22"/>
      <c r="C728" s="21"/>
      <c r="D728" s="21"/>
      <c r="E728" s="21"/>
      <c r="F728" s="12"/>
      <c r="G728" s="13"/>
      <c r="H728" s="13"/>
      <c r="I728" s="13"/>
      <c r="J728" s="23"/>
      <c r="K728" s="13"/>
      <c r="L728" s="17"/>
      <c r="M728" s="13"/>
      <c r="N728" s="18"/>
      <c r="O728" s="19"/>
      <c r="P728" s="18">
        <f ca="1">IFERROR(AVERAGEIF(ES_Articles!$G:$R,ES_Articles!G1421,ES_Articles!$R:$R),N728)</f>
        <v>0</v>
      </c>
      <c r="Q728" s="13" t="str">
        <f>IF(B728="","",M728+SUMIF(ES_Articles!$F:$Q,Stock!A728,ES_Articles!$Q:$Q))</f>
        <v/>
      </c>
      <c r="R728" s="18" t="str">
        <f t="shared" si="11"/>
        <v/>
      </c>
      <c r="S728" s="13"/>
    </row>
    <row r="729" spans="1:19" x14ac:dyDescent="0.3">
      <c r="A729" s="21"/>
      <c r="B729" s="22"/>
      <c r="C729" s="21"/>
      <c r="D729" s="21"/>
      <c r="E729" s="21"/>
      <c r="F729" s="12"/>
      <c r="G729" s="13"/>
      <c r="H729" s="13"/>
      <c r="I729" s="13"/>
      <c r="J729" s="23"/>
      <c r="K729" s="13"/>
      <c r="L729" s="17"/>
      <c r="M729" s="13"/>
      <c r="N729" s="18"/>
      <c r="O729" s="19"/>
      <c r="P729" s="18">
        <f ca="1">IFERROR(AVERAGEIF(ES_Articles!$G:$R,ES_Articles!G1422,ES_Articles!$R:$R),N729)</f>
        <v>0</v>
      </c>
      <c r="Q729" s="13" t="str">
        <f>IF(B729="","",M729+SUMIF(ES_Articles!$F:$Q,Stock!A729,ES_Articles!$Q:$Q))</f>
        <v/>
      </c>
      <c r="R729" s="18" t="str">
        <f t="shared" si="11"/>
        <v/>
      </c>
      <c r="S729" s="13"/>
    </row>
    <row r="730" spans="1:19" x14ac:dyDescent="0.3">
      <c r="A730" s="21"/>
      <c r="B730" s="22"/>
      <c r="C730" s="21"/>
      <c r="D730" s="21"/>
      <c r="E730" s="21"/>
      <c r="F730" s="12"/>
      <c r="G730" s="13"/>
      <c r="H730" s="13"/>
      <c r="I730" s="13"/>
      <c r="J730" s="23"/>
      <c r="K730" s="13"/>
      <c r="L730" s="17"/>
      <c r="M730" s="13"/>
      <c r="N730" s="18"/>
      <c r="O730" s="19"/>
      <c r="P730" s="18">
        <f ca="1">IFERROR(AVERAGEIF(ES_Articles!$G:$R,ES_Articles!G1423,ES_Articles!$R:$R),N730)</f>
        <v>0</v>
      </c>
      <c r="Q730" s="13" t="str">
        <f>IF(B730="","",M730+SUMIF(ES_Articles!$F:$Q,Stock!A730,ES_Articles!$Q:$Q))</f>
        <v/>
      </c>
      <c r="R730" s="18" t="str">
        <f t="shared" si="11"/>
        <v/>
      </c>
      <c r="S730" s="13"/>
    </row>
    <row r="731" spans="1:19" x14ac:dyDescent="0.3">
      <c r="A731" s="21"/>
      <c r="B731" s="22"/>
      <c r="C731" s="21"/>
      <c r="D731" s="21"/>
      <c r="E731" s="21"/>
      <c r="F731" s="12"/>
      <c r="G731" s="13"/>
      <c r="H731" s="13"/>
      <c r="I731" s="13"/>
      <c r="J731" s="23"/>
      <c r="K731" s="13"/>
      <c r="L731" s="17"/>
      <c r="M731" s="13"/>
      <c r="N731" s="18"/>
      <c r="O731" s="19"/>
      <c r="P731" s="18">
        <f ca="1">IFERROR(AVERAGEIF(ES_Articles!$G:$R,ES_Articles!G1424,ES_Articles!$R:$R),N731)</f>
        <v>0</v>
      </c>
      <c r="Q731" s="13" t="str">
        <f>IF(B731="","",M731+SUMIF(ES_Articles!$F:$Q,Stock!A731,ES_Articles!$Q:$Q))</f>
        <v/>
      </c>
      <c r="R731" s="18" t="str">
        <f t="shared" si="11"/>
        <v/>
      </c>
      <c r="S731" s="13"/>
    </row>
    <row r="732" spans="1:19" x14ac:dyDescent="0.3">
      <c r="A732" s="21"/>
      <c r="B732" s="22"/>
      <c r="C732" s="21"/>
      <c r="D732" s="21"/>
      <c r="E732" s="21"/>
      <c r="F732" s="12"/>
      <c r="G732" s="13"/>
      <c r="H732" s="13"/>
      <c r="I732" s="13"/>
      <c r="J732" s="23"/>
      <c r="K732" s="13"/>
      <c r="L732" s="17"/>
      <c r="M732" s="13"/>
      <c r="N732" s="18"/>
      <c r="O732" s="19"/>
      <c r="P732" s="18">
        <f ca="1">IFERROR(AVERAGEIF(ES_Articles!$G:$R,ES_Articles!G1425,ES_Articles!$R:$R),N732)</f>
        <v>0</v>
      </c>
      <c r="Q732" s="13" t="str">
        <f>IF(B732="","",M732+SUMIF(ES_Articles!$F:$Q,Stock!A732,ES_Articles!$Q:$Q))</f>
        <v/>
      </c>
      <c r="R732" s="18" t="str">
        <f t="shared" si="11"/>
        <v/>
      </c>
      <c r="S732" s="13"/>
    </row>
    <row r="733" spans="1:19" x14ac:dyDescent="0.3">
      <c r="A733" s="21"/>
      <c r="B733" s="22"/>
      <c r="C733" s="21"/>
      <c r="D733" s="21"/>
      <c r="E733" s="21"/>
      <c r="F733" s="12"/>
      <c r="G733" s="13"/>
      <c r="H733" s="13"/>
      <c r="I733" s="13"/>
      <c r="J733" s="23"/>
      <c r="K733" s="13"/>
      <c r="L733" s="17"/>
      <c r="M733" s="13"/>
      <c r="N733" s="18"/>
      <c r="O733" s="19"/>
      <c r="P733" s="18">
        <f ca="1">IFERROR(AVERAGEIF(ES_Articles!$G:$R,ES_Articles!G1426,ES_Articles!$R:$R),N733)</f>
        <v>0</v>
      </c>
      <c r="Q733" s="13" t="str">
        <f>IF(B733="","",M733+SUMIF(ES_Articles!$F:$Q,Stock!A733,ES_Articles!$Q:$Q))</f>
        <v/>
      </c>
      <c r="R733" s="18" t="str">
        <f t="shared" si="11"/>
        <v/>
      </c>
      <c r="S733" s="13"/>
    </row>
    <row r="734" spans="1:19" x14ac:dyDescent="0.3">
      <c r="A734" s="21"/>
      <c r="B734" s="22"/>
      <c r="C734" s="21"/>
      <c r="D734" s="21"/>
      <c r="E734" s="21"/>
      <c r="F734" s="12"/>
      <c r="G734" s="13"/>
      <c r="H734" s="13"/>
      <c r="I734" s="13"/>
      <c r="J734" s="23"/>
      <c r="K734" s="13"/>
      <c r="L734" s="17"/>
      <c r="M734" s="13"/>
      <c r="N734" s="18"/>
      <c r="O734" s="19"/>
      <c r="P734" s="18">
        <f ca="1">IFERROR(AVERAGEIF(ES_Articles!$G:$R,ES_Articles!G1427,ES_Articles!$R:$R),N734)</f>
        <v>0</v>
      </c>
      <c r="Q734" s="13" t="str">
        <f>IF(B734="","",M734+SUMIF(ES_Articles!$F:$Q,Stock!A734,ES_Articles!$Q:$Q))</f>
        <v/>
      </c>
      <c r="R734" s="18" t="str">
        <f t="shared" si="11"/>
        <v/>
      </c>
      <c r="S734" s="13"/>
    </row>
    <row r="735" spans="1:19" x14ac:dyDescent="0.3">
      <c r="A735" s="21"/>
      <c r="B735" s="22"/>
      <c r="C735" s="21"/>
      <c r="D735" s="21"/>
      <c r="E735" s="21"/>
      <c r="F735" s="12"/>
      <c r="G735" s="13"/>
      <c r="H735" s="13"/>
      <c r="I735" s="13"/>
      <c r="J735" s="23"/>
      <c r="K735" s="13"/>
      <c r="L735" s="17"/>
      <c r="M735" s="13"/>
      <c r="N735" s="18"/>
      <c r="O735" s="19"/>
      <c r="P735" s="18">
        <f ca="1">IFERROR(AVERAGEIF(ES_Articles!$G:$R,ES_Articles!G1428,ES_Articles!$R:$R),N735)</f>
        <v>0</v>
      </c>
      <c r="Q735" s="13" t="str">
        <f>IF(B735="","",M735+SUMIF(ES_Articles!$F:$Q,Stock!A735,ES_Articles!$Q:$Q))</f>
        <v/>
      </c>
      <c r="R735" s="18" t="str">
        <f t="shared" si="11"/>
        <v/>
      </c>
      <c r="S735" s="13"/>
    </row>
    <row r="736" spans="1:19" x14ac:dyDescent="0.3">
      <c r="A736" s="21"/>
      <c r="B736" s="22"/>
      <c r="C736" s="21"/>
      <c r="D736" s="21"/>
      <c r="E736" s="21"/>
      <c r="F736" s="12"/>
      <c r="G736" s="13"/>
      <c r="H736" s="13"/>
      <c r="I736" s="13"/>
      <c r="J736" s="23"/>
      <c r="K736" s="13"/>
      <c r="L736" s="17"/>
      <c r="M736" s="13"/>
      <c r="N736" s="18"/>
      <c r="O736" s="19"/>
      <c r="P736" s="18">
        <f ca="1">IFERROR(AVERAGEIF(ES_Articles!$G:$R,ES_Articles!G1429,ES_Articles!$R:$R),N736)</f>
        <v>0</v>
      </c>
      <c r="Q736" s="13" t="str">
        <f>IF(B736="","",M736+SUMIF(ES_Articles!$F:$Q,Stock!A736,ES_Articles!$Q:$Q))</f>
        <v/>
      </c>
      <c r="R736" s="18" t="str">
        <f t="shared" si="11"/>
        <v/>
      </c>
      <c r="S736" s="13"/>
    </row>
    <row r="737" spans="1:19" x14ac:dyDescent="0.3">
      <c r="A737" s="21"/>
      <c r="B737" s="22"/>
      <c r="C737" s="21"/>
      <c r="D737" s="21"/>
      <c r="E737" s="21"/>
      <c r="F737" s="12"/>
      <c r="G737" s="13"/>
      <c r="H737" s="13"/>
      <c r="I737" s="13"/>
      <c r="J737" s="23"/>
      <c r="K737" s="13"/>
      <c r="L737" s="17"/>
      <c r="M737" s="13"/>
      <c r="N737" s="18"/>
      <c r="O737" s="19"/>
      <c r="P737" s="18">
        <f ca="1">IFERROR(AVERAGEIF(ES_Articles!$G:$R,ES_Articles!G1430,ES_Articles!$R:$R),N737)</f>
        <v>0</v>
      </c>
      <c r="Q737" s="13" t="str">
        <f>IF(B737="","",M737+SUMIF(ES_Articles!$F:$Q,Stock!A737,ES_Articles!$Q:$Q))</f>
        <v/>
      </c>
      <c r="R737" s="18" t="str">
        <f t="shared" si="11"/>
        <v/>
      </c>
      <c r="S737" s="13"/>
    </row>
    <row r="738" spans="1:19" x14ac:dyDescent="0.3">
      <c r="A738" s="21"/>
      <c r="B738" s="22"/>
      <c r="C738" s="21"/>
      <c r="D738" s="21"/>
      <c r="E738" s="21"/>
      <c r="F738" s="12"/>
      <c r="G738" s="13"/>
      <c r="H738" s="13"/>
      <c r="I738" s="13"/>
      <c r="J738" s="23"/>
      <c r="K738" s="13"/>
      <c r="L738" s="17"/>
      <c r="M738" s="13"/>
      <c r="N738" s="18"/>
      <c r="O738" s="19"/>
      <c r="P738" s="18">
        <f ca="1">IFERROR(AVERAGEIF(ES_Articles!$G:$R,ES_Articles!G1431,ES_Articles!$R:$R),N738)</f>
        <v>0</v>
      </c>
      <c r="Q738" s="13" t="str">
        <f>IF(B738="","",M738+SUMIF(ES_Articles!$F:$Q,Stock!A738,ES_Articles!$Q:$Q))</f>
        <v/>
      </c>
      <c r="R738" s="18" t="str">
        <f t="shared" si="11"/>
        <v/>
      </c>
      <c r="S738" s="13"/>
    </row>
    <row r="739" spans="1:19" x14ac:dyDescent="0.3">
      <c r="A739" s="21"/>
      <c r="B739" s="22"/>
      <c r="C739" s="21"/>
      <c r="D739" s="21"/>
      <c r="E739" s="21"/>
      <c r="F739" s="12"/>
      <c r="G739" s="13"/>
      <c r="H739" s="13"/>
      <c r="I739" s="13"/>
      <c r="J739" s="23"/>
      <c r="K739" s="13"/>
      <c r="L739" s="17"/>
      <c r="M739" s="13"/>
      <c r="N739" s="18"/>
      <c r="O739" s="19"/>
      <c r="P739" s="18">
        <f ca="1">IFERROR(AVERAGEIF(ES_Articles!$G:$R,ES_Articles!G1432,ES_Articles!$R:$R),N739)</f>
        <v>0</v>
      </c>
      <c r="Q739" s="13" t="str">
        <f>IF(B739="","",M739+SUMIF(ES_Articles!$F:$Q,Stock!A739,ES_Articles!$Q:$Q))</f>
        <v/>
      </c>
      <c r="R739" s="18" t="str">
        <f t="shared" si="11"/>
        <v/>
      </c>
      <c r="S739" s="13"/>
    </row>
    <row r="740" spans="1:19" x14ac:dyDescent="0.3">
      <c r="A740" s="21"/>
      <c r="B740" s="22"/>
      <c r="C740" s="21"/>
      <c r="D740" s="21"/>
      <c r="E740" s="21"/>
      <c r="F740" s="12"/>
      <c r="G740" s="13"/>
      <c r="H740" s="13"/>
      <c r="I740" s="13"/>
      <c r="J740" s="23"/>
      <c r="K740" s="13"/>
      <c r="L740" s="17"/>
      <c r="M740" s="13"/>
      <c r="N740" s="18"/>
      <c r="O740" s="19"/>
      <c r="P740" s="18">
        <f ca="1">IFERROR(AVERAGEIF(ES_Articles!$G:$R,ES_Articles!G1433,ES_Articles!$R:$R),N740)</f>
        <v>0</v>
      </c>
      <c r="Q740" s="13" t="str">
        <f>IF(B740="","",M740+SUMIF(ES_Articles!$F:$Q,Stock!A740,ES_Articles!$Q:$Q))</f>
        <v/>
      </c>
      <c r="R740" s="18" t="str">
        <f t="shared" si="11"/>
        <v/>
      </c>
      <c r="S740" s="13"/>
    </row>
    <row r="741" spans="1:19" x14ac:dyDescent="0.3">
      <c r="A741" s="21"/>
      <c r="B741" s="22"/>
      <c r="C741" s="21"/>
      <c r="D741" s="21"/>
      <c r="E741" s="21"/>
      <c r="F741" s="12"/>
      <c r="G741" s="13"/>
      <c r="H741" s="13"/>
      <c r="I741" s="13"/>
      <c r="J741" s="23"/>
      <c r="K741" s="13"/>
      <c r="L741" s="17"/>
      <c r="M741" s="13"/>
      <c r="N741" s="18"/>
      <c r="O741" s="19"/>
      <c r="P741" s="18">
        <f ca="1">IFERROR(AVERAGEIF(ES_Articles!$G:$R,ES_Articles!G1434,ES_Articles!$R:$R),N741)</f>
        <v>0</v>
      </c>
      <c r="Q741" s="13" t="str">
        <f>IF(B741="","",M741+SUMIF(ES_Articles!$F:$Q,Stock!A741,ES_Articles!$Q:$Q))</f>
        <v/>
      </c>
      <c r="R741" s="18" t="str">
        <f t="shared" si="11"/>
        <v/>
      </c>
      <c r="S741" s="13"/>
    </row>
    <row r="742" spans="1:19" x14ac:dyDescent="0.3">
      <c r="A742" s="21"/>
      <c r="B742" s="22"/>
      <c r="C742" s="21"/>
      <c r="D742" s="21"/>
      <c r="E742" s="21"/>
      <c r="F742" s="12"/>
      <c r="G742" s="13"/>
      <c r="H742" s="13"/>
      <c r="I742" s="13"/>
      <c r="J742" s="23"/>
      <c r="K742" s="13"/>
      <c r="L742" s="17"/>
      <c r="M742" s="13"/>
      <c r="N742" s="18"/>
      <c r="O742" s="19"/>
      <c r="P742" s="18">
        <f ca="1">IFERROR(AVERAGEIF(ES_Articles!$G:$R,ES_Articles!G1435,ES_Articles!$R:$R),N742)</f>
        <v>0</v>
      </c>
      <c r="Q742" s="13" t="str">
        <f>IF(B742="","",M742+SUMIF(ES_Articles!$F:$Q,Stock!A742,ES_Articles!$Q:$Q))</f>
        <v/>
      </c>
      <c r="R742" s="18" t="str">
        <f t="shared" si="11"/>
        <v/>
      </c>
      <c r="S742" s="13"/>
    </row>
    <row r="743" spans="1:19" x14ac:dyDescent="0.3">
      <c r="A743" s="21"/>
      <c r="B743" s="22"/>
      <c r="C743" s="21"/>
      <c r="D743" s="21"/>
      <c r="E743" s="21"/>
      <c r="F743" s="12"/>
      <c r="G743" s="13"/>
      <c r="H743" s="13"/>
      <c r="I743" s="13"/>
      <c r="J743" s="23"/>
      <c r="K743" s="13"/>
      <c r="L743" s="17"/>
      <c r="M743" s="13"/>
      <c r="N743" s="18"/>
      <c r="O743" s="19"/>
      <c r="P743" s="18">
        <f ca="1">IFERROR(AVERAGEIF(ES_Articles!$G:$R,ES_Articles!G1436,ES_Articles!$R:$R),N743)</f>
        <v>0</v>
      </c>
      <c r="Q743" s="13" t="str">
        <f>IF(B743="","",M743+SUMIF(ES_Articles!$F:$Q,Stock!A743,ES_Articles!$Q:$Q))</f>
        <v/>
      </c>
      <c r="R743" s="18" t="str">
        <f t="shared" si="11"/>
        <v/>
      </c>
      <c r="S743" s="13"/>
    </row>
    <row r="744" spans="1:19" x14ac:dyDescent="0.3">
      <c r="A744" s="21"/>
      <c r="B744" s="22"/>
      <c r="C744" s="21"/>
      <c r="D744" s="21"/>
      <c r="E744" s="21"/>
      <c r="F744" s="12"/>
      <c r="G744" s="13"/>
      <c r="H744" s="13"/>
      <c r="I744" s="13"/>
      <c r="J744" s="23"/>
      <c r="K744" s="13"/>
      <c r="L744" s="17"/>
      <c r="M744" s="13"/>
      <c r="N744" s="18"/>
      <c r="O744" s="19"/>
      <c r="P744" s="18">
        <f ca="1">IFERROR(AVERAGEIF(ES_Articles!$G:$R,ES_Articles!G1437,ES_Articles!$R:$R),N744)</f>
        <v>0</v>
      </c>
      <c r="Q744" s="13" t="str">
        <f>IF(B744="","",M744+SUMIF(ES_Articles!$F:$Q,Stock!A744,ES_Articles!$Q:$Q))</f>
        <v/>
      </c>
      <c r="R744" s="18" t="str">
        <f t="shared" si="11"/>
        <v/>
      </c>
      <c r="S744" s="13"/>
    </row>
    <row r="745" spans="1:19" x14ac:dyDescent="0.3">
      <c r="A745" s="21"/>
      <c r="B745" s="22"/>
      <c r="C745" s="21"/>
      <c r="D745" s="21"/>
      <c r="E745" s="21"/>
      <c r="F745" s="12"/>
      <c r="G745" s="13"/>
      <c r="H745" s="13"/>
      <c r="I745" s="13"/>
      <c r="J745" s="23"/>
      <c r="K745" s="13"/>
      <c r="L745" s="17"/>
      <c r="M745" s="13"/>
      <c r="N745" s="18"/>
      <c r="O745" s="19"/>
      <c r="P745" s="18">
        <f ca="1">IFERROR(AVERAGEIF(ES_Articles!$G:$R,ES_Articles!G1438,ES_Articles!$R:$R),N745)</f>
        <v>0</v>
      </c>
      <c r="Q745" s="13" t="str">
        <f>IF(B745="","",M745+SUMIF(ES_Articles!$F:$Q,Stock!A745,ES_Articles!$Q:$Q))</f>
        <v/>
      </c>
      <c r="R745" s="18" t="str">
        <f t="shared" si="11"/>
        <v/>
      </c>
      <c r="S745" s="13"/>
    </row>
    <row r="746" spans="1:19" x14ac:dyDescent="0.3">
      <c r="A746" s="21"/>
      <c r="B746" s="22"/>
      <c r="C746" s="21"/>
      <c r="D746" s="21"/>
      <c r="E746" s="21"/>
      <c r="F746" s="12"/>
      <c r="G746" s="13"/>
      <c r="H746" s="13"/>
      <c r="I746" s="13"/>
      <c r="J746" s="23"/>
      <c r="K746" s="13"/>
      <c r="L746" s="17"/>
      <c r="M746" s="13"/>
      <c r="N746" s="18"/>
      <c r="O746" s="19"/>
      <c r="P746" s="18">
        <f ca="1">IFERROR(AVERAGEIF(ES_Articles!$G:$R,ES_Articles!G1439,ES_Articles!$R:$R),N746)</f>
        <v>0</v>
      </c>
      <c r="Q746" s="13" t="str">
        <f>IF(B746="","",M746+SUMIF(ES_Articles!$F:$Q,Stock!A746,ES_Articles!$Q:$Q))</f>
        <v/>
      </c>
      <c r="R746" s="18" t="str">
        <f t="shared" si="11"/>
        <v/>
      </c>
      <c r="S746" s="13"/>
    </row>
    <row r="747" spans="1:19" x14ac:dyDescent="0.3">
      <c r="A747" s="21"/>
      <c r="B747" s="22"/>
      <c r="C747" s="21"/>
      <c r="D747" s="21"/>
      <c r="E747" s="21"/>
      <c r="F747" s="12"/>
      <c r="G747" s="13"/>
      <c r="H747" s="13"/>
      <c r="I747" s="13"/>
      <c r="J747" s="23"/>
      <c r="K747" s="13"/>
      <c r="L747" s="17"/>
      <c r="M747" s="13"/>
      <c r="N747" s="18"/>
      <c r="O747" s="19"/>
      <c r="P747" s="18">
        <f ca="1">IFERROR(AVERAGEIF(ES_Articles!$G:$R,ES_Articles!G1440,ES_Articles!$R:$R),N747)</f>
        <v>0</v>
      </c>
      <c r="Q747" s="13" t="str">
        <f>IF(B747="","",M747+SUMIF(ES_Articles!$F:$Q,Stock!A747,ES_Articles!$Q:$Q))</f>
        <v/>
      </c>
      <c r="R747" s="18" t="str">
        <f t="shared" si="11"/>
        <v/>
      </c>
      <c r="S747" s="13"/>
    </row>
    <row r="748" spans="1:19" x14ac:dyDescent="0.3">
      <c r="A748" s="21"/>
      <c r="B748" s="22"/>
      <c r="C748" s="21"/>
      <c r="D748" s="21"/>
      <c r="E748" s="21"/>
      <c r="F748" s="12"/>
      <c r="G748" s="13"/>
      <c r="H748" s="13"/>
      <c r="I748" s="13"/>
      <c r="J748" s="23"/>
      <c r="K748" s="13"/>
      <c r="L748" s="17"/>
      <c r="M748" s="13"/>
      <c r="N748" s="18"/>
      <c r="O748" s="19"/>
      <c r="P748" s="18">
        <f ca="1">IFERROR(AVERAGEIF(ES_Articles!$G:$R,ES_Articles!G1441,ES_Articles!$R:$R),N748)</f>
        <v>0</v>
      </c>
      <c r="Q748" s="13" t="str">
        <f>IF(B748="","",M748+SUMIF(ES_Articles!$F:$Q,Stock!A748,ES_Articles!$Q:$Q))</f>
        <v/>
      </c>
      <c r="R748" s="18" t="str">
        <f t="shared" si="11"/>
        <v/>
      </c>
      <c r="S748" s="13"/>
    </row>
    <row r="749" spans="1:19" x14ac:dyDescent="0.3">
      <c r="A749" s="21"/>
      <c r="B749" s="22"/>
      <c r="C749" s="21"/>
      <c r="D749" s="21"/>
      <c r="E749" s="21"/>
      <c r="F749" s="12"/>
      <c r="G749" s="13"/>
      <c r="H749" s="13"/>
      <c r="I749" s="13"/>
      <c r="J749" s="23"/>
      <c r="K749" s="13"/>
      <c r="L749" s="17"/>
      <c r="M749" s="13"/>
      <c r="N749" s="18"/>
      <c r="O749" s="19"/>
      <c r="P749" s="18">
        <f ca="1">IFERROR(AVERAGEIF(ES_Articles!$G:$R,ES_Articles!G1442,ES_Articles!$R:$R),N749)</f>
        <v>0</v>
      </c>
      <c r="Q749" s="13" t="str">
        <f>IF(B749="","",M749+SUMIF(ES_Articles!$F:$Q,Stock!A749,ES_Articles!$Q:$Q))</f>
        <v/>
      </c>
      <c r="R749" s="18" t="str">
        <f t="shared" si="11"/>
        <v/>
      </c>
      <c r="S749" s="13"/>
    </row>
    <row r="750" spans="1:19" x14ac:dyDescent="0.3">
      <c r="A750" s="21"/>
      <c r="B750" s="22"/>
      <c r="C750" s="21"/>
      <c r="D750" s="21"/>
      <c r="E750" s="21"/>
      <c r="F750" s="12"/>
      <c r="G750" s="13"/>
      <c r="H750" s="13"/>
      <c r="I750" s="13"/>
      <c r="J750" s="23"/>
      <c r="K750" s="13"/>
      <c r="L750" s="17"/>
      <c r="M750" s="13"/>
      <c r="N750" s="18"/>
      <c r="O750" s="19"/>
      <c r="P750" s="18">
        <f ca="1">IFERROR(AVERAGEIF(ES_Articles!$G:$R,ES_Articles!G1443,ES_Articles!$R:$R),N750)</f>
        <v>0</v>
      </c>
      <c r="Q750" s="13" t="str">
        <f>IF(B750="","",M750+SUMIF(ES_Articles!$F:$Q,Stock!A750,ES_Articles!$Q:$Q))</f>
        <v/>
      </c>
      <c r="R750" s="18" t="str">
        <f t="shared" si="11"/>
        <v/>
      </c>
      <c r="S750" s="13"/>
    </row>
    <row r="751" spans="1:19" x14ac:dyDescent="0.3">
      <c r="A751" s="21"/>
      <c r="B751" s="22"/>
      <c r="C751" s="21"/>
      <c r="D751" s="21"/>
      <c r="E751" s="21"/>
      <c r="F751" s="12"/>
      <c r="G751" s="13"/>
      <c r="H751" s="13"/>
      <c r="I751" s="13"/>
      <c r="J751" s="23"/>
      <c r="K751" s="13"/>
      <c r="L751" s="17"/>
      <c r="M751" s="13"/>
      <c r="N751" s="18"/>
      <c r="O751" s="19"/>
      <c r="P751" s="18">
        <f ca="1">IFERROR(AVERAGEIF(ES_Articles!$G:$R,ES_Articles!G1444,ES_Articles!$R:$R),N751)</f>
        <v>0</v>
      </c>
      <c r="Q751" s="13" t="str">
        <f>IF(B751="","",M751+SUMIF(ES_Articles!$F:$Q,Stock!A751,ES_Articles!$Q:$Q))</f>
        <v/>
      </c>
      <c r="R751" s="18" t="str">
        <f t="shared" si="11"/>
        <v/>
      </c>
      <c r="S751" s="13"/>
    </row>
    <row r="752" spans="1:19" x14ac:dyDescent="0.3">
      <c r="A752" s="21"/>
      <c r="B752" s="22"/>
      <c r="C752" s="21"/>
      <c r="D752" s="21"/>
      <c r="E752" s="21"/>
      <c r="F752" s="12"/>
      <c r="G752" s="13"/>
      <c r="H752" s="13"/>
      <c r="I752" s="13"/>
      <c r="J752" s="23"/>
      <c r="K752" s="13"/>
      <c r="L752" s="17"/>
      <c r="M752" s="13"/>
      <c r="N752" s="18"/>
      <c r="O752" s="19"/>
      <c r="P752" s="18">
        <f ca="1">IFERROR(AVERAGEIF(ES_Articles!$G:$R,ES_Articles!G1445,ES_Articles!$R:$R),N752)</f>
        <v>0</v>
      </c>
      <c r="Q752" s="13" t="str">
        <f>IF(B752="","",M752+SUMIF(ES_Articles!$F:$Q,Stock!A752,ES_Articles!$Q:$Q))</f>
        <v/>
      </c>
      <c r="R752" s="18" t="str">
        <f t="shared" si="11"/>
        <v/>
      </c>
      <c r="S752" s="13"/>
    </row>
    <row r="753" spans="1:19" x14ac:dyDescent="0.3">
      <c r="A753" s="21"/>
      <c r="B753" s="22"/>
      <c r="C753" s="21"/>
      <c r="D753" s="21"/>
      <c r="E753" s="21"/>
      <c r="F753" s="12"/>
      <c r="G753" s="13"/>
      <c r="H753" s="13"/>
      <c r="I753" s="13"/>
      <c r="J753" s="23"/>
      <c r="K753" s="13"/>
      <c r="L753" s="17"/>
      <c r="M753" s="13"/>
      <c r="N753" s="18"/>
      <c r="O753" s="19"/>
      <c r="P753" s="18">
        <f ca="1">IFERROR(AVERAGEIF(ES_Articles!$G:$R,ES_Articles!G1446,ES_Articles!$R:$R),N753)</f>
        <v>0</v>
      </c>
      <c r="Q753" s="13" t="str">
        <f>IF(B753="","",M753+SUMIF(ES_Articles!$F:$Q,Stock!A753,ES_Articles!$Q:$Q))</f>
        <v/>
      </c>
      <c r="R753" s="18" t="str">
        <f t="shared" si="11"/>
        <v/>
      </c>
      <c r="S753" s="13"/>
    </row>
    <row r="754" spans="1:19" x14ac:dyDescent="0.3">
      <c r="A754" s="21"/>
      <c r="B754" s="22"/>
      <c r="C754" s="21"/>
      <c r="D754" s="21"/>
      <c r="E754" s="21"/>
      <c r="F754" s="12"/>
      <c r="G754" s="13"/>
      <c r="H754" s="13"/>
      <c r="I754" s="13"/>
      <c r="J754" s="23"/>
      <c r="K754" s="13"/>
      <c r="L754" s="17"/>
      <c r="M754" s="13"/>
      <c r="N754" s="18"/>
      <c r="O754" s="19"/>
      <c r="P754" s="18">
        <f ca="1">IFERROR(AVERAGEIF(ES_Articles!$G:$R,ES_Articles!G1447,ES_Articles!$R:$R),N754)</f>
        <v>0</v>
      </c>
      <c r="Q754" s="13" t="str">
        <f>IF(B754="","",M754+SUMIF(ES_Articles!$F:$Q,Stock!A754,ES_Articles!$Q:$Q))</f>
        <v/>
      </c>
      <c r="R754" s="18" t="str">
        <f t="shared" si="11"/>
        <v/>
      </c>
      <c r="S754" s="13"/>
    </row>
    <row r="755" spans="1:19" x14ac:dyDescent="0.3">
      <c r="A755" s="21"/>
      <c r="B755" s="22"/>
      <c r="C755" s="21"/>
      <c r="D755" s="21"/>
      <c r="E755" s="21"/>
      <c r="F755" s="12"/>
      <c r="G755" s="13"/>
      <c r="H755" s="13"/>
      <c r="I755" s="13"/>
      <c r="J755" s="23"/>
      <c r="K755" s="13"/>
      <c r="L755" s="17"/>
      <c r="M755" s="13"/>
      <c r="N755" s="18"/>
      <c r="O755" s="19"/>
      <c r="P755" s="18">
        <f ca="1">IFERROR(AVERAGEIF(ES_Articles!$G:$R,ES_Articles!G1448,ES_Articles!$R:$R),N755)</f>
        <v>0</v>
      </c>
      <c r="Q755" s="13" t="str">
        <f>IF(B755="","",M755+SUMIF(ES_Articles!$F:$Q,Stock!A755,ES_Articles!$Q:$Q))</f>
        <v/>
      </c>
      <c r="R755" s="18" t="str">
        <f t="shared" si="11"/>
        <v/>
      </c>
      <c r="S755" s="13"/>
    </row>
    <row r="756" spans="1:19" x14ac:dyDescent="0.3">
      <c r="A756" s="21"/>
      <c r="B756" s="22"/>
      <c r="C756" s="21"/>
      <c r="D756" s="21"/>
      <c r="E756" s="21"/>
      <c r="F756" s="12"/>
      <c r="G756" s="13"/>
      <c r="H756" s="13"/>
      <c r="I756" s="13"/>
      <c r="J756" s="23"/>
      <c r="K756" s="13"/>
      <c r="L756" s="17"/>
      <c r="M756" s="13"/>
      <c r="N756" s="18"/>
      <c r="O756" s="19"/>
      <c r="P756" s="18">
        <f ca="1">IFERROR(AVERAGEIF(ES_Articles!$G:$R,ES_Articles!G1449,ES_Articles!$R:$R),N756)</f>
        <v>0</v>
      </c>
      <c r="Q756" s="13" t="str">
        <f>IF(B756="","",M756+SUMIF(ES_Articles!$F:$Q,Stock!A756,ES_Articles!$Q:$Q))</f>
        <v/>
      </c>
      <c r="R756" s="18" t="str">
        <f t="shared" si="11"/>
        <v/>
      </c>
      <c r="S756" s="13"/>
    </row>
    <row r="757" spans="1:19" x14ac:dyDescent="0.3">
      <c r="A757" s="21"/>
      <c r="B757" s="22"/>
      <c r="C757" s="21"/>
      <c r="D757" s="21"/>
      <c r="E757" s="21"/>
      <c r="F757" s="12"/>
      <c r="G757" s="13"/>
      <c r="H757" s="13"/>
      <c r="I757" s="13"/>
      <c r="J757" s="23"/>
      <c r="K757" s="13"/>
      <c r="L757" s="17"/>
      <c r="M757" s="13"/>
      <c r="N757" s="18"/>
      <c r="O757" s="19"/>
      <c r="P757" s="18">
        <f ca="1">IFERROR(AVERAGEIF(ES_Articles!$G:$R,ES_Articles!G1450,ES_Articles!$R:$R),N757)</f>
        <v>0</v>
      </c>
      <c r="Q757" s="13" t="str">
        <f>IF(B757="","",M757+SUMIF(ES_Articles!$F:$Q,Stock!A757,ES_Articles!$Q:$Q))</f>
        <v/>
      </c>
      <c r="R757" s="18" t="str">
        <f t="shared" si="11"/>
        <v/>
      </c>
      <c r="S757" s="13"/>
    </row>
    <row r="758" spans="1:19" x14ac:dyDescent="0.3">
      <c r="A758" s="21"/>
      <c r="B758" s="22"/>
      <c r="C758" s="21"/>
      <c r="D758" s="21"/>
      <c r="E758" s="21"/>
      <c r="F758" s="12"/>
      <c r="G758" s="13"/>
      <c r="H758" s="13"/>
      <c r="I758" s="13"/>
      <c r="J758" s="23"/>
      <c r="K758" s="13"/>
      <c r="L758" s="17"/>
      <c r="M758" s="13"/>
      <c r="N758" s="18"/>
      <c r="O758" s="19"/>
      <c r="P758" s="18">
        <f ca="1">IFERROR(AVERAGEIF(ES_Articles!$G:$R,ES_Articles!G1451,ES_Articles!$R:$R),N758)</f>
        <v>0</v>
      </c>
      <c r="Q758" s="13" t="str">
        <f>IF(B758="","",M758+SUMIF(ES_Articles!$F:$Q,Stock!A758,ES_Articles!$Q:$Q))</f>
        <v/>
      </c>
      <c r="R758" s="18" t="str">
        <f t="shared" si="11"/>
        <v/>
      </c>
      <c r="S758" s="13"/>
    </row>
    <row r="759" spans="1:19" x14ac:dyDescent="0.3">
      <c r="A759" s="21"/>
      <c r="B759" s="22"/>
      <c r="C759" s="21"/>
      <c r="D759" s="21"/>
      <c r="E759" s="21"/>
      <c r="F759" s="12"/>
      <c r="G759" s="13"/>
      <c r="H759" s="13"/>
      <c r="I759" s="13"/>
      <c r="J759" s="23"/>
      <c r="K759" s="13"/>
      <c r="L759" s="17"/>
      <c r="M759" s="13"/>
      <c r="N759" s="18"/>
      <c r="O759" s="19"/>
      <c r="P759" s="18">
        <f ca="1">IFERROR(AVERAGEIF(ES_Articles!$G:$R,ES_Articles!G1452,ES_Articles!$R:$R),N759)</f>
        <v>0</v>
      </c>
      <c r="Q759" s="13" t="str">
        <f>IF(B759="","",M759+SUMIF(ES_Articles!$F:$Q,Stock!A759,ES_Articles!$Q:$Q))</f>
        <v/>
      </c>
      <c r="R759" s="18" t="str">
        <f t="shared" si="11"/>
        <v/>
      </c>
      <c r="S759" s="13"/>
    </row>
    <row r="760" spans="1:19" x14ac:dyDescent="0.3">
      <c r="A760" s="21"/>
      <c r="B760" s="22"/>
      <c r="C760" s="21"/>
      <c r="D760" s="21"/>
      <c r="E760" s="21"/>
      <c r="F760" s="12"/>
      <c r="G760" s="13"/>
      <c r="H760" s="13"/>
      <c r="I760" s="13"/>
      <c r="J760" s="23"/>
      <c r="K760" s="13"/>
      <c r="L760" s="17"/>
      <c r="M760" s="13"/>
      <c r="N760" s="18"/>
      <c r="O760" s="19"/>
      <c r="P760" s="18">
        <f ca="1">IFERROR(AVERAGEIF(ES_Articles!$G:$R,ES_Articles!G1453,ES_Articles!$R:$R),N760)</f>
        <v>0</v>
      </c>
      <c r="Q760" s="13" t="str">
        <f>IF(B760="","",M760+SUMIF(ES_Articles!$F:$Q,Stock!A760,ES_Articles!$Q:$Q))</f>
        <v/>
      </c>
      <c r="R760" s="18" t="str">
        <f t="shared" si="11"/>
        <v/>
      </c>
      <c r="S760" s="13"/>
    </row>
    <row r="761" spans="1:19" x14ac:dyDescent="0.3">
      <c r="A761" s="21"/>
      <c r="B761" s="22"/>
      <c r="C761" s="21"/>
      <c r="D761" s="21"/>
      <c r="E761" s="21"/>
      <c r="F761" s="12"/>
      <c r="G761" s="13"/>
      <c r="H761" s="13"/>
      <c r="I761" s="13"/>
      <c r="J761" s="23"/>
      <c r="K761" s="13"/>
      <c r="L761" s="17"/>
      <c r="M761" s="13"/>
      <c r="N761" s="18"/>
      <c r="O761" s="19"/>
      <c r="P761" s="18">
        <f ca="1">IFERROR(AVERAGEIF(ES_Articles!$G:$R,ES_Articles!G1454,ES_Articles!$R:$R),N761)</f>
        <v>0</v>
      </c>
      <c r="Q761" s="13" t="str">
        <f>IF(B761="","",M761+SUMIF(ES_Articles!$F:$Q,Stock!A761,ES_Articles!$Q:$Q))</f>
        <v/>
      </c>
      <c r="R761" s="18" t="str">
        <f t="shared" si="11"/>
        <v/>
      </c>
      <c r="S761" s="13"/>
    </row>
    <row r="762" spans="1:19" x14ac:dyDescent="0.3">
      <c r="A762" s="21"/>
      <c r="B762" s="22"/>
      <c r="C762" s="21"/>
      <c r="D762" s="21"/>
      <c r="E762" s="21"/>
      <c r="F762" s="12"/>
      <c r="G762" s="13"/>
      <c r="H762" s="13"/>
      <c r="I762" s="13"/>
      <c r="J762" s="23"/>
      <c r="K762" s="13"/>
      <c r="L762" s="17"/>
      <c r="M762" s="13"/>
      <c r="N762" s="18"/>
      <c r="O762" s="19"/>
      <c r="P762" s="18">
        <f ca="1">IFERROR(AVERAGEIF(ES_Articles!$G:$R,ES_Articles!G1455,ES_Articles!$R:$R),N762)</f>
        <v>0</v>
      </c>
      <c r="Q762" s="13" t="str">
        <f>IF(B762="","",M762+SUMIF(ES_Articles!$F:$Q,Stock!A762,ES_Articles!$Q:$Q))</f>
        <v/>
      </c>
      <c r="R762" s="18" t="str">
        <f t="shared" si="11"/>
        <v/>
      </c>
      <c r="S762" s="13"/>
    </row>
    <row r="763" spans="1:19" x14ac:dyDescent="0.3">
      <c r="A763" s="21"/>
      <c r="B763" s="22"/>
      <c r="C763" s="21"/>
      <c r="D763" s="21"/>
      <c r="E763" s="21"/>
      <c r="F763" s="12"/>
      <c r="G763" s="13"/>
      <c r="H763" s="13"/>
      <c r="I763" s="13"/>
      <c r="J763" s="23"/>
      <c r="K763" s="13"/>
      <c r="L763" s="17"/>
      <c r="M763" s="13"/>
      <c r="N763" s="18"/>
      <c r="O763" s="19"/>
      <c r="P763" s="18">
        <f ca="1">IFERROR(AVERAGEIF(ES_Articles!$G:$R,ES_Articles!G1456,ES_Articles!$R:$R),N763)</f>
        <v>0</v>
      </c>
      <c r="Q763" s="13" t="str">
        <f>IF(B763="","",M763+SUMIF(ES_Articles!$F:$Q,Stock!A763,ES_Articles!$Q:$Q))</f>
        <v/>
      </c>
      <c r="R763" s="18" t="str">
        <f t="shared" si="11"/>
        <v/>
      </c>
      <c r="S763" s="13"/>
    </row>
    <row r="764" spans="1:19" x14ac:dyDescent="0.3">
      <c r="A764" s="21"/>
      <c r="B764" s="22"/>
      <c r="C764" s="21"/>
      <c r="D764" s="21"/>
      <c r="E764" s="21"/>
      <c r="F764" s="12"/>
      <c r="G764" s="13"/>
      <c r="H764" s="13"/>
      <c r="I764" s="13"/>
      <c r="J764" s="23"/>
      <c r="K764" s="13"/>
      <c r="L764" s="17"/>
      <c r="M764" s="13"/>
      <c r="N764" s="18"/>
      <c r="O764" s="19"/>
      <c r="P764" s="18">
        <f ca="1">IFERROR(AVERAGEIF(ES_Articles!$G:$R,ES_Articles!G1457,ES_Articles!$R:$R),N764)</f>
        <v>0</v>
      </c>
      <c r="Q764" s="13" t="str">
        <f>IF(B764="","",M764+SUMIF(ES_Articles!$F:$Q,Stock!A764,ES_Articles!$Q:$Q))</f>
        <v/>
      </c>
      <c r="R764" s="18" t="str">
        <f t="shared" si="11"/>
        <v/>
      </c>
      <c r="S764" s="13"/>
    </row>
    <row r="765" spans="1:19" x14ac:dyDescent="0.3">
      <c r="A765" s="21"/>
      <c r="B765" s="22"/>
      <c r="C765" s="21"/>
      <c r="D765" s="21"/>
      <c r="E765" s="21"/>
      <c r="F765" s="12"/>
      <c r="G765" s="13"/>
      <c r="H765" s="13"/>
      <c r="I765" s="13"/>
      <c r="J765" s="23"/>
      <c r="K765" s="13"/>
      <c r="L765" s="17"/>
      <c r="M765" s="13"/>
      <c r="N765" s="18"/>
      <c r="O765" s="19"/>
      <c r="P765" s="18">
        <f ca="1">IFERROR(AVERAGEIF(ES_Articles!$G:$R,ES_Articles!G1458,ES_Articles!$R:$R),N765)</f>
        <v>0</v>
      </c>
      <c r="Q765" s="13" t="str">
        <f>IF(B765="","",M765+SUMIF(ES_Articles!$F:$Q,Stock!A765,ES_Articles!$Q:$Q))</f>
        <v/>
      </c>
      <c r="R765" s="18" t="str">
        <f t="shared" si="11"/>
        <v/>
      </c>
      <c r="S765" s="13"/>
    </row>
    <row r="766" spans="1:19" x14ac:dyDescent="0.3">
      <c r="A766" s="21"/>
      <c r="B766" s="22"/>
      <c r="C766" s="21"/>
      <c r="D766" s="21"/>
      <c r="E766" s="21"/>
      <c r="F766" s="12"/>
      <c r="G766" s="13"/>
      <c r="H766" s="13"/>
      <c r="I766" s="13"/>
      <c r="J766" s="23"/>
      <c r="K766" s="13"/>
      <c r="L766" s="17"/>
      <c r="M766" s="13"/>
      <c r="N766" s="18"/>
      <c r="O766" s="19"/>
      <c r="P766" s="18">
        <f ca="1">IFERROR(AVERAGEIF(ES_Articles!$G:$R,ES_Articles!G1459,ES_Articles!$R:$R),N766)</f>
        <v>0</v>
      </c>
      <c r="Q766" s="13" t="str">
        <f>IF(B766="","",M766+SUMIF(ES_Articles!$F:$Q,Stock!A766,ES_Articles!$Q:$Q))</f>
        <v/>
      </c>
      <c r="R766" s="18" t="str">
        <f t="shared" si="11"/>
        <v/>
      </c>
      <c r="S766" s="13"/>
    </row>
    <row r="767" spans="1:19" x14ac:dyDescent="0.3">
      <c r="A767" s="21"/>
      <c r="B767" s="22"/>
      <c r="C767" s="21"/>
      <c r="D767" s="21"/>
      <c r="E767" s="21"/>
      <c r="F767" s="12"/>
      <c r="G767" s="13"/>
      <c r="H767" s="13"/>
      <c r="I767" s="13"/>
      <c r="J767" s="23"/>
      <c r="K767" s="13"/>
      <c r="L767" s="17"/>
      <c r="M767" s="13"/>
      <c r="N767" s="18"/>
      <c r="O767" s="19"/>
      <c r="P767" s="18">
        <f ca="1">IFERROR(AVERAGEIF(ES_Articles!$G:$R,ES_Articles!G1460,ES_Articles!$R:$R),N767)</f>
        <v>0</v>
      </c>
      <c r="Q767" s="13" t="str">
        <f>IF(B767="","",M767+SUMIF(ES_Articles!$F:$Q,Stock!A767,ES_Articles!$Q:$Q))</f>
        <v/>
      </c>
      <c r="R767" s="18" t="str">
        <f t="shared" si="11"/>
        <v/>
      </c>
      <c r="S767" s="13"/>
    </row>
    <row r="768" spans="1:19" x14ac:dyDescent="0.3">
      <c r="A768" s="21"/>
      <c r="B768" s="22"/>
      <c r="C768" s="21"/>
      <c r="D768" s="21"/>
      <c r="E768" s="21"/>
      <c r="F768" s="12"/>
      <c r="G768" s="13"/>
      <c r="H768" s="13"/>
      <c r="I768" s="13"/>
      <c r="J768" s="23"/>
      <c r="K768" s="13"/>
      <c r="L768" s="17"/>
      <c r="M768" s="13"/>
      <c r="N768" s="18"/>
      <c r="O768" s="19"/>
      <c r="P768" s="18">
        <f ca="1">IFERROR(AVERAGEIF(ES_Articles!$G:$R,ES_Articles!G1461,ES_Articles!$R:$R),N768)</f>
        <v>0</v>
      </c>
      <c r="Q768" s="13" t="str">
        <f>IF(B768="","",M768+SUMIF(ES_Articles!$F:$Q,Stock!A768,ES_Articles!$Q:$Q))</f>
        <v/>
      </c>
      <c r="R768" s="18" t="str">
        <f t="shared" si="11"/>
        <v/>
      </c>
      <c r="S768" s="13"/>
    </row>
    <row r="769" spans="1:19" x14ac:dyDescent="0.3">
      <c r="A769" s="21"/>
      <c r="B769" s="22"/>
      <c r="C769" s="21"/>
      <c r="D769" s="21"/>
      <c r="E769" s="21"/>
      <c r="F769" s="12"/>
      <c r="G769" s="13"/>
      <c r="H769" s="13"/>
      <c r="I769" s="13"/>
      <c r="J769" s="23"/>
      <c r="K769" s="13"/>
      <c r="L769" s="17"/>
      <c r="M769" s="13"/>
      <c r="N769" s="18"/>
      <c r="O769" s="19"/>
      <c r="P769" s="18">
        <f ca="1">IFERROR(AVERAGEIF(ES_Articles!$G:$R,ES_Articles!G1462,ES_Articles!$R:$R),N769)</f>
        <v>0</v>
      </c>
      <c r="Q769" s="13" t="str">
        <f>IF(B769="","",M769+SUMIF(ES_Articles!$F:$Q,Stock!A769,ES_Articles!$Q:$Q))</f>
        <v/>
      </c>
      <c r="R769" s="18" t="str">
        <f t="shared" si="11"/>
        <v/>
      </c>
      <c r="S769" s="13"/>
    </row>
    <row r="770" spans="1:19" x14ac:dyDescent="0.3">
      <c r="A770" s="21"/>
      <c r="B770" s="22"/>
      <c r="C770" s="21"/>
      <c r="D770" s="21"/>
      <c r="E770" s="21"/>
      <c r="F770" s="12"/>
      <c r="G770" s="13"/>
      <c r="H770" s="13"/>
      <c r="I770" s="13"/>
      <c r="J770" s="23"/>
      <c r="K770" s="13"/>
      <c r="L770" s="17"/>
      <c r="M770" s="13"/>
      <c r="N770" s="18"/>
      <c r="O770" s="19"/>
      <c r="P770" s="18">
        <f ca="1">IFERROR(AVERAGEIF(ES_Articles!$G:$R,ES_Articles!G1463,ES_Articles!$R:$R),N770)</f>
        <v>0</v>
      </c>
      <c r="Q770" s="13" t="str">
        <f>IF(B770="","",M770+SUMIF(ES_Articles!$F:$Q,Stock!A770,ES_Articles!$Q:$Q))</f>
        <v/>
      </c>
      <c r="R770" s="18" t="str">
        <f t="shared" si="11"/>
        <v/>
      </c>
      <c r="S770" s="13"/>
    </row>
    <row r="771" spans="1:19" x14ac:dyDescent="0.3">
      <c r="A771" s="21"/>
      <c r="B771" s="22"/>
      <c r="C771" s="21"/>
      <c r="D771" s="21"/>
      <c r="E771" s="21"/>
      <c r="F771" s="12"/>
      <c r="G771" s="13"/>
      <c r="H771" s="13"/>
      <c r="I771" s="13"/>
      <c r="J771" s="23"/>
      <c r="K771" s="13"/>
      <c r="L771" s="17"/>
      <c r="M771" s="13"/>
      <c r="N771" s="18"/>
      <c r="O771" s="19"/>
      <c r="P771" s="18">
        <f ca="1">IFERROR(AVERAGEIF(ES_Articles!$G:$R,ES_Articles!G1464,ES_Articles!$R:$R),N771)</f>
        <v>0</v>
      </c>
      <c r="Q771" s="13" t="str">
        <f>IF(B771="","",M771+SUMIF(ES_Articles!$F:$Q,Stock!A771,ES_Articles!$Q:$Q))</f>
        <v/>
      </c>
      <c r="R771" s="18" t="str">
        <f t="shared" ref="R771:R814" si="12">IF(Q771="","",Q771*P771)</f>
        <v/>
      </c>
      <c r="S771" s="13"/>
    </row>
    <row r="772" spans="1:19" x14ac:dyDescent="0.3">
      <c r="A772" s="21"/>
      <c r="B772" s="22"/>
      <c r="C772" s="21"/>
      <c r="D772" s="21"/>
      <c r="E772" s="21"/>
      <c r="F772" s="12"/>
      <c r="G772" s="13"/>
      <c r="H772" s="13"/>
      <c r="I772" s="13"/>
      <c r="J772" s="23"/>
      <c r="K772" s="13"/>
      <c r="L772" s="17"/>
      <c r="M772" s="13"/>
      <c r="N772" s="18"/>
      <c r="O772" s="19"/>
      <c r="P772" s="18">
        <f ca="1">IFERROR(AVERAGEIF(ES_Articles!$G:$R,ES_Articles!G1465,ES_Articles!$R:$R),N772)</f>
        <v>0</v>
      </c>
      <c r="Q772" s="13" t="str">
        <f>IF(B772="","",M772+SUMIF(ES_Articles!$F:$Q,Stock!A772,ES_Articles!$Q:$Q))</f>
        <v/>
      </c>
      <c r="R772" s="18" t="str">
        <f t="shared" si="12"/>
        <v/>
      </c>
      <c r="S772" s="13"/>
    </row>
    <row r="773" spans="1:19" x14ac:dyDescent="0.3">
      <c r="A773" s="21"/>
      <c r="B773" s="22"/>
      <c r="C773" s="21"/>
      <c r="D773" s="21"/>
      <c r="E773" s="21"/>
      <c r="F773" s="12"/>
      <c r="G773" s="13"/>
      <c r="H773" s="13"/>
      <c r="I773" s="13"/>
      <c r="J773" s="23"/>
      <c r="K773" s="13"/>
      <c r="L773" s="17"/>
      <c r="M773" s="13"/>
      <c r="N773" s="18"/>
      <c r="O773" s="19"/>
      <c r="P773" s="18">
        <f ca="1">IFERROR(AVERAGEIF(ES_Articles!$G:$R,ES_Articles!G1466,ES_Articles!$R:$R),N773)</f>
        <v>0</v>
      </c>
      <c r="Q773" s="13" t="str">
        <f>IF(B773="","",M773+SUMIF(ES_Articles!$F:$Q,Stock!A773,ES_Articles!$Q:$Q))</f>
        <v/>
      </c>
      <c r="R773" s="18" t="str">
        <f t="shared" si="12"/>
        <v/>
      </c>
      <c r="S773" s="13"/>
    </row>
    <row r="774" spans="1:19" x14ac:dyDescent="0.3">
      <c r="A774" s="21"/>
      <c r="B774" s="22"/>
      <c r="C774" s="21"/>
      <c r="D774" s="21"/>
      <c r="E774" s="21"/>
      <c r="F774" s="12"/>
      <c r="G774" s="13"/>
      <c r="H774" s="13"/>
      <c r="I774" s="13"/>
      <c r="J774" s="23"/>
      <c r="K774" s="13"/>
      <c r="L774" s="17"/>
      <c r="M774" s="13"/>
      <c r="N774" s="18"/>
      <c r="O774" s="19"/>
      <c r="P774" s="18">
        <f ca="1">IFERROR(AVERAGEIF(ES_Articles!$G:$R,ES_Articles!G1467,ES_Articles!$R:$R),N774)</f>
        <v>0</v>
      </c>
      <c r="Q774" s="13" t="str">
        <f>IF(B774="","",M774+SUMIF(ES_Articles!$F:$Q,Stock!A774,ES_Articles!$Q:$Q))</f>
        <v/>
      </c>
      <c r="R774" s="18" t="str">
        <f t="shared" si="12"/>
        <v/>
      </c>
      <c r="S774" s="13"/>
    </row>
    <row r="775" spans="1:19" x14ac:dyDescent="0.3">
      <c r="A775" s="21"/>
      <c r="B775" s="22"/>
      <c r="C775" s="21"/>
      <c r="D775" s="21"/>
      <c r="E775" s="21"/>
      <c r="F775" s="12"/>
      <c r="G775" s="13"/>
      <c r="H775" s="13"/>
      <c r="I775" s="13"/>
      <c r="J775" s="23"/>
      <c r="K775" s="13"/>
      <c r="L775" s="17"/>
      <c r="M775" s="13"/>
      <c r="N775" s="18"/>
      <c r="O775" s="19"/>
      <c r="P775" s="18">
        <f ca="1">IFERROR(AVERAGEIF(ES_Articles!$G:$R,ES_Articles!G1468,ES_Articles!$R:$R),N775)</f>
        <v>0</v>
      </c>
      <c r="Q775" s="13" t="str">
        <f>IF(B775="","",M775+SUMIF(ES_Articles!$F:$Q,Stock!A775,ES_Articles!$Q:$Q))</f>
        <v/>
      </c>
      <c r="R775" s="18" t="str">
        <f t="shared" si="12"/>
        <v/>
      </c>
      <c r="S775" s="13"/>
    </row>
    <row r="776" spans="1:19" x14ac:dyDescent="0.3">
      <c r="A776" s="21"/>
      <c r="B776" s="22"/>
      <c r="C776" s="21"/>
      <c r="D776" s="21"/>
      <c r="E776" s="21"/>
      <c r="F776" s="12"/>
      <c r="G776" s="13"/>
      <c r="H776" s="13"/>
      <c r="I776" s="13"/>
      <c r="J776" s="23"/>
      <c r="K776" s="13"/>
      <c r="L776" s="17"/>
      <c r="M776" s="13"/>
      <c r="N776" s="18"/>
      <c r="O776" s="19"/>
      <c r="P776" s="18">
        <f ca="1">IFERROR(AVERAGEIF(ES_Articles!$G:$R,ES_Articles!G1469,ES_Articles!$R:$R),N776)</f>
        <v>0</v>
      </c>
      <c r="Q776" s="13" t="str">
        <f>IF(B776="","",M776+SUMIF(ES_Articles!$F:$Q,Stock!A776,ES_Articles!$Q:$Q))</f>
        <v/>
      </c>
      <c r="R776" s="18" t="str">
        <f t="shared" si="12"/>
        <v/>
      </c>
      <c r="S776" s="13"/>
    </row>
    <row r="777" spans="1:19" x14ac:dyDescent="0.3">
      <c r="A777" s="21"/>
      <c r="B777" s="22"/>
      <c r="C777" s="21"/>
      <c r="D777" s="21"/>
      <c r="E777" s="21"/>
      <c r="F777" s="12"/>
      <c r="G777" s="13"/>
      <c r="H777" s="13"/>
      <c r="I777" s="13"/>
      <c r="J777" s="23"/>
      <c r="K777" s="13"/>
      <c r="L777" s="17"/>
      <c r="M777" s="13"/>
      <c r="N777" s="18"/>
      <c r="O777" s="19"/>
      <c r="P777" s="18">
        <f ca="1">IFERROR(AVERAGEIF(ES_Articles!$G:$R,ES_Articles!G1470,ES_Articles!$R:$R),N777)</f>
        <v>0</v>
      </c>
      <c r="Q777" s="13" t="str">
        <f>IF(B777="","",M777+SUMIF(ES_Articles!$F:$Q,Stock!A777,ES_Articles!$Q:$Q))</f>
        <v/>
      </c>
      <c r="R777" s="18" t="str">
        <f t="shared" si="12"/>
        <v/>
      </c>
      <c r="S777" s="13"/>
    </row>
    <row r="778" spans="1:19" x14ac:dyDescent="0.3">
      <c r="A778" s="21"/>
      <c r="B778" s="22"/>
      <c r="C778" s="21"/>
      <c r="D778" s="21"/>
      <c r="E778" s="21"/>
      <c r="F778" s="12"/>
      <c r="G778" s="13"/>
      <c r="H778" s="13"/>
      <c r="I778" s="13"/>
      <c r="J778" s="23"/>
      <c r="K778" s="13"/>
      <c r="L778" s="17"/>
      <c r="M778" s="13"/>
      <c r="N778" s="18"/>
      <c r="O778" s="19"/>
      <c r="P778" s="18">
        <f ca="1">IFERROR(AVERAGEIF(ES_Articles!$G:$R,ES_Articles!G1471,ES_Articles!$R:$R),N778)</f>
        <v>0</v>
      </c>
      <c r="Q778" s="13" t="str">
        <f>IF(B778="","",M778+SUMIF(ES_Articles!$F:$Q,Stock!A778,ES_Articles!$Q:$Q))</f>
        <v/>
      </c>
      <c r="R778" s="18" t="str">
        <f t="shared" si="12"/>
        <v/>
      </c>
      <c r="S778" s="13"/>
    </row>
    <row r="779" spans="1:19" x14ac:dyDescent="0.3">
      <c r="A779" s="21"/>
      <c r="B779" s="22"/>
      <c r="C779" s="21"/>
      <c r="D779" s="21"/>
      <c r="E779" s="21"/>
      <c r="F779" s="12"/>
      <c r="G779" s="13"/>
      <c r="H779" s="13"/>
      <c r="I779" s="13"/>
      <c r="J779" s="23"/>
      <c r="K779" s="13"/>
      <c r="L779" s="17"/>
      <c r="M779" s="13"/>
      <c r="N779" s="18"/>
      <c r="O779" s="19"/>
      <c r="P779" s="18">
        <f ca="1">IFERROR(AVERAGEIF(ES_Articles!$G:$R,ES_Articles!G1472,ES_Articles!$R:$R),N779)</f>
        <v>0</v>
      </c>
      <c r="Q779" s="13" t="str">
        <f>IF(B779="","",M779+SUMIF(ES_Articles!$F:$Q,Stock!A779,ES_Articles!$Q:$Q))</f>
        <v/>
      </c>
      <c r="R779" s="18" t="str">
        <f t="shared" si="12"/>
        <v/>
      </c>
      <c r="S779" s="13"/>
    </row>
    <row r="780" spans="1:19" x14ac:dyDescent="0.3">
      <c r="A780" s="21"/>
      <c r="B780" s="22"/>
      <c r="C780" s="21"/>
      <c r="D780" s="21"/>
      <c r="E780" s="21"/>
      <c r="F780" s="12"/>
      <c r="G780" s="13"/>
      <c r="H780" s="13"/>
      <c r="I780" s="13"/>
      <c r="J780" s="23"/>
      <c r="K780" s="13"/>
      <c r="L780" s="17"/>
      <c r="M780" s="13"/>
      <c r="N780" s="18"/>
      <c r="O780" s="19"/>
      <c r="P780" s="18">
        <f ca="1">IFERROR(AVERAGEIF(ES_Articles!$G:$R,ES_Articles!G1473,ES_Articles!$R:$R),N780)</f>
        <v>0</v>
      </c>
      <c r="Q780" s="13" t="str">
        <f>IF(B780="","",M780+SUMIF(ES_Articles!$F:$Q,Stock!A780,ES_Articles!$Q:$Q))</f>
        <v/>
      </c>
      <c r="R780" s="18" t="str">
        <f t="shared" si="12"/>
        <v/>
      </c>
      <c r="S780" s="13"/>
    </row>
    <row r="781" spans="1:19" x14ac:dyDescent="0.3">
      <c r="A781" s="21"/>
      <c r="B781" s="22"/>
      <c r="C781" s="21"/>
      <c r="D781" s="21"/>
      <c r="E781" s="21"/>
      <c r="F781" s="12"/>
      <c r="G781" s="13"/>
      <c r="H781" s="13"/>
      <c r="I781" s="13"/>
      <c r="J781" s="23"/>
      <c r="K781" s="13"/>
      <c r="L781" s="17"/>
      <c r="M781" s="13"/>
      <c r="N781" s="18"/>
      <c r="O781" s="19"/>
      <c r="P781" s="18">
        <f ca="1">IFERROR(AVERAGEIF(ES_Articles!$G:$R,ES_Articles!G1474,ES_Articles!$R:$R),N781)</f>
        <v>0</v>
      </c>
      <c r="Q781" s="13" t="str">
        <f>IF(B781="","",M781+SUMIF(ES_Articles!$F:$Q,Stock!A781,ES_Articles!$Q:$Q))</f>
        <v/>
      </c>
      <c r="R781" s="18" t="str">
        <f t="shared" si="12"/>
        <v/>
      </c>
      <c r="S781" s="13"/>
    </row>
    <row r="782" spans="1:19" x14ac:dyDescent="0.3">
      <c r="A782" s="21"/>
      <c r="B782" s="22"/>
      <c r="C782" s="21"/>
      <c r="D782" s="21"/>
      <c r="E782" s="21"/>
      <c r="F782" s="12"/>
      <c r="G782" s="13"/>
      <c r="H782" s="13"/>
      <c r="I782" s="13"/>
      <c r="J782" s="23"/>
      <c r="K782" s="13"/>
      <c r="L782" s="17"/>
      <c r="M782" s="13"/>
      <c r="N782" s="18"/>
      <c r="O782" s="19"/>
      <c r="P782" s="18">
        <f ca="1">IFERROR(AVERAGEIF(ES_Articles!$G:$R,ES_Articles!G1475,ES_Articles!$R:$R),N782)</f>
        <v>0</v>
      </c>
      <c r="Q782" s="13" t="str">
        <f>IF(B782="","",M782+SUMIF(ES_Articles!$F:$Q,Stock!A782,ES_Articles!$Q:$Q))</f>
        <v/>
      </c>
      <c r="R782" s="18" t="str">
        <f t="shared" si="12"/>
        <v/>
      </c>
      <c r="S782" s="13"/>
    </row>
    <row r="783" spans="1:19" x14ac:dyDescent="0.3">
      <c r="A783" s="21"/>
      <c r="B783" s="22"/>
      <c r="C783" s="21"/>
      <c r="D783" s="21"/>
      <c r="E783" s="21"/>
      <c r="F783" s="12"/>
      <c r="G783" s="13"/>
      <c r="H783" s="13"/>
      <c r="I783" s="13"/>
      <c r="J783" s="23"/>
      <c r="K783" s="13"/>
      <c r="L783" s="17"/>
      <c r="M783" s="13"/>
      <c r="N783" s="18"/>
      <c r="O783" s="19"/>
      <c r="P783" s="18">
        <f ca="1">IFERROR(AVERAGEIF(ES_Articles!$G:$R,ES_Articles!G1476,ES_Articles!$R:$R),N783)</f>
        <v>0</v>
      </c>
      <c r="Q783" s="13" t="str">
        <f>IF(B783="","",M783+SUMIF(ES_Articles!$F:$Q,Stock!A783,ES_Articles!$Q:$Q))</f>
        <v/>
      </c>
      <c r="R783" s="18" t="str">
        <f t="shared" si="12"/>
        <v/>
      </c>
      <c r="S783" s="13"/>
    </row>
    <row r="784" spans="1:19" x14ac:dyDescent="0.3">
      <c r="A784" s="21"/>
      <c r="B784" s="22"/>
      <c r="C784" s="21"/>
      <c r="D784" s="21"/>
      <c r="E784" s="21"/>
      <c r="F784" s="12"/>
      <c r="G784" s="13"/>
      <c r="H784" s="13"/>
      <c r="I784" s="13"/>
      <c r="J784" s="23"/>
      <c r="K784" s="13"/>
      <c r="L784" s="17"/>
      <c r="M784" s="13"/>
      <c r="N784" s="18"/>
      <c r="O784" s="19"/>
      <c r="P784" s="18">
        <f ca="1">IFERROR(AVERAGEIF(ES_Articles!$G:$R,ES_Articles!G1477,ES_Articles!$R:$R),N784)</f>
        <v>0</v>
      </c>
      <c r="Q784" s="13" t="str">
        <f>IF(B784="","",M784+SUMIF(ES_Articles!$F:$Q,Stock!A784,ES_Articles!$Q:$Q))</f>
        <v/>
      </c>
      <c r="R784" s="18" t="str">
        <f t="shared" si="12"/>
        <v/>
      </c>
      <c r="S784" s="13"/>
    </row>
    <row r="785" spans="1:19" x14ac:dyDescent="0.3">
      <c r="A785" s="21"/>
      <c r="B785" s="22"/>
      <c r="C785" s="21"/>
      <c r="D785" s="21"/>
      <c r="E785" s="21"/>
      <c r="F785" s="12"/>
      <c r="G785" s="13"/>
      <c r="H785" s="13"/>
      <c r="I785" s="13"/>
      <c r="J785" s="23"/>
      <c r="K785" s="13"/>
      <c r="L785" s="17"/>
      <c r="M785" s="13"/>
      <c r="N785" s="18"/>
      <c r="O785" s="19"/>
      <c r="P785" s="18">
        <f ca="1">IFERROR(AVERAGEIF(ES_Articles!$G:$R,ES_Articles!G1478,ES_Articles!$R:$R),N785)</f>
        <v>0</v>
      </c>
      <c r="Q785" s="13" t="str">
        <f>IF(B785="","",M785+SUMIF(ES_Articles!$F:$Q,Stock!A785,ES_Articles!$Q:$Q))</f>
        <v/>
      </c>
      <c r="R785" s="18" t="str">
        <f t="shared" si="12"/>
        <v/>
      </c>
      <c r="S785" s="13"/>
    </row>
    <row r="786" spans="1:19" x14ac:dyDescent="0.3">
      <c r="A786" s="21"/>
      <c r="B786" s="22"/>
      <c r="C786" s="21"/>
      <c r="D786" s="21"/>
      <c r="E786" s="21"/>
      <c r="F786" s="12"/>
      <c r="G786" s="13"/>
      <c r="H786" s="13"/>
      <c r="I786" s="13"/>
      <c r="J786" s="23"/>
      <c r="K786" s="13"/>
      <c r="L786" s="17"/>
      <c r="M786" s="13"/>
      <c r="N786" s="18"/>
      <c r="O786" s="19"/>
      <c r="P786" s="18">
        <f ca="1">IFERROR(AVERAGEIF(ES_Articles!$G:$R,ES_Articles!G1479,ES_Articles!$R:$R),N786)</f>
        <v>0</v>
      </c>
      <c r="Q786" s="13" t="str">
        <f>IF(B786="","",M786+SUMIF(ES_Articles!$F:$Q,Stock!A786,ES_Articles!$Q:$Q))</f>
        <v/>
      </c>
      <c r="R786" s="18" t="str">
        <f t="shared" si="12"/>
        <v/>
      </c>
      <c r="S786" s="13"/>
    </row>
    <row r="787" spans="1:19" x14ac:dyDescent="0.3">
      <c r="A787" s="21"/>
      <c r="B787" s="22"/>
      <c r="C787" s="21"/>
      <c r="D787" s="21"/>
      <c r="E787" s="21"/>
      <c r="F787" s="12"/>
      <c r="G787" s="13"/>
      <c r="H787" s="13"/>
      <c r="I787" s="13"/>
      <c r="J787" s="23"/>
      <c r="K787" s="13"/>
      <c r="L787" s="17"/>
      <c r="M787" s="13"/>
      <c r="N787" s="18"/>
      <c r="O787" s="19"/>
      <c r="P787" s="18">
        <f ca="1">IFERROR(AVERAGEIF(ES_Articles!$G:$R,ES_Articles!G1480,ES_Articles!$R:$R),N787)</f>
        <v>0</v>
      </c>
      <c r="Q787" s="13" t="str">
        <f>IF(B787="","",M787+SUMIF(ES_Articles!$F:$Q,Stock!A787,ES_Articles!$Q:$Q))</f>
        <v/>
      </c>
      <c r="R787" s="18" t="str">
        <f t="shared" si="12"/>
        <v/>
      </c>
      <c r="S787" s="13"/>
    </row>
    <row r="788" spans="1:19" x14ac:dyDescent="0.3">
      <c r="A788" s="21"/>
      <c r="B788" s="22"/>
      <c r="C788" s="21"/>
      <c r="D788" s="21"/>
      <c r="E788" s="21"/>
      <c r="F788" s="12"/>
      <c r="G788" s="13"/>
      <c r="H788" s="13"/>
      <c r="I788" s="13"/>
      <c r="J788" s="23"/>
      <c r="K788" s="13"/>
      <c r="L788" s="17"/>
      <c r="M788" s="13"/>
      <c r="N788" s="18"/>
      <c r="O788" s="19"/>
      <c r="P788" s="18">
        <f ca="1">IFERROR(AVERAGEIF(ES_Articles!$G:$R,ES_Articles!G1481,ES_Articles!$R:$R),N788)</f>
        <v>0</v>
      </c>
      <c r="Q788" s="13" t="str">
        <f>IF(B788="","",M788+SUMIF(ES_Articles!$F:$Q,Stock!A788,ES_Articles!$Q:$Q))</f>
        <v/>
      </c>
      <c r="R788" s="18" t="str">
        <f t="shared" si="12"/>
        <v/>
      </c>
      <c r="S788" s="13"/>
    </row>
    <row r="789" spans="1:19" x14ac:dyDescent="0.3">
      <c r="A789" s="21"/>
      <c r="B789" s="22"/>
      <c r="C789" s="21"/>
      <c r="D789" s="21"/>
      <c r="E789" s="21"/>
      <c r="F789" s="12"/>
      <c r="G789" s="13"/>
      <c r="H789" s="13"/>
      <c r="I789" s="13"/>
      <c r="J789" s="23"/>
      <c r="K789" s="13"/>
      <c r="L789" s="17"/>
      <c r="M789" s="13"/>
      <c r="N789" s="18"/>
      <c r="O789" s="19"/>
      <c r="P789" s="18">
        <f ca="1">IFERROR(AVERAGEIF(ES_Articles!$G:$R,ES_Articles!G1482,ES_Articles!$R:$R),N789)</f>
        <v>0</v>
      </c>
      <c r="Q789" s="13" t="str">
        <f>IF(B789="","",M789+SUMIF(ES_Articles!$F:$Q,Stock!A789,ES_Articles!$Q:$Q))</f>
        <v/>
      </c>
      <c r="R789" s="18" t="str">
        <f t="shared" si="12"/>
        <v/>
      </c>
      <c r="S789" s="13"/>
    </row>
    <row r="790" spans="1:19" x14ac:dyDescent="0.3">
      <c r="A790" s="21"/>
      <c r="B790" s="22"/>
      <c r="C790" s="21"/>
      <c r="D790" s="21"/>
      <c r="E790" s="21"/>
      <c r="F790" s="12"/>
      <c r="G790" s="13"/>
      <c r="H790" s="13"/>
      <c r="I790" s="13"/>
      <c r="J790" s="23"/>
      <c r="K790" s="13"/>
      <c r="L790" s="17"/>
      <c r="M790" s="13"/>
      <c r="N790" s="18"/>
      <c r="O790" s="19"/>
      <c r="P790" s="18">
        <f ca="1">IFERROR(AVERAGEIF(ES_Articles!$G:$R,ES_Articles!G1483,ES_Articles!$R:$R),N790)</f>
        <v>0</v>
      </c>
      <c r="Q790" s="13" t="str">
        <f>IF(B790="","",M790+SUMIF(ES_Articles!$F:$Q,Stock!A790,ES_Articles!$Q:$Q))</f>
        <v/>
      </c>
      <c r="R790" s="18" t="str">
        <f t="shared" si="12"/>
        <v/>
      </c>
      <c r="S790" s="13"/>
    </row>
    <row r="791" spans="1:19" x14ac:dyDescent="0.3">
      <c r="A791" s="21"/>
      <c r="B791" s="22"/>
      <c r="C791" s="21"/>
      <c r="D791" s="21"/>
      <c r="E791" s="21"/>
      <c r="F791" s="12"/>
      <c r="G791" s="13"/>
      <c r="H791" s="13"/>
      <c r="I791" s="13"/>
      <c r="J791" s="23"/>
      <c r="K791" s="13"/>
      <c r="L791" s="17"/>
      <c r="M791" s="13"/>
      <c r="N791" s="18"/>
      <c r="O791" s="19"/>
      <c r="P791" s="18">
        <f ca="1">IFERROR(AVERAGEIF(ES_Articles!$G:$R,ES_Articles!G1484,ES_Articles!$R:$R),N791)</f>
        <v>0</v>
      </c>
      <c r="Q791" s="13" t="str">
        <f>IF(B791="","",M791+SUMIF(ES_Articles!$F:$Q,Stock!A791,ES_Articles!$Q:$Q))</f>
        <v/>
      </c>
      <c r="R791" s="18" t="str">
        <f t="shared" si="12"/>
        <v/>
      </c>
      <c r="S791" s="13"/>
    </row>
    <row r="792" spans="1:19" x14ac:dyDescent="0.3">
      <c r="A792" s="21"/>
      <c r="B792" s="22"/>
      <c r="C792" s="21"/>
      <c r="D792" s="21"/>
      <c r="E792" s="21"/>
      <c r="F792" s="12"/>
      <c r="G792" s="13"/>
      <c r="H792" s="13"/>
      <c r="I792" s="13"/>
      <c r="J792" s="23"/>
      <c r="K792" s="13"/>
      <c r="L792" s="17"/>
      <c r="M792" s="13"/>
      <c r="N792" s="18"/>
      <c r="O792" s="19"/>
      <c r="P792" s="18">
        <f ca="1">IFERROR(AVERAGEIF(ES_Articles!$G:$R,ES_Articles!G1485,ES_Articles!$R:$R),N792)</f>
        <v>0</v>
      </c>
      <c r="Q792" s="13" t="str">
        <f>IF(B792="","",M792+SUMIF(ES_Articles!$F:$Q,Stock!A792,ES_Articles!$Q:$Q))</f>
        <v/>
      </c>
      <c r="R792" s="18" t="str">
        <f t="shared" si="12"/>
        <v/>
      </c>
      <c r="S792" s="13"/>
    </row>
    <row r="793" spans="1:19" x14ac:dyDescent="0.3">
      <c r="A793" s="21"/>
      <c r="B793" s="22"/>
      <c r="C793" s="21"/>
      <c r="D793" s="21"/>
      <c r="E793" s="21"/>
      <c r="F793" s="12"/>
      <c r="G793" s="13"/>
      <c r="H793" s="13"/>
      <c r="I793" s="13"/>
      <c r="J793" s="23"/>
      <c r="K793" s="13"/>
      <c r="L793" s="17"/>
      <c r="M793" s="13"/>
      <c r="N793" s="18"/>
      <c r="O793" s="19"/>
      <c r="P793" s="18">
        <f ca="1">IFERROR(AVERAGEIF(ES_Articles!$G:$R,ES_Articles!G1486,ES_Articles!$R:$R),N793)</f>
        <v>0</v>
      </c>
      <c r="Q793" s="13" t="str">
        <f>IF(B793="","",M793+SUMIF(ES_Articles!$F:$Q,Stock!A793,ES_Articles!$Q:$Q))</f>
        <v/>
      </c>
      <c r="R793" s="18" t="str">
        <f t="shared" si="12"/>
        <v/>
      </c>
      <c r="S793" s="13"/>
    </row>
    <row r="794" spans="1:19" x14ac:dyDescent="0.3">
      <c r="A794" s="21"/>
      <c r="B794" s="22"/>
      <c r="C794" s="21"/>
      <c r="D794" s="21"/>
      <c r="E794" s="21"/>
      <c r="F794" s="12"/>
      <c r="G794" s="13"/>
      <c r="H794" s="13"/>
      <c r="I794" s="13"/>
      <c r="J794" s="23"/>
      <c r="K794" s="13"/>
      <c r="L794" s="17"/>
      <c r="M794" s="13"/>
      <c r="N794" s="18"/>
      <c r="O794" s="19"/>
      <c r="P794" s="18">
        <f ca="1">IFERROR(AVERAGEIF(ES_Articles!$G:$R,ES_Articles!G1487,ES_Articles!$R:$R),N794)</f>
        <v>0</v>
      </c>
      <c r="Q794" s="13" t="str">
        <f>IF(B794="","",M794+SUMIF(ES_Articles!$F:$Q,Stock!A794,ES_Articles!$Q:$Q))</f>
        <v/>
      </c>
      <c r="R794" s="18" t="str">
        <f t="shared" si="12"/>
        <v/>
      </c>
      <c r="S794" s="13"/>
    </row>
    <row r="795" spans="1:19" x14ac:dyDescent="0.3">
      <c r="A795" s="21"/>
      <c r="B795" s="22"/>
      <c r="C795" s="21"/>
      <c r="D795" s="21"/>
      <c r="E795" s="21"/>
      <c r="F795" s="12"/>
      <c r="G795" s="13"/>
      <c r="H795" s="13"/>
      <c r="I795" s="13"/>
      <c r="J795" s="23"/>
      <c r="K795" s="13"/>
      <c r="L795" s="17"/>
      <c r="M795" s="13"/>
      <c r="N795" s="18"/>
      <c r="O795" s="19"/>
      <c r="P795" s="18">
        <f ca="1">IFERROR(AVERAGEIF(ES_Articles!$G:$R,ES_Articles!G1488,ES_Articles!$R:$R),N795)</f>
        <v>0</v>
      </c>
      <c r="Q795" s="13" t="str">
        <f>IF(B795="","",M795+SUMIF(ES_Articles!$F:$Q,Stock!A795,ES_Articles!$Q:$Q))</f>
        <v/>
      </c>
      <c r="R795" s="18" t="str">
        <f t="shared" si="12"/>
        <v/>
      </c>
      <c r="S795" s="13"/>
    </row>
    <row r="796" spans="1:19" x14ac:dyDescent="0.3">
      <c r="A796" s="21"/>
      <c r="B796" s="22"/>
      <c r="C796" s="21"/>
      <c r="D796" s="21"/>
      <c r="E796" s="21"/>
      <c r="F796" s="12"/>
      <c r="G796" s="13"/>
      <c r="H796" s="13"/>
      <c r="I796" s="13"/>
      <c r="J796" s="23"/>
      <c r="K796" s="13"/>
      <c r="L796" s="17"/>
      <c r="M796" s="13"/>
      <c r="N796" s="18"/>
      <c r="O796" s="19"/>
      <c r="P796" s="18">
        <f ca="1">IFERROR(AVERAGEIF(ES_Articles!$G:$R,ES_Articles!G1489,ES_Articles!$R:$R),N796)</f>
        <v>0</v>
      </c>
      <c r="Q796" s="13" t="str">
        <f>IF(B796="","",M796+SUMIF(ES_Articles!$F:$Q,Stock!A796,ES_Articles!$Q:$Q))</f>
        <v/>
      </c>
      <c r="R796" s="18" t="str">
        <f t="shared" si="12"/>
        <v/>
      </c>
      <c r="S796" s="13"/>
    </row>
    <row r="797" spans="1:19" x14ac:dyDescent="0.3">
      <c r="A797" s="21"/>
      <c r="B797" s="22"/>
      <c r="C797" s="21"/>
      <c r="D797" s="21"/>
      <c r="E797" s="21"/>
      <c r="F797" s="12"/>
      <c r="G797" s="13"/>
      <c r="H797" s="13"/>
      <c r="I797" s="13"/>
      <c r="J797" s="23"/>
      <c r="K797" s="13"/>
      <c r="L797" s="17"/>
      <c r="M797" s="13"/>
      <c r="N797" s="18"/>
      <c r="O797" s="19"/>
      <c r="P797" s="18">
        <f ca="1">IFERROR(AVERAGEIF(ES_Articles!$G:$R,ES_Articles!G1490,ES_Articles!$R:$R),N797)</f>
        <v>0</v>
      </c>
      <c r="Q797" s="13" t="str">
        <f>IF(B797="","",M797+SUMIF(ES_Articles!$F:$Q,Stock!A797,ES_Articles!$Q:$Q))</f>
        <v/>
      </c>
      <c r="R797" s="18" t="str">
        <f t="shared" si="12"/>
        <v/>
      </c>
      <c r="S797" s="13"/>
    </row>
    <row r="798" spans="1:19" x14ac:dyDescent="0.3">
      <c r="A798" s="21"/>
      <c r="B798" s="22"/>
      <c r="C798" s="21"/>
      <c r="D798" s="21"/>
      <c r="E798" s="21"/>
      <c r="F798" s="12"/>
      <c r="G798" s="13"/>
      <c r="H798" s="13"/>
      <c r="I798" s="13"/>
      <c r="J798" s="23"/>
      <c r="K798" s="13"/>
      <c r="L798" s="17"/>
      <c r="M798" s="13"/>
      <c r="N798" s="18"/>
      <c r="O798" s="19"/>
      <c r="P798" s="18">
        <f ca="1">IFERROR(AVERAGEIF(ES_Articles!$G:$R,ES_Articles!G1491,ES_Articles!$R:$R),N798)</f>
        <v>0</v>
      </c>
      <c r="Q798" s="13" t="str">
        <f>IF(B798="","",M798+SUMIF(ES_Articles!$F:$Q,Stock!A798,ES_Articles!$Q:$Q))</f>
        <v/>
      </c>
      <c r="R798" s="18" t="str">
        <f t="shared" si="12"/>
        <v/>
      </c>
      <c r="S798" s="13"/>
    </row>
    <row r="799" spans="1:19" x14ac:dyDescent="0.3">
      <c r="A799" s="21"/>
      <c r="B799" s="22"/>
      <c r="C799" s="21"/>
      <c r="D799" s="21"/>
      <c r="E799" s="21"/>
      <c r="F799" s="12"/>
      <c r="G799" s="13"/>
      <c r="H799" s="13"/>
      <c r="I799" s="13"/>
      <c r="J799" s="23"/>
      <c r="K799" s="13"/>
      <c r="L799" s="17"/>
      <c r="M799" s="13"/>
      <c r="N799" s="18"/>
      <c r="O799" s="19"/>
      <c r="P799" s="18">
        <f ca="1">IFERROR(AVERAGEIF(ES_Articles!$G:$R,ES_Articles!G1492,ES_Articles!$R:$R),N799)</f>
        <v>0</v>
      </c>
      <c r="Q799" s="13" t="str">
        <f>IF(B799="","",M799+SUMIF(ES_Articles!$F:$Q,Stock!A799,ES_Articles!$Q:$Q))</f>
        <v/>
      </c>
      <c r="R799" s="18" t="str">
        <f t="shared" si="12"/>
        <v/>
      </c>
      <c r="S799" s="13"/>
    </row>
    <row r="800" spans="1:19" x14ac:dyDescent="0.3">
      <c r="A800" s="21"/>
      <c r="B800" s="22"/>
      <c r="C800" s="21"/>
      <c r="D800" s="21"/>
      <c r="E800" s="21"/>
      <c r="F800" s="12"/>
      <c r="G800" s="13"/>
      <c r="H800" s="13"/>
      <c r="I800" s="13"/>
      <c r="J800" s="23"/>
      <c r="K800" s="13"/>
      <c r="L800" s="17"/>
      <c r="M800" s="13"/>
      <c r="N800" s="18"/>
      <c r="O800" s="19"/>
      <c r="P800" s="18">
        <f ca="1">IFERROR(AVERAGEIF(ES_Articles!$G:$R,ES_Articles!G1493,ES_Articles!$R:$R),N800)</f>
        <v>0</v>
      </c>
      <c r="Q800" s="13" t="str">
        <f>IF(B800="","",M800+SUMIF(ES_Articles!$F:$Q,Stock!A800,ES_Articles!$Q:$Q))</f>
        <v/>
      </c>
      <c r="R800" s="18" t="str">
        <f t="shared" si="12"/>
        <v/>
      </c>
      <c r="S800" s="13"/>
    </row>
    <row r="801" spans="1:19" x14ac:dyDescent="0.3">
      <c r="A801" s="21"/>
      <c r="B801" s="22"/>
      <c r="C801" s="21"/>
      <c r="D801" s="21"/>
      <c r="E801" s="21"/>
      <c r="F801" s="12"/>
      <c r="G801" s="13"/>
      <c r="H801" s="13"/>
      <c r="I801" s="13"/>
      <c r="J801" s="23"/>
      <c r="K801" s="13"/>
      <c r="L801" s="17"/>
      <c r="M801" s="13"/>
      <c r="N801" s="18"/>
      <c r="O801" s="19"/>
      <c r="P801" s="18">
        <f ca="1">IFERROR(AVERAGEIF(ES_Articles!$G:$R,ES_Articles!G1494,ES_Articles!$R:$R),N801)</f>
        <v>0</v>
      </c>
      <c r="Q801" s="13" t="str">
        <f>IF(B801="","",M801+SUMIF(ES_Articles!$F:$Q,Stock!A801,ES_Articles!$Q:$Q))</f>
        <v/>
      </c>
      <c r="R801" s="18" t="str">
        <f t="shared" si="12"/>
        <v/>
      </c>
      <c r="S801" s="13"/>
    </row>
    <row r="802" spans="1:19" x14ac:dyDescent="0.3">
      <c r="A802" s="21"/>
      <c r="B802" s="22"/>
      <c r="C802" s="21"/>
      <c r="D802" s="21"/>
      <c r="E802" s="21"/>
      <c r="F802" s="12"/>
      <c r="G802" s="13"/>
      <c r="H802" s="13"/>
      <c r="I802" s="13"/>
      <c r="J802" s="23"/>
      <c r="K802" s="13"/>
      <c r="L802" s="17"/>
      <c r="M802" s="13"/>
      <c r="N802" s="18"/>
      <c r="O802" s="19"/>
      <c r="P802" s="18">
        <f ca="1">IFERROR(AVERAGEIF(ES_Articles!$G:$R,ES_Articles!G1495,ES_Articles!$R:$R),N802)</f>
        <v>0</v>
      </c>
      <c r="Q802" s="13" t="str">
        <f>IF(B802="","",M802+SUMIF(ES_Articles!$F:$Q,Stock!A802,ES_Articles!$Q:$Q))</f>
        <v/>
      </c>
      <c r="R802" s="18" t="str">
        <f t="shared" si="12"/>
        <v/>
      </c>
      <c r="S802" s="13"/>
    </row>
    <row r="803" spans="1:19" x14ac:dyDescent="0.3">
      <c r="A803" s="21"/>
      <c r="B803" s="22"/>
      <c r="C803" s="21"/>
      <c r="D803" s="21"/>
      <c r="E803" s="21"/>
      <c r="F803" s="12"/>
      <c r="G803" s="13"/>
      <c r="H803" s="13"/>
      <c r="I803" s="13"/>
      <c r="J803" s="23"/>
      <c r="K803" s="13"/>
      <c r="L803" s="17"/>
      <c r="M803" s="13"/>
      <c r="N803" s="18"/>
      <c r="O803" s="19"/>
      <c r="P803" s="18">
        <f ca="1">IFERROR(AVERAGEIF(ES_Articles!$G:$R,ES_Articles!G1496,ES_Articles!$R:$R),N803)</f>
        <v>0</v>
      </c>
      <c r="Q803" s="13" t="str">
        <f>IF(B803="","",M803+SUMIF(ES_Articles!$F:$Q,Stock!A803,ES_Articles!$Q:$Q))</f>
        <v/>
      </c>
      <c r="R803" s="18" t="str">
        <f t="shared" si="12"/>
        <v/>
      </c>
      <c r="S803" s="13"/>
    </row>
    <row r="804" spans="1:19" x14ac:dyDescent="0.3">
      <c r="A804" s="21"/>
      <c r="B804" s="22"/>
      <c r="C804" s="21"/>
      <c r="D804" s="21"/>
      <c r="E804" s="21"/>
      <c r="F804" s="12"/>
      <c r="G804" s="13"/>
      <c r="H804" s="13"/>
      <c r="I804" s="13"/>
      <c r="J804" s="23"/>
      <c r="K804" s="13"/>
      <c r="L804" s="17"/>
      <c r="M804" s="13"/>
      <c r="N804" s="18"/>
      <c r="O804" s="19"/>
      <c r="P804" s="18">
        <f ca="1">IFERROR(AVERAGEIF(ES_Articles!$G:$R,ES_Articles!G1497,ES_Articles!$R:$R),N804)</f>
        <v>0</v>
      </c>
      <c r="Q804" s="13" t="str">
        <f>IF(B804="","",M804+SUMIF(ES_Articles!$F:$Q,Stock!A804,ES_Articles!$Q:$Q))</f>
        <v/>
      </c>
      <c r="R804" s="18" t="str">
        <f t="shared" si="12"/>
        <v/>
      </c>
      <c r="S804" s="13"/>
    </row>
    <row r="805" spans="1:19" x14ac:dyDescent="0.3">
      <c r="A805" s="21"/>
      <c r="B805" s="22"/>
      <c r="C805" s="21"/>
      <c r="D805" s="21"/>
      <c r="E805" s="21"/>
      <c r="F805" s="12"/>
      <c r="G805" s="13"/>
      <c r="H805" s="13"/>
      <c r="I805" s="13"/>
      <c r="J805" s="23"/>
      <c r="K805" s="13"/>
      <c r="L805" s="17"/>
      <c r="M805" s="13"/>
      <c r="N805" s="18"/>
      <c r="O805" s="19"/>
      <c r="P805" s="18">
        <f ca="1">IFERROR(AVERAGEIF(ES_Articles!$G:$R,ES_Articles!G1498,ES_Articles!$R:$R),N805)</f>
        <v>0</v>
      </c>
      <c r="Q805" s="13" t="str">
        <f>IF(B805="","",M805+SUMIF(ES_Articles!$F:$Q,Stock!A805,ES_Articles!$Q:$Q))</f>
        <v/>
      </c>
      <c r="R805" s="18" t="str">
        <f t="shared" si="12"/>
        <v/>
      </c>
      <c r="S805" s="13"/>
    </row>
    <row r="806" spans="1:19" x14ac:dyDescent="0.3">
      <c r="A806" s="21"/>
      <c r="B806" s="22"/>
      <c r="C806" s="21"/>
      <c r="D806" s="21"/>
      <c r="E806" s="21"/>
      <c r="F806" s="12"/>
      <c r="G806" s="13"/>
      <c r="H806" s="13"/>
      <c r="I806" s="13"/>
      <c r="J806" s="23"/>
      <c r="K806" s="13"/>
      <c r="L806" s="17"/>
      <c r="M806" s="13"/>
      <c r="N806" s="18"/>
      <c r="O806" s="19"/>
      <c r="P806" s="18">
        <f ca="1">IFERROR(AVERAGEIF(ES_Articles!$G:$R,ES_Articles!G1499,ES_Articles!$R:$R),N806)</f>
        <v>0</v>
      </c>
      <c r="Q806" s="13" t="str">
        <f>IF(B806="","",M806+SUMIF(ES_Articles!$F:$Q,Stock!A806,ES_Articles!$Q:$Q))</f>
        <v/>
      </c>
      <c r="R806" s="18" t="str">
        <f t="shared" si="12"/>
        <v/>
      </c>
      <c r="S806" s="13"/>
    </row>
    <row r="807" spans="1:19" x14ac:dyDescent="0.3">
      <c r="A807" s="21"/>
      <c r="B807" s="22"/>
      <c r="C807" s="21"/>
      <c r="D807" s="21"/>
      <c r="E807" s="21"/>
      <c r="F807" s="12"/>
      <c r="G807" s="13"/>
      <c r="H807" s="13"/>
      <c r="I807" s="13"/>
      <c r="J807" s="23"/>
      <c r="K807" s="13"/>
      <c r="L807" s="17"/>
      <c r="M807" s="13"/>
      <c r="N807" s="18"/>
      <c r="O807" s="19"/>
      <c r="P807" s="18">
        <f ca="1">IFERROR(AVERAGEIF(ES_Articles!$G:$R,ES_Articles!G1500,ES_Articles!$R:$R),N807)</f>
        <v>0</v>
      </c>
      <c r="Q807" s="13" t="str">
        <f>IF(B807="","",M807+SUMIF(ES_Articles!$F:$Q,Stock!A807,ES_Articles!$Q:$Q))</f>
        <v/>
      </c>
      <c r="R807" s="18" t="str">
        <f t="shared" si="12"/>
        <v/>
      </c>
      <c r="S807" s="13"/>
    </row>
    <row r="808" spans="1:19" x14ac:dyDescent="0.3">
      <c r="A808" s="21"/>
      <c r="B808" s="22"/>
      <c r="C808" s="21"/>
      <c r="D808" s="21"/>
      <c r="E808" s="21"/>
      <c r="F808" s="12"/>
      <c r="G808" s="13"/>
      <c r="H808" s="13"/>
      <c r="I808" s="13"/>
      <c r="J808" s="23"/>
      <c r="K808" s="13"/>
      <c r="L808" s="17"/>
      <c r="M808" s="13"/>
      <c r="N808" s="18"/>
      <c r="O808" s="19"/>
      <c r="P808" s="18">
        <f ca="1">IFERROR(AVERAGEIF(ES_Articles!$G:$R,ES_Articles!G1501,ES_Articles!$R:$R),N808)</f>
        <v>0</v>
      </c>
      <c r="Q808" s="13" t="str">
        <f>IF(B808="","",M808+SUMIF(ES_Articles!$F:$Q,Stock!A808,ES_Articles!$Q:$Q))</f>
        <v/>
      </c>
      <c r="R808" s="18" t="str">
        <f t="shared" si="12"/>
        <v/>
      </c>
      <c r="S808" s="13"/>
    </row>
    <row r="809" spans="1:19" x14ac:dyDescent="0.3">
      <c r="A809" s="21"/>
      <c r="B809" s="22"/>
      <c r="C809" s="21"/>
      <c r="D809" s="21"/>
      <c r="E809" s="21"/>
      <c r="F809" s="12"/>
      <c r="G809" s="13"/>
      <c r="H809" s="13"/>
      <c r="I809" s="13"/>
      <c r="J809" s="23"/>
      <c r="K809" s="13"/>
      <c r="L809" s="17"/>
      <c r="M809" s="13"/>
      <c r="N809" s="18"/>
      <c r="O809" s="19"/>
      <c r="P809" s="18">
        <f ca="1">IFERROR(AVERAGEIF(ES_Articles!$G:$R,ES_Articles!G1502,ES_Articles!$R:$R),N809)</f>
        <v>0</v>
      </c>
      <c r="Q809" s="13" t="str">
        <f>IF(B809="","",M809+SUMIF(ES_Articles!$F:$Q,Stock!A809,ES_Articles!$Q:$Q))</f>
        <v/>
      </c>
      <c r="R809" s="18" t="str">
        <f t="shared" si="12"/>
        <v/>
      </c>
      <c r="S809" s="13"/>
    </row>
    <row r="810" spans="1:19" x14ac:dyDescent="0.3">
      <c r="A810" s="21"/>
      <c r="B810" s="22"/>
      <c r="C810" s="21"/>
      <c r="D810" s="21"/>
      <c r="E810" s="21"/>
      <c r="F810" s="12"/>
      <c r="G810" s="13"/>
      <c r="H810" s="13"/>
      <c r="I810" s="13"/>
      <c r="J810" s="23"/>
      <c r="K810" s="13"/>
      <c r="L810" s="17"/>
      <c r="M810" s="13"/>
      <c r="N810" s="18"/>
      <c r="O810" s="19"/>
      <c r="P810" s="18">
        <f ca="1">IFERROR(AVERAGEIF(ES_Articles!$G:$R,ES_Articles!G1503,ES_Articles!$R:$R),N810)</f>
        <v>0</v>
      </c>
      <c r="Q810" s="13" t="str">
        <f>IF(B810="","",M810+SUMIF(ES_Articles!$F:$Q,Stock!A810,ES_Articles!$Q:$Q))</f>
        <v/>
      </c>
      <c r="R810" s="18" t="str">
        <f t="shared" si="12"/>
        <v/>
      </c>
      <c r="S810" s="13"/>
    </row>
    <row r="811" spans="1:19" x14ac:dyDescent="0.3">
      <c r="A811" s="21"/>
      <c r="B811" s="22"/>
      <c r="C811" s="21"/>
      <c r="D811" s="21"/>
      <c r="E811" s="21"/>
      <c r="F811" s="12"/>
      <c r="G811" s="13"/>
      <c r="H811" s="13"/>
      <c r="I811" s="13"/>
      <c r="J811" s="23"/>
      <c r="K811" s="13"/>
      <c r="L811" s="17"/>
      <c r="M811" s="13"/>
      <c r="N811" s="18"/>
      <c r="O811" s="19"/>
      <c r="P811" s="18">
        <f ca="1">IFERROR(AVERAGEIF(ES_Articles!$G:$R,ES_Articles!G1504,ES_Articles!$R:$R),N811)</f>
        <v>0</v>
      </c>
      <c r="Q811" s="13" t="str">
        <f>IF(B811="","",M811+SUMIF(ES_Articles!$F:$Q,Stock!A811,ES_Articles!$Q:$Q))</f>
        <v/>
      </c>
      <c r="R811" s="18" t="str">
        <f t="shared" si="12"/>
        <v/>
      </c>
      <c r="S811" s="13"/>
    </row>
    <row r="812" spans="1:19" x14ac:dyDescent="0.3">
      <c r="A812" s="21"/>
      <c r="B812" s="22"/>
      <c r="C812" s="21"/>
      <c r="D812" s="21"/>
      <c r="E812" s="21"/>
      <c r="F812" s="12"/>
      <c r="G812" s="13"/>
      <c r="H812" s="13"/>
      <c r="I812" s="13"/>
      <c r="J812" s="23"/>
      <c r="K812" s="13"/>
      <c r="L812" s="17"/>
      <c r="M812" s="13"/>
      <c r="N812" s="18"/>
      <c r="O812" s="19"/>
      <c r="P812" s="18">
        <f ca="1">IFERROR(AVERAGEIF(ES_Articles!$G:$R,ES_Articles!G1505,ES_Articles!$R:$R),N812)</f>
        <v>0</v>
      </c>
      <c r="Q812" s="13" t="str">
        <f>IF(B812="","",M812+SUMIF(ES_Articles!$F:$Q,Stock!A812,ES_Articles!$Q:$Q))</f>
        <v/>
      </c>
      <c r="R812" s="18" t="str">
        <f t="shared" si="12"/>
        <v/>
      </c>
      <c r="S812" s="13"/>
    </row>
    <row r="813" spans="1:19" x14ac:dyDescent="0.3">
      <c r="A813" s="21"/>
      <c r="B813" s="22"/>
      <c r="C813" s="21"/>
      <c r="D813" s="21"/>
      <c r="E813" s="21"/>
      <c r="F813" s="12"/>
      <c r="G813" s="13"/>
      <c r="H813" s="13"/>
      <c r="I813" s="13"/>
      <c r="J813" s="23"/>
      <c r="K813" s="13"/>
      <c r="L813" s="17"/>
      <c r="M813" s="13"/>
      <c r="N813" s="18"/>
      <c r="O813" s="19"/>
      <c r="P813" s="18">
        <f ca="1">IFERROR(AVERAGEIF(ES_Articles!$G:$R,ES_Articles!G1506,ES_Articles!$R:$R),N813)</f>
        <v>0</v>
      </c>
      <c r="Q813" s="13" t="str">
        <f>IF(B813="","",M813+SUMIF(ES_Articles!$F:$Q,Stock!A813,ES_Articles!$Q:$Q))</f>
        <v/>
      </c>
      <c r="R813" s="18" t="str">
        <f t="shared" si="12"/>
        <v/>
      </c>
      <c r="S813" s="13"/>
    </row>
    <row r="814" spans="1:19" x14ac:dyDescent="0.3">
      <c r="A814" s="21"/>
      <c r="B814" s="22"/>
      <c r="C814" s="21"/>
      <c r="D814" s="21"/>
      <c r="E814" s="21"/>
      <c r="F814" s="12"/>
      <c r="G814" s="13"/>
      <c r="H814" s="13"/>
      <c r="I814" s="13"/>
      <c r="J814" s="23"/>
      <c r="K814" s="13"/>
      <c r="L814" s="17"/>
      <c r="M814" s="13"/>
      <c r="N814" s="18"/>
      <c r="O814" s="19"/>
      <c r="P814" s="18">
        <f ca="1">IFERROR(AVERAGEIF(ES_Articles!$G:$R,ES_Articles!G1507,ES_Articles!$R:$R),N814)</f>
        <v>0</v>
      </c>
      <c r="Q814" s="13" t="str">
        <f>IF(B814="","",M814+SUMIF(ES_Articles!$F:$Q,Stock!A814,ES_Articles!$Q:$Q))</f>
        <v/>
      </c>
      <c r="R814" s="18" t="str">
        <f t="shared" si="12"/>
        <v/>
      </c>
      <c r="S814" s="13"/>
    </row>
  </sheetData>
  <autoFilter ref="A2:S15">
    <sortState ref="A81:S144">
      <sortCondition ref="A2:A204"/>
    </sortState>
  </autoFilter>
  <dataValidations count="2">
    <dataValidation type="list" allowBlank="1" showInputMessage="1" showErrorMessage="1" sqref="G16:G814">
      <formula1>Propriété</formula1>
    </dataValidation>
    <dataValidation type="list" allowBlank="1" showInputMessage="1" showErrorMessage="1" sqref="D3:D814">
      <formula1>Famille</formula1>
    </dataValidation>
  </dataValidations>
  <pageMargins left="0.7" right="0.7" top="0.75" bottom="0.75" header="0.3" footer="0.3"/>
  <pageSetup paperSize="8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  <pageSetUpPr fitToPage="1"/>
  </sheetPr>
  <dimension ref="A1:S11"/>
  <sheetViews>
    <sheetView showGridLines="0" topLeftCell="E1" zoomScale="90" zoomScaleNormal="90" workbookViewId="0">
      <selection activeCell="Q11" sqref="Q11"/>
    </sheetView>
  </sheetViews>
  <sheetFormatPr baseColWidth="10" defaultRowHeight="14.4" x14ac:dyDescent="0.3"/>
  <cols>
    <col min="1" max="1" width="9" style="38" customWidth="1"/>
    <col min="2" max="2" width="10.88671875" style="38" customWidth="1"/>
    <col min="3" max="3" width="11.109375" style="39" customWidth="1"/>
    <col min="4" max="4" width="8.5546875" style="38" customWidth="1"/>
    <col min="5" max="5" width="14" style="38" customWidth="1"/>
    <col min="6" max="6" width="17" style="38" customWidth="1"/>
    <col min="7" max="7" width="33.33203125" style="38" customWidth="1"/>
    <col min="8" max="8" width="15.109375" style="38" customWidth="1"/>
    <col min="9" max="9" width="20.44140625" style="38" customWidth="1"/>
    <col min="10" max="10" width="9.5546875" style="38" customWidth="1"/>
    <col min="11" max="11" width="12.88671875" style="38" customWidth="1"/>
    <col min="12" max="12" width="14.88671875" style="38" customWidth="1"/>
    <col min="13" max="13" width="12.88671875" style="38" customWidth="1"/>
    <col min="14" max="15" width="12.33203125" style="38" customWidth="1"/>
    <col min="16" max="16" width="22.6640625" style="38" customWidth="1"/>
    <col min="17" max="17" width="13.44140625" style="38" customWidth="1"/>
    <col min="18" max="18" width="17.44140625" style="40" customWidth="1"/>
    <col min="19" max="19" width="49" customWidth="1"/>
  </cols>
  <sheetData>
    <row r="1" spans="1:19" ht="105" customHeight="1" x14ac:dyDescent="0.3">
      <c r="A1" s="4"/>
      <c r="B1" s="4"/>
      <c r="C1" s="3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9" ht="49.5" customHeight="1" x14ac:dyDescent="0.3">
      <c r="A2" s="32" t="s">
        <v>82</v>
      </c>
      <c r="B2" s="32" t="s">
        <v>83</v>
      </c>
      <c r="C2" s="33" t="s">
        <v>84</v>
      </c>
      <c r="D2" s="32" t="s">
        <v>85</v>
      </c>
      <c r="E2" s="32" t="s">
        <v>86</v>
      </c>
      <c r="F2" s="34" t="s">
        <v>1</v>
      </c>
      <c r="G2" s="32" t="s">
        <v>87</v>
      </c>
      <c r="H2" s="32" t="s">
        <v>88</v>
      </c>
      <c r="I2" s="32" t="s">
        <v>89</v>
      </c>
      <c r="J2" s="32" t="s">
        <v>90</v>
      </c>
      <c r="K2" s="32" t="s">
        <v>6</v>
      </c>
      <c r="L2" s="32" t="s">
        <v>91</v>
      </c>
      <c r="M2" s="32" t="s">
        <v>92</v>
      </c>
      <c r="N2" s="32" t="s">
        <v>8</v>
      </c>
      <c r="O2" s="32" t="s">
        <v>93</v>
      </c>
      <c r="P2" s="32" t="s">
        <v>94</v>
      </c>
      <c r="Q2" s="32" t="s">
        <v>95</v>
      </c>
      <c r="R2" s="34" t="s">
        <v>96</v>
      </c>
      <c r="S2" s="32" t="s">
        <v>97</v>
      </c>
    </row>
    <row r="3" spans="1:19" x14ac:dyDescent="0.3">
      <c r="A3" s="35"/>
      <c r="B3" s="35"/>
      <c r="C3" s="36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7"/>
      <c r="S3" s="35"/>
    </row>
    <row r="4" spans="1:19" x14ac:dyDescent="0.3">
      <c r="A4" s="35">
        <v>7</v>
      </c>
      <c r="B4" s="35">
        <v>18</v>
      </c>
      <c r="C4" s="36">
        <v>41780</v>
      </c>
      <c r="D4" s="35" t="s">
        <v>98</v>
      </c>
      <c r="E4" s="35" t="s">
        <v>99</v>
      </c>
      <c r="F4" s="35" t="s">
        <v>100</v>
      </c>
      <c r="G4" s="35" t="s">
        <v>40</v>
      </c>
      <c r="H4" s="35" t="s">
        <v>22</v>
      </c>
      <c r="I4" s="35" t="s">
        <v>41</v>
      </c>
      <c r="J4" s="35" t="s">
        <v>42</v>
      </c>
      <c r="K4" s="35" t="s">
        <v>101</v>
      </c>
      <c r="L4" s="35" t="s">
        <v>102</v>
      </c>
      <c r="M4" s="35" t="s">
        <v>45</v>
      </c>
      <c r="N4" s="35" t="s">
        <v>56</v>
      </c>
      <c r="O4" s="35"/>
      <c r="P4" s="35" t="s">
        <v>103</v>
      </c>
      <c r="Q4" s="35">
        <v>0</v>
      </c>
      <c r="R4" s="37">
        <v>68.099999999999994</v>
      </c>
      <c r="S4" s="35" t="s">
        <v>104</v>
      </c>
    </row>
    <row r="5" spans="1:19" x14ac:dyDescent="0.3">
      <c r="A5" s="35">
        <v>6</v>
      </c>
      <c r="B5" s="35">
        <v>17</v>
      </c>
      <c r="C5" s="36">
        <v>41780</v>
      </c>
      <c r="D5" s="35" t="s">
        <v>98</v>
      </c>
      <c r="E5" s="35" t="s">
        <v>99</v>
      </c>
      <c r="F5" s="35" t="s">
        <v>105</v>
      </c>
      <c r="G5" s="35" t="s">
        <v>40</v>
      </c>
      <c r="H5" s="35" t="s">
        <v>22</v>
      </c>
      <c r="I5" s="35" t="s">
        <v>41</v>
      </c>
      <c r="J5" s="35" t="s">
        <v>42</v>
      </c>
      <c r="K5" s="35" t="s">
        <v>106</v>
      </c>
      <c r="L5" s="35" t="s">
        <v>102</v>
      </c>
      <c r="M5" s="35" t="s">
        <v>45</v>
      </c>
      <c r="N5" s="35" t="s">
        <v>43</v>
      </c>
      <c r="O5" s="35"/>
      <c r="P5" s="35" t="s">
        <v>107</v>
      </c>
      <c r="Q5" s="35">
        <v>-2</v>
      </c>
      <c r="R5" s="37"/>
      <c r="S5" s="35" t="s">
        <v>108</v>
      </c>
    </row>
    <row r="6" spans="1:19" x14ac:dyDescent="0.3">
      <c r="A6" s="35">
        <v>5</v>
      </c>
      <c r="B6" s="35">
        <v>17</v>
      </c>
      <c r="C6" s="36">
        <v>41780</v>
      </c>
      <c r="D6" s="35" t="s">
        <v>98</v>
      </c>
      <c r="E6" s="35" t="s">
        <v>99</v>
      </c>
      <c r="F6" s="35" t="s">
        <v>109</v>
      </c>
      <c r="G6" s="35" t="s">
        <v>40</v>
      </c>
      <c r="H6" s="35" t="s">
        <v>22</v>
      </c>
      <c r="I6" s="35" t="s">
        <v>41</v>
      </c>
      <c r="J6" s="35" t="s">
        <v>42</v>
      </c>
      <c r="K6" s="35" t="s">
        <v>110</v>
      </c>
      <c r="L6" s="35" t="s">
        <v>102</v>
      </c>
      <c r="M6" s="35" t="s">
        <v>45</v>
      </c>
      <c r="N6" s="35" t="s">
        <v>56</v>
      </c>
      <c r="O6" s="35" t="s">
        <v>43</v>
      </c>
      <c r="P6" s="35" t="s">
        <v>111</v>
      </c>
      <c r="Q6" s="35">
        <v>-1</v>
      </c>
      <c r="R6" s="37">
        <v>79</v>
      </c>
      <c r="S6" s="35"/>
    </row>
    <row r="7" spans="1:19" x14ac:dyDescent="0.3">
      <c r="A7" s="35">
        <v>4</v>
      </c>
      <c r="B7" s="35">
        <v>16</v>
      </c>
      <c r="C7" s="36">
        <v>41775</v>
      </c>
      <c r="D7" s="35" t="s">
        <v>112</v>
      </c>
      <c r="E7" s="35" t="s">
        <v>99</v>
      </c>
      <c r="F7" s="35" t="s">
        <v>113</v>
      </c>
      <c r="G7" s="35" t="s">
        <v>114</v>
      </c>
      <c r="H7" s="35" t="s">
        <v>22</v>
      </c>
      <c r="I7" s="35" t="s">
        <v>115</v>
      </c>
      <c r="J7" s="35" t="s">
        <v>42</v>
      </c>
      <c r="K7" s="35" t="s">
        <v>116</v>
      </c>
      <c r="L7" s="35" t="s">
        <v>102</v>
      </c>
      <c r="M7" s="35" t="s">
        <v>117</v>
      </c>
      <c r="N7" s="35"/>
      <c r="O7" s="35"/>
      <c r="P7" s="35" t="s">
        <v>118</v>
      </c>
      <c r="Q7" s="35">
        <v>-5</v>
      </c>
      <c r="R7" s="37">
        <v>1.57</v>
      </c>
      <c r="S7" s="35"/>
    </row>
    <row r="8" spans="1:19" x14ac:dyDescent="0.3">
      <c r="A8" s="35">
        <v>3</v>
      </c>
      <c r="B8" s="35">
        <v>15</v>
      </c>
      <c r="C8" s="36">
        <v>41774</v>
      </c>
      <c r="D8" s="35" t="s">
        <v>112</v>
      </c>
      <c r="E8" s="35" t="s">
        <v>99</v>
      </c>
      <c r="F8" s="35" t="s">
        <v>119</v>
      </c>
      <c r="G8" s="35" t="s">
        <v>120</v>
      </c>
      <c r="H8" s="35" t="s">
        <v>22</v>
      </c>
      <c r="I8" s="35" t="s">
        <v>115</v>
      </c>
      <c r="J8" s="35" t="s">
        <v>42</v>
      </c>
      <c r="K8" s="35" t="s">
        <v>121</v>
      </c>
      <c r="L8" s="35" t="s">
        <v>102</v>
      </c>
      <c r="M8" s="35" t="s">
        <v>117</v>
      </c>
      <c r="N8" s="35" t="s">
        <v>122</v>
      </c>
      <c r="O8" s="35"/>
      <c r="P8" s="35" t="s">
        <v>123</v>
      </c>
      <c r="Q8" s="35">
        <v>-1</v>
      </c>
      <c r="R8" s="37"/>
      <c r="S8" s="35" t="s">
        <v>124</v>
      </c>
    </row>
    <row r="9" spans="1:19" x14ac:dyDescent="0.3">
      <c r="A9" s="35">
        <v>2</v>
      </c>
      <c r="B9" s="35"/>
      <c r="C9" s="36">
        <v>41785</v>
      </c>
      <c r="D9" s="35" t="s">
        <v>125</v>
      </c>
      <c r="E9" s="35" t="s">
        <v>126</v>
      </c>
      <c r="F9" s="35" t="s">
        <v>20</v>
      </c>
      <c r="G9" s="35" t="s">
        <v>21</v>
      </c>
      <c r="H9" s="35" t="s">
        <v>22</v>
      </c>
      <c r="I9" s="35" t="s">
        <v>23</v>
      </c>
      <c r="J9" s="35" t="s">
        <v>24</v>
      </c>
      <c r="K9" s="35" t="s">
        <v>25</v>
      </c>
      <c r="L9" s="35" t="s">
        <v>26</v>
      </c>
      <c r="M9" s="35" t="s">
        <v>27</v>
      </c>
      <c r="N9" s="35"/>
      <c r="O9" s="35" t="s">
        <v>102</v>
      </c>
      <c r="P9" s="35" t="s">
        <v>102</v>
      </c>
      <c r="Q9" s="35">
        <v>3</v>
      </c>
      <c r="R9" s="37"/>
      <c r="S9" s="35" t="s">
        <v>127</v>
      </c>
    </row>
    <row r="10" spans="1:19" s="45" customFormat="1" x14ac:dyDescent="0.3">
      <c r="A10" s="42">
        <v>1</v>
      </c>
      <c r="B10" s="42"/>
      <c r="C10" s="43">
        <v>41759</v>
      </c>
      <c r="D10" s="42"/>
      <c r="E10" s="42" t="s">
        <v>99</v>
      </c>
      <c r="F10" s="41" t="s">
        <v>77</v>
      </c>
      <c r="G10" s="42"/>
      <c r="H10" s="42"/>
      <c r="I10" s="42"/>
      <c r="J10" s="42"/>
      <c r="K10" s="42" t="s">
        <v>102</v>
      </c>
      <c r="L10" s="42"/>
      <c r="M10" s="42"/>
      <c r="N10" s="42"/>
      <c r="O10" s="42"/>
      <c r="P10" s="42"/>
      <c r="Q10" s="42">
        <v>-1</v>
      </c>
      <c r="R10" s="44"/>
      <c r="S10" s="42"/>
    </row>
    <row r="11" spans="1:19" x14ac:dyDescent="0.3">
      <c r="A11" s="35">
        <v>0</v>
      </c>
      <c r="B11" s="35"/>
      <c r="C11" s="36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7"/>
      <c r="S11" s="35"/>
    </row>
  </sheetData>
  <pageMargins left="0.7" right="0.7" top="0.75" bottom="0.75" header="0.3" footer="0.3"/>
  <pageSetup paperSize="9"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ES_Articles</vt:lpstr>
      <vt:lpstr>Stock!Zone_d_impression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Jean-Philippe</cp:lastModifiedBy>
  <dcterms:created xsi:type="dcterms:W3CDTF">2014-05-30T13:23:14Z</dcterms:created>
  <dcterms:modified xsi:type="dcterms:W3CDTF">2014-05-30T13:38:00Z</dcterms:modified>
</cp:coreProperties>
</file>