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esktop\Gestion Livre\"/>
    </mc:Choice>
  </mc:AlternateContent>
  <bookViews>
    <workbookView xWindow="0" yWindow="0" windowWidth="14190" windowHeight="7785"/>
  </bookViews>
  <sheets>
    <sheet name="LIVRES" sheetId="6" r:id="rId1"/>
    <sheet name="Adherents" sheetId="5" r:id="rId2"/>
    <sheet name="ListingPrets" sheetId="7" r:id="rId3"/>
  </sheets>
  <functionGroups builtInGroupCount="18"/>
  <definedNames>
    <definedName name="_xlnm._FilterDatabase" localSheetId="0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6" l="1"/>
  <c r="D13" i="6"/>
  <c r="J5" i="6" l="1"/>
  <c r="J4" i="6" l="1"/>
  <c r="D9" i="6" l="1"/>
  <c r="D10" i="6"/>
  <c r="D1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D4" i="6" l="1"/>
  <c r="F6" i="6"/>
  <c r="F12" i="6"/>
  <c r="D5" i="6"/>
  <c r="F8" i="6"/>
  <c r="F5" i="6"/>
  <c r="D8" i="6"/>
  <c r="F7" i="6"/>
  <c r="D7" i="6"/>
  <c r="D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<sst xmlns="http://schemas.openxmlformats.org/spreadsheetml/2006/main" count="210" uniqueCount="196">
  <si>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</si>
  <si>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</si>
  <si>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</si>
  <si>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</si>
  <si>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</si>
  <si>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</si>
  <si>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</si>
  <si>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</si>
  <si>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</si>
  <si>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</si>
  <si>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</si>
  <si>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</si>
  <si>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</si>
  <si>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</si>
  <si>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</si>
  <si>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</si>
  <si>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</si>
  <si>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</si>
  <si>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</si>
  <si>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</si>
  <si>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</si>
  <si>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</si>
  <si>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</si>
  <si>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</si>
  <si>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</si>
  <si>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</si>
  <si>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</si>
  <si>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</si>
  <si>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</si>
  <si>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</si>
  <si>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</si>
  <si>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</si>
  <si>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</si>
  <si>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</si>
  <si>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</si>
  <si>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</si>
  <si>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</si>
  <si>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</si>
  <si>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</si>
  <si>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</si>
  <si>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</si>
  <si>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</si>
  <si>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</si>
  <si>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</si>
  <si>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</si>
  <si>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</si>
  <si>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</si>
  <si>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</si>
  <si>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</si>
  <si>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</si>
  <si>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</si>
  <si>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</si>
  <si>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</si>
  <si>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</si>
  <si>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</si>
  <si>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</si>
  <si>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</si>
  <si>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</si>
  <si>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</si>
  <si>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</si>
  <si>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</si>
  <si>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</si>
  <si>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</si>
  <si>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</si>
  <si>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</si>
  <si>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</si>
  <si>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</si>
  <si>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</si>
  <si>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</si>
  <si>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</si>
  <si>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</si>
  <si>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</si>
  <si>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</si>
  <si>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</si>
  <si>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</si>
  <si>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</si>
  <si>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</si>
  <si>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</si>
  <si>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</si>
  <si>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</si>
  <si>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</si>
  <si>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</si>
  <si>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</si>
  <si>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</si>
  <si>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</si>
  <si>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</si>
  <si>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</si>
  <si>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</si>
  <si>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</si>
  <si>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</si>
  <si>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</si>
  <si>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</si>
  <si>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</si>
  <si>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</si>
  <si>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</si>
  <si>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</si>
  <si>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</si>
  <si>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</si>
  <si>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</si>
  <si>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</si>
  <si>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</si>
  <si>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</si>
  <si>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</si>
  <si>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</si>
  <si>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</si>
  <si>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</si>
  <si>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</si>
  <si>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</si>
  <si>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</si>
  <si>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</si>
  <si>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</si>
  <si>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</si>
  <si>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</si>
  <si>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</si>
  <si>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</si>
  <si>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</si>
  <si>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</si>
  <si>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</si>
  <si>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</si>
  <si>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</si>
  <si>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</si>
  <si>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</si>
  <si>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</si>
  <si>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</si>
  <si>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</si>
  <si>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</si>
  <si>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</si>
  <si>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</si>
  <si>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</si>
  <si>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</si>
  <si>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</si>
  <si>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</si>
  <si>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</si>
  <si>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</si>
  <si>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</si>
  <si>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</si>
  <si>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</si>
  <si>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</si>
  <si>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</si>
  <si>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</si>
  <si>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</si>
  <si>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</si>
  <si>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</si>
  <si>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</si>
  <si>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</si>
  <si>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</si>
  <si>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</si>
  <si>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</si>
  <si>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</si>
  <si>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</si>
  <si>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</si>
  <si>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</si>
  <si>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</si>
  <si>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</si>
  <si>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</si>
  <si>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</si>
  <si>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</si>
  <si>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</si>
  <si>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</si>
  <si>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</si>
  <si>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</si>
  <si>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</si>
  <si>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</si>
  <si>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</si>
  <si>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</si>
  <si>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</si>
  <si>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</si>
  <si>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</si>
  <si>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</si>
  <si>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</si>
  <si>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</si>
  <si>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</si>
  <si>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</si>
  <si>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</si>
  <si>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</si>
  <si>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</si>
  <si>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</si>
  <si>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</si>
  <si>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</si>
  <si>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</si>
  <si>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</si>
  <si>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</si>
  <si>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</si>
  <si>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</si>
  <si>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</si>
  <si>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</si>
  <si>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</si>
  <si>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15/01/2015</t>
  </si>
  <si>
    <t>26/01/2015</t>
  </si>
  <si>
    <t>16/01/2015</t>
  </si>
  <si>
    <t>23/01/2015</t>
  </si>
  <si>
    <t>10/01/2015</t>
  </si>
  <si>
    <t>TRUQUE</t>
  </si>
  <si>
    <t>DUPONT</t>
  </si>
  <si>
    <t>DURAND</t>
  </si>
  <si>
    <t>TOMA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</si>
</sst>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18</xdr:row>
          <xdr:rowOff>180975</xdr:rowOff>
        </xdr:from>
        <xdr:to>
          <xdr:col>9</xdr:col>
          <xdr:colOff>0</xdr:colOff>
          <xdr:row>20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Adherent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workbookViewId="0">
      <selection activeCell="I29" sqref="I29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9" style="31" bestFit="1" customWidth="1"/>
    <col min="4" max="4" width="17.85546875" style="2" bestFit="1" customWidth="1"/>
    <col min="5" max="5" width="9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15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42074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5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6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0</v>
      </c>
    </row>
    <row r="6" spans="1:10" x14ac:dyDescent="0.25">
      <c r="A6" s="36"/>
      <c r="B6" s="8" t="s">
        <v>24</v>
      </c>
      <c r="C6" s="3" t="s">
        <v>191</v>
      </c>
      <c r="D6" s="5">
        <f t="shared" si="0"/>
        <v>6</v>
      </c>
      <c r="E6" s="3" t="s">
        <v>189</v>
      </c>
      <c r="F6" s="1">
        <f ca="1">IF(ISBLANK(E6),"",$J$1-E6)</f>
        <v>54</v>
      </c>
      <c r="G6" s="9" t="s">
        <v>184</v>
      </c>
      <c r="I6" s="18" t="s">
        <v>8</v>
      </c>
      <c r="J6" s="23">
        <f>COUNTIF(D3:D166,"&gt;90")</f>
        <v>0</v>
      </c>
    </row>
    <row r="7" spans="1:10" x14ac:dyDescent="0.25">
      <c r="A7" s="36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 ca="1">SUMPRODUCT(($F$3:$F$166&gt;=60)*($F$3:$F$166&lt;90))</f>
        <v>0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0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9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/>
    </row>
    <row r="21" spans="1:9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9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Suppression">
                <anchor moveWithCells="1" sizeWithCells="1">
                  <from>
                    <xdr:col>8</xdr:col>
                    <xdr:colOff>9525</xdr:colOff>
                    <xdr:row>18</xdr:row>
                    <xdr:rowOff>180975</xdr:rowOff>
                  </from>
                  <to>
                    <xdr:col>9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B25" sqref="B2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 t="s">
        <v>192</v>
      </c>
    </row>
    <row r="5" spans="1:1" ht="15.75" x14ac:dyDescent="0.25">
      <c r="A5" s="7" t="s">
        <v>193</v>
      </c>
    </row>
    <row r="6" spans="1:1" ht="15.75" x14ac:dyDescent="0.25">
      <c r="A6" s="7" t="s">
        <v>194</v>
      </c>
    </row>
    <row r="7" spans="1:1" ht="15.75" x14ac:dyDescent="0.25">
      <c r="A7" s="7" t="s">
        <v>195</v>
      </c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I14" sqref="I14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24</v>
      </c>
      <c r="B2" t="s">
        <v>187</v>
      </c>
      <c r="C2" t="s">
        <v>188</v>
      </c>
      <c r="D2" t="s">
        <v>185</v>
      </c>
    </row>
    <row r="3" spans="1:4" x14ac:dyDescent="0.25">
      <c r="A3" t="s">
        <v>20</v>
      </c>
      <c r="B3" t="s">
        <v>187</v>
      </c>
      <c r="C3" t="s">
        <v>190</v>
      </c>
      <c r="D3" t="s">
        <v>186</v>
      </c>
    </row>
    <row r="4" spans="1:4" x14ac:dyDescent="0.25">
      <c r="A4" t="s">
        <v>24</v>
      </c>
      <c r="B4" t="s">
        <v>191</v>
      </c>
      <c r="C4" t="s">
        <v>189</v>
      </c>
      <c r="D4" t="s">
        <v>184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2015-03-11T19:34:26Z</dcterms:modified>
</cp:coreProperties>
</file>