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45" windowWidth="18915" windowHeight="11565"/>
  </bookViews>
  <sheets>
    <sheet name="Project input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</externalReferences>
  <calcPr calcId="145621"/>
</workbook>
</file>

<file path=xl/calcChain.xml><?xml version="1.0" encoding="utf-8"?>
<calcChain xmlns="http://schemas.openxmlformats.org/spreadsheetml/2006/main">
  <c r="EG3" i="3" l="1"/>
  <c r="EF3" i="3"/>
  <c r="EI6" i="3" s="1" a="1"/>
  <c r="EI6" i="3" s="1"/>
  <c r="EE3" i="3"/>
  <c r="ED3" i="3"/>
  <c r="EI4" i="3" s="1" a="1"/>
  <c r="EI4" i="3" s="1"/>
  <c r="EI5" i="3" a="1"/>
  <c r="EI5" i="3" s="1"/>
  <c r="EI8" i="3" a="1"/>
  <c r="EI8" i="3" s="1"/>
  <c r="EI9" i="3" a="1"/>
  <c r="EI9" i="3" s="1"/>
  <c r="EI10" i="3" a="1"/>
  <c r="EI10" i="3" s="1"/>
  <c r="EI11" i="3" a="1"/>
  <c r="EI11" i="3" s="1"/>
  <c r="EI12" i="3" a="1"/>
  <c r="EI12" i="3" s="1"/>
  <c r="EI13" i="3" a="1"/>
  <c r="EI13" i="3" s="1"/>
  <c r="EI14" i="3" a="1"/>
  <c r="EI14" i="3" s="1"/>
  <c r="EI15" i="3" a="1"/>
  <c r="EI15" i="3"/>
  <c r="EI16" i="3" a="1"/>
  <c r="EI16" i="3" s="1"/>
  <c r="EI17" i="3" a="1"/>
  <c r="EI17" i="3" s="1"/>
  <c r="EI18" i="3" a="1"/>
  <c r="EI18" i="3" s="1"/>
  <c r="EI19" i="3" a="1"/>
  <c r="EI19" i="3" s="1"/>
  <c r="EI20" i="3" a="1"/>
  <c r="EI20" i="3" s="1"/>
  <c r="EI21" i="3" a="1"/>
  <c r="EI21" i="3" s="1"/>
  <c r="EI22" i="3" a="1"/>
  <c r="EI22" i="3" s="1"/>
  <c r="EI3" i="3" a="1"/>
  <c r="EI3" i="3" s="1"/>
  <c r="EI7" i="3" l="1" a="1"/>
  <c r="EI7" i="3" s="1"/>
  <c r="DR22" i="3"/>
  <c r="AR22" i="3"/>
  <c r="C4" i="3" l="1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3" i="3"/>
  <c r="CW4" i="3"/>
  <c r="CW5" i="3"/>
  <c r="CW6" i="3"/>
  <c r="CW7" i="3"/>
  <c r="CW8" i="3"/>
  <c r="CW9" i="3"/>
  <c r="CW10" i="3"/>
  <c r="CW11" i="3"/>
  <c r="CW12" i="3"/>
  <c r="CW13" i="3"/>
  <c r="CW14" i="3"/>
  <c r="CW15" i="3"/>
  <c r="CW16" i="3"/>
  <c r="CW17" i="3"/>
  <c r="CW18" i="3"/>
  <c r="CW19" i="3"/>
  <c r="CW20" i="3"/>
  <c r="CW21" i="3"/>
  <c r="CW22" i="3"/>
  <c r="CW3" i="3"/>
  <c r="EG22" i="3" l="1"/>
  <c r="EF22" i="3"/>
  <c r="EE22" i="3"/>
  <c r="ED22" i="3"/>
  <c r="EC22" i="3"/>
  <c r="EB22" i="3"/>
  <c r="EA22" i="3"/>
  <c r="DZ22" i="3"/>
  <c r="DY22" i="3"/>
  <c r="DX22" i="3"/>
  <c r="DW22" i="3"/>
  <c r="DV22" i="3"/>
  <c r="DU22" i="3"/>
  <c r="DT22" i="3"/>
  <c r="DS22" i="3"/>
  <c r="DQ22" i="3"/>
  <c r="DP22" i="3"/>
  <c r="DO22" i="3"/>
  <c r="DN22" i="3"/>
  <c r="DM22" i="3"/>
  <c r="DL22" i="3"/>
  <c r="DK22" i="3"/>
  <c r="DJ22" i="3"/>
  <c r="DI22" i="3"/>
  <c r="DH22" i="3"/>
  <c r="DG22" i="3"/>
  <c r="DF22" i="3"/>
  <c r="DE22" i="3"/>
  <c r="DD22" i="3"/>
  <c r="DC22" i="3"/>
  <c r="DB22" i="3"/>
  <c r="DA22" i="3"/>
  <c r="CZ22" i="3"/>
  <c r="CY22" i="3"/>
  <c r="CX22" i="3"/>
  <c r="EG21" i="3"/>
  <c r="EF21" i="3"/>
  <c r="EE21" i="3"/>
  <c r="ED21" i="3"/>
  <c r="EC21" i="3"/>
  <c r="EB21" i="3"/>
  <c r="EA21" i="3"/>
  <c r="DZ21" i="3"/>
  <c r="DY21" i="3"/>
  <c r="DX21" i="3"/>
  <c r="DW21" i="3"/>
  <c r="DV21" i="3"/>
  <c r="DU21" i="3"/>
  <c r="DT21" i="3"/>
  <c r="DS21" i="3"/>
  <c r="DR21" i="3"/>
  <c r="DQ21" i="3"/>
  <c r="DP21" i="3"/>
  <c r="DO21" i="3"/>
  <c r="DN21" i="3"/>
  <c r="DM21" i="3"/>
  <c r="DL21" i="3"/>
  <c r="DK21" i="3"/>
  <c r="DJ21" i="3"/>
  <c r="DI21" i="3"/>
  <c r="DH21" i="3"/>
  <c r="DG21" i="3"/>
  <c r="DF21" i="3"/>
  <c r="DE21" i="3"/>
  <c r="DD21" i="3"/>
  <c r="DC21" i="3"/>
  <c r="DB21" i="3"/>
  <c r="DA21" i="3"/>
  <c r="CZ21" i="3"/>
  <c r="CY21" i="3"/>
  <c r="CX21" i="3"/>
  <c r="EG20" i="3"/>
  <c r="EF20" i="3"/>
  <c r="EE20" i="3"/>
  <c r="ED20" i="3"/>
  <c r="EC20" i="3"/>
  <c r="EB20" i="3"/>
  <c r="EA20" i="3"/>
  <c r="DZ20" i="3"/>
  <c r="DY20" i="3"/>
  <c r="DX20" i="3"/>
  <c r="DW20" i="3"/>
  <c r="DV20" i="3"/>
  <c r="DU20" i="3"/>
  <c r="DT20" i="3"/>
  <c r="DS20" i="3"/>
  <c r="DR20" i="3"/>
  <c r="DQ20" i="3"/>
  <c r="DP20" i="3"/>
  <c r="DO20" i="3"/>
  <c r="DN20" i="3"/>
  <c r="DM20" i="3"/>
  <c r="DL20" i="3"/>
  <c r="DK20" i="3"/>
  <c r="DJ20" i="3"/>
  <c r="DI20" i="3"/>
  <c r="DH20" i="3"/>
  <c r="DG20" i="3"/>
  <c r="DF20" i="3"/>
  <c r="DE20" i="3"/>
  <c r="DD20" i="3"/>
  <c r="DC20" i="3"/>
  <c r="DB20" i="3"/>
  <c r="DA20" i="3"/>
  <c r="CZ20" i="3"/>
  <c r="CY20" i="3"/>
  <c r="CX20" i="3"/>
  <c r="EG19" i="3"/>
  <c r="EF19" i="3"/>
  <c r="EE19" i="3"/>
  <c r="ED19" i="3"/>
  <c r="EC19" i="3"/>
  <c r="EB19" i="3"/>
  <c r="EA19" i="3"/>
  <c r="DZ19" i="3"/>
  <c r="DY19" i="3"/>
  <c r="DX19" i="3"/>
  <c r="DW19" i="3"/>
  <c r="DV19" i="3"/>
  <c r="DU19" i="3"/>
  <c r="DT19" i="3"/>
  <c r="DS19" i="3"/>
  <c r="DR19" i="3"/>
  <c r="DQ19" i="3"/>
  <c r="DP19" i="3"/>
  <c r="DO19" i="3"/>
  <c r="DN19" i="3"/>
  <c r="DM19" i="3"/>
  <c r="DL19" i="3"/>
  <c r="DK19" i="3"/>
  <c r="DJ19" i="3"/>
  <c r="DI19" i="3"/>
  <c r="DH19" i="3"/>
  <c r="DG19" i="3"/>
  <c r="DF19" i="3"/>
  <c r="DE19" i="3"/>
  <c r="DD19" i="3"/>
  <c r="DC19" i="3"/>
  <c r="DB19" i="3"/>
  <c r="DA19" i="3"/>
  <c r="CZ19" i="3"/>
  <c r="CY19" i="3"/>
  <c r="CX19" i="3"/>
  <c r="EG18" i="3"/>
  <c r="EF18" i="3"/>
  <c r="EE18" i="3"/>
  <c r="ED18" i="3"/>
  <c r="EC18" i="3"/>
  <c r="EB18" i="3"/>
  <c r="EA18" i="3"/>
  <c r="DZ18" i="3"/>
  <c r="DY18" i="3"/>
  <c r="DX18" i="3"/>
  <c r="DW18" i="3"/>
  <c r="DV18" i="3"/>
  <c r="DU18" i="3"/>
  <c r="DT18" i="3"/>
  <c r="DS18" i="3"/>
  <c r="DR18" i="3"/>
  <c r="DQ18" i="3"/>
  <c r="DP18" i="3"/>
  <c r="DO18" i="3"/>
  <c r="DN18" i="3"/>
  <c r="DM18" i="3"/>
  <c r="DL18" i="3"/>
  <c r="DK18" i="3"/>
  <c r="DJ18" i="3"/>
  <c r="DI18" i="3"/>
  <c r="DH18" i="3"/>
  <c r="DG18" i="3"/>
  <c r="DF18" i="3"/>
  <c r="DE18" i="3"/>
  <c r="DD18" i="3"/>
  <c r="DC18" i="3"/>
  <c r="DB18" i="3"/>
  <c r="DA18" i="3"/>
  <c r="CZ18" i="3"/>
  <c r="CY18" i="3"/>
  <c r="CX18" i="3"/>
  <c r="EG17" i="3"/>
  <c r="EF17" i="3"/>
  <c r="EE17" i="3"/>
  <c r="ED17" i="3"/>
  <c r="EC17" i="3"/>
  <c r="EB17" i="3"/>
  <c r="EA17" i="3"/>
  <c r="DZ17" i="3"/>
  <c r="DY17" i="3"/>
  <c r="DX17" i="3"/>
  <c r="DW17" i="3"/>
  <c r="DV17" i="3"/>
  <c r="DU17" i="3"/>
  <c r="DT17" i="3"/>
  <c r="DS17" i="3"/>
  <c r="DR17" i="3"/>
  <c r="DQ17" i="3"/>
  <c r="DP17" i="3"/>
  <c r="DO17" i="3"/>
  <c r="DN17" i="3"/>
  <c r="DM17" i="3"/>
  <c r="DL17" i="3"/>
  <c r="DK17" i="3"/>
  <c r="DJ17" i="3"/>
  <c r="DI17" i="3"/>
  <c r="DH17" i="3"/>
  <c r="DG17" i="3"/>
  <c r="DF17" i="3"/>
  <c r="DE17" i="3"/>
  <c r="DD17" i="3"/>
  <c r="DC17" i="3"/>
  <c r="DB17" i="3"/>
  <c r="DA17" i="3"/>
  <c r="CZ17" i="3"/>
  <c r="CY17" i="3"/>
  <c r="CX17" i="3"/>
  <c r="EG16" i="3"/>
  <c r="EF16" i="3"/>
  <c r="EE16" i="3"/>
  <c r="ED16" i="3"/>
  <c r="EC16" i="3"/>
  <c r="EB16" i="3"/>
  <c r="EA16" i="3"/>
  <c r="DZ16" i="3"/>
  <c r="DY16" i="3"/>
  <c r="DX16" i="3"/>
  <c r="DW16" i="3"/>
  <c r="DV16" i="3"/>
  <c r="DU16" i="3"/>
  <c r="DT16" i="3"/>
  <c r="DS16" i="3"/>
  <c r="DR16" i="3"/>
  <c r="DQ16" i="3"/>
  <c r="DP16" i="3"/>
  <c r="DO16" i="3"/>
  <c r="DN16" i="3"/>
  <c r="DM16" i="3"/>
  <c r="DL16" i="3"/>
  <c r="DK16" i="3"/>
  <c r="DJ16" i="3"/>
  <c r="DI16" i="3"/>
  <c r="DH16" i="3"/>
  <c r="DG16" i="3"/>
  <c r="DF16" i="3"/>
  <c r="DE16" i="3"/>
  <c r="DD16" i="3"/>
  <c r="DC16" i="3"/>
  <c r="DB16" i="3"/>
  <c r="DA16" i="3"/>
  <c r="CZ16" i="3"/>
  <c r="CY16" i="3"/>
  <c r="CX16" i="3"/>
  <c r="EG15" i="3"/>
  <c r="EF15" i="3"/>
  <c r="EE15" i="3"/>
  <c r="ED15" i="3"/>
  <c r="EC15" i="3"/>
  <c r="EB15" i="3"/>
  <c r="EA15" i="3"/>
  <c r="DZ15" i="3"/>
  <c r="DY15" i="3"/>
  <c r="DX15" i="3"/>
  <c r="DW15" i="3"/>
  <c r="DV15" i="3"/>
  <c r="DU15" i="3"/>
  <c r="DT15" i="3"/>
  <c r="DS15" i="3"/>
  <c r="DR15" i="3"/>
  <c r="DQ15" i="3"/>
  <c r="DP15" i="3"/>
  <c r="DO15" i="3"/>
  <c r="DN15" i="3"/>
  <c r="DM15" i="3"/>
  <c r="DL15" i="3"/>
  <c r="DK15" i="3"/>
  <c r="DJ15" i="3"/>
  <c r="DI15" i="3"/>
  <c r="DH15" i="3"/>
  <c r="DG15" i="3"/>
  <c r="DF15" i="3"/>
  <c r="DE15" i="3"/>
  <c r="DD15" i="3"/>
  <c r="DC15" i="3"/>
  <c r="DB15" i="3"/>
  <c r="DA15" i="3"/>
  <c r="CZ15" i="3"/>
  <c r="CY15" i="3"/>
  <c r="CX15" i="3"/>
  <c r="EG14" i="3"/>
  <c r="EF14" i="3"/>
  <c r="EE14" i="3"/>
  <c r="ED14" i="3"/>
  <c r="EC14" i="3"/>
  <c r="EB14" i="3"/>
  <c r="EA14" i="3"/>
  <c r="DZ14" i="3"/>
  <c r="DY14" i="3"/>
  <c r="DX14" i="3"/>
  <c r="DW14" i="3"/>
  <c r="DV14" i="3"/>
  <c r="DU14" i="3"/>
  <c r="DT14" i="3"/>
  <c r="DS14" i="3"/>
  <c r="DR14" i="3"/>
  <c r="DQ14" i="3"/>
  <c r="DP14" i="3"/>
  <c r="DO14" i="3"/>
  <c r="DN14" i="3"/>
  <c r="DM14" i="3"/>
  <c r="DL14" i="3"/>
  <c r="DK14" i="3"/>
  <c r="DJ14" i="3"/>
  <c r="DI14" i="3"/>
  <c r="DH14" i="3"/>
  <c r="DG14" i="3"/>
  <c r="DF14" i="3"/>
  <c r="DE14" i="3"/>
  <c r="DD14" i="3"/>
  <c r="DC14" i="3"/>
  <c r="DB14" i="3"/>
  <c r="DA14" i="3"/>
  <c r="CZ14" i="3"/>
  <c r="CY14" i="3"/>
  <c r="CX14" i="3"/>
  <c r="EG13" i="3"/>
  <c r="EF13" i="3"/>
  <c r="EE13" i="3"/>
  <c r="ED13" i="3"/>
  <c r="EC13" i="3"/>
  <c r="EB13" i="3"/>
  <c r="EA13" i="3"/>
  <c r="DZ13" i="3"/>
  <c r="DY13" i="3"/>
  <c r="DX13" i="3"/>
  <c r="DW13" i="3"/>
  <c r="DV13" i="3"/>
  <c r="DU13" i="3"/>
  <c r="DT13" i="3"/>
  <c r="DS13" i="3"/>
  <c r="DR13" i="3"/>
  <c r="DQ13" i="3"/>
  <c r="DP13" i="3"/>
  <c r="DO13" i="3"/>
  <c r="DN13" i="3"/>
  <c r="DM13" i="3"/>
  <c r="DL13" i="3"/>
  <c r="DK13" i="3"/>
  <c r="DJ13" i="3"/>
  <c r="DI13" i="3"/>
  <c r="DH13" i="3"/>
  <c r="DG13" i="3"/>
  <c r="DF13" i="3"/>
  <c r="DE13" i="3"/>
  <c r="DD13" i="3"/>
  <c r="DC13" i="3"/>
  <c r="DB13" i="3"/>
  <c r="DA13" i="3"/>
  <c r="CZ13" i="3"/>
  <c r="CY13" i="3"/>
  <c r="CX13" i="3"/>
  <c r="EG12" i="3"/>
  <c r="EF12" i="3"/>
  <c r="EE12" i="3"/>
  <c r="ED12" i="3"/>
  <c r="EC12" i="3"/>
  <c r="EB12" i="3"/>
  <c r="EA12" i="3"/>
  <c r="DZ12" i="3"/>
  <c r="DY12" i="3"/>
  <c r="DX12" i="3"/>
  <c r="DW12" i="3"/>
  <c r="DV12" i="3"/>
  <c r="DU12" i="3"/>
  <c r="DT12" i="3"/>
  <c r="DS12" i="3"/>
  <c r="DR12" i="3"/>
  <c r="DQ12" i="3"/>
  <c r="DP12" i="3"/>
  <c r="DO12" i="3"/>
  <c r="DN12" i="3"/>
  <c r="DM12" i="3"/>
  <c r="DL12" i="3"/>
  <c r="DK12" i="3"/>
  <c r="DJ12" i="3"/>
  <c r="DI12" i="3"/>
  <c r="DH12" i="3"/>
  <c r="DG12" i="3"/>
  <c r="DF12" i="3"/>
  <c r="DE12" i="3"/>
  <c r="DD12" i="3"/>
  <c r="DC12" i="3"/>
  <c r="DB12" i="3"/>
  <c r="DA12" i="3"/>
  <c r="CZ12" i="3"/>
  <c r="CY12" i="3"/>
  <c r="CX12" i="3"/>
  <c r="EG11" i="3"/>
  <c r="EF11" i="3"/>
  <c r="EE11" i="3"/>
  <c r="ED11" i="3"/>
  <c r="EC11" i="3"/>
  <c r="EB11" i="3"/>
  <c r="EA11" i="3"/>
  <c r="DZ11" i="3"/>
  <c r="DY11" i="3"/>
  <c r="DX11" i="3"/>
  <c r="DW11" i="3"/>
  <c r="DV11" i="3"/>
  <c r="DU11" i="3"/>
  <c r="DT11" i="3"/>
  <c r="DS11" i="3"/>
  <c r="DR11" i="3"/>
  <c r="DQ11" i="3"/>
  <c r="DP11" i="3"/>
  <c r="DO11" i="3"/>
  <c r="DN11" i="3"/>
  <c r="DM11" i="3"/>
  <c r="DL11" i="3"/>
  <c r="DK11" i="3"/>
  <c r="DJ11" i="3"/>
  <c r="DI11" i="3"/>
  <c r="DH11" i="3"/>
  <c r="DG11" i="3"/>
  <c r="DF11" i="3"/>
  <c r="DE11" i="3"/>
  <c r="DD11" i="3"/>
  <c r="DC11" i="3"/>
  <c r="DB11" i="3"/>
  <c r="DA11" i="3"/>
  <c r="CZ11" i="3"/>
  <c r="CY11" i="3"/>
  <c r="CX11" i="3"/>
  <c r="EG10" i="3"/>
  <c r="EF10" i="3"/>
  <c r="EE10" i="3"/>
  <c r="ED10" i="3"/>
  <c r="EC10" i="3"/>
  <c r="EB10" i="3"/>
  <c r="EA10" i="3"/>
  <c r="DZ10" i="3"/>
  <c r="DY10" i="3"/>
  <c r="DX10" i="3"/>
  <c r="DW10" i="3"/>
  <c r="DV10" i="3"/>
  <c r="DU10" i="3"/>
  <c r="DT10" i="3"/>
  <c r="DS10" i="3"/>
  <c r="DR10" i="3"/>
  <c r="DQ10" i="3"/>
  <c r="DP10" i="3"/>
  <c r="DO10" i="3"/>
  <c r="DN10" i="3"/>
  <c r="DM10" i="3"/>
  <c r="DL10" i="3"/>
  <c r="DK10" i="3"/>
  <c r="DJ10" i="3"/>
  <c r="DI10" i="3"/>
  <c r="DH10" i="3"/>
  <c r="DG10" i="3"/>
  <c r="DF10" i="3"/>
  <c r="DE10" i="3"/>
  <c r="DD10" i="3"/>
  <c r="DC10" i="3"/>
  <c r="DB10" i="3"/>
  <c r="DA10" i="3"/>
  <c r="CZ10" i="3"/>
  <c r="CY10" i="3"/>
  <c r="CX10" i="3"/>
  <c r="EG9" i="3"/>
  <c r="EF9" i="3"/>
  <c r="EE9" i="3"/>
  <c r="ED9" i="3"/>
  <c r="EC9" i="3"/>
  <c r="EB9" i="3"/>
  <c r="EA9" i="3"/>
  <c r="DZ9" i="3"/>
  <c r="DY9" i="3"/>
  <c r="DX9" i="3"/>
  <c r="DW9" i="3"/>
  <c r="DV9" i="3"/>
  <c r="DU9" i="3"/>
  <c r="DT9" i="3"/>
  <c r="DS9" i="3"/>
  <c r="DR9" i="3"/>
  <c r="DQ9" i="3"/>
  <c r="DP9" i="3"/>
  <c r="DO9" i="3"/>
  <c r="DN9" i="3"/>
  <c r="DM9" i="3"/>
  <c r="DL9" i="3"/>
  <c r="DK9" i="3"/>
  <c r="DJ9" i="3"/>
  <c r="DI9" i="3"/>
  <c r="DH9" i="3"/>
  <c r="DG9" i="3"/>
  <c r="DF9" i="3"/>
  <c r="DE9" i="3"/>
  <c r="DD9" i="3"/>
  <c r="DC9" i="3"/>
  <c r="DB9" i="3"/>
  <c r="DA9" i="3"/>
  <c r="CZ9" i="3"/>
  <c r="CY9" i="3"/>
  <c r="CX9" i="3"/>
  <c r="EG8" i="3"/>
  <c r="EF8" i="3"/>
  <c r="EE8" i="3"/>
  <c r="ED8" i="3"/>
  <c r="EC8" i="3"/>
  <c r="EB8" i="3"/>
  <c r="EA8" i="3"/>
  <c r="DZ8" i="3"/>
  <c r="DY8" i="3"/>
  <c r="DX8" i="3"/>
  <c r="DW8" i="3"/>
  <c r="DV8" i="3"/>
  <c r="DU8" i="3"/>
  <c r="DT8" i="3"/>
  <c r="DS8" i="3"/>
  <c r="DR8" i="3"/>
  <c r="DQ8" i="3"/>
  <c r="DP8" i="3"/>
  <c r="DO8" i="3"/>
  <c r="DN8" i="3"/>
  <c r="DM8" i="3"/>
  <c r="DL8" i="3"/>
  <c r="DK8" i="3"/>
  <c r="DJ8" i="3"/>
  <c r="DI8" i="3"/>
  <c r="DH8" i="3"/>
  <c r="DG8" i="3"/>
  <c r="DF8" i="3"/>
  <c r="DE8" i="3"/>
  <c r="DD8" i="3"/>
  <c r="DC8" i="3"/>
  <c r="DB8" i="3"/>
  <c r="DA8" i="3"/>
  <c r="CZ8" i="3"/>
  <c r="CY8" i="3"/>
  <c r="CX8" i="3"/>
  <c r="EG7" i="3"/>
  <c r="EF7" i="3"/>
  <c r="EE7" i="3"/>
  <c r="ED7" i="3"/>
  <c r="EC7" i="3"/>
  <c r="EB7" i="3"/>
  <c r="EA7" i="3"/>
  <c r="DZ7" i="3"/>
  <c r="DY7" i="3"/>
  <c r="DX7" i="3"/>
  <c r="DW7" i="3"/>
  <c r="DV7" i="3"/>
  <c r="DU7" i="3"/>
  <c r="DT7" i="3"/>
  <c r="DS7" i="3"/>
  <c r="DR7" i="3"/>
  <c r="DQ7" i="3"/>
  <c r="DP7" i="3"/>
  <c r="DO7" i="3"/>
  <c r="DN7" i="3"/>
  <c r="DM7" i="3"/>
  <c r="DL7" i="3"/>
  <c r="DK7" i="3"/>
  <c r="DJ7" i="3"/>
  <c r="DI7" i="3"/>
  <c r="DH7" i="3"/>
  <c r="DG7" i="3"/>
  <c r="DF7" i="3"/>
  <c r="DE7" i="3"/>
  <c r="DD7" i="3"/>
  <c r="DC7" i="3"/>
  <c r="DB7" i="3"/>
  <c r="DA7" i="3"/>
  <c r="CZ7" i="3"/>
  <c r="CY7" i="3"/>
  <c r="CX7" i="3"/>
  <c r="EG6" i="3"/>
  <c r="EF6" i="3"/>
  <c r="EE6" i="3"/>
  <c r="ED6" i="3"/>
  <c r="EC6" i="3"/>
  <c r="EB6" i="3"/>
  <c r="EA6" i="3"/>
  <c r="DZ6" i="3"/>
  <c r="DY6" i="3"/>
  <c r="DX6" i="3"/>
  <c r="DW6" i="3"/>
  <c r="DV6" i="3"/>
  <c r="DU6" i="3"/>
  <c r="DT6" i="3"/>
  <c r="DS6" i="3"/>
  <c r="DR6" i="3"/>
  <c r="DQ6" i="3"/>
  <c r="DP6" i="3"/>
  <c r="DO6" i="3"/>
  <c r="DN6" i="3"/>
  <c r="DM6" i="3"/>
  <c r="DL6" i="3"/>
  <c r="DK6" i="3"/>
  <c r="DJ6" i="3"/>
  <c r="DI6" i="3"/>
  <c r="DH6" i="3"/>
  <c r="DG6" i="3"/>
  <c r="DF6" i="3"/>
  <c r="DE6" i="3"/>
  <c r="DD6" i="3"/>
  <c r="DC6" i="3"/>
  <c r="DB6" i="3"/>
  <c r="DA6" i="3"/>
  <c r="CZ6" i="3"/>
  <c r="CY6" i="3"/>
  <c r="CX6" i="3"/>
  <c r="EG5" i="3"/>
  <c r="EF5" i="3"/>
  <c r="EE5" i="3"/>
  <c r="ED5" i="3"/>
  <c r="EC5" i="3"/>
  <c r="EB5" i="3"/>
  <c r="EA5" i="3"/>
  <c r="DZ5" i="3"/>
  <c r="DY5" i="3"/>
  <c r="DX5" i="3"/>
  <c r="DW5" i="3"/>
  <c r="DV5" i="3"/>
  <c r="DU5" i="3"/>
  <c r="DT5" i="3"/>
  <c r="DS5" i="3"/>
  <c r="DR5" i="3"/>
  <c r="DQ5" i="3"/>
  <c r="DP5" i="3"/>
  <c r="DO5" i="3"/>
  <c r="DN5" i="3"/>
  <c r="DM5" i="3"/>
  <c r="DL5" i="3"/>
  <c r="DK5" i="3"/>
  <c r="DJ5" i="3"/>
  <c r="DI5" i="3"/>
  <c r="DH5" i="3"/>
  <c r="DG5" i="3"/>
  <c r="DF5" i="3"/>
  <c r="DE5" i="3"/>
  <c r="DD5" i="3"/>
  <c r="DC5" i="3"/>
  <c r="DB5" i="3"/>
  <c r="DA5" i="3"/>
  <c r="CZ5" i="3"/>
  <c r="CY5" i="3"/>
  <c r="CX5" i="3"/>
  <c r="EG4" i="3"/>
  <c r="EF4" i="3"/>
  <c r="EE4" i="3"/>
  <c r="ED4" i="3"/>
  <c r="EC4" i="3"/>
  <c r="EB4" i="3"/>
  <c r="EA4" i="3"/>
  <c r="DZ4" i="3"/>
  <c r="DY4" i="3"/>
  <c r="DX4" i="3"/>
  <c r="DW4" i="3"/>
  <c r="DV4" i="3"/>
  <c r="DU4" i="3"/>
  <c r="DT4" i="3"/>
  <c r="DS4" i="3"/>
  <c r="DR4" i="3"/>
  <c r="DQ4" i="3"/>
  <c r="DP4" i="3"/>
  <c r="DO4" i="3"/>
  <c r="DN4" i="3"/>
  <c r="DM4" i="3"/>
  <c r="DL4" i="3"/>
  <c r="DK4" i="3"/>
  <c r="DJ4" i="3"/>
  <c r="DI4" i="3"/>
  <c r="DH4" i="3"/>
  <c r="DG4" i="3"/>
  <c r="DF4" i="3"/>
  <c r="DE4" i="3"/>
  <c r="DD4" i="3"/>
  <c r="DC4" i="3"/>
  <c r="DB4" i="3"/>
  <c r="DA4" i="3"/>
  <c r="CZ4" i="3"/>
  <c r="CY4" i="3"/>
  <c r="CX4" i="3"/>
  <c r="EC3" i="3"/>
  <c r="EB3" i="3"/>
  <c r="EA3" i="3"/>
  <c r="DZ3" i="3"/>
  <c r="DY3" i="3"/>
  <c r="DX3" i="3"/>
  <c r="DW3" i="3"/>
  <c r="DV3" i="3"/>
  <c r="DU3" i="3"/>
  <c r="DT3" i="3"/>
  <c r="DS3" i="3"/>
  <c r="DR3" i="3"/>
  <c r="DQ3" i="3"/>
  <c r="DP3" i="3"/>
  <c r="DO3" i="3"/>
  <c r="DN3" i="3"/>
  <c r="DM3" i="3"/>
  <c r="DL3" i="3"/>
  <c r="DK3" i="3"/>
  <c r="DJ3" i="3"/>
  <c r="DI3" i="3"/>
  <c r="DH3" i="3"/>
  <c r="DG3" i="3"/>
  <c r="DF3" i="3"/>
  <c r="DE3" i="3"/>
  <c r="DD3" i="3"/>
  <c r="DC3" i="3"/>
  <c r="DB3" i="3"/>
  <c r="DA3" i="3"/>
  <c r="CZ3" i="3"/>
  <c r="CY3" i="3"/>
  <c r="CX3" i="3"/>
  <c r="CU4" i="3"/>
  <c r="CU5" i="3"/>
  <c r="CU6" i="3"/>
  <c r="CU7" i="3"/>
  <c r="CU8" i="3"/>
  <c r="CU9" i="3"/>
  <c r="CU10" i="3"/>
  <c r="CU11" i="3"/>
  <c r="CU12" i="3"/>
  <c r="CU13" i="3"/>
  <c r="CU14" i="3"/>
  <c r="CU15" i="3"/>
  <c r="CU16" i="3"/>
  <c r="CU17" i="3"/>
  <c r="CU18" i="3"/>
  <c r="CU19" i="3"/>
  <c r="CU20" i="3"/>
  <c r="CU21" i="3"/>
  <c r="CU22" i="3"/>
  <c r="CU3" i="3"/>
  <c r="CT4" i="3"/>
  <c r="CT5" i="3"/>
  <c r="CT6" i="3"/>
  <c r="CT7" i="3"/>
  <c r="CT8" i="3"/>
  <c r="CT9" i="3"/>
  <c r="CT10" i="3"/>
  <c r="CT11" i="3"/>
  <c r="CT12" i="3"/>
  <c r="CT13" i="3"/>
  <c r="CT14" i="3"/>
  <c r="CT15" i="3"/>
  <c r="CT16" i="3"/>
  <c r="CT17" i="3"/>
  <c r="CT18" i="3"/>
  <c r="CT19" i="3"/>
  <c r="CT20" i="3"/>
  <c r="CT21" i="3"/>
  <c r="CT22" i="3"/>
  <c r="CT3" i="3"/>
  <c r="CR4" i="3"/>
  <c r="CR5" i="3"/>
  <c r="CR6" i="3"/>
  <c r="CR7" i="3"/>
  <c r="CR8" i="3"/>
  <c r="CR9" i="3"/>
  <c r="CR10" i="3"/>
  <c r="CR11" i="3"/>
  <c r="CR12" i="3"/>
  <c r="CR13" i="3"/>
  <c r="CR14" i="3"/>
  <c r="CR15" i="3"/>
  <c r="CR16" i="3"/>
  <c r="CR17" i="3"/>
  <c r="CR18" i="3"/>
  <c r="CR19" i="3"/>
  <c r="CR20" i="3"/>
  <c r="CR21" i="3"/>
  <c r="CR22" i="3"/>
  <c r="CR3" i="3"/>
  <c r="CS4" i="3"/>
  <c r="CS5" i="3"/>
  <c r="CS6" i="3"/>
  <c r="CS7" i="3"/>
  <c r="CS8" i="3"/>
  <c r="CS9" i="3"/>
  <c r="CS10" i="3"/>
  <c r="CS11" i="3"/>
  <c r="CS12" i="3"/>
  <c r="CS13" i="3"/>
  <c r="CS14" i="3"/>
  <c r="CS15" i="3"/>
  <c r="CS16" i="3"/>
  <c r="CS17" i="3"/>
  <c r="CS18" i="3"/>
  <c r="CS19" i="3"/>
  <c r="CS20" i="3"/>
  <c r="CS21" i="3"/>
  <c r="CS22" i="3"/>
  <c r="CS3" i="3"/>
  <c r="CQ4" i="3"/>
  <c r="CQ5" i="3"/>
  <c r="CQ6" i="3"/>
  <c r="CQ7" i="3"/>
  <c r="CQ8" i="3"/>
  <c r="CQ9" i="3"/>
  <c r="CQ10" i="3"/>
  <c r="CQ11" i="3"/>
  <c r="CQ12" i="3"/>
  <c r="CQ13" i="3"/>
  <c r="CQ14" i="3"/>
  <c r="CQ15" i="3"/>
  <c r="CQ16" i="3"/>
  <c r="CQ17" i="3"/>
  <c r="CQ18" i="3"/>
  <c r="CQ19" i="3"/>
  <c r="CQ20" i="3"/>
  <c r="CQ21" i="3"/>
  <c r="CQ22" i="3"/>
  <c r="CQ3" i="3"/>
  <c r="CP4" i="3"/>
  <c r="CP5" i="3"/>
  <c r="CP6" i="3"/>
  <c r="CP7" i="3"/>
  <c r="CP8" i="3"/>
  <c r="CP9" i="3"/>
  <c r="CP10" i="3"/>
  <c r="CP11" i="3"/>
  <c r="CP12" i="3"/>
  <c r="CP13" i="3"/>
  <c r="CP14" i="3"/>
  <c r="CP15" i="3"/>
  <c r="CP16" i="3"/>
  <c r="CP17" i="3"/>
  <c r="CP18" i="3"/>
  <c r="CP19" i="3"/>
  <c r="CP20" i="3"/>
  <c r="CP21" i="3"/>
  <c r="CP22" i="3"/>
  <c r="CP3" i="3"/>
  <c r="CO4" i="3"/>
  <c r="CO5" i="3"/>
  <c r="CO6" i="3"/>
  <c r="CO7" i="3"/>
  <c r="CO8" i="3"/>
  <c r="CO9" i="3"/>
  <c r="CO10" i="3"/>
  <c r="CO11" i="3"/>
  <c r="CO12" i="3"/>
  <c r="CO13" i="3"/>
  <c r="CO14" i="3"/>
  <c r="CO15" i="3"/>
  <c r="CO16" i="3"/>
  <c r="CO17" i="3"/>
  <c r="CO18" i="3"/>
  <c r="CO19" i="3"/>
  <c r="CO20" i="3"/>
  <c r="CO21" i="3"/>
  <c r="CO22" i="3"/>
  <c r="CO3" i="3"/>
  <c r="CN4" i="3"/>
  <c r="CN5" i="3"/>
  <c r="CN6" i="3"/>
  <c r="CN7" i="3"/>
  <c r="CN8" i="3"/>
  <c r="CN9" i="3"/>
  <c r="CN10" i="3"/>
  <c r="CN11" i="3"/>
  <c r="CN12" i="3"/>
  <c r="CN13" i="3"/>
  <c r="CN14" i="3"/>
  <c r="CN15" i="3"/>
  <c r="CN16" i="3"/>
  <c r="CN17" i="3"/>
  <c r="CN18" i="3"/>
  <c r="CN19" i="3"/>
  <c r="CN20" i="3"/>
  <c r="CN21" i="3"/>
  <c r="CN22" i="3"/>
  <c r="CN3" i="3"/>
  <c r="CM4" i="3"/>
  <c r="CM5" i="3"/>
  <c r="CM6" i="3"/>
  <c r="CM7" i="3"/>
  <c r="CM8" i="3"/>
  <c r="CM9" i="3"/>
  <c r="CM10" i="3"/>
  <c r="CM11" i="3"/>
  <c r="CM12" i="3"/>
  <c r="CM13" i="3"/>
  <c r="CM14" i="3"/>
  <c r="CM15" i="3"/>
  <c r="CM16" i="3"/>
  <c r="CM17" i="3"/>
  <c r="CM18" i="3"/>
  <c r="CM19" i="3"/>
  <c r="CM20" i="3"/>
  <c r="CM21" i="3"/>
  <c r="CM22" i="3"/>
  <c r="CM3" i="3"/>
  <c r="CL4" i="3"/>
  <c r="CL5" i="3"/>
  <c r="CL6" i="3"/>
  <c r="CL7" i="3"/>
  <c r="CL8" i="3"/>
  <c r="CL9" i="3"/>
  <c r="CL10" i="3"/>
  <c r="CL11" i="3"/>
  <c r="CL12" i="3"/>
  <c r="CL13" i="3"/>
  <c r="CL14" i="3"/>
  <c r="CL15" i="3"/>
  <c r="CL16" i="3"/>
  <c r="CL17" i="3"/>
  <c r="CL18" i="3"/>
  <c r="CL19" i="3"/>
  <c r="CL20" i="3"/>
  <c r="CL21" i="3"/>
  <c r="CL22" i="3"/>
  <c r="CL3" i="3"/>
  <c r="CK4" i="3"/>
  <c r="CK5" i="3"/>
  <c r="CK6" i="3"/>
  <c r="CK7" i="3"/>
  <c r="CK8" i="3"/>
  <c r="CK9" i="3"/>
  <c r="CK10" i="3"/>
  <c r="CK11" i="3"/>
  <c r="CK12" i="3"/>
  <c r="CK13" i="3"/>
  <c r="CK14" i="3"/>
  <c r="CK15" i="3"/>
  <c r="CK16" i="3"/>
  <c r="CK17" i="3"/>
  <c r="CK18" i="3"/>
  <c r="CK19" i="3"/>
  <c r="CK20" i="3"/>
  <c r="CK21" i="3"/>
  <c r="CK22" i="3"/>
  <c r="CK3" i="3"/>
  <c r="CJ4" i="3"/>
  <c r="CJ5" i="3"/>
  <c r="CJ6" i="3"/>
  <c r="CJ7" i="3"/>
  <c r="CJ8" i="3"/>
  <c r="CJ9" i="3"/>
  <c r="CJ10" i="3"/>
  <c r="CJ11" i="3"/>
  <c r="CJ12" i="3"/>
  <c r="CJ13" i="3"/>
  <c r="CJ14" i="3"/>
  <c r="CJ15" i="3"/>
  <c r="CJ16" i="3"/>
  <c r="CJ17" i="3"/>
  <c r="CJ18" i="3"/>
  <c r="CJ19" i="3"/>
  <c r="CJ20" i="3"/>
  <c r="CJ21" i="3"/>
  <c r="CJ22" i="3"/>
  <c r="CJ3" i="3"/>
  <c r="CI4" i="3"/>
  <c r="CI5" i="3"/>
  <c r="CI6" i="3"/>
  <c r="CI7" i="3"/>
  <c r="CI8" i="3"/>
  <c r="CI9" i="3"/>
  <c r="CI10" i="3"/>
  <c r="CI11" i="3"/>
  <c r="CI12" i="3"/>
  <c r="CI13" i="3"/>
  <c r="CI14" i="3"/>
  <c r="CI15" i="3"/>
  <c r="CI16" i="3"/>
  <c r="CI17" i="3"/>
  <c r="CI18" i="3"/>
  <c r="CI19" i="3"/>
  <c r="CI20" i="3"/>
  <c r="CI21" i="3"/>
  <c r="CI22" i="3"/>
  <c r="CI3" i="3"/>
  <c r="CH4" i="3"/>
  <c r="CH5" i="3"/>
  <c r="CH6" i="3"/>
  <c r="CH7" i="3"/>
  <c r="CH8" i="3"/>
  <c r="CH9" i="3"/>
  <c r="CH10" i="3"/>
  <c r="CH11" i="3"/>
  <c r="CH12" i="3"/>
  <c r="CH13" i="3"/>
  <c r="CH14" i="3"/>
  <c r="CH15" i="3"/>
  <c r="CH16" i="3"/>
  <c r="CH17" i="3"/>
  <c r="CH18" i="3"/>
  <c r="CH19" i="3"/>
  <c r="CH20" i="3"/>
  <c r="CH21" i="3"/>
  <c r="CH22" i="3"/>
  <c r="CH3" i="3"/>
  <c r="CG4" i="3"/>
  <c r="CG5" i="3"/>
  <c r="CG6" i="3"/>
  <c r="CG7" i="3"/>
  <c r="CG8" i="3"/>
  <c r="CG9" i="3"/>
  <c r="CG10" i="3"/>
  <c r="CG11" i="3"/>
  <c r="CG12" i="3"/>
  <c r="CG13" i="3"/>
  <c r="CG14" i="3"/>
  <c r="CG15" i="3"/>
  <c r="CG16" i="3"/>
  <c r="CG17" i="3"/>
  <c r="CG18" i="3"/>
  <c r="CG19" i="3"/>
  <c r="CG20" i="3"/>
  <c r="CG21" i="3"/>
  <c r="CG22" i="3"/>
  <c r="CG3" i="3"/>
  <c r="CF4" i="3"/>
  <c r="CF5" i="3"/>
  <c r="CF6" i="3"/>
  <c r="CF7" i="3"/>
  <c r="CF8" i="3"/>
  <c r="CF9" i="3"/>
  <c r="CF10" i="3"/>
  <c r="CF11" i="3"/>
  <c r="CF12" i="3"/>
  <c r="CF13" i="3"/>
  <c r="CF14" i="3"/>
  <c r="CF15" i="3"/>
  <c r="CF16" i="3"/>
  <c r="CF17" i="3"/>
  <c r="CF18" i="3"/>
  <c r="CF19" i="3"/>
  <c r="CF20" i="3"/>
  <c r="CF21" i="3"/>
  <c r="CF22" i="3"/>
  <c r="CF3" i="3"/>
  <c r="CE4" i="3"/>
  <c r="CE5" i="3"/>
  <c r="CE6" i="3"/>
  <c r="CE7" i="3"/>
  <c r="CE8" i="3"/>
  <c r="CE9" i="3"/>
  <c r="CE10" i="3"/>
  <c r="CE11" i="3"/>
  <c r="CE12" i="3"/>
  <c r="CE13" i="3"/>
  <c r="CE14" i="3"/>
  <c r="CE15" i="3"/>
  <c r="CE16" i="3"/>
  <c r="CE17" i="3"/>
  <c r="CE18" i="3"/>
  <c r="CE19" i="3"/>
  <c r="CE20" i="3"/>
  <c r="CE21" i="3"/>
  <c r="CE22" i="3"/>
  <c r="CE3" i="3"/>
  <c r="CD4" i="3"/>
  <c r="CD5" i="3"/>
  <c r="CD6" i="3"/>
  <c r="CD7" i="3"/>
  <c r="CD8" i="3"/>
  <c r="CD9" i="3"/>
  <c r="CD10" i="3"/>
  <c r="CD11" i="3"/>
  <c r="CD12" i="3"/>
  <c r="CD13" i="3"/>
  <c r="CD14" i="3"/>
  <c r="CD15" i="3"/>
  <c r="CD16" i="3"/>
  <c r="CD17" i="3"/>
  <c r="CD18" i="3"/>
  <c r="CD19" i="3"/>
  <c r="CD20" i="3"/>
  <c r="CD21" i="3"/>
  <c r="CD22" i="3"/>
  <c r="CD3" i="3"/>
  <c r="CC4" i="3"/>
  <c r="CC5" i="3"/>
  <c r="CC6" i="3"/>
  <c r="CC7" i="3"/>
  <c r="CC8" i="3"/>
  <c r="CC9" i="3"/>
  <c r="CC10" i="3"/>
  <c r="CC11" i="3"/>
  <c r="CC12" i="3"/>
  <c r="CC13" i="3"/>
  <c r="CC14" i="3"/>
  <c r="CC15" i="3"/>
  <c r="CC16" i="3"/>
  <c r="CC17" i="3"/>
  <c r="CC18" i="3"/>
  <c r="CC19" i="3"/>
  <c r="CC20" i="3"/>
  <c r="CC21" i="3"/>
  <c r="CC22" i="3"/>
  <c r="CC3" i="3"/>
  <c r="CB4" i="3"/>
  <c r="CB5" i="3"/>
  <c r="CB6" i="3"/>
  <c r="CB7" i="3"/>
  <c r="CB8" i="3"/>
  <c r="CB9" i="3"/>
  <c r="CB10" i="3"/>
  <c r="CB11" i="3"/>
  <c r="CB12" i="3"/>
  <c r="CB13" i="3"/>
  <c r="CB14" i="3"/>
  <c r="CB15" i="3"/>
  <c r="CB16" i="3"/>
  <c r="CB17" i="3"/>
  <c r="CB18" i="3"/>
  <c r="CB19" i="3"/>
  <c r="CB20" i="3"/>
  <c r="CB21" i="3"/>
  <c r="CB22" i="3"/>
  <c r="CB3" i="3"/>
  <c r="CA4" i="3"/>
  <c r="CA5" i="3"/>
  <c r="CA6" i="3"/>
  <c r="CA7" i="3"/>
  <c r="CA8" i="3"/>
  <c r="CA9" i="3"/>
  <c r="CA10" i="3"/>
  <c r="CA11" i="3"/>
  <c r="CA12" i="3"/>
  <c r="CA13" i="3"/>
  <c r="CA14" i="3"/>
  <c r="CA15" i="3"/>
  <c r="CA16" i="3"/>
  <c r="CA17" i="3"/>
  <c r="CA18" i="3"/>
  <c r="CA19" i="3"/>
  <c r="CA20" i="3"/>
  <c r="CA21" i="3"/>
  <c r="CA22" i="3"/>
  <c r="CA3" i="3"/>
  <c r="BZ4" i="3"/>
  <c r="BZ5" i="3"/>
  <c r="BZ6" i="3"/>
  <c r="BZ7" i="3"/>
  <c r="BZ8" i="3"/>
  <c r="BZ9" i="3"/>
  <c r="BZ10" i="3"/>
  <c r="BZ11" i="3"/>
  <c r="BZ12" i="3"/>
  <c r="BZ13" i="3"/>
  <c r="BZ14" i="3"/>
  <c r="BZ15" i="3"/>
  <c r="BZ16" i="3"/>
  <c r="BZ17" i="3"/>
  <c r="BZ18" i="3"/>
  <c r="BZ19" i="3"/>
  <c r="BZ20" i="3"/>
  <c r="BZ21" i="3"/>
  <c r="BZ22" i="3"/>
  <c r="BZ3" i="3"/>
  <c r="BY4" i="3"/>
  <c r="BY5" i="3"/>
  <c r="BY6" i="3"/>
  <c r="BY7" i="3"/>
  <c r="BY8" i="3"/>
  <c r="BY9" i="3"/>
  <c r="BY10" i="3"/>
  <c r="BY11" i="3"/>
  <c r="BY12" i="3"/>
  <c r="BY13" i="3"/>
  <c r="BY14" i="3"/>
  <c r="BY15" i="3"/>
  <c r="BY16" i="3"/>
  <c r="BY17" i="3"/>
  <c r="BY18" i="3"/>
  <c r="BY19" i="3"/>
  <c r="BY20" i="3"/>
  <c r="BY21" i="3"/>
  <c r="BY22" i="3"/>
  <c r="BY3" i="3"/>
  <c r="BX4" i="3"/>
  <c r="BX5" i="3"/>
  <c r="BX6" i="3"/>
  <c r="BX7" i="3"/>
  <c r="BX8" i="3"/>
  <c r="BX9" i="3"/>
  <c r="BX10" i="3"/>
  <c r="BX11" i="3"/>
  <c r="BX12" i="3"/>
  <c r="BX13" i="3"/>
  <c r="BX14" i="3"/>
  <c r="BX15" i="3"/>
  <c r="BX16" i="3"/>
  <c r="BX17" i="3"/>
  <c r="BX18" i="3"/>
  <c r="BX19" i="3"/>
  <c r="BX20" i="3"/>
  <c r="BX21" i="3"/>
  <c r="BX22" i="3"/>
  <c r="BX3" i="3"/>
  <c r="BW4" i="3"/>
  <c r="BW5" i="3"/>
  <c r="BW6" i="3"/>
  <c r="BW7" i="3"/>
  <c r="BW8" i="3"/>
  <c r="BW9" i="3"/>
  <c r="BW10" i="3"/>
  <c r="BW11" i="3"/>
  <c r="BW12" i="3"/>
  <c r="BW13" i="3"/>
  <c r="BW14" i="3"/>
  <c r="BW15" i="3"/>
  <c r="BW16" i="3"/>
  <c r="BW17" i="3"/>
  <c r="BW18" i="3"/>
  <c r="BW19" i="3"/>
  <c r="BW20" i="3"/>
  <c r="BW21" i="3"/>
  <c r="BW22" i="3"/>
  <c r="BW3" i="3"/>
  <c r="BV4" i="3"/>
  <c r="BV5" i="3"/>
  <c r="BV6" i="3"/>
  <c r="BV7" i="3"/>
  <c r="BV8" i="3"/>
  <c r="BV9" i="3"/>
  <c r="BV10" i="3"/>
  <c r="BV11" i="3"/>
  <c r="BV12" i="3"/>
  <c r="BV13" i="3"/>
  <c r="BV14" i="3"/>
  <c r="BV15" i="3"/>
  <c r="BV16" i="3"/>
  <c r="BV17" i="3"/>
  <c r="BV18" i="3"/>
  <c r="BV19" i="3"/>
  <c r="BV20" i="3"/>
  <c r="BV21" i="3"/>
  <c r="BV22" i="3"/>
  <c r="BV3" i="3"/>
  <c r="BU4" i="3"/>
  <c r="BU5" i="3"/>
  <c r="BU6" i="3"/>
  <c r="BU7" i="3"/>
  <c r="BU8" i="3"/>
  <c r="BU9" i="3"/>
  <c r="BU10" i="3"/>
  <c r="BU11" i="3"/>
  <c r="BU12" i="3"/>
  <c r="BU13" i="3"/>
  <c r="BU14" i="3"/>
  <c r="BU15" i="3"/>
  <c r="BU16" i="3"/>
  <c r="BU17" i="3"/>
  <c r="BU18" i="3"/>
  <c r="BU19" i="3"/>
  <c r="BU20" i="3"/>
  <c r="BU21" i="3"/>
  <c r="BU22" i="3"/>
  <c r="BU3" i="3"/>
  <c r="BT4" i="3"/>
  <c r="BT5" i="3"/>
  <c r="BT6" i="3"/>
  <c r="BT7" i="3"/>
  <c r="BT8" i="3"/>
  <c r="BT9" i="3"/>
  <c r="BT10" i="3"/>
  <c r="BT11" i="3"/>
  <c r="BT12" i="3"/>
  <c r="BT13" i="3"/>
  <c r="BT14" i="3"/>
  <c r="BT15" i="3"/>
  <c r="BT16" i="3"/>
  <c r="BT17" i="3"/>
  <c r="BT18" i="3"/>
  <c r="BT19" i="3"/>
  <c r="BT20" i="3"/>
  <c r="BT21" i="3"/>
  <c r="BT22" i="3"/>
  <c r="BT3" i="3"/>
  <c r="BS4" i="3"/>
  <c r="BS5" i="3"/>
  <c r="BS6" i="3"/>
  <c r="BS7" i="3"/>
  <c r="BS8" i="3"/>
  <c r="BS9" i="3"/>
  <c r="BS10" i="3"/>
  <c r="BS11" i="3"/>
  <c r="BS12" i="3"/>
  <c r="BS13" i="3"/>
  <c r="BS14" i="3"/>
  <c r="BS15" i="3"/>
  <c r="BS16" i="3"/>
  <c r="BS17" i="3"/>
  <c r="BS18" i="3"/>
  <c r="BS19" i="3"/>
  <c r="BS20" i="3"/>
  <c r="BS21" i="3"/>
  <c r="BS22" i="3"/>
  <c r="BS3" i="3"/>
  <c r="BR4" i="3"/>
  <c r="BR5" i="3"/>
  <c r="BR6" i="3"/>
  <c r="BR7" i="3"/>
  <c r="BR8" i="3"/>
  <c r="BR9" i="3"/>
  <c r="BR10" i="3"/>
  <c r="BR11" i="3"/>
  <c r="BR12" i="3"/>
  <c r="BR13" i="3"/>
  <c r="BR14" i="3"/>
  <c r="BR15" i="3"/>
  <c r="BR16" i="3"/>
  <c r="BR17" i="3"/>
  <c r="BR18" i="3"/>
  <c r="BR19" i="3"/>
  <c r="BR20" i="3"/>
  <c r="BR21" i="3"/>
  <c r="BR22" i="3"/>
  <c r="BR3" i="3"/>
  <c r="BQ4" i="3"/>
  <c r="BQ5" i="3"/>
  <c r="BQ6" i="3"/>
  <c r="BQ7" i="3"/>
  <c r="BQ8" i="3"/>
  <c r="BQ9" i="3"/>
  <c r="BQ10" i="3"/>
  <c r="BQ11" i="3"/>
  <c r="BQ12" i="3"/>
  <c r="BQ13" i="3"/>
  <c r="BQ14" i="3"/>
  <c r="BQ15" i="3"/>
  <c r="BQ16" i="3"/>
  <c r="BQ17" i="3"/>
  <c r="BQ18" i="3"/>
  <c r="BQ19" i="3"/>
  <c r="BQ20" i="3"/>
  <c r="BQ21" i="3"/>
  <c r="BQ22" i="3"/>
  <c r="BQ3" i="3"/>
  <c r="BP4" i="3"/>
  <c r="BP5" i="3"/>
  <c r="BP6" i="3"/>
  <c r="BP7" i="3"/>
  <c r="BP8" i="3"/>
  <c r="BP9" i="3"/>
  <c r="BP10" i="3"/>
  <c r="BP11" i="3"/>
  <c r="BP12" i="3"/>
  <c r="BP13" i="3"/>
  <c r="BP14" i="3"/>
  <c r="BP15" i="3"/>
  <c r="BP16" i="3"/>
  <c r="BP17" i="3"/>
  <c r="BP18" i="3"/>
  <c r="BP19" i="3"/>
  <c r="BP20" i="3"/>
  <c r="BP21" i="3"/>
  <c r="BP22" i="3"/>
  <c r="BP3" i="3"/>
  <c r="BO4" i="3"/>
  <c r="BO5" i="3"/>
  <c r="BO6" i="3"/>
  <c r="BO7" i="3"/>
  <c r="BO8" i="3"/>
  <c r="BO9" i="3"/>
  <c r="BO10" i="3"/>
  <c r="BO11" i="3"/>
  <c r="BO12" i="3"/>
  <c r="BO13" i="3"/>
  <c r="BO14" i="3"/>
  <c r="BO15" i="3"/>
  <c r="BO16" i="3"/>
  <c r="BO17" i="3"/>
  <c r="BO18" i="3"/>
  <c r="BO19" i="3"/>
  <c r="BO20" i="3"/>
  <c r="BO21" i="3"/>
  <c r="BO22" i="3"/>
  <c r="BO3" i="3"/>
  <c r="BN4" i="3"/>
  <c r="BN5" i="3"/>
  <c r="BN6" i="3"/>
  <c r="BN7" i="3"/>
  <c r="BN8" i="3"/>
  <c r="BN9" i="3"/>
  <c r="BN10" i="3"/>
  <c r="BN11" i="3"/>
  <c r="BN12" i="3"/>
  <c r="BN13" i="3"/>
  <c r="BN14" i="3"/>
  <c r="BN15" i="3"/>
  <c r="BN16" i="3"/>
  <c r="BN17" i="3"/>
  <c r="BN18" i="3"/>
  <c r="BN19" i="3"/>
  <c r="BN20" i="3"/>
  <c r="BN21" i="3"/>
  <c r="BN22" i="3"/>
  <c r="BN3" i="3"/>
  <c r="BM4" i="3"/>
  <c r="BM5" i="3"/>
  <c r="BM6" i="3"/>
  <c r="BM7" i="3"/>
  <c r="BM8" i="3"/>
  <c r="BM9" i="3"/>
  <c r="BM10" i="3"/>
  <c r="BM11" i="3"/>
  <c r="BM12" i="3"/>
  <c r="BM13" i="3"/>
  <c r="BM14" i="3"/>
  <c r="BM15" i="3"/>
  <c r="BM16" i="3"/>
  <c r="BM17" i="3"/>
  <c r="BM18" i="3"/>
  <c r="BM19" i="3"/>
  <c r="BM20" i="3"/>
  <c r="BM21" i="3"/>
  <c r="BM22" i="3"/>
  <c r="BM3" i="3"/>
  <c r="BL4" i="3"/>
  <c r="BL5" i="3"/>
  <c r="BL6" i="3"/>
  <c r="BL7" i="3"/>
  <c r="BL8" i="3"/>
  <c r="BL9" i="3"/>
  <c r="BL10" i="3"/>
  <c r="BL11" i="3"/>
  <c r="BL12" i="3"/>
  <c r="BL13" i="3"/>
  <c r="BL14" i="3"/>
  <c r="BL15" i="3"/>
  <c r="BL16" i="3"/>
  <c r="BL17" i="3"/>
  <c r="BL18" i="3"/>
  <c r="BL19" i="3"/>
  <c r="BL20" i="3"/>
  <c r="BL21" i="3"/>
  <c r="BL22" i="3"/>
  <c r="BL3" i="3"/>
  <c r="BK4" i="3"/>
  <c r="BK5" i="3"/>
  <c r="BK6" i="3"/>
  <c r="BK7" i="3"/>
  <c r="BK8" i="3"/>
  <c r="BK9" i="3"/>
  <c r="BK10" i="3"/>
  <c r="BK11" i="3"/>
  <c r="BK12" i="3"/>
  <c r="BK13" i="3"/>
  <c r="BK14" i="3"/>
  <c r="BK15" i="3"/>
  <c r="BK16" i="3"/>
  <c r="BK17" i="3"/>
  <c r="BK18" i="3"/>
  <c r="BK19" i="3"/>
  <c r="BK20" i="3"/>
  <c r="BK21" i="3"/>
  <c r="BK22" i="3"/>
  <c r="BK3" i="3"/>
  <c r="BJ4" i="3"/>
  <c r="BJ5" i="3"/>
  <c r="BJ6" i="3"/>
  <c r="BJ7" i="3"/>
  <c r="BJ8" i="3"/>
  <c r="BJ9" i="3"/>
  <c r="BJ10" i="3"/>
  <c r="BJ11" i="3"/>
  <c r="BJ12" i="3"/>
  <c r="BJ13" i="3"/>
  <c r="BJ14" i="3"/>
  <c r="BJ15" i="3"/>
  <c r="BJ16" i="3"/>
  <c r="BJ17" i="3"/>
  <c r="BJ18" i="3"/>
  <c r="BJ19" i="3"/>
  <c r="BJ20" i="3"/>
  <c r="BJ21" i="3"/>
  <c r="BJ22" i="3"/>
  <c r="BJ3" i="3"/>
  <c r="BI4" i="3"/>
  <c r="BI5" i="3"/>
  <c r="BI6" i="3"/>
  <c r="BI7" i="3"/>
  <c r="BI8" i="3"/>
  <c r="BI9" i="3"/>
  <c r="BI10" i="3"/>
  <c r="BI11" i="3"/>
  <c r="BI12" i="3"/>
  <c r="BI13" i="3"/>
  <c r="BI14" i="3"/>
  <c r="BI15" i="3"/>
  <c r="BI16" i="3"/>
  <c r="BI17" i="3"/>
  <c r="BI18" i="3"/>
  <c r="BI19" i="3"/>
  <c r="BI20" i="3"/>
  <c r="BI21" i="3"/>
  <c r="BI22" i="3"/>
  <c r="BI3" i="3"/>
  <c r="BH4" i="3"/>
  <c r="BH5" i="3"/>
  <c r="BH6" i="3"/>
  <c r="BH7" i="3"/>
  <c r="BH8" i="3"/>
  <c r="BH9" i="3"/>
  <c r="BH10" i="3"/>
  <c r="BH11" i="3"/>
  <c r="BH12" i="3"/>
  <c r="BH13" i="3"/>
  <c r="BH14" i="3"/>
  <c r="BH15" i="3"/>
  <c r="BH16" i="3"/>
  <c r="BH17" i="3"/>
  <c r="BH18" i="3"/>
  <c r="BH19" i="3"/>
  <c r="BH20" i="3"/>
  <c r="BH21" i="3"/>
  <c r="BH22" i="3"/>
  <c r="BH3" i="3"/>
  <c r="BG4" i="3"/>
  <c r="BG5" i="3"/>
  <c r="BG6" i="3"/>
  <c r="BG7" i="3"/>
  <c r="BG8" i="3"/>
  <c r="BG9" i="3"/>
  <c r="BG10" i="3"/>
  <c r="BG11" i="3"/>
  <c r="BG12" i="3"/>
  <c r="BG13" i="3"/>
  <c r="BG14" i="3"/>
  <c r="BG15" i="3"/>
  <c r="BG16" i="3"/>
  <c r="BG17" i="3"/>
  <c r="BG18" i="3"/>
  <c r="BG19" i="3"/>
  <c r="BG20" i="3"/>
  <c r="BG21" i="3"/>
  <c r="BG22" i="3"/>
  <c r="BG3" i="3"/>
  <c r="BF4" i="3"/>
  <c r="BF5" i="3"/>
  <c r="BF6" i="3"/>
  <c r="BF7" i="3"/>
  <c r="BF8" i="3"/>
  <c r="BF9" i="3"/>
  <c r="BF10" i="3"/>
  <c r="BF11" i="3"/>
  <c r="BF12" i="3"/>
  <c r="BF13" i="3"/>
  <c r="BF14" i="3"/>
  <c r="BF15" i="3"/>
  <c r="BF16" i="3"/>
  <c r="BF17" i="3"/>
  <c r="BF18" i="3"/>
  <c r="BF19" i="3"/>
  <c r="BF20" i="3"/>
  <c r="BF21" i="3"/>
  <c r="BF22" i="3"/>
  <c r="BF3" i="3"/>
  <c r="BE4" i="3"/>
  <c r="BE5" i="3"/>
  <c r="BE6" i="3"/>
  <c r="BE7" i="3"/>
  <c r="BE8" i="3"/>
  <c r="BE9" i="3"/>
  <c r="BE10" i="3"/>
  <c r="BE11" i="3"/>
  <c r="BE12" i="3"/>
  <c r="BE13" i="3"/>
  <c r="BE14" i="3"/>
  <c r="BE15" i="3"/>
  <c r="BE16" i="3"/>
  <c r="BE17" i="3"/>
  <c r="BE18" i="3"/>
  <c r="BE19" i="3"/>
  <c r="BE20" i="3"/>
  <c r="BE21" i="3"/>
  <c r="BE22" i="3"/>
  <c r="BE3" i="3"/>
  <c r="BD4" i="3"/>
  <c r="BD5" i="3"/>
  <c r="BD6" i="3"/>
  <c r="BD7" i="3"/>
  <c r="BD8" i="3"/>
  <c r="BD9" i="3"/>
  <c r="BD10" i="3"/>
  <c r="BD11" i="3"/>
  <c r="BD12" i="3"/>
  <c r="BD13" i="3"/>
  <c r="BD14" i="3"/>
  <c r="BD15" i="3"/>
  <c r="BD16" i="3"/>
  <c r="BD17" i="3"/>
  <c r="BD18" i="3"/>
  <c r="BD19" i="3"/>
  <c r="BD20" i="3"/>
  <c r="BD21" i="3"/>
  <c r="BD22" i="3"/>
  <c r="BD3" i="3"/>
  <c r="BC4" i="3"/>
  <c r="BC5" i="3"/>
  <c r="BC6" i="3"/>
  <c r="BC7" i="3"/>
  <c r="BC8" i="3"/>
  <c r="BC9" i="3"/>
  <c r="BC10" i="3"/>
  <c r="BC11" i="3"/>
  <c r="BC12" i="3"/>
  <c r="BC13" i="3"/>
  <c r="BC14" i="3"/>
  <c r="BC15" i="3"/>
  <c r="BC16" i="3"/>
  <c r="BC17" i="3"/>
  <c r="BC18" i="3"/>
  <c r="BC19" i="3"/>
  <c r="BC20" i="3"/>
  <c r="BC21" i="3"/>
  <c r="BC22" i="3"/>
  <c r="BC3" i="3"/>
  <c r="BB4" i="3"/>
  <c r="BB5" i="3"/>
  <c r="BB6" i="3"/>
  <c r="BB7" i="3"/>
  <c r="BB8" i="3"/>
  <c r="BB9" i="3"/>
  <c r="BB10" i="3"/>
  <c r="BB11" i="3"/>
  <c r="BB12" i="3"/>
  <c r="BB13" i="3"/>
  <c r="BB14" i="3"/>
  <c r="BB15" i="3"/>
  <c r="BB16" i="3"/>
  <c r="BB17" i="3"/>
  <c r="BB18" i="3"/>
  <c r="BB19" i="3"/>
  <c r="BB20" i="3"/>
  <c r="BB21" i="3"/>
  <c r="BB22" i="3"/>
  <c r="BB3" i="3"/>
  <c r="BA4" i="3"/>
  <c r="BA5" i="3"/>
  <c r="BA6" i="3"/>
  <c r="BA7" i="3"/>
  <c r="BA8" i="3"/>
  <c r="BA9" i="3"/>
  <c r="BA10" i="3"/>
  <c r="BA11" i="3"/>
  <c r="BA12" i="3"/>
  <c r="BA13" i="3"/>
  <c r="BA14" i="3"/>
  <c r="BA15" i="3"/>
  <c r="BA16" i="3"/>
  <c r="BA17" i="3"/>
  <c r="BA18" i="3"/>
  <c r="BA19" i="3"/>
  <c r="BA20" i="3"/>
  <c r="BA21" i="3"/>
  <c r="BA22" i="3"/>
  <c r="BA3" i="3"/>
  <c r="AZ4" i="3"/>
  <c r="AZ5" i="3"/>
  <c r="AZ6" i="3"/>
  <c r="AZ7" i="3"/>
  <c r="AZ8" i="3"/>
  <c r="AZ9" i="3"/>
  <c r="AZ10" i="3"/>
  <c r="AZ11" i="3"/>
  <c r="AZ12" i="3"/>
  <c r="AZ13" i="3"/>
  <c r="AZ14" i="3"/>
  <c r="AZ15" i="3"/>
  <c r="AZ16" i="3"/>
  <c r="AZ17" i="3"/>
  <c r="AZ18" i="3"/>
  <c r="AZ19" i="3"/>
  <c r="AZ20" i="3"/>
  <c r="AZ21" i="3"/>
  <c r="AZ22" i="3"/>
  <c r="AZ3" i="3"/>
  <c r="AY4" i="3"/>
  <c r="AY5" i="3"/>
  <c r="AY6" i="3"/>
  <c r="AY7" i="3"/>
  <c r="AY8" i="3"/>
  <c r="AY9" i="3"/>
  <c r="AY10" i="3"/>
  <c r="AY11" i="3"/>
  <c r="AY12" i="3"/>
  <c r="AY13" i="3"/>
  <c r="AY14" i="3"/>
  <c r="AY15" i="3"/>
  <c r="AY16" i="3"/>
  <c r="AY17" i="3"/>
  <c r="AY18" i="3"/>
  <c r="AY19" i="3"/>
  <c r="AY20" i="3"/>
  <c r="AY21" i="3"/>
  <c r="AY22" i="3"/>
  <c r="AY3" i="3"/>
  <c r="AX4" i="3"/>
  <c r="AX5" i="3"/>
  <c r="AX6" i="3"/>
  <c r="AX7" i="3"/>
  <c r="AX8" i="3"/>
  <c r="AX9" i="3"/>
  <c r="AX10" i="3"/>
  <c r="AX11" i="3"/>
  <c r="AX12" i="3"/>
  <c r="AX13" i="3"/>
  <c r="AX14" i="3"/>
  <c r="AX15" i="3"/>
  <c r="AX16" i="3"/>
  <c r="AX17" i="3"/>
  <c r="AX18" i="3"/>
  <c r="AX19" i="3"/>
  <c r="AX20" i="3"/>
  <c r="AX21" i="3"/>
  <c r="AX22" i="3"/>
  <c r="AX3" i="3"/>
  <c r="AW4" i="3"/>
  <c r="AW5" i="3"/>
  <c r="AW6" i="3"/>
  <c r="AW7" i="3"/>
  <c r="AW8" i="3"/>
  <c r="AW9" i="3"/>
  <c r="AW10" i="3"/>
  <c r="AW11" i="3"/>
  <c r="AW12" i="3"/>
  <c r="AW13" i="3"/>
  <c r="AW14" i="3"/>
  <c r="AW15" i="3"/>
  <c r="AW16" i="3"/>
  <c r="AW17" i="3"/>
  <c r="AW18" i="3"/>
  <c r="AW19" i="3"/>
  <c r="AW20" i="3"/>
  <c r="AW21" i="3"/>
  <c r="AW22" i="3"/>
  <c r="AW3" i="3"/>
  <c r="AV4" i="3"/>
  <c r="AV5" i="3"/>
  <c r="AV6" i="3"/>
  <c r="AV7" i="3"/>
  <c r="AV8" i="3"/>
  <c r="AV9" i="3"/>
  <c r="AV10" i="3"/>
  <c r="AV11" i="3"/>
  <c r="AV12" i="3"/>
  <c r="AV13" i="3"/>
  <c r="AV14" i="3"/>
  <c r="AV15" i="3"/>
  <c r="AV16" i="3"/>
  <c r="AV17" i="3"/>
  <c r="AV18" i="3"/>
  <c r="AV19" i="3"/>
  <c r="AV20" i="3"/>
  <c r="AV21" i="3"/>
  <c r="AV22" i="3"/>
  <c r="AV3" i="3"/>
  <c r="AU4" i="3"/>
  <c r="AU5" i="3"/>
  <c r="AU6" i="3"/>
  <c r="AU7" i="3"/>
  <c r="AU8" i="3"/>
  <c r="AU9" i="3"/>
  <c r="AU10" i="3"/>
  <c r="AU11" i="3"/>
  <c r="AU12" i="3"/>
  <c r="AU13" i="3"/>
  <c r="AU14" i="3"/>
  <c r="AU15" i="3"/>
  <c r="AU16" i="3"/>
  <c r="AU17" i="3"/>
  <c r="AU18" i="3"/>
  <c r="AU19" i="3"/>
  <c r="AU20" i="3"/>
  <c r="AU21" i="3"/>
  <c r="AU22" i="3"/>
  <c r="AU3" i="3"/>
  <c r="AT4" i="3"/>
  <c r="AT5" i="3"/>
  <c r="AT6" i="3"/>
  <c r="AT7" i="3"/>
  <c r="AT8" i="3"/>
  <c r="AT9" i="3"/>
  <c r="AT10" i="3"/>
  <c r="AT11" i="3"/>
  <c r="AT12" i="3"/>
  <c r="AT13" i="3"/>
  <c r="AT14" i="3"/>
  <c r="AT15" i="3"/>
  <c r="AT16" i="3"/>
  <c r="AT17" i="3"/>
  <c r="AT18" i="3"/>
  <c r="AT19" i="3"/>
  <c r="AT20" i="3"/>
  <c r="AT21" i="3"/>
  <c r="AT22" i="3"/>
  <c r="AT3" i="3"/>
  <c r="AS4" i="3"/>
  <c r="AS5" i="3"/>
  <c r="AS6" i="3"/>
  <c r="AS7" i="3"/>
  <c r="AS8" i="3"/>
  <c r="AS9" i="3"/>
  <c r="AS10" i="3"/>
  <c r="AS11" i="3"/>
  <c r="AS12" i="3"/>
  <c r="AS13" i="3"/>
  <c r="AS14" i="3"/>
  <c r="AS15" i="3"/>
  <c r="AS16" i="3"/>
  <c r="AS17" i="3"/>
  <c r="AS18" i="3"/>
  <c r="AS19" i="3"/>
  <c r="AS20" i="3"/>
  <c r="AS21" i="3"/>
  <c r="AS22" i="3"/>
  <c r="AS3" i="3"/>
  <c r="AR4" i="3"/>
  <c r="AR5" i="3"/>
  <c r="AR6" i="3"/>
  <c r="AR7" i="3"/>
  <c r="AR8" i="3"/>
  <c r="AR9" i="3"/>
  <c r="AR10" i="3"/>
  <c r="AR11" i="3"/>
  <c r="AR12" i="3"/>
  <c r="AR13" i="3"/>
  <c r="AR14" i="3"/>
  <c r="AR15" i="3"/>
  <c r="AR16" i="3"/>
  <c r="AR17" i="3"/>
  <c r="AR18" i="3"/>
  <c r="AR19" i="3"/>
  <c r="AR20" i="3"/>
  <c r="AR21" i="3"/>
  <c r="AR3" i="3"/>
  <c r="AQ4" i="3"/>
  <c r="AQ5" i="3"/>
  <c r="AQ6" i="3"/>
  <c r="AQ7" i="3"/>
  <c r="AQ8" i="3"/>
  <c r="AQ9" i="3"/>
  <c r="AQ10" i="3"/>
  <c r="AQ11" i="3"/>
  <c r="AQ12" i="3"/>
  <c r="AQ13" i="3"/>
  <c r="AQ14" i="3"/>
  <c r="AQ15" i="3"/>
  <c r="AQ16" i="3"/>
  <c r="AQ17" i="3"/>
  <c r="AQ18" i="3"/>
  <c r="AQ19" i="3"/>
  <c r="AQ20" i="3"/>
  <c r="AQ21" i="3"/>
  <c r="AQ22" i="3"/>
  <c r="AQ3" i="3"/>
  <c r="AP4" i="3"/>
  <c r="AP5" i="3"/>
  <c r="AP6" i="3"/>
  <c r="AP7" i="3"/>
  <c r="AP8" i="3"/>
  <c r="AP9" i="3"/>
  <c r="AP10" i="3"/>
  <c r="AP11" i="3"/>
  <c r="AP12" i="3"/>
  <c r="AP13" i="3"/>
  <c r="AP14" i="3"/>
  <c r="AP15" i="3"/>
  <c r="AP16" i="3"/>
  <c r="AP17" i="3"/>
  <c r="AP18" i="3"/>
  <c r="AP19" i="3"/>
  <c r="AP20" i="3"/>
  <c r="AP21" i="3"/>
  <c r="AP22" i="3"/>
  <c r="AP3" i="3"/>
  <c r="AO4" i="3"/>
  <c r="AO5" i="3"/>
  <c r="AO6" i="3"/>
  <c r="AO7" i="3"/>
  <c r="AO8" i="3"/>
  <c r="AO9" i="3"/>
  <c r="AO10" i="3"/>
  <c r="AO11" i="3"/>
  <c r="AO12" i="3"/>
  <c r="AO13" i="3"/>
  <c r="AO14" i="3"/>
  <c r="AO15" i="3"/>
  <c r="AO16" i="3"/>
  <c r="AO17" i="3"/>
  <c r="AO18" i="3"/>
  <c r="AO19" i="3"/>
  <c r="AO20" i="3"/>
  <c r="AO21" i="3"/>
  <c r="AO22" i="3"/>
  <c r="AO3" i="3"/>
  <c r="AN4" i="3"/>
  <c r="AN5" i="3"/>
  <c r="AN6" i="3"/>
  <c r="AN7" i="3"/>
  <c r="AN8" i="3"/>
  <c r="AN9" i="3"/>
  <c r="AN10" i="3"/>
  <c r="AN11" i="3"/>
  <c r="AN12" i="3"/>
  <c r="AN13" i="3"/>
  <c r="AN14" i="3"/>
  <c r="AN15" i="3"/>
  <c r="AN16" i="3"/>
  <c r="AN17" i="3"/>
  <c r="AN18" i="3"/>
  <c r="AN19" i="3"/>
  <c r="AN20" i="3"/>
  <c r="AN21" i="3"/>
  <c r="AN22" i="3"/>
  <c r="AN3" i="3"/>
  <c r="AM4" i="3"/>
  <c r="AM5" i="3"/>
  <c r="AM6" i="3"/>
  <c r="AM7" i="3"/>
  <c r="AM8" i="3"/>
  <c r="AM9" i="3"/>
  <c r="AM10" i="3"/>
  <c r="AM11" i="3"/>
  <c r="AM12" i="3"/>
  <c r="AM13" i="3"/>
  <c r="AM14" i="3"/>
  <c r="AM15" i="3"/>
  <c r="AM16" i="3"/>
  <c r="AM17" i="3"/>
  <c r="AM18" i="3"/>
  <c r="AM19" i="3"/>
  <c r="AM20" i="3"/>
  <c r="AM21" i="3"/>
  <c r="AM22" i="3"/>
  <c r="AM3" i="3"/>
  <c r="AL4" i="3"/>
  <c r="AL5" i="3"/>
  <c r="AL6" i="3"/>
  <c r="AL7" i="3"/>
  <c r="AL8" i="3"/>
  <c r="AL9" i="3"/>
  <c r="AL10" i="3"/>
  <c r="AL11" i="3"/>
  <c r="AL12" i="3"/>
  <c r="AL13" i="3"/>
  <c r="AL14" i="3"/>
  <c r="AL15" i="3"/>
  <c r="AL16" i="3"/>
  <c r="AL17" i="3"/>
  <c r="AL18" i="3"/>
  <c r="AL19" i="3"/>
  <c r="AL20" i="3"/>
  <c r="AL21" i="3"/>
  <c r="AL22" i="3"/>
  <c r="AL3" i="3"/>
  <c r="AK4" i="3"/>
  <c r="AK5" i="3"/>
  <c r="AK6" i="3"/>
  <c r="AK7" i="3"/>
  <c r="AK8" i="3"/>
  <c r="AK9" i="3"/>
  <c r="AK10" i="3"/>
  <c r="AK11" i="3"/>
  <c r="AK12" i="3"/>
  <c r="AK13" i="3"/>
  <c r="AK14" i="3"/>
  <c r="AK15" i="3"/>
  <c r="AK16" i="3"/>
  <c r="AK17" i="3"/>
  <c r="AK18" i="3"/>
  <c r="AK19" i="3"/>
  <c r="AK20" i="3"/>
  <c r="AK21" i="3"/>
  <c r="AK22" i="3"/>
  <c r="AK3" i="3"/>
  <c r="AJ4" i="3"/>
  <c r="AJ5" i="3"/>
  <c r="AJ6" i="3"/>
  <c r="AJ7" i="3"/>
  <c r="AJ8" i="3"/>
  <c r="AJ9" i="3"/>
  <c r="AJ10" i="3"/>
  <c r="AJ11" i="3"/>
  <c r="AJ12" i="3"/>
  <c r="AJ13" i="3"/>
  <c r="AJ14" i="3"/>
  <c r="AJ15" i="3"/>
  <c r="AJ16" i="3"/>
  <c r="AJ17" i="3"/>
  <c r="AJ18" i="3"/>
  <c r="AJ19" i="3"/>
  <c r="AJ20" i="3"/>
  <c r="AJ21" i="3"/>
  <c r="AJ22" i="3"/>
  <c r="AJ3" i="3"/>
  <c r="AI4" i="3"/>
  <c r="AI5" i="3"/>
  <c r="AI6" i="3"/>
  <c r="AI7" i="3"/>
  <c r="AI8" i="3"/>
  <c r="AI9" i="3"/>
  <c r="AI10" i="3"/>
  <c r="AI11" i="3"/>
  <c r="AI12" i="3"/>
  <c r="AI13" i="3"/>
  <c r="AI14" i="3"/>
  <c r="AI15" i="3"/>
  <c r="AI16" i="3"/>
  <c r="AI17" i="3"/>
  <c r="AI18" i="3"/>
  <c r="AI19" i="3"/>
  <c r="AI20" i="3"/>
  <c r="AI21" i="3"/>
  <c r="AI22" i="3"/>
  <c r="AI3" i="3"/>
  <c r="AH4" i="3"/>
  <c r="AH5" i="3"/>
  <c r="AH6" i="3"/>
  <c r="AH7" i="3"/>
  <c r="AH8" i="3"/>
  <c r="AH9" i="3"/>
  <c r="AH10" i="3"/>
  <c r="AH11" i="3"/>
  <c r="AH12" i="3"/>
  <c r="AH13" i="3"/>
  <c r="AH14" i="3"/>
  <c r="AH15" i="3"/>
  <c r="AH16" i="3"/>
  <c r="AH17" i="3"/>
  <c r="AH18" i="3"/>
  <c r="AH19" i="3"/>
  <c r="AH20" i="3"/>
  <c r="AH21" i="3"/>
  <c r="AH22" i="3"/>
  <c r="AH3" i="3"/>
  <c r="AG4" i="3"/>
  <c r="AG5" i="3"/>
  <c r="AG6" i="3"/>
  <c r="AG7" i="3"/>
  <c r="AG8" i="3"/>
  <c r="AG9" i="3"/>
  <c r="AG10" i="3"/>
  <c r="AG11" i="3"/>
  <c r="AG12" i="3"/>
  <c r="AG13" i="3"/>
  <c r="AG14" i="3"/>
  <c r="AG15" i="3"/>
  <c r="AG16" i="3"/>
  <c r="AG17" i="3"/>
  <c r="AG18" i="3"/>
  <c r="AG19" i="3"/>
  <c r="AG20" i="3"/>
  <c r="AG21" i="3"/>
  <c r="AG22" i="3"/>
  <c r="AG3" i="3"/>
  <c r="AF4" i="3"/>
  <c r="AF5" i="3"/>
  <c r="AF6" i="3"/>
  <c r="AF7" i="3"/>
  <c r="AF8" i="3"/>
  <c r="AF9" i="3"/>
  <c r="AF10" i="3"/>
  <c r="AF11" i="3"/>
  <c r="AF12" i="3"/>
  <c r="AF13" i="3"/>
  <c r="AF14" i="3"/>
  <c r="AF15" i="3"/>
  <c r="AF16" i="3"/>
  <c r="AF17" i="3"/>
  <c r="AF18" i="3"/>
  <c r="AF19" i="3"/>
  <c r="AF20" i="3"/>
  <c r="AF21" i="3"/>
  <c r="AF22" i="3"/>
  <c r="AF3" i="3"/>
  <c r="AE4" i="3"/>
  <c r="AE5" i="3"/>
  <c r="AE6" i="3"/>
  <c r="AE7" i="3"/>
  <c r="AE8" i="3"/>
  <c r="AE9" i="3"/>
  <c r="AE10" i="3"/>
  <c r="AE11" i="3"/>
  <c r="AE12" i="3"/>
  <c r="AE13" i="3"/>
  <c r="AE14" i="3"/>
  <c r="AE15" i="3"/>
  <c r="AE16" i="3"/>
  <c r="AE17" i="3"/>
  <c r="AE18" i="3"/>
  <c r="AE19" i="3"/>
  <c r="AE20" i="3"/>
  <c r="AE21" i="3"/>
  <c r="AE22" i="3"/>
  <c r="AE3" i="3"/>
  <c r="AD4" i="3"/>
  <c r="AD5" i="3"/>
  <c r="AD6" i="3"/>
  <c r="AD7" i="3"/>
  <c r="AD8" i="3"/>
  <c r="AD9" i="3"/>
  <c r="AD10" i="3"/>
  <c r="AD11" i="3"/>
  <c r="AD12" i="3"/>
  <c r="AD13" i="3"/>
  <c r="AD14" i="3"/>
  <c r="AD15" i="3"/>
  <c r="AD16" i="3"/>
  <c r="AD17" i="3"/>
  <c r="AD18" i="3"/>
  <c r="AD19" i="3"/>
  <c r="AD20" i="3"/>
  <c r="AD21" i="3"/>
  <c r="AD22" i="3"/>
  <c r="AD3" i="3"/>
  <c r="AC4" i="3"/>
  <c r="AC5" i="3"/>
  <c r="AC6" i="3"/>
  <c r="AC7" i="3"/>
  <c r="AC8" i="3"/>
  <c r="AC9" i="3"/>
  <c r="AC10" i="3"/>
  <c r="AC11" i="3"/>
  <c r="AC12" i="3"/>
  <c r="AC13" i="3"/>
  <c r="AC14" i="3"/>
  <c r="AC15" i="3"/>
  <c r="AC16" i="3"/>
  <c r="AC17" i="3"/>
  <c r="AC18" i="3"/>
  <c r="AC19" i="3"/>
  <c r="AC20" i="3"/>
  <c r="AC21" i="3"/>
  <c r="AC22" i="3"/>
  <c r="AC3" i="3"/>
  <c r="AB4" i="3"/>
  <c r="AB5" i="3"/>
  <c r="AB6" i="3"/>
  <c r="AB7" i="3"/>
  <c r="AB8" i="3"/>
  <c r="AB9" i="3"/>
  <c r="AB10" i="3"/>
  <c r="AB11" i="3"/>
  <c r="AB12" i="3"/>
  <c r="AB13" i="3"/>
  <c r="AB14" i="3"/>
  <c r="AB15" i="3"/>
  <c r="AB16" i="3"/>
  <c r="AB17" i="3"/>
  <c r="AB18" i="3"/>
  <c r="AB19" i="3"/>
  <c r="AB20" i="3"/>
  <c r="AB21" i="3"/>
  <c r="AB22" i="3"/>
  <c r="AB3" i="3"/>
  <c r="AA4" i="3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3" i="3"/>
  <c r="Z4" i="3"/>
  <c r="Z5" i="3"/>
  <c r="Z6" i="3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3" i="3"/>
  <c r="Y4" i="3"/>
  <c r="Y5" i="3"/>
  <c r="Y6" i="3"/>
  <c r="Y7" i="3"/>
  <c r="Y8" i="3"/>
  <c r="Y9" i="3"/>
  <c r="Y10" i="3"/>
  <c r="Y11" i="3"/>
  <c r="Y12" i="3"/>
  <c r="Y13" i="3"/>
  <c r="Y14" i="3"/>
  <c r="Y15" i="3"/>
  <c r="Y16" i="3"/>
  <c r="Y17" i="3"/>
  <c r="Y18" i="3"/>
  <c r="Y19" i="3"/>
  <c r="Y20" i="3"/>
  <c r="Y21" i="3"/>
  <c r="Y22" i="3"/>
  <c r="Y3" i="3"/>
  <c r="X4" i="3"/>
  <c r="X5" i="3"/>
  <c r="X6" i="3"/>
  <c r="X7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3" i="3"/>
  <c r="W4" i="3"/>
  <c r="W5" i="3"/>
  <c r="W6" i="3"/>
  <c r="W7" i="3"/>
  <c r="W8" i="3"/>
  <c r="W9" i="3"/>
  <c r="W10" i="3"/>
  <c r="W11" i="3"/>
  <c r="W12" i="3"/>
  <c r="W13" i="3"/>
  <c r="W14" i="3"/>
  <c r="W15" i="3"/>
  <c r="W16" i="3"/>
  <c r="W17" i="3"/>
  <c r="W18" i="3"/>
  <c r="W19" i="3"/>
  <c r="W20" i="3"/>
  <c r="W21" i="3"/>
  <c r="W22" i="3"/>
  <c r="W3" i="3"/>
  <c r="V4" i="3"/>
  <c r="V5" i="3"/>
  <c r="V6" i="3"/>
  <c r="V7" i="3"/>
  <c r="V8" i="3"/>
  <c r="V9" i="3"/>
  <c r="V10" i="3"/>
  <c r="V11" i="3"/>
  <c r="V12" i="3"/>
  <c r="V13" i="3"/>
  <c r="V14" i="3"/>
  <c r="V15" i="3"/>
  <c r="V16" i="3"/>
  <c r="V17" i="3"/>
  <c r="V18" i="3"/>
  <c r="V19" i="3"/>
  <c r="V20" i="3"/>
  <c r="V21" i="3"/>
  <c r="V22" i="3"/>
  <c r="V3" i="3"/>
  <c r="U4" i="3"/>
  <c r="U5" i="3"/>
  <c r="U6" i="3"/>
  <c r="U7" i="3"/>
  <c r="U8" i="3"/>
  <c r="U9" i="3"/>
  <c r="U10" i="3"/>
  <c r="U11" i="3"/>
  <c r="U12" i="3"/>
  <c r="U13" i="3"/>
  <c r="U14" i="3"/>
  <c r="U15" i="3"/>
  <c r="U16" i="3"/>
  <c r="U17" i="3"/>
  <c r="U18" i="3"/>
  <c r="U19" i="3"/>
  <c r="U20" i="3"/>
  <c r="U21" i="3"/>
  <c r="U22" i="3"/>
  <c r="U3" i="3"/>
  <c r="T4" i="3"/>
  <c r="T5" i="3"/>
  <c r="T6" i="3"/>
  <c r="T7" i="3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3" i="3"/>
  <c r="S4" i="3"/>
  <c r="S5" i="3"/>
  <c r="S6" i="3"/>
  <c r="S7" i="3"/>
  <c r="S8" i="3"/>
  <c r="S9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3" i="3"/>
  <c r="R4" i="3"/>
  <c r="R5" i="3"/>
  <c r="R6" i="3"/>
  <c r="R7" i="3"/>
  <c r="R8" i="3"/>
  <c r="R9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3" i="3"/>
  <c r="Q4" i="3"/>
  <c r="Q5" i="3"/>
  <c r="Q6" i="3"/>
  <c r="Q7" i="3"/>
  <c r="Q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3" i="3"/>
  <c r="P4" i="3"/>
  <c r="P5" i="3"/>
  <c r="P6" i="3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3" i="3"/>
  <c r="O4" i="3"/>
  <c r="O5" i="3"/>
  <c r="O6" i="3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3" i="3"/>
  <c r="N4" i="3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3" i="3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3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3" i="3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3" i="3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3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3" i="3"/>
</calcChain>
</file>

<file path=xl/sharedStrings.xml><?xml version="1.0" encoding="utf-8"?>
<sst xmlns="http://schemas.openxmlformats.org/spreadsheetml/2006/main" count="223" uniqueCount="53">
  <si>
    <t>Angelici F.</t>
  </si>
  <si>
    <t>Baeten Y.</t>
  </si>
  <si>
    <t>Bastijns T.</t>
  </si>
  <si>
    <t>Beirlant E.</t>
  </si>
  <si>
    <t>Bellaire J.</t>
  </si>
  <si>
    <t>Biebuyck S.</t>
  </si>
  <si>
    <t>Botterman X.</t>
  </si>
  <si>
    <t>Buckinx R.</t>
  </si>
  <si>
    <t>Bury S.</t>
  </si>
  <si>
    <t>Coenen S.</t>
  </si>
  <si>
    <t>Collaer L.</t>
  </si>
  <si>
    <t>Daout N.</t>
  </si>
  <si>
    <t>Declercq G.</t>
  </si>
  <si>
    <t>De Corte P.</t>
  </si>
  <si>
    <t>De Gregorio F.</t>
  </si>
  <si>
    <t>Delerue V.</t>
  </si>
  <si>
    <t>De Schuyteneer J.</t>
  </si>
  <si>
    <t>De Wilde B.</t>
  </si>
  <si>
    <t>De Winter K.</t>
  </si>
  <si>
    <t>Doolaege D.</t>
  </si>
  <si>
    <t>du Bus D.</t>
  </si>
  <si>
    <t>Fravezzi S.</t>
  </si>
  <si>
    <t>Hageman A.</t>
  </si>
  <si>
    <t>Korres A-M.</t>
  </si>
  <si>
    <t>Kwarten E.</t>
  </si>
  <si>
    <t>Labarre O.</t>
  </si>
  <si>
    <t>Landrain C.</t>
  </si>
  <si>
    <t>Langeraert T.</t>
  </si>
  <si>
    <t>Lecoyer J.</t>
  </si>
  <si>
    <t>Ligot B.</t>
  </si>
  <si>
    <t>Luts M.</t>
  </si>
  <si>
    <t>Mattheus M.</t>
  </si>
  <si>
    <t>Muller M-C.</t>
  </si>
  <si>
    <t>Neirinckx I.</t>
  </si>
  <si>
    <t>Pauwels A.</t>
  </si>
  <si>
    <t>Roe C.</t>
  </si>
  <si>
    <t>Roijers M.</t>
  </si>
  <si>
    <t>Rombauts N.</t>
  </si>
  <si>
    <t>Seneca K.</t>
  </si>
  <si>
    <t>Simon B.</t>
  </si>
  <si>
    <t>Steelandt S.</t>
  </si>
  <si>
    <t>Steenmans C.</t>
  </si>
  <si>
    <t>Vanderjeught M.</t>
  </si>
  <si>
    <t>Van Gansbeke C.</t>
  </si>
  <si>
    <t>Van Heddeghem F.</t>
  </si>
  <si>
    <t>Vasseur T.</t>
  </si>
  <si>
    <t>Verstappen T.</t>
  </si>
  <si>
    <t>Verstraeten S.</t>
  </si>
  <si>
    <t>Projecten</t>
  </si>
  <si>
    <t>Uren</t>
  </si>
  <si>
    <t>2013.07</t>
  </si>
  <si>
    <t>Verschilende Projecten van de maand</t>
  </si>
  <si>
    <t>Adyns 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</si>
</sst>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rgb="FF111111"/>
      <name val="Courier New"/>
      <family val="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2" xfId="0" applyBorder="1" applyAlignment="1"/>
    <xf numFmtId="0" fontId="0" fillId="0" borderId="1" xfId="0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externalLink" Target="externalLinks/externalLink49.xml"/><Relationship Id="rId55" Type="http://schemas.microsoft.com/office/2006/relationships/vbaProject" Target="vbaProject.bin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41" Type="http://schemas.openxmlformats.org/officeDocument/2006/relationships/externalLink" Target="externalLinks/externalLink40.xml"/><Relationship Id="rId54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8" Type="http://schemas.openxmlformats.org/officeDocument/2006/relationships/externalLink" Target="externalLinks/externalLink7.xml"/><Relationship Id="rId51" Type="http://schemas.openxmlformats.org/officeDocument/2006/relationships/theme" Target="theme/theme1.xml"/><Relationship Id="rId3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Adyns%20-%20Timeshee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Angelici%20-%20Timesheet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Baeten%20-%20Timesheet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Bastijns%20-%20Timesheet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Beirlant%20-%20Timesheet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Bellaire%20-%20Timesheet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Biebuyck%20-%20Timesheet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Botterman%20-%20Timesheet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Buckinx%20-%20Timesheet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Bury%20-%20Timesheet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Coenen%20-%20Timesheet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Collaer%20-%20Timesheet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Daout%20-%20Timesheet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DeCorte%20-%20Timesheet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DeGregorio%20-%20Timesheet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Delerue%20-%20Timesheet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DeWinter%20-%20Timesheet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DeSchuyteneer%20-%20Timesheet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DeWilde%20-%20Timesheet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Declercq%20-%20Timesheet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Doolaege%20-%20Timesheet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DuBus%20-%20Timesheet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Fravezzi%20-%20Timesheet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Hageman%20-%20Timesheet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Korres%20-%20Timesheet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Kwarten%20-%20Timesheet.xlsx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Labarre%20-%20Timesheet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Landrain%20-%20Timesheet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Langeraert%20-%20Timesheet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Lecoyer%20-%20Timesheet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Ligot%20-%20Timesheet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Luts%20-%20Timesheet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Mattheus%20-%20Timesheet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Muller%20-%20Timesheet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Neirinckx%20-%20Timesheet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Pauwels%20-%20Timesheet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Roe%20-%20Timesheet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Roijers%20-%20Timesheet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Rombauts%20-%20Timesheet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Seneca%20-%20Timesheet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Simon%20-%20Timesheet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Steelandt%20-%20Timesheet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Steenmans%20-%20Timesheet.xlsx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Vanderjeught%20-%20Timesheet.xlsx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VanGansbeke%20-%20Timesheet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VanHeddeghem%20-%20Timesheet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Vasseur%20-%20Timesheet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Verstappen%20-%20Timesheet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Verstraeten%20-%20Timeshee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  <sheetName val="2013.07 - Adyns - Timesheet"/>
    </sheetNames>
    <sheetDataSet>
      <sheetData sheetId="0">
        <row r="12">
          <cell r="B12">
            <v>0</v>
          </cell>
        </row>
      </sheetData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C150">
            <v>0</v>
          </cell>
        </row>
      </sheetData>
      <sheetData sheetId="7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K22"/>
  <sheetViews>
    <sheetView tabSelected="1" topLeftCell="DR1" zoomScale="68" zoomScaleNormal="68" workbookViewId="0">
      <selection activeCell="EE27" sqref="EE27"/>
    </sheetView>
  </sheetViews>
  <sheetFormatPr baseColWidth="10" defaultRowHeight="15" x14ac:dyDescent="0.25"/>
  <cols>
    <col min="137" max="137" width="11.42578125" customWidth="1"/>
    <col min="139" max="139" width="38.85546875" bestFit="1" customWidth="1"/>
  </cols>
  <sheetData>
    <row r="1" spans="1:141" x14ac:dyDescent="0.25">
      <c r="A1" s="1"/>
      <c r="B1" s="8" t="s">
        <v>52</v>
      </c>
      <c r="C1" s="8"/>
      <c r="D1" s="8" t="s">
        <v>0</v>
      </c>
      <c r="E1" s="8"/>
      <c r="F1" s="8" t="s">
        <v>1</v>
      </c>
      <c r="G1" s="8"/>
      <c r="H1" s="8" t="s">
        <v>2</v>
      </c>
      <c r="I1" s="8"/>
      <c r="J1" s="8" t="s">
        <v>3</v>
      </c>
      <c r="K1" s="8"/>
      <c r="L1" s="8" t="s">
        <v>4</v>
      </c>
      <c r="M1" s="8"/>
      <c r="N1" s="8" t="s">
        <v>5</v>
      </c>
      <c r="O1" s="8"/>
      <c r="P1" s="8" t="s">
        <v>6</v>
      </c>
      <c r="Q1" s="8"/>
      <c r="R1" s="8" t="s">
        <v>7</v>
      </c>
      <c r="S1" s="8"/>
      <c r="T1" s="8" t="s">
        <v>8</v>
      </c>
      <c r="U1" s="8"/>
      <c r="V1" s="8" t="s">
        <v>9</v>
      </c>
      <c r="W1" s="8"/>
      <c r="X1" s="8" t="s">
        <v>10</v>
      </c>
      <c r="Y1" s="8"/>
      <c r="Z1" s="8" t="s">
        <v>11</v>
      </c>
      <c r="AA1" s="8"/>
      <c r="AB1" s="8" t="s">
        <v>12</v>
      </c>
      <c r="AC1" s="8"/>
      <c r="AD1" s="8" t="s">
        <v>13</v>
      </c>
      <c r="AE1" s="8"/>
      <c r="AF1" s="8" t="s">
        <v>14</v>
      </c>
      <c r="AG1" s="8"/>
      <c r="AH1" s="8" t="s">
        <v>15</v>
      </c>
      <c r="AI1" s="8"/>
      <c r="AJ1" s="8" t="s">
        <v>16</v>
      </c>
      <c r="AK1" s="8"/>
      <c r="AL1" s="8" t="s">
        <v>17</v>
      </c>
      <c r="AM1" s="8"/>
      <c r="AN1" s="8" t="s">
        <v>18</v>
      </c>
      <c r="AO1" s="8"/>
      <c r="AP1" s="8" t="s">
        <v>19</v>
      </c>
      <c r="AQ1" s="8"/>
      <c r="AR1" s="8" t="s">
        <v>20</v>
      </c>
      <c r="AS1" s="8"/>
      <c r="AT1" s="8" t="s">
        <v>21</v>
      </c>
      <c r="AU1" s="8"/>
      <c r="AV1" s="8" t="s">
        <v>22</v>
      </c>
      <c r="AW1" s="8"/>
      <c r="AX1" s="8" t="s">
        <v>23</v>
      </c>
      <c r="AY1" s="8"/>
      <c r="AZ1" s="8" t="s">
        <v>24</v>
      </c>
      <c r="BA1" s="8"/>
      <c r="BB1" s="8" t="s">
        <v>25</v>
      </c>
      <c r="BC1" s="8"/>
      <c r="BD1" s="8" t="s">
        <v>26</v>
      </c>
      <c r="BE1" s="8"/>
      <c r="BF1" s="8" t="s">
        <v>27</v>
      </c>
      <c r="BG1" s="8"/>
      <c r="BH1" s="8" t="s">
        <v>28</v>
      </c>
      <c r="BI1" s="8"/>
      <c r="BJ1" s="8" t="s">
        <v>29</v>
      </c>
      <c r="BK1" s="8"/>
      <c r="BL1" s="8" t="s">
        <v>30</v>
      </c>
      <c r="BM1" s="8"/>
      <c r="BN1" s="8" t="s">
        <v>31</v>
      </c>
      <c r="BO1" s="8"/>
      <c r="BP1" s="8" t="s">
        <v>32</v>
      </c>
      <c r="BQ1" s="8"/>
      <c r="BR1" s="8" t="s">
        <v>33</v>
      </c>
      <c r="BS1" s="8"/>
      <c r="BT1" s="8" t="s">
        <v>34</v>
      </c>
      <c r="BU1" s="8"/>
      <c r="BV1" s="8" t="s">
        <v>35</v>
      </c>
      <c r="BW1" s="8"/>
      <c r="BX1" s="8" t="s">
        <v>36</v>
      </c>
      <c r="BY1" s="8"/>
      <c r="BZ1" s="8" t="s">
        <v>37</v>
      </c>
      <c r="CA1" s="8"/>
      <c r="CB1" s="8" t="s">
        <v>38</v>
      </c>
      <c r="CC1" s="8"/>
      <c r="CD1" s="8" t="s">
        <v>39</v>
      </c>
      <c r="CE1" s="8"/>
      <c r="CF1" s="8" t="s">
        <v>40</v>
      </c>
      <c r="CG1" s="8"/>
      <c r="CH1" s="8" t="s">
        <v>41</v>
      </c>
      <c r="CI1" s="8"/>
      <c r="CJ1" s="8" t="s">
        <v>42</v>
      </c>
      <c r="CK1" s="8"/>
      <c r="CL1" s="8" t="s">
        <v>43</v>
      </c>
      <c r="CM1" s="8"/>
      <c r="CN1" s="8" t="s">
        <v>44</v>
      </c>
      <c r="CO1" s="8"/>
      <c r="CP1" s="8" t="s">
        <v>45</v>
      </c>
      <c r="CQ1" s="8"/>
      <c r="CR1" s="8" t="s">
        <v>46</v>
      </c>
      <c r="CS1" s="8"/>
      <c r="CT1" s="8" t="s">
        <v>47</v>
      </c>
      <c r="CU1" s="8"/>
      <c r="CW1" s="3" t="s">
        <v>52</v>
      </c>
      <c r="CX1" s="3" t="s">
        <v>0</v>
      </c>
      <c r="CY1" s="3" t="s">
        <v>1</v>
      </c>
      <c r="CZ1" s="3" t="s">
        <v>2</v>
      </c>
      <c r="DA1" s="3" t="s">
        <v>3</v>
      </c>
      <c r="DB1" s="3" t="s">
        <v>4</v>
      </c>
      <c r="DC1" s="3" t="s">
        <v>5</v>
      </c>
      <c r="DD1" s="3" t="s">
        <v>6</v>
      </c>
      <c r="DE1" s="3" t="s">
        <v>7</v>
      </c>
      <c r="DF1" s="3" t="s">
        <v>8</v>
      </c>
      <c r="DG1" s="3" t="s">
        <v>9</v>
      </c>
      <c r="DH1" s="3" t="s">
        <v>10</v>
      </c>
      <c r="DI1" s="3" t="s">
        <v>11</v>
      </c>
      <c r="DJ1" s="3" t="s">
        <v>12</v>
      </c>
      <c r="DK1" s="3" t="s">
        <v>13</v>
      </c>
      <c r="DL1" s="3" t="s">
        <v>14</v>
      </c>
      <c r="DM1" s="3" t="s">
        <v>15</v>
      </c>
      <c r="DN1" s="3" t="s">
        <v>16</v>
      </c>
      <c r="DO1" s="3" t="s">
        <v>17</v>
      </c>
      <c r="DP1" s="3" t="s">
        <v>18</v>
      </c>
      <c r="DQ1" s="3" t="s">
        <v>19</v>
      </c>
      <c r="DR1" s="3" t="s">
        <v>20</v>
      </c>
      <c r="DS1" s="3" t="s">
        <v>21</v>
      </c>
      <c r="DT1" s="3" t="s">
        <v>22</v>
      </c>
      <c r="DU1" s="3" t="s">
        <v>23</v>
      </c>
      <c r="DV1" s="3" t="s">
        <v>24</v>
      </c>
      <c r="DW1" s="3" t="s">
        <v>25</v>
      </c>
      <c r="DX1" s="3" t="s">
        <v>26</v>
      </c>
      <c r="DY1" s="3" t="s">
        <v>27</v>
      </c>
      <c r="DZ1" s="3" t="s">
        <v>28</v>
      </c>
      <c r="EA1" s="3" t="s">
        <v>36</v>
      </c>
      <c r="EB1" s="3" t="s">
        <v>40</v>
      </c>
      <c r="EC1" s="3" t="s">
        <v>42</v>
      </c>
      <c r="ED1" s="3" t="s">
        <v>44</v>
      </c>
      <c r="EE1" s="3" t="s">
        <v>45</v>
      </c>
      <c r="EF1" s="3" t="s">
        <v>46</v>
      </c>
      <c r="EG1" s="3" t="s">
        <v>47</v>
      </c>
    </row>
    <row r="2" spans="1:141" x14ac:dyDescent="0.25">
      <c r="A2" s="1"/>
      <c r="B2" s="1" t="s">
        <v>48</v>
      </c>
      <c r="C2" s="1" t="s">
        <v>49</v>
      </c>
      <c r="D2" s="1" t="s">
        <v>48</v>
      </c>
      <c r="E2" s="1" t="s">
        <v>49</v>
      </c>
      <c r="F2" s="1" t="s">
        <v>48</v>
      </c>
      <c r="G2" s="1" t="s">
        <v>49</v>
      </c>
      <c r="H2" s="1" t="s">
        <v>48</v>
      </c>
      <c r="I2" s="1" t="s">
        <v>49</v>
      </c>
      <c r="J2" s="1" t="s">
        <v>48</v>
      </c>
      <c r="K2" s="1" t="s">
        <v>49</v>
      </c>
      <c r="L2" s="1" t="s">
        <v>48</v>
      </c>
      <c r="M2" s="1" t="s">
        <v>49</v>
      </c>
      <c r="N2" s="1" t="s">
        <v>48</v>
      </c>
      <c r="O2" s="1" t="s">
        <v>49</v>
      </c>
      <c r="P2" s="1" t="s">
        <v>48</v>
      </c>
      <c r="Q2" s="1" t="s">
        <v>49</v>
      </c>
      <c r="R2" s="1" t="s">
        <v>48</v>
      </c>
      <c r="S2" s="1" t="s">
        <v>49</v>
      </c>
      <c r="T2" s="1" t="s">
        <v>48</v>
      </c>
      <c r="U2" s="1" t="s">
        <v>49</v>
      </c>
      <c r="V2" s="1" t="s">
        <v>48</v>
      </c>
      <c r="W2" s="1" t="s">
        <v>49</v>
      </c>
      <c r="X2" s="1" t="s">
        <v>48</v>
      </c>
      <c r="Y2" s="1" t="s">
        <v>49</v>
      </c>
      <c r="Z2" s="1" t="s">
        <v>48</v>
      </c>
      <c r="AA2" s="1" t="s">
        <v>49</v>
      </c>
      <c r="AB2" s="1" t="s">
        <v>48</v>
      </c>
      <c r="AC2" s="1" t="s">
        <v>49</v>
      </c>
      <c r="AD2" s="1" t="s">
        <v>48</v>
      </c>
      <c r="AE2" s="1" t="s">
        <v>49</v>
      </c>
      <c r="AF2" s="1" t="s">
        <v>48</v>
      </c>
      <c r="AG2" s="1" t="s">
        <v>49</v>
      </c>
      <c r="AH2" s="1" t="s">
        <v>48</v>
      </c>
      <c r="AI2" s="1" t="s">
        <v>49</v>
      </c>
      <c r="AJ2" s="1" t="s">
        <v>48</v>
      </c>
      <c r="AK2" s="1" t="s">
        <v>49</v>
      </c>
      <c r="AL2" s="1" t="s">
        <v>48</v>
      </c>
      <c r="AM2" s="1" t="s">
        <v>49</v>
      </c>
      <c r="AN2" s="1" t="s">
        <v>48</v>
      </c>
      <c r="AO2" s="1" t="s">
        <v>49</v>
      </c>
      <c r="AP2" s="1" t="s">
        <v>48</v>
      </c>
      <c r="AQ2" s="1" t="s">
        <v>49</v>
      </c>
      <c r="AR2" s="1" t="s">
        <v>48</v>
      </c>
      <c r="AS2" s="1" t="s">
        <v>49</v>
      </c>
      <c r="AT2" s="1" t="s">
        <v>48</v>
      </c>
      <c r="AU2" s="1" t="s">
        <v>49</v>
      </c>
      <c r="AV2" s="1" t="s">
        <v>48</v>
      </c>
      <c r="AW2" s="1" t="s">
        <v>49</v>
      </c>
      <c r="AX2" s="1" t="s">
        <v>48</v>
      </c>
      <c r="AY2" s="1" t="s">
        <v>49</v>
      </c>
      <c r="AZ2" s="1" t="s">
        <v>48</v>
      </c>
      <c r="BA2" s="1" t="s">
        <v>49</v>
      </c>
      <c r="BB2" s="1" t="s">
        <v>48</v>
      </c>
      <c r="BC2" s="1" t="s">
        <v>49</v>
      </c>
      <c r="BD2" s="1" t="s">
        <v>48</v>
      </c>
      <c r="BE2" s="1" t="s">
        <v>49</v>
      </c>
      <c r="BF2" s="2" t="s">
        <v>48</v>
      </c>
      <c r="BG2" s="1" t="s">
        <v>49</v>
      </c>
      <c r="BH2" s="1" t="s">
        <v>48</v>
      </c>
      <c r="BI2" s="1" t="s">
        <v>49</v>
      </c>
      <c r="BJ2" s="1" t="s">
        <v>48</v>
      </c>
      <c r="BK2" s="1" t="s">
        <v>49</v>
      </c>
      <c r="BL2" s="1" t="s">
        <v>48</v>
      </c>
      <c r="BM2" s="1" t="s">
        <v>49</v>
      </c>
      <c r="BN2" s="1" t="s">
        <v>48</v>
      </c>
      <c r="BO2" s="1" t="s">
        <v>49</v>
      </c>
      <c r="BP2" s="1" t="s">
        <v>48</v>
      </c>
      <c r="BQ2" s="1" t="s">
        <v>49</v>
      </c>
      <c r="BR2" s="1" t="s">
        <v>48</v>
      </c>
      <c r="BS2" s="1" t="s">
        <v>49</v>
      </c>
      <c r="BT2" s="1" t="s">
        <v>48</v>
      </c>
      <c r="BU2" s="1" t="s">
        <v>49</v>
      </c>
      <c r="BV2" s="1" t="s">
        <v>48</v>
      </c>
      <c r="BW2" s="1" t="s">
        <v>49</v>
      </c>
      <c r="BX2" s="1" t="s">
        <v>48</v>
      </c>
      <c r="BY2" s="1" t="s">
        <v>49</v>
      </c>
      <c r="BZ2" s="1" t="s">
        <v>48</v>
      </c>
      <c r="CA2" s="1" t="s">
        <v>49</v>
      </c>
      <c r="CB2" s="1" t="s">
        <v>48</v>
      </c>
      <c r="CC2" s="1" t="s">
        <v>49</v>
      </c>
      <c r="CD2" s="1" t="s">
        <v>48</v>
      </c>
      <c r="CE2" s="1" t="s">
        <v>49</v>
      </c>
      <c r="CF2" s="1" t="s">
        <v>48</v>
      </c>
      <c r="CG2" s="1" t="s">
        <v>49</v>
      </c>
      <c r="CH2" s="1" t="s">
        <v>48</v>
      </c>
      <c r="CI2" s="1" t="s">
        <v>49</v>
      </c>
      <c r="CJ2" s="1" t="s">
        <v>48</v>
      </c>
      <c r="CK2" s="1" t="s">
        <v>49</v>
      </c>
      <c r="CL2" s="1" t="s">
        <v>48</v>
      </c>
      <c r="CM2" s="1" t="s">
        <v>49</v>
      </c>
      <c r="CN2" s="1" t="s">
        <v>48</v>
      </c>
      <c r="CO2" s="1" t="s">
        <v>49</v>
      </c>
      <c r="CP2" s="1" t="s">
        <v>48</v>
      </c>
      <c r="CQ2" s="1" t="s">
        <v>49</v>
      </c>
      <c r="CR2" s="1" t="s">
        <v>48</v>
      </c>
      <c r="CS2" s="1" t="s">
        <v>49</v>
      </c>
      <c r="CT2" s="1" t="s">
        <v>48</v>
      </c>
      <c r="CU2" s="1" t="s">
        <v>49</v>
      </c>
      <c r="CW2" s="1" t="s">
        <v>48</v>
      </c>
      <c r="CX2" s="1" t="s">
        <v>48</v>
      </c>
      <c r="CY2" s="1" t="s">
        <v>48</v>
      </c>
      <c r="CZ2" s="1" t="s">
        <v>48</v>
      </c>
      <c r="DA2" s="1" t="s">
        <v>48</v>
      </c>
      <c r="DB2" s="1" t="s">
        <v>48</v>
      </c>
      <c r="DC2" s="1" t="s">
        <v>48</v>
      </c>
      <c r="DD2" s="1" t="s">
        <v>48</v>
      </c>
      <c r="DE2" s="1" t="s">
        <v>48</v>
      </c>
      <c r="DF2" s="1" t="s">
        <v>48</v>
      </c>
      <c r="DG2" s="1" t="s">
        <v>48</v>
      </c>
      <c r="DH2" s="1" t="s">
        <v>48</v>
      </c>
      <c r="DI2" s="1" t="s">
        <v>48</v>
      </c>
      <c r="DJ2" s="1" t="s">
        <v>48</v>
      </c>
      <c r="DK2" s="1" t="s">
        <v>48</v>
      </c>
      <c r="DL2" s="1" t="s">
        <v>48</v>
      </c>
      <c r="DM2" s="1" t="s">
        <v>48</v>
      </c>
      <c r="DN2" s="1" t="s">
        <v>48</v>
      </c>
      <c r="DO2" s="1" t="s">
        <v>48</v>
      </c>
      <c r="DP2" s="1" t="s">
        <v>48</v>
      </c>
      <c r="DQ2" s="1" t="s">
        <v>48</v>
      </c>
      <c r="DR2" s="1" t="s">
        <v>48</v>
      </c>
      <c r="DS2" s="1" t="s">
        <v>48</v>
      </c>
      <c r="DT2" s="1" t="s">
        <v>48</v>
      </c>
      <c r="DU2" s="1" t="s">
        <v>48</v>
      </c>
      <c r="DV2" s="1" t="s">
        <v>48</v>
      </c>
      <c r="DW2" s="1" t="s">
        <v>48</v>
      </c>
      <c r="DX2" s="1" t="s">
        <v>48</v>
      </c>
      <c r="DY2" s="2" t="s">
        <v>48</v>
      </c>
      <c r="DZ2" s="1" t="s">
        <v>48</v>
      </c>
      <c r="EA2" s="1" t="s">
        <v>48</v>
      </c>
      <c r="EB2" s="1" t="s">
        <v>48</v>
      </c>
      <c r="EC2" s="1" t="s">
        <v>48</v>
      </c>
      <c r="ED2" s="1" t="s">
        <v>48</v>
      </c>
      <c r="EE2" s="1" t="s">
        <v>48</v>
      </c>
      <c r="EF2" s="1" t="s">
        <v>48</v>
      </c>
      <c r="EG2" s="1" t="s">
        <v>48</v>
      </c>
      <c r="EI2" s="4" t="s">
        <v>51</v>
      </c>
    </row>
    <row r="3" spans="1:141" x14ac:dyDescent="0.25">
      <c r="A3" s="7" t="s">
        <v>50</v>
      </c>
      <c r="B3" s="1">
        <f>[1]Stat!$B131</f>
        <v>0</v>
      </c>
      <c r="C3" s="1">
        <f>[1]Stat!$C131</f>
        <v>0</v>
      </c>
      <c r="D3" s="1">
        <f>[2]Stat!$B131</f>
        <v>0</v>
      </c>
      <c r="E3" s="1">
        <f>[2]Stat!$C131</f>
        <v>0</v>
      </c>
      <c r="F3" s="1">
        <f>[3]Stat!$B131</f>
        <v>0</v>
      </c>
      <c r="G3" s="1">
        <f>[3]Stat!$C131</f>
        <v>0</v>
      </c>
      <c r="H3" s="1">
        <f>[4]Stat!$B131</f>
        <v>0</v>
      </c>
      <c r="I3" s="1">
        <f>[4]Stat!$C131</f>
        <v>0</v>
      </c>
      <c r="J3" s="1">
        <f>[5]Stat!$B131</f>
        <v>0</v>
      </c>
      <c r="K3" s="1">
        <f>[5]Stat!$C131</f>
        <v>0</v>
      </c>
      <c r="L3" s="1">
        <f>[6]Stat!$B131</f>
        <v>0</v>
      </c>
      <c r="M3" s="1">
        <f>[6]Stat!$C131</f>
        <v>0</v>
      </c>
      <c r="N3" s="1">
        <f>[7]Stat!$B131</f>
        <v>0</v>
      </c>
      <c r="O3" s="1">
        <f>[7]Stat!$C131</f>
        <v>0</v>
      </c>
      <c r="P3" s="1">
        <f>[8]Stat!$B131</f>
        <v>0</v>
      </c>
      <c r="Q3" s="1">
        <f>[8]Stat!$C131</f>
        <v>0</v>
      </c>
      <c r="R3" s="1">
        <f>[9]Stat!$B131</f>
        <v>0</v>
      </c>
      <c r="S3" s="1">
        <f>[9]Stat!$C131</f>
        <v>0</v>
      </c>
      <c r="T3" s="1">
        <f>[10]Stat!$B131</f>
        <v>0</v>
      </c>
      <c r="U3" s="1">
        <f>[10]Stat!$C131</f>
        <v>0</v>
      </c>
      <c r="V3" s="1">
        <f>[11]Stat!$B131</f>
        <v>0</v>
      </c>
      <c r="W3" s="1">
        <f>[11]Stat!$C131</f>
        <v>0</v>
      </c>
      <c r="X3" s="1">
        <f>[12]Stat!$B131</f>
        <v>0</v>
      </c>
      <c r="Y3" s="1">
        <f>[12]Stat!$C131</f>
        <v>0</v>
      </c>
      <c r="Z3" s="1">
        <f>[13]Stat!$B131</f>
        <v>0</v>
      </c>
      <c r="AA3" s="1">
        <f>[13]Stat!$C131</f>
        <v>0</v>
      </c>
      <c r="AB3" s="1">
        <f>[20]Stat!$B131</f>
        <v>0</v>
      </c>
      <c r="AC3" s="1">
        <f>[20]Stat!$C131</f>
        <v>0</v>
      </c>
      <c r="AD3" s="1">
        <f>[14]Stat!$B131</f>
        <v>0</v>
      </c>
      <c r="AE3" s="1">
        <f>[14]Stat!$C131</f>
        <v>0</v>
      </c>
      <c r="AF3" s="1">
        <f>[15]Stat!$B131</f>
        <v>0</v>
      </c>
      <c r="AG3" s="1">
        <f>[15]Stat!$C131</f>
        <v>0</v>
      </c>
      <c r="AH3" s="1">
        <f>[16]Stat!$B131</f>
        <v>0</v>
      </c>
      <c r="AI3" s="1">
        <f>[16]Stat!$C131</f>
        <v>0</v>
      </c>
      <c r="AJ3" s="1">
        <f>[18]Stat!$B131</f>
        <v>0</v>
      </c>
      <c r="AK3" s="1">
        <f>[18]Stat!$C131</f>
        <v>0</v>
      </c>
      <c r="AL3" s="1">
        <f>[19]Stat!$B131</f>
        <v>0</v>
      </c>
      <c r="AM3" s="1">
        <f>[19]Stat!$C131</f>
        <v>0</v>
      </c>
      <c r="AN3" s="1">
        <f>[17]Stat!$B131</f>
        <v>0</v>
      </c>
      <c r="AO3" s="1">
        <f>[17]Stat!$C131</f>
        <v>0</v>
      </c>
      <c r="AP3" s="1">
        <f>[21]Stat!$B131</f>
        <v>0</v>
      </c>
      <c r="AQ3" s="1">
        <f>[21]Stat!$C131</f>
        <v>0</v>
      </c>
      <c r="AR3" s="1">
        <f>[22]Stat!$B131</f>
        <v>0</v>
      </c>
      <c r="AS3" s="1">
        <f>[22]Stat!$C131</f>
        <v>0</v>
      </c>
      <c r="AT3" s="1">
        <f>[23]Stat!$B131</f>
        <v>0</v>
      </c>
      <c r="AU3" s="1">
        <f>[23]Stat!$C131</f>
        <v>0</v>
      </c>
      <c r="AV3" s="1">
        <f>[24]Stat!$B131</f>
        <v>0</v>
      </c>
      <c r="AW3" s="1">
        <f>[24]Stat!$C131</f>
        <v>0</v>
      </c>
      <c r="AX3" s="1">
        <f>[25]Stat!$B131</f>
        <v>0</v>
      </c>
      <c r="AY3" s="1">
        <f>[25]Stat!$C131</f>
        <v>0</v>
      </c>
      <c r="AZ3" s="1">
        <f>[26]Stat!$B131</f>
        <v>0</v>
      </c>
      <c r="BA3" s="1">
        <f>[26]Stat!$C131</f>
        <v>0</v>
      </c>
      <c r="BB3" s="1">
        <f>[27]Stat!$B131</f>
        <v>0</v>
      </c>
      <c r="BC3" s="1">
        <f>[27]Stat!$C131</f>
        <v>0</v>
      </c>
      <c r="BD3" s="1">
        <f>[28]Stat!$B131</f>
        <v>0</v>
      </c>
      <c r="BE3" s="1">
        <f>[28]Stat!$C131</f>
        <v>0</v>
      </c>
      <c r="BF3" s="1">
        <f>[29]Stat!$B131</f>
        <v>0</v>
      </c>
      <c r="BG3" s="1">
        <f>[29]Stat!$C131</f>
        <v>0</v>
      </c>
      <c r="BH3" s="1">
        <f>[30]Stat!$B131</f>
        <v>0</v>
      </c>
      <c r="BI3" s="1">
        <f>[30]Stat!$C131</f>
        <v>0</v>
      </c>
      <c r="BJ3" s="1">
        <f>[31]Stat!$B131</f>
        <v>0</v>
      </c>
      <c r="BK3" s="1">
        <f>[31]Stat!$C131</f>
        <v>0</v>
      </c>
      <c r="BL3" s="1">
        <f>[32]Stat!$B131</f>
        <v>0</v>
      </c>
      <c r="BM3" s="1">
        <f>[32]Stat!$C131</f>
        <v>0</v>
      </c>
      <c r="BN3" s="1">
        <f>[33]Stat!$B131</f>
        <v>0</v>
      </c>
      <c r="BO3" s="1">
        <f>[33]Stat!$C131</f>
        <v>0</v>
      </c>
      <c r="BP3" s="1">
        <f>[34]Stat!$B131</f>
        <v>0</v>
      </c>
      <c r="BQ3" s="1">
        <f>[34]Stat!$C131</f>
        <v>0</v>
      </c>
      <c r="BR3" s="1">
        <f>[35]Stat!$B131</f>
        <v>0</v>
      </c>
      <c r="BS3" s="1">
        <f>[35]Stat!$C131</f>
        <v>0</v>
      </c>
      <c r="BT3" s="1">
        <f>[36]Stat!$B131</f>
        <v>0</v>
      </c>
      <c r="BU3" s="1">
        <f>[36]Stat!$C131</f>
        <v>0</v>
      </c>
      <c r="BV3" s="1">
        <f>[37]Stat!$B131</f>
        <v>0</v>
      </c>
      <c r="BW3" s="1">
        <f>[37]Stat!$C131</f>
        <v>0</v>
      </c>
      <c r="BX3" s="1">
        <f>[38]Stat!$B131</f>
        <v>0</v>
      </c>
      <c r="BY3" s="1">
        <f>[38]Stat!$C131</f>
        <v>0</v>
      </c>
      <c r="BZ3" s="1">
        <f>[39]Stat!$B131</f>
        <v>0</v>
      </c>
      <c r="CA3" s="1">
        <f>[39]Stat!$C131</f>
        <v>0</v>
      </c>
      <c r="CB3" s="1">
        <f>[40]Stat!$B131</f>
        <v>0</v>
      </c>
      <c r="CC3" s="1">
        <f>[40]Stat!$C131</f>
        <v>0</v>
      </c>
      <c r="CD3" s="1">
        <f>[41]Stat!$B131</f>
        <v>0</v>
      </c>
      <c r="CE3" s="1">
        <f>[41]Stat!$C131</f>
        <v>0</v>
      </c>
      <c r="CF3" s="1">
        <f>[42]Stat!$B131</f>
        <v>0</v>
      </c>
      <c r="CG3" s="1">
        <f>[42]Stat!$C131</f>
        <v>0</v>
      </c>
      <c r="CH3" s="1">
        <f>[43]Stat!$B131</f>
        <v>0</v>
      </c>
      <c r="CI3" s="1">
        <f>[43]Stat!$C131</f>
        <v>0</v>
      </c>
      <c r="CJ3" s="1">
        <f>[44]Stat!$B131</f>
        <v>0</v>
      </c>
      <c r="CK3" s="1">
        <f>[44]Stat!$C131</f>
        <v>0</v>
      </c>
      <c r="CL3" s="1">
        <f>[45]Stat!$B131</f>
        <v>0</v>
      </c>
      <c r="CM3" s="1">
        <f>[45]Stat!$C131</f>
        <v>0</v>
      </c>
      <c r="CN3" s="1">
        <f>[46]Stat!$B131</f>
        <v>0</v>
      </c>
      <c r="CO3" s="1">
        <f>[46]Stat!$C131</f>
        <v>0</v>
      </c>
      <c r="CP3" s="1">
        <f>[47]Stat!$B131</f>
        <v>0</v>
      </c>
      <c r="CQ3" s="1">
        <f>[47]Stat!$C131</f>
        <v>0</v>
      </c>
      <c r="CR3" s="1">
        <f>[48]Stat!$B131</f>
        <v>0</v>
      </c>
      <c r="CS3" s="1">
        <f>[48]Stat!$C131</f>
        <v>0</v>
      </c>
      <c r="CT3" s="1">
        <f>[49]Stat!$B131</f>
        <v>0</v>
      </c>
      <c r="CU3" s="1">
        <f>[49]Stat!$C131</f>
        <v>0</v>
      </c>
      <c r="CW3" s="1">
        <f>[1]Stat!$B131</f>
        <v>0</v>
      </c>
      <c r="CX3" s="1">
        <f>[2]Stat!$B131</f>
        <v>0</v>
      </c>
      <c r="CY3" s="1">
        <f>[3]Stat!$B131</f>
        <v>0</v>
      </c>
      <c r="CZ3" s="1">
        <f>[4]Stat!$B131</f>
        <v>0</v>
      </c>
      <c r="DA3" s="1">
        <f>[5]Stat!$B131</f>
        <v>0</v>
      </c>
      <c r="DB3" s="1">
        <f>[6]Stat!$B131</f>
        <v>0</v>
      </c>
      <c r="DC3" s="1">
        <f>[7]Stat!$B131</f>
        <v>0</v>
      </c>
      <c r="DD3" s="1">
        <f>[8]Stat!$B131</f>
        <v>0</v>
      </c>
      <c r="DE3" s="1">
        <f>[9]Stat!$B131</f>
        <v>0</v>
      </c>
      <c r="DF3" s="1">
        <f>[10]Stat!$B131</f>
        <v>0</v>
      </c>
      <c r="DG3" s="1">
        <f>[11]Stat!$B131</f>
        <v>0</v>
      </c>
      <c r="DH3" s="1">
        <f>[12]Stat!$B131</f>
        <v>0</v>
      </c>
      <c r="DI3" s="1">
        <f>[13]Stat!$B131</f>
        <v>0</v>
      </c>
      <c r="DJ3" s="1">
        <f>[20]Stat!$B131</f>
        <v>0</v>
      </c>
      <c r="DK3" s="1">
        <f>[14]Stat!$B131</f>
        <v>0</v>
      </c>
      <c r="DL3" s="1">
        <f>[15]Stat!$B131</f>
        <v>0</v>
      </c>
      <c r="DM3" s="1">
        <f>[16]Stat!$B131</f>
        <v>0</v>
      </c>
      <c r="DN3" s="1">
        <f>[18]Stat!$B131</f>
        <v>0</v>
      </c>
      <c r="DO3" s="1">
        <f>[19]Stat!$B131</f>
        <v>0</v>
      </c>
      <c r="DP3" s="1">
        <f>[17]Stat!$B131</f>
        <v>0</v>
      </c>
      <c r="DQ3" s="1">
        <f>[21]Stat!$B131</f>
        <v>0</v>
      </c>
      <c r="DR3" s="1">
        <f>[22]Stat!$B131</f>
        <v>0</v>
      </c>
      <c r="DS3" s="1">
        <f>[23]Stat!$B131</f>
        <v>0</v>
      </c>
      <c r="DT3" s="1">
        <f>[24]Stat!$B131</f>
        <v>0</v>
      </c>
      <c r="DU3" s="1">
        <f>[25]Stat!$B131</f>
        <v>0</v>
      </c>
      <c r="DV3" s="1">
        <f>[26]Stat!$B131</f>
        <v>0</v>
      </c>
      <c r="DW3" s="1">
        <f>[27]Stat!$B131</f>
        <v>0</v>
      </c>
      <c r="DX3" s="1">
        <f>[28]Stat!$B131</f>
        <v>0</v>
      </c>
      <c r="DY3" s="1">
        <f>[29]Stat!$B131</f>
        <v>0</v>
      </c>
      <c r="DZ3" s="1">
        <f>[30]Stat!$B131</f>
        <v>0</v>
      </c>
      <c r="EA3" s="1">
        <f>[38]Stat!$B131</f>
        <v>0</v>
      </c>
      <c r="EB3" s="1">
        <f>[42]Stat!$B131</f>
        <v>0</v>
      </c>
      <c r="EC3" s="1">
        <f>[44]Stat!$B131</f>
        <v>0</v>
      </c>
      <c r="ED3" s="1">
        <f>[46]Stat!$B131</f>
        <v>0</v>
      </c>
      <c r="EE3" s="1">
        <f>[47]Stat!$B131</f>
        <v>0</v>
      </c>
      <c r="EF3" s="1">
        <f>[48]Stat!$B131</f>
        <v>0</v>
      </c>
      <c r="EG3" s="1">
        <f>[49]Stat!$B131</f>
        <v>0</v>
      </c>
      <c r="EI3" s="4">
        <f t="array" ref="EI3">IF(ISERROR(INDEX(CW$3:CW$22,SMALL(IF(COUNTIF(CY$3:EG$22,CW$3:CW$22)&gt;0,ROW(CW$3:CW$22)-2,""),ROW(A1)))),"",INDEX(CW$3:CW$22,SMALL(IF(COUNTIF(CY$3:EG$22,CW$3:CW$22)&gt;0,ROW(CW$3:CW$22)-2,""),ROW(A1))))</f>
        <v>0</v>
      </c>
      <c r="EK3" s="6"/>
    </row>
    <row r="4" spans="1:141" x14ac:dyDescent="0.25">
      <c r="A4" s="7"/>
      <c r="B4" s="1">
        <f>[1]Stat!$B132</f>
        <v>0</v>
      </c>
      <c r="C4" s="1">
        <f>[1]Stat!$C132</f>
        <v>0</v>
      </c>
      <c r="D4" s="1">
        <f>[2]Stat!$B132</f>
        <v>0</v>
      </c>
      <c r="E4" s="1">
        <f>[2]Stat!$C132</f>
        <v>0</v>
      </c>
      <c r="F4" s="1">
        <f>[3]Stat!$B132</f>
        <v>0</v>
      </c>
      <c r="G4" s="1">
        <f>[3]Stat!$C132</f>
        <v>0</v>
      </c>
      <c r="H4" s="1">
        <f>[4]Stat!$B132</f>
        <v>0</v>
      </c>
      <c r="I4" s="1">
        <f>[4]Stat!$C132</f>
        <v>0</v>
      </c>
      <c r="J4" s="1">
        <f>[5]Stat!$B132</f>
        <v>0</v>
      </c>
      <c r="K4" s="1">
        <f>[5]Stat!$C132</f>
        <v>0</v>
      </c>
      <c r="L4" s="1">
        <f>[6]Stat!$B132</f>
        <v>0</v>
      </c>
      <c r="M4" s="1">
        <f>[6]Stat!$C132</f>
        <v>0</v>
      </c>
      <c r="N4" s="1">
        <f>[7]Stat!$B132</f>
        <v>0</v>
      </c>
      <c r="O4" s="1">
        <f>[7]Stat!$C132</f>
        <v>0</v>
      </c>
      <c r="P4" s="1">
        <f>[8]Stat!$B132</f>
        <v>0</v>
      </c>
      <c r="Q4" s="1">
        <f>[8]Stat!$C132</f>
        <v>0</v>
      </c>
      <c r="R4" s="1">
        <f>[9]Stat!$B132</f>
        <v>0</v>
      </c>
      <c r="S4" s="1">
        <f>[9]Stat!$C132</f>
        <v>0</v>
      </c>
      <c r="T4" s="1">
        <f>[10]Stat!$B132</f>
        <v>0</v>
      </c>
      <c r="U4" s="1">
        <f>[10]Stat!$C132</f>
        <v>0</v>
      </c>
      <c r="V4" s="1">
        <f>[11]Stat!$B132</f>
        <v>0</v>
      </c>
      <c r="W4" s="1">
        <f>[11]Stat!$C132</f>
        <v>0</v>
      </c>
      <c r="X4" s="1">
        <f>[12]Stat!$B132</f>
        <v>0</v>
      </c>
      <c r="Y4" s="1">
        <f>[12]Stat!$C132</f>
        <v>0</v>
      </c>
      <c r="Z4" s="1">
        <f>[13]Stat!$B132</f>
        <v>0</v>
      </c>
      <c r="AA4" s="1">
        <f>[13]Stat!$C132</f>
        <v>0</v>
      </c>
      <c r="AB4" s="1">
        <f>[20]Stat!$B132</f>
        <v>0</v>
      </c>
      <c r="AC4" s="1">
        <f>[20]Stat!$C132</f>
        <v>0</v>
      </c>
      <c r="AD4" s="1">
        <f>[14]Stat!$B132</f>
        <v>0</v>
      </c>
      <c r="AE4" s="1">
        <f>[14]Stat!$C132</f>
        <v>0</v>
      </c>
      <c r="AF4" s="1">
        <f>[15]Stat!$B132</f>
        <v>0</v>
      </c>
      <c r="AG4" s="1">
        <f>[15]Stat!$C132</f>
        <v>0</v>
      </c>
      <c r="AH4" s="1">
        <f>[16]Stat!$B132</f>
        <v>0</v>
      </c>
      <c r="AI4" s="1">
        <f>[16]Stat!$C132</f>
        <v>0</v>
      </c>
      <c r="AJ4" s="1">
        <f>[18]Stat!$B132</f>
        <v>0</v>
      </c>
      <c r="AK4" s="1">
        <f>[18]Stat!$C132</f>
        <v>0</v>
      </c>
      <c r="AL4" s="1">
        <f>[19]Stat!$B132</f>
        <v>0</v>
      </c>
      <c r="AM4" s="1">
        <f>[19]Stat!$C132</f>
        <v>0</v>
      </c>
      <c r="AN4" s="1">
        <f>[17]Stat!$B132</f>
        <v>0</v>
      </c>
      <c r="AO4" s="1">
        <f>[17]Stat!$C132</f>
        <v>0</v>
      </c>
      <c r="AP4" s="1">
        <f>[21]Stat!$B132</f>
        <v>0</v>
      </c>
      <c r="AQ4" s="1">
        <f>[21]Stat!$C132</f>
        <v>0</v>
      </c>
      <c r="AR4" s="1">
        <f>[22]Stat!$B132</f>
        <v>0</v>
      </c>
      <c r="AS4" s="1">
        <f>[22]Stat!$C132</f>
        <v>0</v>
      </c>
      <c r="AT4" s="1">
        <f>[23]Stat!$B132</f>
        <v>0</v>
      </c>
      <c r="AU4" s="1">
        <f>[23]Stat!$C132</f>
        <v>0</v>
      </c>
      <c r="AV4" s="1">
        <f>[24]Stat!$B132</f>
        <v>0</v>
      </c>
      <c r="AW4" s="1">
        <f>[24]Stat!$C132</f>
        <v>0</v>
      </c>
      <c r="AX4" s="1">
        <f>[25]Stat!$B132</f>
        <v>0</v>
      </c>
      <c r="AY4" s="1">
        <f>[25]Stat!$C132</f>
        <v>0</v>
      </c>
      <c r="AZ4" s="1">
        <f>[26]Stat!$B132</f>
        <v>0</v>
      </c>
      <c r="BA4" s="1">
        <f>[26]Stat!$C132</f>
        <v>0</v>
      </c>
      <c r="BB4" s="1">
        <f>[27]Stat!$B132</f>
        <v>0</v>
      </c>
      <c r="BC4" s="1">
        <f>[27]Stat!$C132</f>
        <v>0</v>
      </c>
      <c r="BD4" s="1">
        <f>[28]Stat!$B132</f>
        <v>0</v>
      </c>
      <c r="BE4" s="1">
        <f>[28]Stat!$C132</f>
        <v>0</v>
      </c>
      <c r="BF4" s="1">
        <f>[29]Stat!$B132</f>
        <v>0</v>
      </c>
      <c r="BG4" s="1">
        <f>[29]Stat!$C132</f>
        <v>0</v>
      </c>
      <c r="BH4" s="1">
        <f>[30]Stat!$B132</f>
        <v>0</v>
      </c>
      <c r="BI4" s="1">
        <f>[30]Stat!$C132</f>
        <v>0</v>
      </c>
      <c r="BJ4" s="1">
        <f>[31]Stat!$B132</f>
        <v>0</v>
      </c>
      <c r="BK4" s="1">
        <f>[31]Stat!$C132</f>
        <v>0</v>
      </c>
      <c r="BL4" s="1">
        <f>[32]Stat!$B132</f>
        <v>0</v>
      </c>
      <c r="BM4" s="1">
        <f>[32]Stat!$C132</f>
        <v>0</v>
      </c>
      <c r="BN4" s="1">
        <f>[33]Stat!$B132</f>
        <v>0</v>
      </c>
      <c r="BO4" s="1">
        <f>[33]Stat!$C132</f>
        <v>0</v>
      </c>
      <c r="BP4" s="1">
        <f>[34]Stat!$B132</f>
        <v>0</v>
      </c>
      <c r="BQ4" s="1">
        <f>[34]Stat!$C132</f>
        <v>0</v>
      </c>
      <c r="BR4" s="1">
        <f>[35]Stat!$B132</f>
        <v>0</v>
      </c>
      <c r="BS4" s="1">
        <f>[35]Stat!$C132</f>
        <v>0</v>
      </c>
      <c r="BT4" s="1">
        <f>[36]Stat!$B132</f>
        <v>0</v>
      </c>
      <c r="BU4" s="1">
        <f>[36]Stat!$C132</f>
        <v>0</v>
      </c>
      <c r="BV4" s="1">
        <f>[37]Stat!$B132</f>
        <v>0</v>
      </c>
      <c r="BW4" s="1">
        <f>[37]Stat!$C132</f>
        <v>0</v>
      </c>
      <c r="BX4" s="1">
        <f>[38]Stat!$B132</f>
        <v>0</v>
      </c>
      <c r="BY4" s="1">
        <f>[38]Stat!$C132</f>
        <v>0</v>
      </c>
      <c r="BZ4" s="1">
        <f>[39]Stat!$B132</f>
        <v>0</v>
      </c>
      <c r="CA4" s="1">
        <f>[39]Stat!$C132</f>
        <v>0</v>
      </c>
      <c r="CB4" s="1">
        <f>[40]Stat!$B132</f>
        <v>0</v>
      </c>
      <c r="CC4" s="1">
        <f>[40]Stat!$C132</f>
        <v>0</v>
      </c>
      <c r="CD4" s="1">
        <f>[41]Stat!$B132</f>
        <v>0</v>
      </c>
      <c r="CE4" s="1">
        <f>[41]Stat!$C132</f>
        <v>0</v>
      </c>
      <c r="CF4" s="1">
        <f>[42]Stat!$B132</f>
        <v>0</v>
      </c>
      <c r="CG4" s="1">
        <f>[42]Stat!$C132</f>
        <v>0</v>
      </c>
      <c r="CH4" s="1">
        <f>[43]Stat!$B132</f>
        <v>0</v>
      </c>
      <c r="CI4" s="1">
        <f>[43]Stat!$C132</f>
        <v>0</v>
      </c>
      <c r="CJ4" s="1">
        <f>[44]Stat!$B132</f>
        <v>0</v>
      </c>
      <c r="CK4" s="1">
        <f>[44]Stat!$C132</f>
        <v>0</v>
      </c>
      <c r="CL4" s="1">
        <f>[45]Stat!$B132</f>
        <v>0</v>
      </c>
      <c r="CM4" s="1">
        <f>[45]Stat!$C132</f>
        <v>0</v>
      </c>
      <c r="CN4" s="1">
        <f>[46]Stat!$B132</f>
        <v>0</v>
      </c>
      <c r="CO4" s="1">
        <f>[46]Stat!$C132</f>
        <v>0</v>
      </c>
      <c r="CP4" s="1">
        <f>[47]Stat!$B132</f>
        <v>0</v>
      </c>
      <c r="CQ4" s="1">
        <f>[47]Stat!$C132</f>
        <v>0</v>
      </c>
      <c r="CR4" s="1">
        <f>[48]Stat!$B132</f>
        <v>0</v>
      </c>
      <c r="CS4" s="1">
        <f>[48]Stat!$C132</f>
        <v>0</v>
      </c>
      <c r="CT4" s="1">
        <f>[49]Stat!$B132</f>
        <v>0</v>
      </c>
      <c r="CU4" s="1">
        <f>[49]Stat!$C132</f>
        <v>0</v>
      </c>
      <c r="CW4" s="1">
        <f>[1]Stat!$B132</f>
        <v>0</v>
      </c>
      <c r="CX4" s="1">
        <f>[2]Stat!$B132</f>
        <v>0</v>
      </c>
      <c r="CY4" s="1">
        <f>[3]Stat!$B132</f>
        <v>0</v>
      </c>
      <c r="CZ4" s="1">
        <f>[4]Stat!$B132</f>
        <v>0</v>
      </c>
      <c r="DA4" s="1">
        <f>[5]Stat!$B132</f>
        <v>0</v>
      </c>
      <c r="DB4" s="1">
        <f>[6]Stat!$B132</f>
        <v>0</v>
      </c>
      <c r="DC4" s="1">
        <f>[7]Stat!$B132</f>
        <v>0</v>
      </c>
      <c r="DD4" s="1">
        <f>[8]Stat!$B132</f>
        <v>0</v>
      </c>
      <c r="DE4" s="1">
        <f>[9]Stat!$B132</f>
        <v>0</v>
      </c>
      <c r="DF4" s="1">
        <f>[10]Stat!$B132</f>
        <v>0</v>
      </c>
      <c r="DG4" s="1">
        <f>[11]Stat!$B132</f>
        <v>0</v>
      </c>
      <c r="DH4" s="1">
        <f>[12]Stat!$B132</f>
        <v>0</v>
      </c>
      <c r="DI4" s="1">
        <f>[13]Stat!$B132</f>
        <v>0</v>
      </c>
      <c r="DJ4" s="1">
        <f>[20]Stat!$B132</f>
        <v>0</v>
      </c>
      <c r="DK4" s="1">
        <f>[14]Stat!$B132</f>
        <v>0</v>
      </c>
      <c r="DL4" s="1">
        <f>[15]Stat!$B132</f>
        <v>0</v>
      </c>
      <c r="DM4" s="1">
        <f>[16]Stat!$B132</f>
        <v>0</v>
      </c>
      <c r="DN4" s="1">
        <f>[18]Stat!$B132</f>
        <v>0</v>
      </c>
      <c r="DO4" s="1">
        <f>[19]Stat!$B132</f>
        <v>0</v>
      </c>
      <c r="DP4" s="1">
        <f>[17]Stat!$B132</f>
        <v>0</v>
      </c>
      <c r="DQ4" s="1">
        <f>[21]Stat!$B132</f>
        <v>0</v>
      </c>
      <c r="DR4" s="1">
        <f>[22]Stat!$B132</f>
        <v>0</v>
      </c>
      <c r="DS4" s="1">
        <f>[23]Stat!$B132</f>
        <v>0</v>
      </c>
      <c r="DT4" s="1">
        <f>[24]Stat!$B132</f>
        <v>0</v>
      </c>
      <c r="DU4" s="1">
        <f>[25]Stat!$B132</f>
        <v>0</v>
      </c>
      <c r="DV4" s="1">
        <f>[26]Stat!$B132</f>
        <v>0</v>
      </c>
      <c r="DW4" s="1">
        <f>[27]Stat!$B132</f>
        <v>0</v>
      </c>
      <c r="DX4" s="1">
        <f>[28]Stat!$B132</f>
        <v>0</v>
      </c>
      <c r="DY4" s="1">
        <f>[29]Stat!$B132</f>
        <v>0</v>
      </c>
      <c r="DZ4" s="1">
        <f>[30]Stat!$B132</f>
        <v>0</v>
      </c>
      <c r="EA4" s="1">
        <f>[38]Stat!$B132</f>
        <v>0</v>
      </c>
      <c r="EB4" s="1">
        <f>[42]Stat!$B132</f>
        <v>0</v>
      </c>
      <c r="EC4" s="1">
        <f>[44]Stat!$B132</f>
        <v>0</v>
      </c>
      <c r="ED4" s="1">
        <f>[46]Stat!$B132</f>
        <v>0</v>
      </c>
      <c r="EE4" s="1">
        <f>[47]Stat!$B132</f>
        <v>0</v>
      </c>
      <c r="EF4" s="1">
        <f>[48]Stat!$B132</f>
        <v>0</v>
      </c>
      <c r="EG4" s="1">
        <f>[49]Stat!$B132</f>
        <v>0</v>
      </c>
      <c r="EI4" s="4">
        <f t="array" ref="EI4">IF(ISERROR(INDEX(CW$3:CW$22,SMALL(IF(COUNTIF(CY$3:EG$22,CW$3:CW$22)&gt;0,ROW(CW$3:CW$22)-2,""),ROW(A2)))),"",INDEX(CW$3:CW$22,SMALL(IF(COUNTIF(CY$3:EG$22,CW$3:CW$22)&gt;0,ROW(CW$3:CW$22)-2,""),ROW(A2))))</f>
        <v>0</v>
      </c>
      <c r="EK4" s="5"/>
    </row>
    <row r="5" spans="1:141" x14ac:dyDescent="0.25">
      <c r="A5" s="7"/>
      <c r="B5" s="1">
        <f>[1]Stat!$B133</f>
        <v>0</v>
      </c>
      <c r="C5" s="1">
        <f>[1]Stat!$C133</f>
        <v>0</v>
      </c>
      <c r="D5" s="1">
        <f>[2]Stat!$B133</f>
        <v>0</v>
      </c>
      <c r="E5" s="1">
        <f>[2]Stat!$C133</f>
        <v>0</v>
      </c>
      <c r="F5" s="1">
        <f>[3]Stat!$B133</f>
        <v>0</v>
      </c>
      <c r="G5" s="1">
        <f>[3]Stat!$C133</f>
        <v>0</v>
      </c>
      <c r="H5" s="1">
        <f>[4]Stat!$B133</f>
        <v>0</v>
      </c>
      <c r="I5" s="1">
        <f>[4]Stat!$C133</f>
        <v>0</v>
      </c>
      <c r="J5" s="1">
        <f>[5]Stat!$B133</f>
        <v>0</v>
      </c>
      <c r="K5" s="1">
        <f>[5]Stat!$C133</f>
        <v>0</v>
      </c>
      <c r="L5" s="1">
        <f>[6]Stat!$B133</f>
        <v>0</v>
      </c>
      <c r="M5" s="1">
        <f>[6]Stat!$C133</f>
        <v>0</v>
      </c>
      <c r="N5" s="1">
        <f>[7]Stat!$B133</f>
        <v>0</v>
      </c>
      <c r="O5" s="1">
        <f>[7]Stat!$C133</f>
        <v>0</v>
      </c>
      <c r="P5" s="1">
        <f>[8]Stat!$B133</f>
        <v>0</v>
      </c>
      <c r="Q5" s="1">
        <f>[8]Stat!$C133</f>
        <v>0</v>
      </c>
      <c r="R5" s="1">
        <f>[9]Stat!$B133</f>
        <v>0</v>
      </c>
      <c r="S5" s="1">
        <f>[9]Stat!$C133</f>
        <v>0</v>
      </c>
      <c r="T5" s="1">
        <f>[10]Stat!$B133</f>
        <v>0</v>
      </c>
      <c r="U5" s="1">
        <f>[10]Stat!$C133</f>
        <v>0</v>
      </c>
      <c r="V5" s="1">
        <f>[11]Stat!$B133</f>
        <v>0</v>
      </c>
      <c r="W5" s="1">
        <f>[11]Stat!$C133</f>
        <v>0</v>
      </c>
      <c r="X5" s="1">
        <f>[12]Stat!$B133</f>
        <v>0</v>
      </c>
      <c r="Y5" s="1">
        <f>[12]Stat!$C133</f>
        <v>0</v>
      </c>
      <c r="Z5" s="1">
        <f>[13]Stat!$B133</f>
        <v>0</v>
      </c>
      <c r="AA5" s="1">
        <f>[13]Stat!$C133</f>
        <v>0</v>
      </c>
      <c r="AB5" s="1">
        <f>[20]Stat!$B133</f>
        <v>0</v>
      </c>
      <c r="AC5" s="1">
        <f>[20]Stat!$C133</f>
        <v>0</v>
      </c>
      <c r="AD5" s="1">
        <f>[14]Stat!$B133</f>
        <v>0</v>
      </c>
      <c r="AE5" s="1">
        <f>[14]Stat!$C133</f>
        <v>0</v>
      </c>
      <c r="AF5" s="1">
        <f>[15]Stat!$B133</f>
        <v>0</v>
      </c>
      <c r="AG5" s="1">
        <f>[15]Stat!$C133</f>
        <v>0</v>
      </c>
      <c r="AH5" s="1">
        <f>[16]Stat!$B133</f>
        <v>0</v>
      </c>
      <c r="AI5" s="1">
        <f>[16]Stat!$C133</f>
        <v>0</v>
      </c>
      <c r="AJ5" s="1">
        <f>[18]Stat!$B133</f>
        <v>0</v>
      </c>
      <c r="AK5" s="1">
        <f>[18]Stat!$C133</f>
        <v>0</v>
      </c>
      <c r="AL5" s="1">
        <f>[19]Stat!$B133</f>
        <v>0</v>
      </c>
      <c r="AM5" s="1">
        <f>[19]Stat!$C133</f>
        <v>0</v>
      </c>
      <c r="AN5" s="1">
        <f>[17]Stat!$B133</f>
        <v>0</v>
      </c>
      <c r="AO5" s="1">
        <f>[17]Stat!$C133</f>
        <v>0</v>
      </c>
      <c r="AP5" s="1">
        <f>[21]Stat!$B133</f>
        <v>0</v>
      </c>
      <c r="AQ5" s="1">
        <f>[21]Stat!$C133</f>
        <v>0</v>
      </c>
      <c r="AR5" s="1">
        <f>[22]Stat!$B133</f>
        <v>0</v>
      </c>
      <c r="AS5" s="1">
        <f>[22]Stat!$C133</f>
        <v>0</v>
      </c>
      <c r="AT5" s="1">
        <f>[23]Stat!$B133</f>
        <v>0</v>
      </c>
      <c r="AU5" s="1">
        <f>[23]Stat!$C133</f>
        <v>0</v>
      </c>
      <c r="AV5" s="1">
        <f>[24]Stat!$B133</f>
        <v>0</v>
      </c>
      <c r="AW5" s="1">
        <f>[24]Stat!$C133</f>
        <v>0</v>
      </c>
      <c r="AX5" s="1">
        <f>[25]Stat!$B133</f>
        <v>0</v>
      </c>
      <c r="AY5" s="1">
        <f>[25]Stat!$C133</f>
        <v>0</v>
      </c>
      <c r="AZ5" s="1">
        <f>[26]Stat!$B133</f>
        <v>0</v>
      </c>
      <c r="BA5" s="1">
        <f>[26]Stat!$C133</f>
        <v>0</v>
      </c>
      <c r="BB5" s="1">
        <f>[27]Stat!$B133</f>
        <v>0</v>
      </c>
      <c r="BC5" s="1">
        <f>[27]Stat!$C133</f>
        <v>0</v>
      </c>
      <c r="BD5" s="1">
        <f>[28]Stat!$B133</f>
        <v>0</v>
      </c>
      <c r="BE5" s="1">
        <f>[28]Stat!$C133</f>
        <v>0</v>
      </c>
      <c r="BF5" s="1">
        <f>[29]Stat!$B133</f>
        <v>0</v>
      </c>
      <c r="BG5" s="1">
        <f>[29]Stat!$C133</f>
        <v>0</v>
      </c>
      <c r="BH5" s="1">
        <f>[30]Stat!$B133</f>
        <v>0</v>
      </c>
      <c r="BI5" s="1">
        <f>[30]Stat!$C133</f>
        <v>0</v>
      </c>
      <c r="BJ5" s="1">
        <f>[31]Stat!$B133</f>
        <v>0</v>
      </c>
      <c r="BK5" s="1">
        <f>[31]Stat!$C133</f>
        <v>0</v>
      </c>
      <c r="BL5" s="1">
        <f>[32]Stat!$B133</f>
        <v>0</v>
      </c>
      <c r="BM5" s="1">
        <f>[32]Stat!$C133</f>
        <v>0</v>
      </c>
      <c r="BN5" s="1">
        <f>[33]Stat!$B133</f>
        <v>0</v>
      </c>
      <c r="BO5" s="1">
        <f>[33]Stat!$C133</f>
        <v>0</v>
      </c>
      <c r="BP5" s="1">
        <f>[34]Stat!$B133</f>
        <v>0</v>
      </c>
      <c r="BQ5" s="1">
        <f>[34]Stat!$C133</f>
        <v>0</v>
      </c>
      <c r="BR5" s="1">
        <f>[35]Stat!$B133</f>
        <v>0</v>
      </c>
      <c r="BS5" s="1">
        <f>[35]Stat!$C133</f>
        <v>0</v>
      </c>
      <c r="BT5" s="1">
        <f>[36]Stat!$B133</f>
        <v>0</v>
      </c>
      <c r="BU5" s="1">
        <f>[36]Stat!$C133</f>
        <v>0</v>
      </c>
      <c r="BV5" s="1">
        <f>[37]Stat!$B133</f>
        <v>0</v>
      </c>
      <c r="BW5" s="1">
        <f>[37]Stat!$C133</f>
        <v>0</v>
      </c>
      <c r="BX5" s="1">
        <f>[38]Stat!$B133</f>
        <v>0</v>
      </c>
      <c r="BY5" s="1">
        <f>[38]Stat!$C133</f>
        <v>0</v>
      </c>
      <c r="BZ5" s="1">
        <f>[39]Stat!$B133</f>
        <v>0</v>
      </c>
      <c r="CA5" s="1">
        <f>[39]Stat!$C133</f>
        <v>0</v>
      </c>
      <c r="CB5" s="1">
        <f>[40]Stat!$B133</f>
        <v>0</v>
      </c>
      <c r="CC5" s="1">
        <f>[40]Stat!$C133</f>
        <v>0</v>
      </c>
      <c r="CD5" s="1">
        <f>[41]Stat!$B133</f>
        <v>0</v>
      </c>
      <c r="CE5" s="1">
        <f>[41]Stat!$C133</f>
        <v>0</v>
      </c>
      <c r="CF5" s="1">
        <f>[42]Stat!$B133</f>
        <v>0</v>
      </c>
      <c r="CG5" s="1">
        <f>[42]Stat!$C133</f>
        <v>0</v>
      </c>
      <c r="CH5" s="1">
        <f>[43]Stat!$B133</f>
        <v>0</v>
      </c>
      <c r="CI5" s="1">
        <f>[43]Stat!$C133</f>
        <v>0</v>
      </c>
      <c r="CJ5" s="1">
        <f>[44]Stat!$B133</f>
        <v>0</v>
      </c>
      <c r="CK5" s="1">
        <f>[44]Stat!$C133</f>
        <v>0</v>
      </c>
      <c r="CL5" s="1">
        <f>[45]Stat!$B133</f>
        <v>0</v>
      </c>
      <c r="CM5" s="1">
        <f>[45]Stat!$C133</f>
        <v>0</v>
      </c>
      <c r="CN5" s="1">
        <f>[46]Stat!$B133</f>
        <v>0</v>
      </c>
      <c r="CO5" s="1">
        <f>[46]Stat!$C133</f>
        <v>0</v>
      </c>
      <c r="CP5" s="1">
        <f>[47]Stat!$B133</f>
        <v>0</v>
      </c>
      <c r="CQ5" s="1">
        <f>[47]Stat!$C133</f>
        <v>0</v>
      </c>
      <c r="CR5" s="1">
        <f>[48]Stat!$B133</f>
        <v>0</v>
      </c>
      <c r="CS5" s="1">
        <f>[48]Stat!$C133</f>
        <v>0</v>
      </c>
      <c r="CT5" s="1">
        <f>[49]Stat!$B133</f>
        <v>0</v>
      </c>
      <c r="CU5" s="1">
        <f>[49]Stat!$C133</f>
        <v>0</v>
      </c>
      <c r="CW5" s="1">
        <f>[1]Stat!$B133</f>
        <v>0</v>
      </c>
      <c r="CX5" s="1">
        <f>[2]Stat!$B133</f>
        <v>0</v>
      </c>
      <c r="CY5" s="1">
        <f>[3]Stat!$B133</f>
        <v>0</v>
      </c>
      <c r="CZ5" s="1">
        <f>[4]Stat!$B133</f>
        <v>0</v>
      </c>
      <c r="DA5" s="1">
        <f>[5]Stat!$B133</f>
        <v>0</v>
      </c>
      <c r="DB5" s="1">
        <f>[6]Stat!$B133</f>
        <v>0</v>
      </c>
      <c r="DC5" s="1">
        <f>[7]Stat!$B133</f>
        <v>0</v>
      </c>
      <c r="DD5" s="1">
        <f>[8]Stat!$B133</f>
        <v>0</v>
      </c>
      <c r="DE5" s="1">
        <f>[9]Stat!$B133</f>
        <v>0</v>
      </c>
      <c r="DF5" s="1">
        <f>[10]Stat!$B133</f>
        <v>0</v>
      </c>
      <c r="DG5" s="1">
        <f>[11]Stat!$B133</f>
        <v>0</v>
      </c>
      <c r="DH5" s="1">
        <f>[12]Stat!$B133</f>
        <v>0</v>
      </c>
      <c r="DI5" s="1">
        <f>[13]Stat!$B133</f>
        <v>0</v>
      </c>
      <c r="DJ5" s="1">
        <f>[20]Stat!$B133</f>
        <v>0</v>
      </c>
      <c r="DK5" s="1">
        <f>[14]Stat!$B133</f>
        <v>0</v>
      </c>
      <c r="DL5" s="1">
        <f>[15]Stat!$B133</f>
        <v>0</v>
      </c>
      <c r="DM5" s="1">
        <f>[16]Stat!$B133</f>
        <v>0</v>
      </c>
      <c r="DN5" s="1">
        <f>[18]Stat!$B133</f>
        <v>0</v>
      </c>
      <c r="DO5" s="1">
        <f>[19]Stat!$B133</f>
        <v>0</v>
      </c>
      <c r="DP5" s="1">
        <f>[17]Stat!$B133</f>
        <v>0</v>
      </c>
      <c r="DQ5" s="1">
        <f>[21]Stat!$B133</f>
        <v>0</v>
      </c>
      <c r="DR5" s="1">
        <f>[22]Stat!$B133</f>
        <v>0</v>
      </c>
      <c r="DS5" s="1">
        <f>[23]Stat!$B133</f>
        <v>0</v>
      </c>
      <c r="DT5" s="1">
        <f>[24]Stat!$B133</f>
        <v>0</v>
      </c>
      <c r="DU5" s="1">
        <f>[25]Stat!$B133</f>
        <v>0</v>
      </c>
      <c r="DV5" s="1">
        <f>[26]Stat!$B133</f>
        <v>0</v>
      </c>
      <c r="DW5" s="1">
        <f>[27]Stat!$B133</f>
        <v>0</v>
      </c>
      <c r="DX5" s="1">
        <f>[28]Stat!$B133</f>
        <v>0</v>
      </c>
      <c r="DY5" s="1">
        <f>[29]Stat!$B133</f>
        <v>0</v>
      </c>
      <c r="DZ5" s="1">
        <f>[30]Stat!$B133</f>
        <v>0</v>
      </c>
      <c r="EA5" s="1">
        <f>[38]Stat!$B133</f>
        <v>0</v>
      </c>
      <c r="EB5" s="1">
        <f>[42]Stat!$B133</f>
        <v>0</v>
      </c>
      <c r="EC5" s="1">
        <f>[44]Stat!$B133</f>
        <v>0</v>
      </c>
      <c r="ED5" s="1">
        <f>[46]Stat!$B133</f>
        <v>0</v>
      </c>
      <c r="EE5" s="1">
        <f>[47]Stat!$B133</f>
        <v>0</v>
      </c>
      <c r="EF5" s="1">
        <f>[48]Stat!$B133</f>
        <v>0</v>
      </c>
      <c r="EG5" s="1">
        <f>[49]Stat!$B133</f>
        <v>0</v>
      </c>
      <c r="EI5" s="4">
        <f t="array" ref="EI5">IF(ISERROR(INDEX(CW$3:CW$22,SMALL(IF(COUNTIF(CY$3:EG$22,CW$3:CW$22)&gt;0,ROW(CW$3:CW$22)-2,""),ROW(A3)))),"",INDEX(CW$3:CW$22,SMALL(IF(COUNTIF(CY$3:EG$22,CW$3:CW$22)&gt;0,ROW(CW$3:CW$22)-2,""),ROW(A3))))</f>
        <v>0</v>
      </c>
      <c r="EK5" s="5"/>
    </row>
    <row r="6" spans="1:141" x14ac:dyDescent="0.25">
      <c r="A6" s="7"/>
      <c r="B6" s="1">
        <f>[1]Stat!$B134</f>
        <v>0</v>
      </c>
      <c r="C6" s="1">
        <f>[1]Stat!$C134</f>
        <v>0</v>
      </c>
      <c r="D6" s="1">
        <f>[2]Stat!$B134</f>
        <v>0</v>
      </c>
      <c r="E6" s="1">
        <f>[2]Stat!$C134</f>
        <v>0</v>
      </c>
      <c r="F6" s="1">
        <f>[3]Stat!$B134</f>
        <v>0</v>
      </c>
      <c r="G6" s="1">
        <f>[3]Stat!$C134</f>
        <v>0</v>
      </c>
      <c r="H6" s="1">
        <f>[4]Stat!$B134</f>
        <v>0</v>
      </c>
      <c r="I6" s="1">
        <f>[4]Stat!$C134</f>
        <v>0</v>
      </c>
      <c r="J6" s="1">
        <f>[5]Stat!$B134</f>
        <v>0</v>
      </c>
      <c r="K6" s="1">
        <f>[5]Stat!$C134</f>
        <v>0</v>
      </c>
      <c r="L6" s="1">
        <f>[6]Stat!$B134</f>
        <v>0</v>
      </c>
      <c r="M6" s="1">
        <f>[6]Stat!$C134</f>
        <v>0</v>
      </c>
      <c r="N6" s="1">
        <f>[7]Stat!$B134</f>
        <v>0</v>
      </c>
      <c r="O6" s="1">
        <f>[7]Stat!$C134</f>
        <v>0</v>
      </c>
      <c r="P6" s="1">
        <f>[8]Stat!$B134</f>
        <v>0</v>
      </c>
      <c r="Q6" s="1">
        <f>[8]Stat!$C134</f>
        <v>0</v>
      </c>
      <c r="R6" s="1">
        <f>[9]Stat!$B134</f>
        <v>0</v>
      </c>
      <c r="S6" s="1">
        <f>[9]Stat!$C134</f>
        <v>0</v>
      </c>
      <c r="T6" s="1">
        <f>[10]Stat!$B134</f>
        <v>0</v>
      </c>
      <c r="U6" s="1">
        <f>[10]Stat!$C134</f>
        <v>0</v>
      </c>
      <c r="V6" s="1">
        <f>[11]Stat!$B134</f>
        <v>0</v>
      </c>
      <c r="W6" s="1">
        <f>[11]Stat!$C134</f>
        <v>0</v>
      </c>
      <c r="X6" s="1">
        <f>[12]Stat!$B134</f>
        <v>0</v>
      </c>
      <c r="Y6" s="1">
        <f>[12]Stat!$C134</f>
        <v>0</v>
      </c>
      <c r="Z6" s="1">
        <f>[13]Stat!$B134</f>
        <v>0</v>
      </c>
      <c r="AA6" s="1">
        <f>[13]Stat!$C134</f>
        <v>0</v>
      </c>
      <c r="AB6" s="1">
        <f>[20]Stat!$B134</f>
        <v>0</v>
      </c>
      <c r="AC6" s="1">
        <f>[20]Stat!$C134</f>
        <v>0</v>
      </c>
      <c r="AD6" s="1">
        <f>[14]Stat!$B134</f>
        <v>0</v>
      </c>
      <c r="AE6" s="1">
        <f>[14]Stat!$C134</f>
        <v>0</v>
      </c>
      <c r="AF6" s="1">
        <f>[15]Stat!$B134</f>
        <v>0</v>
      </c>
      <c r="AG6" s="1">
        <f>[15]Stat!$C134</f>
        <v>0</v>
      </c>
      <c r="AH6" s="1">
        <f>[16]Stat!$B134</f>
        <v>0</v>
      </c>
      <c r="AI6" s="1">
        <f>[16]Stat!$C134</f>
        <v>0</v>
      </c>
      <c r="AJ6" s="1">
        <f>[18]Stat!$B134</f>
        <v>0</v>
      </c>
      <c r="AK6" s="1">
        <f>[18]Stat!$C134</f>
        <v>0</v>
      </c>
      <c r="AL6" s="1">
        <f>[19]Stat!$B134</f>
        <v>0</v>
      </c>
      <c r="AM6" s="1">
        <f>[19]Stat!$C134</f>
        <v>0</v>
      </c>
      <c r="AN6" s="1">
        <f>[17]Stat!$B134</f>
        <v>0</v>
      </c>
      <c r="AO6" s="1">
        <f>[17]Stat!$C134</f>
        <v>0</v>
      </c>
      <c r="AP6" s="1">
        <f>[21]Stat!$B134</f>
        <v>0</v>
      </c>
      <c r="AQ6" s="1">
        <f>[21]Stat!$C134</f>
        <v>0</v>
      </c>
      <c r="AR6" s="1">
        <f>[22]Stat!$B134</f>
        <v>0</v>
      </c>
      <c r="AS6" s="1">
        <f>[22]Stat!$C134</f>
        <v>0</v>
      </c>
      <c r="AT6" s="1">
        <f>[23]Stat!$B134</f>
        <v>0</v>
      </c>
      <c r="AU6" s="1">
        <f>[23]Stat!$C134</f>
        <v>0</v>
      </c>
      <c r="AV6" s="1">
        <f>[24]Stat!$B134</f>
        <v>0</v>
      </c>
      <c r="AW6" s="1">
        <f>[24]Stat!$C134</f>
        <v>0</v>
      </c>
      <c r="AX6" s="1">
        <f>[25]Stat!$B134</f>
        <v>0</v>
      </c>
      <c r="AY6" s="1">
        <f>[25]Stat!$C134</f>
        <v>0</v>
      </c>
      <c r="AZ6" s="1">
        <f>[26]Stat!$B134</f>
        <v>0</v>
      </c>
      <c r="BA6" s="1">
        <f>[26]Stat!$C134</f>
        <v>0</v>
      </c>
      <c r="BB6" s="1">
        <f>[27]Stat!$B134</f>
        <v>0</v>
      </c>
      <c r="BC6" s="1">
        <f>[27]Stat!$C134</f>
        <v>0</v>
      </c>
      <c r="BD6" s="1">
        <f>[28]Stat!$B134</f>
        <v>0</v>
      </c>
      <c r="BE6" s="1">
        <f>[28]Stat!$C134</f>
        <v>0</v>
      </c>
      <c r="BF6" s="1">
        <f>[29]Stat!$B134</f>
        <v>0</v>
      </c>
      <c r="BG6" s="1">
        <f>[29]Stat!$C134</f>
        <v>0</v>
      </c>
      <c r="BH6" s="1">
        <f>[30]Stat!$B134</f>
        <v>0</v>
      </c>
      <c r="BI6" s="1">
        <f>[30]Stat!$C134</f>
        <v>0</v>
      </c>
      <c r="BJ6" s="1">
        <f>[31]Stat!$B134</f>
        <v>0</v>
      </c>
      <c r="BK6" s="1">
        <f>[31]Stat!$C134</f>
        <v>0</v>
      </c>
      <c r="BL6" s="1">
        <f>[32]Stat!$B134</f>
        <v>0</v>
      </c>
      <c r="BM6" s="1">
        <f>[32]Stat!$C134</f>
        <v>0</v>
      </c>
      <c r="BN6" s="1">
        <f>[33]Stat!$B134</f>
        <v>0</v>
      </c>
      <c r="BO6" s="1">
        <f>[33]Stat!$C134</f>
        <v>0</v>
      </c>
      <c r="BP6" s="1">
        <f>[34]Stat!$B134</f>
        <v>0</v>
      </c>
      <c r="BQ6" s="1">
        <f>[34]Stat!$C134</f>
        <v>0</v>
      </c>
      <c r="BR6" s="1">
        <f>[35]Stat!$B134</f>
        <v>0</v>
      </c>
      <c r="BS6" s="1">
        <f>[35]Stat!$C134</f>
        <v>0</v>
      </c>
      <c r="BT6" s="1">
        <f>[36]Stat!$B134</f>
        <v>0</v>
      </c>
      <c r="BU6" s="1">
        <f>[36]Stat!$C134</f>
        <v>0</v>
      </c>
      <c r="BV6" s="1">
        <f>[37]Stat!$B134</f>
        <v>0</v>
      </c>
      <c r="BW6" s="1">
        <f>[37]Stat!$C134</f>
        <v>0</v>
      </c>
      <c r="BX6" s="1">
        <f>[38]Stat!$B134</f>
        <v>0</v>
      </c>
      <c r="BY6" s="1">
        <f>[38]Stat!$C134</f>
        <v>0</v>
      </c>
      <c r="BZ6" s="1">
        <f>[39]Stat!$B134</f>
        <v>0</v>
      </c>
      <c r="CA6" s="1">
        <f>[39]Stat!$C134</f>
        <v>0</v>
      </c>
      <c r="CB6" s="1">
        <f>[40]Stat!$B134</f>
        <v>0</v>
      </c>
      <c r="CC6" s="1">
        <f>[40]Stat!$C134</f>
        <v>0</v>
      </c>
      <c r="CD6" s="1">
        <f>[41]Stat!$B134</f>
        <v>0</v>
      </c>
      <c r="CE6" s="1">
        <f>[41]Stat!$C134</f>
        <v>0</v>
      </c>
      <c r="CF6" s="1">
        <f>[42]Stat!$B134</f>
        <v>0</v>
      </c>
      <c r="CG6" s="1">
        <f>[42]Stat!$C134</f>
        <v>0</v>
      </c>
      <c r="CH6" s="1">
        <f>[43]Stat!$B134</f>
        <v>0</v>
      </c>
      <c r="CI6" s="1">
        <f>[43]Stat!$C134</f>
        <v>0</v>
      </c>
      <c r="CJ6" s="1">
        <f>[44]Stat!$B134</f>
        <v>0</v>
      </c>
      <c r="CK6" s="1">
        <f>[44]Stat!$C134</f>
        <v>0</v>
      </c>
      <c r="CL6" s="1">
        <f>[45]Stat!$B134</f>
        <v>0</v>
      </c>
      <c r="CM6" s="1">
        <f>[45]Stat!$C134</f>
        <v>0</v>
      </c>
      <c r="CN6" s="1">
        <f>[46]Stat!$B134</f>
        <v>0</v>
      </c>
      <c r="CO6" s="1">
        <f>[46]Stat!$C134</f>
        <v>0</v>
      </c>
      <c r="CP6" s="1">
        <f>[47]Stat!$B134</f>
        <v>0</v>
      </c>
      <c r="CQ6" s="1">
        <f>[47]Stat!$C134</f>
        <v>0</v>
      </c>
      <c r="CR6" s="1">
        <f>[48]Stat!$B134</f>
        <v>0</v>
      </c>
      <c r="CS6" s="1">
        <f>[48]Stat!$C134</f>
        <v>0</v>
      </c>
      <c r="CT6" s="1">
        <f>[49]Stat!$B134</f>
        <v>0</v>
      </c>
      <c r="CU6" s="1">
        <f>[49]Stat!$C134</f>
        <v>0</v>
      </c>
      <c r="CW6" s="1">
        <f>[1]Stat!$B134</f>
        <v>0</v>
      </c>
      <c r="CX6" s="1">
        <f>[2]Stat!$B134</f>
        <v>0</v>
      </c>
      <c r="CY6" s="1">
        <f>[3]Stat!$B134</f>
        <v>0</v>
      </c>
      <c r="CZ6" s="1">
        <f>[4]Stat!$B134</f>
        <v>0</v>
      </c>
      <c r="DA6" s="1">
        <f>[5]Stat!$B134</f>
        <v>0</v>
      </c>
      <c r="DB6" s="1">
        <f>[6]Stat!$B134</f>
        <v>0</v>
      </c>
      <c r="DC6" s="1">
        <f>[7]Stat!$B134</f>
        <v>0</v>
      </c>
      <c r="DD6" s="1">
        <f>[8]Stat!$B134</f>
        <v>0</v>
      </c>
      <c r="DE6" s="1">
        <f>[9]Stat!$B134</f>
        <v>0</v>
      </c>
      <c r="DF6" s="1">
        <f>[10]Stat!$B134</f>
        <v>0</v>
      </c>
      <c r="DG6" s="1">
        <f>[11]Stat!$B134</f>
        <v>0</v>
      </c>
      <c r="DH6" s="1">
        <f>[12]Stat!$B134</f>
        <v>0</v>
      </c>
      <c r="DI6" s="1">
        <f>[13]Stat!$B134</f>
        <v>0</v>
      </c>
      <c r="DJ6" s="1">
        <f>[20]Stat!$B134</f>
        <v>0</v>
      </c>
      <c r="DK6" s="1">
        <f>[14]Stat!$B134</f>
        <v>0</v>
      </c>
      <c r="DL6" s="1">
        <f>[15]Stat!$B134</f>
        <v>0</v>
      </c>
      <c r="DM6" s="1">
        <f>[16]Stat!$B134</f>
        <v>0</v>
      </c>
      <c r="DN6" s="1">
        <f>[18]Stat!$B134</f>
        <v>0</v>
      </c>
      <c r="DO6" s="1">
        <f>[19]Stat!$B134</f>
        <v>0</v>
      </c>
      <c r="DP6" s="1">
        <f>[17]Stat!$B134</f>
        <v>0</v>
      </c>
      <c r="DQ6" s="1">
        <f>[21]Stat!$B134</f>
        <v>0</v>
      </c>
      <c r="DR6" s="1">
        <f>[22]Stat!$B134</f>
        <v>0</v>
      </c>
      <c r="DS6" s="1">
        <f>[23]Stat!$B134</f>
        <v>0</v>
      </c>
      <c r="DT6" s="1">
        <f>[24]Stat!$B134</f>
        <v>0</v>
      </c>
      <c r="DU6" s="1">
        <f>[25]Stat!$B134</f>
        <v>0</v>
      </c>
      <c r="DV6" s="1">
        <f>[26]Stat!$B134</f>
        <v>0</v>
      </c>
      <c r="DW6" s="1">
        <f>[27]Stat!$B134</f>
        <v>0</v>
      </c>
      <c r="DX6" s="1">
        <f>[28]Stat!$B134</f>
        <v>0</v>
      </c>
      <c r="DY6" s="1">
        <f>[29]Stat!$B134</f>
        <v>0</v>
      </c>
      <c r="DZ6" s="1">
        <f>[30]Stat!$B134</f>
        <v>0</v>
      </c>
      <c r="EA6" s="1">
        <f>[38]Stat!$B134</f>
        <v>0</v>
      </c>
      <c r="EB6" s="1">
        <f>[42]Stat!$B134</f>
        <v>0</v>
      </c>
      <c r="EC6" s="1">
        <f>[44]Stat!$B134</f>
        <v>0</v>
      </c>
      <c r="ED6" s="1">
        <f>[46]Stat!$B134</f>
        <v>0</v>
      </c>
      <c r="EE6" s="1">
        <f>[47]Stat!$B134</f>
        <v>0</v>
      </c>
      <c r="EF6" s="1">
        <f>[48]Stat!$B134</f>
        <v>0</v>
      </c>
      <c r="EG6" s="1">
        <f>[49]Stat!$B134</f>
        <v>0</v>
      </c>
      <c r="EI6" s="4">
        <f t="array" ref="EI6">IF(ISERROR(INDEX(CW$3:CW$22,SMALL(IF(COUNTIF(CY$3:EG$22,CW$3:CW$22)&gt;0,ROW(CW$3:CW$22)-2,""),ROW(A4)))),"",INDEX(CW$3:CW$22,SMALL(IF(COUNTIF(CY$3:EG$22,CW$3:CW$22)&gt;0,ROW(CW$3:CW$22)-2,""),ROW(A4))))</f>
        <v>0</v>
      </c>
    </row>
    <row r="7" spans="1:141" x14ac:dyDescent="0.25">
      <c r="A7" s="7"/>
      <c r="B7" s="1">
        <f>[1]Stat!$B135</f>
        <v>0</v>
      </c>
      <c r="C7" s="1">
        <f>[1]Stat!$C135</f>
        <v>0</v>
      </c>
      <c r="D7" s="1">
        <f>[2]Stat!$B135</f>
        <v>0</v>
      </c>
      <c r="E7" s="1">
        <f>[2]Stat!$C135</f>
        <v>0</v>
      </c>
      <c r="F7" s="1">
        <f>[3]Stat!$B135</f>
        <v>0</v>
      </c>
      <c r="G7" s="1">
        <f>[3]Stat!$C135</f>
        <v>0</v>
      </c>
      <c r="H7" s="1">
        <f>[4]Stat!$B135</f>
        <v>0</v>
      </c>
      <c r="I7" s="1">
        <f>[4]Stat!$C135</f>
        <v>0</v>
      </c>
      <c r="J7" s="1">
        <f>[5]Stat!$B135</f>
        <v>0</v>
      </c>
      <c r="K7" s="1">
        <f>[5]Stat!$C135</f>
        <v>0</v>
      </c>
      <c r="L7" s="1">
        <f>[6]Stat!$B135</f>
        <v>0</v>
      </c>
      <c r="M7" s="1">
        <f>[6]Stat!$C135</f>
        <v>0</v>
      </c>
      <c r="N7" s="1">
        <f>[7]Stat!$B135</f>
        <v>0</v>
      </c>
      <c r="O7" s="1">
        <f>[7]Stat!$C135</f>
        <v>0</v>
      </c>
      <c r="P7" s="1">
        <f>[8]Stat!$B135</f>
        <v>0</v>
      </c>
      <c r="Q7" s="1">
        <f>[8]Stat!$C135</f>
        <v>0</v>
      </c>
      <c r="R7" s="1">
        <f>[9]Stat!$B135</f>
        <v>0</v>
      </c>
      <c r="S7" s="1">
        <f>[9]Stat!$C135</f>
        <v>0</v>
      </c>
      <c r="T7" s="1">
        <f>[10]Stat!$B135</f>
        <v>0</v>
      </c>
      <c r="U7" s="1">
        <f>[10]Stat!$C135</f>
        <v>0</v>
      </c>
      <c r="V7" s="1">
        <f>[11]Stat!$B135</f>
        <v>0</v>
      </c>
      <c r="W7" s="1">
        <f>[11]Stat!$C135</f>
        <v>0</v>
      </c>
      <c r="X7" s="1">
        <f>[12]Stat!$B135</f>
        <v>0</v>
      </c>
      <c r="Y7" s="1">
        <f>[12]Stat!$C135</f>
        <v>0</v>
      </c>
      <c r="Z7" s="1">
        <f>[13]Stat!$B135</f>
        <v>0</v>
      </c>
      <c r="AA7" s="1">
        <f>[13]Stat!$C135</f>
        <v>0</v>
      </c>
      <c r="AB7" s="1">
        <f>[20]Stat!$B135</f>
        <v>0</v>
      </c>
      <c r="AC7" s="1">
        <f>[20]Stat!$C135</f>
        <v>0</v>
      </c>
      <c r="AD7" s="1">
        <f>[14]Stat!$B135</f>
        <v>0</v>
      </c>
      <c r="AE7" s="1">
        <f>[14]Stat!$C135</f>
        <v>0</v>
      </c>
      <c r="AF7" s="1">
        <f>[15]Stat!$B135</f>
        <v>0</v>
      </c>
      <c r="AG7" s="1">
        <f>[15]Stat!$C135</f>
        <v>0</v>
      </c>
      <c r="AH7" s="1">
        <f>[16]Stat!$B135</f>
        <v>0</v>
      </c>
      <c r="AI7" s="1">
        <f>[16]Stat!$C135</f>
        <v>0</v>
      </c>
      <c r="AJ7" s="1">
        <f>[18]Stat!$B135</f>
        <v>0</v>
      </c>
      <c r="AK7" s="1">
        <f>[18]Stat!$C135</f>
        <v>0</v>
      </c>
      <c r="AL7" s="1">
        <f>[19]Stat!$B135</f>
        <v>0</v>
      </c>
      <c r="AM7" s="1">
        <f>[19]Stat!$C135</f>
        <v>0</v>
      </c>
      <c r="AN7" s="1">
        <f>[17]Stat!$B135</f>
        <v>0</v>
      </c>
      <c r="AO7" s="1">
        <f>[17]Stat!$C135</f>
        <v>0</v>
      </c>
      <c r="AP7" s="1">
        <f>[21]Stat!$B135</f>
        <v>0</v>
      </c>
      <c r="AQ7" s="1">
        <f>[21]Stat!$C135</f>
        <v>0</v>
      </c>
      <c r="AR7" s="1">
        <f>[22]Stat!$B135</f>
        <v>0</v>
      </c>
      <c r="AS7" s="1">
        <f>[22]Stat!$C135</f>
        <v>0</v>
      </c>
      <c r="AT7" s="1">
        <f>[23]Stat!$B135</f>
        <v>0</v>
      </c>
      <c r="AU7" s="1">
        <f>[23]Stat!$C135</f>
        <v>0</v>
      </c>
      <c r="AV7" s="1">
        <f>[24]Stat!$B135</f>
        <v>0</v>
      </c>
      <c r="AW7" s="1">
        <f>[24]Stat!$C135</f>
        <v>0</v>
      </c>
      <c r="AX7" s="1">
        <f>[25]Stat!$B135</f>
        <v>0</v>
      </c>
      <c r="AY7" s="1">
        <f>[25]Stat!$C135</f>
        <v>0</v>
      </c>
      <c r="AZ7" s="1">
        <f>[26]Stat!$B135</f>
        <v>0</v>
      </c>
      <c r="BA7" s="1">
        <f>[26]Stat!$C135</f>
        <v>0</v>
      </c>
      <c r="BB7" s="1">
        <f>[27]Stat!$B135</f>
        <v>0</v>
      </c>
      <c r="BC7" s="1">
        <f>[27]Stat!$C135</f>
        <v>0</v>
      </c>
      <c r="BD7" s="1">
        <f>[28]Stat!$B135</f>
        <v>0</v>
      </c>
      <c r="BE7" s="1">
        <f>[28]Stat!$C135</f>
        <v>0</v>
      </c>
      <c r="BF7" s="1">
        <f>[29]Stat!$B135</f>
        <v>0</v>
      </c>
      <c r="BG7" s="1">
        <f>[29]Stat!$C135</f>
        <v>0</v>
      </c>
      <c r="BH7" s="1">
        <f>[30]Stat!$B135</f>
        <v>0</v>
      </c>
      <c r="BI7" s="1">
        <f>[30]Stat!$C135</f>
        <v>0</v>
      </c>
      <c r="BJ7" s="1">
        <f>[31]Stat!$B135</f>
        <v>0</v>
      </c>
      <c r="BK7" s="1">
        <f>[31]Stat!$C135</f>
        <v>0</v>
      </c>
      <c r="BL7" s="1">
        <f>[32]Stat!$B135</f>
        <v>0</v>
      </c>
      <c r="BM7" s="1">
        <f>[32]Stat!$C135</f>
        <v>0</v>
      </c>
      <c r="BN7" s="1">
        <f>[33]Stat!$B135</f>
        <v>0</v>
      </c>
      <c r="BO7" s="1">
        <f>[33]Stat!$C135</f>
        <v>0</v>
      </c>
      <c r="BP7" s="1">
        <f>[34]Stat!$B135</f>
        <v>0</v>
      </c>
      <c r="BQ7" s="1">
        <f>[34]Stat!$C135</f>
        <v>0</v>
      </c>
      <c r="BR7" s="1">
        <f>[35]Stat!$B135</f>
        <v>0</v>
      </c>
      <c r="BS7" s="1">
        <f>[35]Stat!$C135</f>
        <v>0</v>
      </c>
      <c r="BT7" s="1">
        <f>[36]Stat!$B135</f>
        <v>0</v>
      </c>
      <c r="BU7" s="1">
        <f>[36]Stat!$C135</f>
        <v>0</v>
      </c>
      <c r="BV7" s="1">
        <f>[37]Stat!$B135</f>
        <v>0</v>
      </c>
      <c r="BW7" s="1">
        <f>[37]Stat!$C135</f>
        <v>0</v>
      </c>
      <c r="BX7" s="1">
        <f>[38]Stat!$B135</f>
        <v>0</v>
      </c>
      <c r="BY7" s="1">
        <f>[38]Stat!$C135</f>
        <v>0</v>
      </c>
      <c r="BZ7" s="1">
        <f>[39]Stat!$B135</f>
        <v>0</v>
      </c>
      <c r="CA7" s="1">
        <f>[39]Stat!$C135</f>
        <v>0</v>
      </c>
      <c r="CB7" s="1">
        <f>[40]Stat!$B135</f>
        <v>0</v>
      </c>
      <c r="CC7" s="1">
        <f>[40]Stat!$C135</f>
        <v>0</v>
      </c>
      <c r="CD7" s="1">
        <f>[41]Stat!$B135</f>
        <v>0</v>
      </c>
      <c r="CE7" s="1">
        <f>[41]Stat!$C135</f>
        <v>0</v>
      </c>
      <c r="CF7" s="1">
        <f>[42]Stat!$B135</f>
        <v>0</v>
      </c>
      <c r="CG7" s="1">
        <f>[42]Stat!$C135</f>
        <v>0</v>
      </c>
      <c r="CH7" s="1">
        <f>[43]Stat!$B135</f>
        <v>0</v>
      </c>
      <c r="CI7" s="1">
        <f>[43]Stat!$C135</f>
        <v>0</v>
      </c>
      <c r="CJ7" s="1">
        <f>[44]Stat!$B135</f>
        <v>0</v>
      </c>
      <c r="CK7" s="1">
        <f>[44]Stat!$C135</f>
        <v>0</v>
      </c>
      <c r="CL7" s="1">
        <f>[45]Stat!$B135</f>
        <v>0</v>
      </c>
      <c r="CM7" s="1">
        <f>[45]Stat!$C135</f>
        <v>0</v>
      </c>
      <c r="CN7" s="1">
        <f>[46]Stat!$B135</f>
        <v>0</v>
      </c>
      <c r="CO7" s="1">
        <f>[46]Stat!$C135</f>
        <v>0</v>
      </c>
      <c r="CP7" s="1">
        <f>[47]Stat!$B135</f>
        <v>0</v>
      </c>
      <c r="CQ7" s="1">
        <f>[47]Stat!$C135</f>
        <v>0</v>
      </c>
      <c r="CR7" s="1">
        <f>[48]Stat!$B135</f>
        <v>0</v>
      </c>
      <c r="CS7" s="1">
        <f>[48]Stat!$C135</f>
        <v>0</v>
      </c>
      <c r="CT7" s="1">
        <f>[49]Stat!$B135</f>
        <v>0</v>
      </c>
      <c r="CU7" s="1">
        <f>[49]Stat!$C135</f>
        <v>0</v>
      </c>
      <c r="CW7" s="1">
        <f>[1]Stat!$B135</f>
        <v>0</v>
      </c>
      <c r="CX7" s="1">
        <f>[2]Stat!$B135</f>
        <v>0</v>
      </c>
      <c r="CY7" s="1">
        <f>[3]Stat!$B135</f>
        <v>0</v>
      </c>
      <c r="CZ7" s="1">
        <f>[4]Stat!$B135</f>
        <v>0</v>
      </c>
      <c r="DA7" s="1">
        <f>[5]Stat!$B135</f>
        <v>0</v>
      </c>
      <c r="DB7" s="1">
        <f>[6]Stat!$B135</f>
        <v>0</v>
      </c>
      <c r="DC7" s="1">
        <f>[7]Stat!$B135</f>
        <v>0</v>
      </c>
      <c r="DD7" s="1">
        <f>[8]Stat!$B135</f>
        <v>0</v>
      </c>
      <c r="DE7" s="1">
        <f>[9]Stat!$B135</f>
        <v>0</v>
      </c>
      <c r="DF7" s="1">
        <f>[10]Stat!$B135</f>
        <v>0</v>
      </c>
      <c r="DG7" s="1">
        <f>[11]Stat!$B135</f>
        <v>0</v>
      </c>
      <c r="DH7" s="1">
        <f>[12]Stat!$B135</f>
        <v>0</v>
      </c>
      <c r="DI7" s="1">
        <f>[13]Stat!$B135</f>
        <v>0</v>
      </c>
      <c r="DJ7" s="1">
        <f>[20]Stat!$B135</f>
        <v>0</v>
      </c>
      <c r="DK7" s="1">
        <f>[14]Stat!$B135</f>
        <v>0</v>
      </c>
      <c r="DL7" s="1">
        <f>[15]Stat!$B135</f>
        <v>0</v>
      </c>
      <c r="DM7" s="1">
        <f>[16]Stat!$B135</f>
        <v>0</v>
      </c>
      <c r="DN7" s="1">
        <f>[18]Stat!$B135</f>
        <v>0</v>
      </c>
      <c r="DO7" s="1">
        <f>[19]Stat!$B135</f>
        <v>0</v>
      </c>
      <c r="DP7" s="1">
        <f>[17]Stat!$B135</f>
        <v>0</v>
      </c>
      <c r="DQ7" s="1">
        <f>[21]Stat!$B135</f>
        <v>0</v>
      </c>
      <c r="DR7" s="1">
        <f>[22]Stat!$B135</f>
        <v>0</v>
      </c>
      <c r="DS7" s="1">
        <f>[23]Stat!$B135</f>
        <v>0</v>
      </c>
      <c r="DT7" s="1">
        <f>[24]Stat!$B135</f>
        <v>0</v>
      </c>
      <c r="DU7" s="1">
        <f>[25]Stat!$B135</f>
        <v>0</v>
      </c>
      <c r="DV7" s="1">
        <f>[26]Stat!$B135</f>
        <v>0</v>
      </c>
      <c r="DW7" s="1">
        <f>[27]Stat!$B135</f>
        <v>0</v>
      </c>
      <c r="DX7" s="1">
        <f>[28]Stat!$B135</f>
        <v>0</v>
      </c>
      <c r="DY7" s="1">
        <f>[29]Stat!$B135</f>
        <v>0</v>
      </c>
      <c r="DZ7" s="1">
        <f>[30]Stat!$B135</f>
        <v>0</v>
      </c>
      <c r="EA7" s="1">
        <f>[38]Stat!$B135</f>
        <v>0</v>
      </c>
      <c r="EB7" s="1">
        <f>[42]Stat!$B135</f>
        <v>0</v>
      </c>
      <c r="EC7" s="1">
        <f>[44]Stat!$B135</f>
        <v>0</v>
      </c>
      <c r="ED7" s="1">
        <f>[46]Stat!$B135</f>
        <v>0</v>
      </c>
      <c r="EE7" s="1">
        <f>[47]Stat!$B135</f>
        <v>0</v>
      </c>
      <c r="EF7" s="1">
        <f>[48]Stat!$B135</f>
        <v>0</v>
      </c>
      <c r="EG7" s="1">
        <f>[49]Stat!$B135</f>
        <v>0</v>
      </c>
      <c r="EI7" s="4">
        <f t="array" ref="EI7">IF(ISERROR(INDEX(CW$3:CW$22,SMALL(IF(COUNTIF(CY$3:EG$22,CW$3:CW$22)&gt;0,ROW(CW$3:CW$22)-2,""),ROW(A5)))),"",INDEX(CW$3:CW$22,SMALL(IF(COUNTIF(CY$3:EG$22,CW$3:CW$22)&gt;0,ROW(CW$3:CW$22)-2,""),ROW(A5))))</f>
        <v>0</v>
      </c>
    </row>
    <row r="8" spans="1:141" x14ac:dyDescent="0.25">
      <c r="A8" s="7"/>
      <c r="B8" s="1">
        <f>[1]Stat!$B136</f>
        <v>0</v>
      </c>
      <c r="C8" s="1">
        <f>[1]Stat!$C136</f>
        <v>0</v>
      </c>
      <c r="D8" s="1">
        <f>[2]Stat!$B136</f>
        <v>0</v>
      </c>
      <c r="E8" s="1">
        <f>[2]Stat!$C136</f>
        <v>0</v>
      </c>
      <c r="F8" s="1">
        <f>[3]Stat!$B136</f>
        <v>0</v>
      </c>
      <c r="G8" s="1">
        <f>[3]Stat!$C136</f>
        <v>0</v>
      </c>
      <c r="H8" s="1">
        <f>[4]Stat!$B136</f>
        <v>0</v>
      </c>
      <c r="I8" s="1">
        <f>[4]Stat!$C136</f>
        <v>0</v>
      </c>
      <c r="J8" s="1">
        <f>[5]Stat!$B136</f>
        <v>0</v>
      </c>
      <c r="K8" s="1">
        <f>[5]Stat!$C136</f>
        <v>0</v>
      </c>
      <c r="L8" s="1">
        <f>[6]Stat!$B136</f>
        <v>0</v>
      </c>
      <c r="M8" s="1">
        <f>[6]Stat!$C136</f>
        <v>0</v>
      </c>
      <c r="N8" s="1">
        <f>[7]Stat!$B136</f>
        <v>0</v>
      </c>
      <c r="O8" s="1">
        <f>[7]Stat!$C136</f>
        <v>0</v>
      </c>
      <c r="P8" s="1">
        <f>[8]Stat!$B136</f>
        <v>0</v>
      </c>
      <c r="Q8" s="1">
        <f>[8]Stat!$C136</f>
        <v>0</v>
      </c>
      <c r="R8" s="1">
        <f>[9]Stat!$B136</f>
        <v>0</v>
      </c>
      <c r="S8" s="1">
        <f>[9]Stat!$C136</f>
        <v>0</v>
      </c>
      <c r="T8" s="1">
        <f>[10]Stat!$B136</f>
        <v>0</v>
      </c>
      <c r="U8" s="1">
        <f>[10]Stat!$C136</f>
        <v>0</v>
      </c>
      <c r="V8" s="1">
        <f>[11]Stat!$B136</f>
        <v>0</v>
      </c>
      <c r="W8" s="1">
        <f>[11]Stat!$C136</f>
        <v>0</v>
      </c>
      <c r="X8" s="1">
        <f>[12]Stat!$B136</f>
        <v>0</v>
      </c>
      <c r="Y8" s="1">
        <f>[12]Stat!$C136</f>
        <v>0</v>
      </c>
      <c r="Z8" s="1">
        <f>[13]Stat!$B136</f>
        <v>0</v>
      </c>
      <c r="AA8" s="1">
        <f>[13]Stat!$C136</f>
        <v>0</v>
      </c>
      <c r="AB8" s="1">
        <f>[20]Stat!$B136</f>
        <v>0</v>
      </c>
      <c r="AC8" s="1">
        <f>[20]Stat!$C136</f>
        <v>0</v>
      </c>
      <c r="AD8" s="1">
        <f>[14]Stat!$B136</f>
        <v>0</v>
      </c>
      <c r="AE8" s="1">
        <f>[14]Stat!$C136</f>
        <v>0</v>
      </c>
      <c r="AF8" s="1">
        <f>[15]Stat!$B136</f>
        <v>0</v>
      </c>
      <c r="AG8" s="1">
        <f>[15]Stat!$C136</f>
        <v>0</v>
      </c>
      <c r="AH8" s="1">
        <f>[16]Stat!$B136</f>
        <v>0</v>
      </c>
      <c r="AI8" s="1">
        <f>[16]Stat!$C136</f>
        <v>0</v>
      </c>
      <c r="AJ8" s="1">
        <f>[18]Stat!$B136</f>
        <v>0</v>
      </c>
      <c r="AK8" s="1">
        <f>[18]Stat!$C136</f>
        <v>0</v>
      </c>
      <c r="AL8" s="1">
        <f>[19]Stat!$B136</f>
        <v>0</v>
      </c>
      <c r="AM8" s="1">
        <f>[19]Stat!$C136</f>
        <v>0</v>
      </c>
      <c r="AN8" s="1">
        <f>[17]Stat!$B136</f>
        <v>0</v>
      </c>
      <c r="AO8" s="1">
        <f>[17]Stat!$C136</f>
        <v>0</v>
      </c>
      <c r="AP8" s="1">
        <f>[21]Stat!$B136</f>
        <v>0</v>
      </c>
      <c r="AQ8" s="1">
        <f>[21]Stat!$C136</f>
        <v>0</v>
      </c>
      <c r="AR8" s="1">
        <f>[22]Stat!$B136</f>
        <v>0</v>
      </c>
      <c r="AS8" s="1">
        <f>[22]Stat!$C136</f>
        <v>0</v>
      </c>
      <c r="AT8" s="1">
        <f>[23]Stat!$B136</f>
        <v>0</v>
      </c>
      <c r="AU8" s="1">
        <f>[23]Stat!$C136</f>
        <v>0</v>
      </c>
      <c r="AV8" s="1">
        <f>[24]Stat!$B136</f>
        <v>0</v>
      </c>
      <c r="AW8" s="1">
        <f>[24]Stat!$C136</f>
        <v>0</v>
      </c>
      <c r="AX8" s="1">
        <f>[25]Stat!$B136</f>
        <v>0</v>
      </c>
      <c r="AY8" s="1">
        <f>[25]Stat!$C136</f>
        <v>0</v>
      </c>
      <c r="AZ8" s="1">
        <f>[26]Stat!$B136</f>
        <v>0</v>
      </c>
      <c r="BA8" s="1">
        <f>[26]Stat!$C136</f>
        <v>0</v>
      </c>
      <c r="BB8" s="1">
        <f>[27]Stat!$B136</f>
        <v>0</v>
      </c>
      <c r="BC8" s="1">
        <f>[27]Stat!$C136</f>
        <v>0</v>
      </c>
      <c r="BD8" s="1">
        <f>[28]Stat!$B136</f>
        <v>0</v>
      </c>
      <c r="BE8" s="1">
        <f>[28]Stat!$C136</f>
        <v>0</v>
      </c>
      <c r="BF8" s="1">
        <f>[29]Stat!$B136</f>
        <v>0</v>
      </c>
      <c r="BG8" s="1">
        <f>[29]Stat!$C136</f>
        <v>0</v>
      </c>
      <c r="BH8" s="1">
        <f>[30]Stat!$B136</f>
        <v>0</v>
      </c>
      <c r="BI8" s="1">
        <f>[30]Stat!$C136</f>
        <v>0</v>
      </c>
      <c r="BJ8" s="1">
        <f>[31]Stat!$B136</f>
        <v>0</v>
      </c>
      <c r="BK8" s="1">
        <f>[31]Stat!$C136</f>
        <v>0</v>
      </c>
      <c r="BL8" s="1">
        <f>[32]Stat!$B136</f>
        <v>0</v>
      </c>
      <c r="BM8" s="1">
        <f>[32]Stat!$C136</f>
        <v>0</v>
      </c>
      <c r="BN8" s="1">
        <f>[33]Stat!$B136</f>
        <v>0</v>
      </c>
      <c r="BO8" s="1">
        <f>[33]Stat!$C136</f>
        <v>0</v>
      </c>
      <c r="BP8" s="1">
        <f>[34]Stat!$B136</f>
        <v>0</v>
      </c>
      <c r="BQ8" s="1">
        <f>[34]Stat!$C136</f>
        <v>0</v>
      </c>
      <c r="BR8" s="1">
        <f>[35]Stat!$B136</f>
        <v>0</v>
      </c>
      <c r="BS8" s="1">
        <f>[35]Stat!$C136</f>
        <v>0</v>
      </c>
      <c r="BT8" s="1">
        <f>[36]Stat!$B136</f>
        <v>0</v>
      </c>
      <c r="BU8" s="1">
        <f>[36]Stat!$C136</f>
        <v>0</v>
      </c>
      <c r="BV8" s="1">
        <f>[37]Stat!$B136</f>
        <v>0</v>
      </c>
      <c r="BW8" s="1">
        <f>[37]Stat!$C136</f>
        <v>0</v>
      </c>
      <c r="BX8" s="1">
        <f>[38]Stat!$B136</f>
        <v>0</v>
      </c>
      <c r="BY8" s="1">
        <f>[38]Stat!$C136</f>
        <v>0</v>
      </c>
      <c r="BZ8" s="1">
        <f>[39]Stat!$B136</f>
        <v>0</v>
      </c>
      <c r="CA8" s="1">
        <f>[39]Stat!$C136</f>
        <v>0</v>
      </c>
      <c r="CB8" s="1">
        <f>[40]Stat!$B136</f>
        <v>0</v>
      </c>
      <c r="CC8" s="1">
        <f>[40]Stat!$C136</f>
        <v>0</v>
      </c>
      <c r="CD8" s="1">
        <f>[41]Stat!$B136</f>
        <v>0</v>
      </c>
      <c r="CE8" s="1">
        <f>[41]Stat!$C136</f>
        <v>0</v>
      </c>
      <c r="CF8" s="1">
        <f>[42]Stat!$B136</f>
        <v>0</v>
      </c>
      <c r="CG8" s="1">
        <f>[42]Stat!$C136</f>
        <v>0</v>
      </c>
      <c r="CH8" s="1">
        <f>[43]Stat!$B136</f>
        <v>0</v>
      </c>
      <c r="CI8" s="1">
        <f>[43]Stat!$C136</f>
        <v>0</v>
      </c>
      <c r="CJ8" s="1">
        <f>[44]Stat!$B136</f>
        <v>0</v>
      </c>
      <c r="CK8" s="1">
        <f>[44]Stat!$C136</f>
        <v>0</v>
      </c>
      <c r="CL8" s="1">
        <f>[45]Stat!$B136</f>
        <v>0</v>
      </c>
      <c r="CM8" s="1">
        <f>[45]Stat!$C136</f>
        <v>0</v>
      </c>
      <c r="CN8" s="1">
        <f>[46]Stat!$B136</f>
        <v>0</v>
      </c>
      <c r="CO8" s="1">
        <f>[46]Stat!$C136</f>
        <v>0</v>
      </c>
      <c r="CP8" s="1">
        <f>[47]Stat!$B136</f>
        <v>0</v>
      </c>
      <c r="CQ8" s="1">
        <f>[47]Stat!$C136</f>
        <v>0</v>
      </c>
      <c r="CR8" s="1">
        <f>[48]Stat!$B136</f>
        <v>0</v>
      </c>
      <c r="CS8" s="1">
        <f>[48]Stat!$C136</f>
        <v>0</v>
      </c>
      <c r="CT8" s="1">
        <f>[49]Stat!$B136</f>
        <v>0</v>
      </c>
      <c r="CU8" s="1">
        <f>[49]Stat!$C136</f>
        <v>0</v>
      </c>
      <c r="CW8" s="1">
        <f>[1]Stat!$B136</f>
        <v>0</v>
      </c>
      <c r="CX8" s="1">
        <f>[2]Stat!$B136</f>
        <v>0</v>
      </c>
      <c r="CY8" s="1">
        <f>[3]Stat!$B136</f>
        <v>0</v>
      </c>
      <c r="CZ8" s="1">
        <f>[4]Stat!$B136</f>
        <v>0</v>
      </c>
      <c r="DA8" s="1">
        <f>[5]Stat!$B136</f>
        <v>0</v>
      </c>
      <c r="DB8" s="1">
        <f>[6]Stat!$B136</f>
        <v>0</v>
      </c>
      <c r="DC8" s="1">
        <f>[7]Stat!$B136</f>
        <v>0</v>
      </c>
      <c r="DD8" s="1">
        <f>[8]Stat!$B136</f>
        <v>0</v>
      </c>
      <c r="DE8" s="1">
        <f>[9]Stat!$B136</f>
        <v>0</v>
      </c>
      <c r="DF8" s="1">
        <f>[10]Stat!$B136</f>
        <v>0</v>
      </c>
      <c r="DG8" s="1">
        <f>[11]Stat!$B136</f>
        <v>0</v>
      </c>
      <c r="DH8" s="1">
        <f>[12]Stat!$B136</f>
        <v>0</v>
      </c>
      <c r="DI8" s="1">
        <f>[13]Stat!$B136</f>
        <v>0</v>
      </c>
      <c r="DJ8" s="1">
        <f>[20]Stat!$B136</f>
        <v>0</v>
      </c>
      <c r="DK8" s="1">
        <f>[14]Stat!$B136</f>
        <v>0</v>
      </c>
      <c r="DL8" s="1">
        <f>[15]Stat!$B136</f>
        <v>0</v>
      </c>
      <c r="DM8" s="1">
        <f>[16]Stat!$B136</f>
        <v>0</v>
      </c>
      <c r="DN8" s="1">
        <f>[18]Stat!$B136</f>
        <v>0</v>
      </c>
      <c r="DO8" s="1">
        <f>[19]Stat!$B136</f>
        <v>0</v>
      </c>
      <c r="DP8" s="1">
        <f>[17]Stat!$B136</f>
        <v>0</v>
      </c>
      <c r="DQ8" s="1">
        <f>[21]Stat!$B136</f>
        <v>0</v>
      </c>
      <c r="DR8" s="1">
        <f>[22]Stat!$B136</f>
        <v>0</v>
      </c>
      <c r="DS8" s="1">
        <f>[23]Stat!$B136</f>
        <v>0</v>
      </c>
      <c r="DT8" s="1">
        <f>[24]Stat!$B136</f>
        <v>0</v>
      </c>
      <c r="DU8" s="1">
        <f>[25]Stat!$B136</f>
        <v>0</v>
      </c>
      <c r="DV8" s="1">
        <f>[26]Stat!$B136</f>
        <v>0</v>
      </c>
      <c r="DW8" s="1">
        <f>[27]Stat!$B136</f>
        <v>0</v>
      </c>
      <c r="DX8" s="1">
        <f>[28]Stat!$B136</f>
        <v>0</v>
      </c>
      <c r="DY8" s="1">
        <f>[29]Stat!$B136</f>
        <v>0</v>
      </c>
      <c r="DZ8" s="1">
        <f>[30]Stat!$B136</f>
        <v>0</v>
      </c>
      <c r="EA8" s="1">
        <f>[38]Stat!$B136</f>
        <v>0</v>
      </c>
      <c r="EB8" s="1">
        <f>[42]Stat!$B136</f>
        <v>0</v>
      </c>
      <c r="EC8" s="1">
        <f>[44]Stat!$B136</f>
        <v>0</v>
      </c>
      <c r="ED8" s="1">
        <f>[46]Stat!$B136</f>
        <v>0</v>
      </c>
      <c r="EE8" s="1">
        <f>[47]Stat!$B136</f>
        <v>0</v>
      </c>
      <c r="EF8" s="1">
        <f>[48]Stat!$B136</f>
        <v>0</v>
      </c>
      <c r="EG8" s="1">
        <f>[49]Stat!$B136</f>
        <v>0</v>
      </c>
      <c r="EI8" s="4">
        <f t="array" ref="EI8">IF(ISERROR(INDEX(CW$3:CW$22,SMALL(IF(COUNTIF(CY$3:EG$22,CW$3:CW$22)&gt;0,ROW(CW$3:CW$22)-2,""),ROW(A6)))),"",INDEX(CW$3:CW$22,SMALL(IF(COUNTIF(CY$3:EG$22,CW$3:CW$22)&gt;0,ROW(CW$3:CW$22)-2,""),ROW(A6))))</f>
        <v>0</v>
      </c>
    </row>
    <row r="9" spans="1:141" x14ac:dyDescent="0.25">
      <c r="A9" s="7"/>
      <c r="B9" s="1">
        <f>[1]Stat!$B137</f>
        <v>0</v>
      </c>
      <c r="C9" s="1">
        <f>[1]Stat!$C137</f>
        <v>0</v>
      </c>
      <c r="D9" s="1">
        <f>[2]Stat!$B137</f>
        <v>0</v>
      </c>
      <c r="E9" s="1">
        <f>[2]Stat!$C137</f>
        <v>0</v>
      </c>
      <c r="F9" s="1">
        <f>[3]Stat!$B137</f>
        <v>0</v>
      </c>
      <c r="G9" s="1">
        <f>[3]Stat!$C137</f>
        <v>0</v>
      </c>
      <c r="H9" s="1">
        <f>[4]Stat!$B137</f>
        <v>0</v>
      </c>
      <c r="I9" s="1">
        <f>[4]Stat!$C137</f>
        <v>0</v>
      </c>
      <c r="J9" s="1">
        <f>[5]Stat!$B137</f>
        <v>0</v>
      </c>
      <c r="K9" s="1">
        <f>[5]Stat!$C137</f>
        <v>0</v>
      </c>
      <c r="L9" s="1">
        <f>[6]Stat!$B137</f>
        <v>0</v>
      </c>
      <c r="M9" s="1">
        <f>[6]Stat!$C137</f>
        <v>0</v>
      </c>
      <c r="N9" s="1">
        <f>[7]Stat!$B137</f>
        <v>0</v>
      </c>
      <c r="O9" s="1">
        <f>[7]Stat!$C137</f>
        <v>0</v>
      </c>
      <c r="P9" s="1">
        <f>[8]Stat!$B137</f>
        <v>0</v>
      </c>
      <c r="Q9" s="1">
        <f>[8]Stat!$C137</f>
        <v>0</v>
      </c>
      <c r="R9" s="1">
        <f>[9]Stat!$B137</f>
        <v>0</v>
      </c>
      <c r="S9" s="1">
        <f>[9]Stat!$C137</f>
        <v>0</v>
      </c>
      <c r="T9" s="1">
        <f>[10]Stat!$B137</f>
        <v>0</v>
      </c>
      <c r="U9" s="1">
        <f>[10]Stat!$C137</f>
        <v>0</v>
      </c>
      <c r="V9" s="1">
        <f>[11]Stat!$B137</f>
        <v>0</v>
      </c>
      <c r="W9" s="1">
        <f>[11]Stat!$C137</f>
        <v>0</v>
      </c>
      <c r="X9" s="1">
        <f>[12]Stat!$B137</f>
        <v>0</v>
      </c>
      <c r="Y9" s="1">
        <f>[12]Stat!$C137</f>
        <v>0</v>
      </c>
      <c r="Z9" s="1">
        <f>[13]Stat!$B137</f>
        <v>0</v>
      </c>
      <c r="AA9" s="1">
        <f>[13]Stat!$C137</f>
        <v>0</v>
      </c>
      <c r="AB9" s="1">
        <f>[20]Stat!$B137</f>
        <v>0</v>
      </c>
      <c r="AC9" s="1">
        <f>[20]Stat!$C137</f>
        <v>0</v>
      </c>
      <c r="AD9" s="1">
        <f>[14]Stat!$B137</f>
        <v>0</v>
      </c>
      <c r="AE9" s="1">
        <f>[14]Stat!$C137</f>
        <v>0</v>
      </c>
      <c r="AF9" s="1">
        <f>[15]Stat!$B137</f>
        <v>0</v>
      </c>
      <c r="AG9" s="1">
        <f>[15]Stat!$C137</f>
        <v>0</v>
      </c>
      <c r="AH9" s="1">
        <f>[16]Stat!$B137</f>
        <v>0</v>
      </c>
      <c r="AI9" s="1">
        <f>[16]Stat!$C137</f>
        <v>0</v>
      </c>
      <c r="AJ9" s="1">
        <f>[18]Stat!$B137</f>
        <v>0</v>
      </c>
      <c r="AK9" s="1">
        <f>[18]Stat!$C137</f>
        <v>0</v>
      </c>
      <c r="AL9" s="1">
        <f>[19]Stat!$B137</f>
        <v>0</v>
      </c>
      <c r="AM9" s="1">
        <f>[19]Stat!$C137</f>
        <v>0</v>
      </c>
      <c r="AN9" s="1">
        <f>[17]Stat!$B137</f>
        <v>0</v>
      </c>
      <c r="AO9" s="1">
        <f>[17]Stat!$C137</f>
        <v>0</v>
      </c>
      <c r="AP9" s="1">
        <f>[21]Stat!$B137</f>
        <v>0</v>
      </c>
      <c r="AQ9" s="1">
        <f>[21]Stat!$C137</f>
        <v>0</v>
      </c>
      <c r="AR9" s="1">
        <f>[22]Stat!$B137</f>
        <v>0</v>
      </c>
      <c r="AS9" s="1">
        <f>[22]Stat!$C137</f>
        <v>0</v>
      </c>
      <c r="AT9" s="1">
        <f>[23]Stat!$B137</f>
        <v>0</v>
      </c>
      <c r="AU9" s="1">
        <f>[23]Stat!$C137</f>
        <v>0</v>
      </c>
      <c r="AV9" s="1">
        <f>[24]Stat!$B137</f>
        <v>0</v>
      </c>
      <c r="AW9" s="1">
        <f>[24]Stat!$C137</f>
        <v>0</v>
      </c>
      <c r="AX9" s="1">
        <f>[25]Stat!$B137</f>
        <v>0</v>
      </c>
      <c r="AY9" s="1">
        <f>[25]Stat!$C137</f>
        <v>0</v>
      </c>
      <c r="AZ9" s="1">
        <f>[26]Stat!$B137</f>
        <v>0</v>
      </c>
      <c r="BA9" s="1">
        <f>[26]Stat!$C137</f>
        <v>0</v>
      </c>
      <c r="BB9" s="1">
        <f>[27]Stat!$B137</f>
        <v>0</v>
      </c>
      <c r="BC9" s="1">
        <f>[27]Stat!$C137</f>
        <v>0</v>
      </c>
      <c r="BD9" s="1">
        <f>[28]Stat!$B137</f>
        <v>0</v>
      </c>
      <c r="BE9" s="1">
        <f>[28]Stat!$C137</f>
        <v>0</v>
      </c>
      <c r="BF9" s="1">
        <f>[29]Stat!$B137</f>
        <v>0</v>
      </c>
      <c r="BG9" s="1">
        <f>[29]Stat!$C137</f>
        <v>0</v>
      </c>
      <c r="BH9" s="1">
        <f>[30]Stat!$B137</f>
        <v>0</v>
      </c>
      <c r="BI9" s="1">
        <f>[30]Stat!$C137</f>
        <v>0</v>
      </c>
      <c r="BJ9" s="1">
        <f>[31]Stat!$B137</f>
        <v>0</v>
      </c>
      <c r="BK9" s="1">
        <f>[31]Stat!$C137</f>
        <v>0</v>
      </c>
      <c r="BL9" s="1">
        <f>[32]Stat!$B137</f>
        <v>0</v>
      </c>
      <c r="BM9" s="1">
        <f>[32]Stat!$C137</f>
        <v>0</v>
      </c>
      <c r="BN9" s="1">
        <f>[33]Stat!$B137</f>
        <v>0</v>
      </c>
      <c r="BO9" s="1">
        <f>[33]Stat!$C137</f>
        <v>0</v>
      </c>
      <c r="BP9" s="1">
        <f>[34]Stat!$B137</f>
        <v>0</v>
      </c>
      <c r="BQ9" s="1">
        <f>[34]Stat!$C137</f>
        <v>0</v>
      </c>
      <c r="BR9" s="1">
        <f>[35]Stat!$B137</f>
        <v>0</v>
      </c>
      <c r="BS9" s="1">
        <f>[35]Stat!$C137</f>
        <v>0</v>
      </c>
      <c r="BT9" s="1">
        <f>[36]Stat!$B137</f>
        <v>0</v>
      </c>
      <c r="BU9" s="1">
        <f>[36]Stat!$C137</f>
        <v>0</v>
      </c>
      <c r="BV9" s="1">
        <f>[37]Stat!$B137</f>
        <v>0</v>
      </c>
      <c r="BW9" s="1">
        <f>[37]Stat!$C137</f>
        <v>0</v>
      </c>
      <c r="BX9" s="1">
        <f>[38]Stat!$B137</f>
        <v>0</v>
      </c>
      <c r="BY9" s="1">
        <f>[38]Stat!$C137</f>
        <v>0</v>
      </c>
      <c r="BZ9" s="1">
        <f>[39]Stat!$B137</f>
        <v>0</v>
      </c>
      <c r="CA9" s="1">
        <f>[39]Stat!$C137</f>
        <v>0</v>
      </c>
      <c r="CB9" s="1">
        <f>[40]Stat!$B137</f>
        <v>0</v>
      </c>
      <c r="CC9" s="1">
        <f>[40]Stat!$C137</f>
        <v>0</v>
      </c>
      <c r="CD9" s="1">
        <f>[41]Stat!$B137</f>
        <v>0</v>
      </c>
      <c r="CE9" s="1">
        <f>[41]Stat!$C137</f>
        <v>0</v>
      </c>
      <c r="CF9" s="1">
        <f>[42]Stat!$B137</f>
        <v>0</v>
      </c>
      <c r="CG9" s="1">
        <f>[42]Stat!$C137</f>
        <v>0</v>
      </c>
      <c r="CH9" s="1">
        <f>[43]Stat!$B137</f>
        <v>0</v>
      </c>
      <c r="CI9" s="1">
        <f>[43]Stat!$C137</f>
        <v>0</v>
      </c>
      <c r="CJ9" s="1">
        <f>[44]Stat!$B137</f>
        <v>0</v>
      </c>
      <c r="CK9" s="1">
        <f>[44]Stat!$C137</f>
        <v>0</v>
      </c>
      <c r="CL9" s="1">
        <f>[45]Stat!$B137</f>
        <v>0</v>
      </c>
      <c r="CM9" s="1">
        <f>[45]Stat!$C137</f>
        <v>0</v>
      </c>
      <c r="CN9" s="1">
        <f>[46]Stat!$B137</f>
        <v>0</v>
      </c>
      <c r="CO9" s="1">
        <f>[46]Stat!$C137</f>
        <v>0</v>
      </c>
      <c r="CP9" s="1">
        <f>[47]Stat!$B137</f>
        <v>0</v>
      </c>
      <c r="CQ9" s="1">
        <f>[47]Stat!$C137</f>
        <v>0</v>
      </c>
      <c r="CR9" s="1">
        <f>[48]Stat!$B137</f>
        <v>0</v>
      </c>
      <c r="CS9" s="1">
        <f>[48]Stat!$C137</f>
        <v>0</v>
      </c>
      <c r="CT9" s="1">
        <f>[49]Stat!$B137</f>
        <v>0</v>
      </c>
      <c r="CU9" s="1">
        <f>[49]Stat!$C137</f>
        <v>0</v>
      </c>
      <c r="CW9" s="1">
        <f>[1]Stat!$B137</f>
        <v>0</v>
      </c>
      <c r="CX9" s="1">
        <f>[2]Stat!$B137</f>
        <v>0</v>
      </c>
      <c r="CY9" s="1">
        <f>[3]Stat!$B137</f>
        <v>0</v>
      </c>
      <c r="CZ9" s="1">
        <f>[4]Stat!$B137</f>
        <v>0</v>
      </c>
      <c r="DA9" s="1">
        <f>[5]Stat!$B137</f>
        <v>0</v>
      </c>
      <c r="DB9" s="1">
        <f>[6]Stat!$B137</f>
        <v>0</v>
      </c>
      <c r="DC9" s="1">
        <f>[7]Stat!$B137</f>
        <v>0</v>
      </c>
      <c r="DD9" s="1">
        <f>[8]Stat!$B137</f>
        <v>0</v>
      </c>
      <c r="DE9" s="1">
        <f>[9]Stat!$B137</f>
        <v>0</v>
      </c>
      <c r="DF9" s="1">
        <f>[10]Stat!$B137</f>
        <v>0</v>
      </c>
      <c r="DG9" s="1">
        <f>[11]Stat!$B137</f>
        <v>0</v>
      </c>
      <c r="DH9" s="1">
        <f>[12]Stat!$B137</f>
        <v>0</v>
      </c>
      <c r="DI9" s="1">
        <f>[13]Stat!$B137</f>
        <v>0</v>
      </c>
      <c r="DJ9" s="1">
        <f>[20]Stat!$B137</f>
        <v>0</v>
      </c>
      <c r="DK9" s="1">
        <f>[14]Stat!$B137</f>
        <v>0</v>
      </c>
      <c r="DL9" s="1">
        <f>[15]Stat!$B137</f>
        <v>0</v>
      </c>
      <c r="DM9" s="1">
        <f>[16]Stat!$B137</f>
        <v>0</v>
      </c>
      <c r="DN9" s="1">
        <f>[18]Stat!$B137</f>
        <v>0</v>
      </c>
      <c r="DO9" s="1">
        <f>[19]Stat!$B137</f>
        <v>0</v>
      </c>
      <c r="DP9" s="1">
        <f>[17]Stat!$B137</f>
        <v>0</v>
      </c>
      <c r="DQ9" s="1">
        <f>[21]Stat!$B137</f>
        <v>0</v>
      </c>
      <c r="DR9" s="1">
        <f>[22]Stat!$B137</f>
        <v>0</v>
      </c>
      <c r="DS9" s="1">
        <f>[23]Stat!$B137</f>
        <v>0</v>
      </c>
      <c r="DT9" s="1">
        <f>[24]Stat!$B137</f>
        <v>0</v>
      </c>
      <c r="DU9" s="1">
        <f>[25]Stat!$B137</f>
        <v>0</v>
      </c>
      <c r="DV9" s="1">
        <f>[26]Stat!$B137</f>
        <v>0</v>
      </c>
      <c r="DW9" s="1">
        <f>[27]Stat!$B137</f>
        <v>0</v>
      </c>
      <c r="DX9" s="1">
        <f>[28]Stat!$B137</f>
        <v>0</v>
      </c>
      <c r="DY9" s="1">
        <f>[29]Stat!$B137</f>
        <v>0</v>
      </c>
      <c r="DZ9" s="1">
        <f>[30]Stat!$B137</f>
        <v>0</v>
      </c>
      <c r="EA9" s="1">
        <f>[38]Stat!$B137</f>
        <v>0</v>
      </c>
      <c r="EB9" s="1">
        <f>[42]Stat!$B137</f>
        <v>0</v>
      </c>
      <c r="EC9" s="1">
        <f>[44]Stat!$B137</f>
        <v>0</v>
      </c>
      <c r="ED9" s="1">
        <f>[46]Stat!$B137</f>
        <v>0</v>
      </c>
      <c r="EE9" s="1">
        <f>[47]Stat!$B137</f>
        <v>0</v>
      </c>
      <c r="EF9" s="1">
        <f>[48]Stat!$B137</f>
        <v>0</v>
      </c>
      <c r="EG9" s="1">
        <f>[49]Stat!$B137</f>
        <v>0</v>
      </c>
      <c r="EI9" s="4">
        <f t="array" ref="EI9">IF(ISERROR(INDEX(CW$3:CW$22,SMALL(IF(COUNTIF(CY$3:EG$22,CW$3:CW$22)&gt;0,ROW(CW$3:CW$22)-2,""),ROW(A7)))),"",INDEX(CW$3:CW$22,SMALL(IF(COUNTIF(CY$3:EG$22,CW$3:CW$22)&gt;0,ROW(CW$3:CW$22)-2,""),ROW(A7))))</f>
        <v>0</v>
      </c>
    </row>
    <row r="10" spans="1:141" x14ac:dyDescent="0.25">
      <c r="A10" s="7"/>
      <c r="B10" s="1">
        <f>[1]Stat!$B138</f>
        <v>0</v>
      </c>
      <c r="C10" s="1">
        <f>[1]Stat!$C138</f>
        <v>0</v>
      </c>
      <c r="D10" s="1">
        <f>[2]Stat!$B138</f>
        <v>0</v>
      </c>
      <c r="E10" s="1">
        <f>[2]Stat!$C138</f>
        <v>0</v>
      </c>
      <c r="F10" s="1">
        <f>[3]Stat!$B138</f>
        <v>0</v>
      </c>
      <c r="G10" s="1">
        <f>[3]Stat!$C138</f>
        <v>0</v>
      </c>
      <c r="H10" s="1">
        <f>[4]Stat!$B138</f>
        <v>0</v>
      </c>
      <c r="I10" s="1">
        <f>[4]Stat!$C138</f>
        <v>0</v>
      </c>
      <c r="J10" s="1">
        <f>[5]Stat!$B138</f>
        <v>0</v>
      </c>
      <c r="K10" s="1">
        <f>[5]Stat!$C138</f>
        <v>0</v>
      </c>
      <c r="L10" s="1">
        <f>[6]Stat!$B138</f>
        <v>0</v>
      </c>
      <c r="M10" s="1">
        <f>[6]Stat!$C138</f>
        <v>0</v>
      </c>
      <c r="N10" s="1">
        <f>[7]Stat!$B138</f>
        <v>0</v>
      </c>
      <c r="O10" s="1">
        <f>[7]Stat!$C138</f>
        <v>0</v>
      </c>
      <c r="P10" s="1">
        <f>[8]Stat!$B138</f>
        <v>0</v>
      </c>
      <c r="Q10" s="1">
        <f>[8]Stat!$C138</f>
        <v>0</v>
      </c>
      <c r="R10" s="1">
        <f>[9]Stat!$B138</f>
        <v>0</v>
      </c>
      <c r="S10" s="1">
        <f>[9]Stat!$C138</f>
        <v>0</v>
      </c>
      <c r="T10" s="1">
        <f>[10]Stat!$B138</f>
        <v>0</v>
      </c>
      <c r="U10" s="1">
        <f>[10]Stat!$C138</f>
        <v>0</v>
      </c>
      <c r="V10" s="1">
        <f>[11]Stat!$B138</f>
        <v>0</v>
      </c>
      <c r="W10" s="1">
        <f>[11]Stat!$C138</f>
        <v>0</v>
      </c>
      <c r="X10" s="1">
        <f>[12]Stat!$B138</f>
        <v>0</v>
      </c>
      <c r="Y10" s="1">
        <f>[12]Stat!$C138</f>
        <v>0</v>
      </c>
      <c r="Z10" s="1">
        <f>[13]Stat!$B138</f>
        <v>0</v>
      </c>
      <c r="AA10" s="1">
        <f>[13]Stat!$C138</f>
        <v>0</v>
      </c>
      <c r="AB10" s="1">
        <f>[20]Stat!$B138</f>
        <v>0</v>
      </c>
      <c r="AC10" s="1">
        <f>[20]Stat!$C138</f>
        <v>0</v>
      </c>
      <c r="AD10" s="1">
        <f>[14]Stat!$B138</f>
        <v>0</v>
      </c>
      <c r="AE10" s="1">
        <f>[14]Stat!$C138</f>
        <v>0</v>
      </c>
      <c r="AF10" s="1">
        <f>[15]Stat!$B138</f>
        <v>0</v>
      </c>
      <c r="AG10" s="1">
        <f>[15]Stat!$C138</f>
        <v>0</v>
      </c>
      <c r="AH10" s="1">
        <f>[16]Stat!$B138</f>
        <v>0</v>
      </c>
      <c r="AI10" s="1">
        <f>[16]Stat!$C138</f>
        <v>0</v>
      </c>
      <c r="AJ10" s="1">
        <f>[18]Stat!$B138</f>
        <v>0</v>
      </c>
      <c r="AK10" s="1">
        <f>[18]Stat!$C138</f>
        <v>0</v>
      </c>
      <c r="AL10" s="1">
        <f>[19]Stat!$B138</f>
        <v>0</v>
      </c>
      <c r="AM10" s="1">
        <f>[19]Stat!$C138</f>
        <v>0</v>
      </c>
      <c r="AN10" s="1">
        <f>[17]Stat!$B138</f>
        <v>0</v>
      </c>
      <c r="AO10" s="1">
        <f>[17]Stat!$C138</f>
        <v>0</v>
      </c>
      <c r="AP10" s="1">
        <f>[21]Stat!$B138</f>
        <v>0</v>
      </c>
      <c r="AQ10" s="1">
        <f>[21]Stat!$C138</f>
        <v>0</v>
      </c>
      <c r="AR10" s="1">
        <f>[22]Stat!$B138</f>
        <v>0</v>
      </c>
      <c r="AS10" s="1">
        <f>[22]Stat!$C138</f>
        <v>0</v>
      </c>
      <c r="AT10" s="1">
        <f>[23]Stat!$B138</f>
        <v>0</v>
      </c>
      <c r="AU10" s="1">
        <f>[23]Stat!$C138</f>
        <v>0</v>
      </c>
      <c r="AV10" s="1">
        <f>[24]Stat!$B138</f>
        <v>0</v>
      </c>
      <c r="AW10" s="1">
        <f>[24]Stat!$C138</f>
        <v>0</v>
      </c>
      <c r="AX10" s="1">
        <f>[25]Stat!$B138</f>
        <v>0</v>
      </c>
      <c r="AY10" s="1">
        <f>[25]Stat!$C138</f>
        <v>0</v>
      </c>
      <c r="AZ10" s="1">
        <f>[26]Stat!$B138</f>
        <v>0</v>
      </c>
      <c r="BA10" s="1">
        <f>[26]Stat!$C138</f>
        <v>0</v>
      </c>
      <c r="BB10" s="1">
        <f>[27]Stat!$B138</f>
        <v>0</v>
      </c>
      <c r="BC10" s="1">
        <f>[27]Stat!$C138</f>
        <v>0</v>
      </c>
      <c r="BD10" s="1">
        <f>[28]Stat!$B138</f>
        <v>0</v>
      </c>
      <c r="BE10" s="1">
        <f>[28]Stat!$C138</f>
        <v>0</v>
      </c>
      <c r="BF10" s="1">
        <f>[29]Stat!$B138</f>
        <v>0</v>
      </c>
      <c r="BG10" s="1">
        <f>[29]Stat!$C138</f>
        <v>0</v>
      </c>
      <c r="BH10" s="1">
        <f>[30]Stat!$B138</f>
        <v>0</v>
      </c>
      <c r="BI10" s="1">
        <f>[30]Stat!$C138</f>
        <v>0</v>
      </c>
      <c r="BJ10" s="1">
        <f>[31]Stat!$B138</f>
        <v>0</v>
      </c>
      <c r="BK10" s="1">
        <f>[31]Stat!$C138</f>
        <v>0</v>
      </c>
      <c r="BL10" s="1">
        <f>[32]Stat!$B138</f>
        <v>0</v>
      </c>
      <c r="BM10" s="1">
        <f>[32]Stat!$C138</f>
        <v>0</v>
      </c>
      <c r="BN10" s="1">
        <f>[33]Stat!$B138</f>
        <v>0</v>
      </c>
      <c r="BO10" s="1">
        <f>[33]Stat!$C138</f>
        <v>0</v>
      </c>
      <c r="BP10" s="1">
        <f>[34]Stat!$B138</f>
        <v>0</v>
      </c>
      <c r="BQ10" s="1">
        <f>[34]Stat!$C138</f>
        <v>0</v>
      </c>
      <c r="BR10" s="1">
        <f>[35]Stat!$B138</f>
        <v>0</v>
      </c>
      <c r="BS10" s="1">
        <f>[35]Stat!$C138</f>
        <v>0</v>
      </c>
      <c r="BT10" s="1">
        <f>[36]Stat!$B138</f>
        <v>0</v>
      </c>
      <c r="BU10" s="1">
        <f>[36]Stat!$C138</f>
        <v>0</v>
      </c>
      <c r="BV10" s="1">
        <f>[37]Stat!$B138</f>
        <v>0</v>
      </c>
      <c r="BW10" s="1">
        <f>[37]Stat!$C138</f>
        <v>0</v>
      </c>
      <c r="BX10" s="1">
        <f>[38]Stat!$B138</f>
        <v>0</v>
      </c>
      <c r="BY10" s="1">
        <f>[38]Stat!$C138</f>
        <v>0</v>
      </c>
      <c r="BZ10" s="1">
        <f>[39]Stat!$B138</f>
        <v>0</v>
      </c>
      <c r="CA10" s="1">
        <f>[39]Stat!$C138</f>
        <v>0</v>
      </c>
      <c r="CB10" s="1">
        <f>[40]Stat!$B138</f>
        <v>0</v>
      </c>
      <c r="CC10" s="1">
        <f>[40]Stat!$C138</f>
        <v>0</v>
      </c>
      <c r="CD10" s="1">
        <f>[41]Stat!$B138</f>
        <v>0</v>
      </c>
      <c r="CE10" s="1">
        <f>[41]Stat!$C138</f>
        <v>0</v>
      </c>
      <c r="CF10" s="1">
        <f>[42]Stat!$B138</f>
        <v>0</v>
      </c>
      <c r="CG10" s="1">
        <f>[42]Stat!$C138</f>
        <v>0</v>
      </c>
      <c r="CH10" s="1">
        <f>[43]Stat!$B138</f>
        <v>0</v>
      </c>
      <c r="CI10" s="1">
        <f>[43]Stat!$C138</f>
        <v>0</v>
      </c>
      <c r="CJ10" s="1">
        <f>[44]Stat!$B138</f>
        <v>0</v>
      </c>
      <c r="CK10" s="1">
        <f>[44]Stat!$C138</f>
        <v>0</v>
      </c>
      <c r="CL10" s="1">
        <f>[45]Stat!$B138</f>
        <v>0</v>
      </c>
      <c r="CM10" s="1">
        <f>[45]Stat!$C138</f>
        <v>0</v>
      </c>
      <c r="CN10" s="1">
        <f>[46]Stat!$B138</f>
        <v>0</v>
      </c>
      <c r="CO10" s="1">
        <f>[46]Stat!$C138</f>
        <v>0</v>
      </c>
      <c r="CP10" s="1">
        <f>[47]Stat!$B138</f>
        <v>0</v>
      </c>
      <c r="CQ10" s="1">
        <f>[47]Stat!$C138</f>
        <v>0</v>
      </c>
      <c r="CR10" s="1">
        <f>[48]Stat!$B138</f>
        <v>0</v>
      </c>
      <c r="CS10" s="1">
        <f>[48]Stat!$C138</f>
        <v>0</v>
      </c>
      <c r="CT10" s="1">
        <f>[49]Stat!$B138</f>
        <v>0</v>
      </c>
      <c r="CU10" s="1">
        <f>[49]Stat!$C138</f>
        <v>0</v>
      </c>
      <c r="CW10" s="1">
        <f>[1]Stat!$B138</f>
        <v>0</v>
      </c>
      <c r="CX10" s="1">
        <f>[2]Stat!$B138</f>
        <v>0</v>
      </c>
      <c r="CY10" s="1">
        <f>[3]Stat!$B138</f>
        <v>0</v>
      </c>
      <c r="CZ10" s="1">
        <f>[4]Stat!$B138</f>
        <v>0</v>
      </c>
      <c r="DA10" s="1">
        <f>[5]Stat!$B138</f>
        <v>0</v>
      </c>
      <c r="DB10" s="1">
        <f>[6]Stat!$B138</f>
        <v>0</v>
      </c>
      <c r="DC10" s="1">
        <f>[7]Stat!$B138</f>
        <v>0</v>
      </c>
      <c r="DD10" s="1">
        <f>[8]Stat!$B138</f>
        <v>0</v>
      </c>
      <c r="DE10" s="1">
        <f>[9]Stat!$B138</f>
        <v>0</v>
      </c>
      <c r="DF10" s="1">
        <f>[10]Stat!$B138</f>
        <v>0</v>
      </c>
      <c r="DG10" s="1">
        <f>[11]Stat!$B138</f>
        <v>0</v>
      </c>
      <c r="DH10" s="1">
        <f>[12]Stat!$B138</f>
        <v>0</v>
      </c>
      <c r="DI10" s="1">
        <f>[13]Stat!$B138</f>
        <v>0</v>
      </c>
      <c r="DJ10" s="1">
        <f>[20]Stat!$B138</f>
        <v>0</v>
      </c>
      <c r="DK10" s="1">
        <f>[14]Stat!$B138</f>
        <v>0</v>
      </c>
      <c r="DL10" s="1">
        <f>[15]Stat!$B138</f>
        <v>0</v>
      </c>
      <c r="DM10" s="1">
        <f>[16]Stat!$B138</f>
        <v>0</v>
      </c>
      <c r="DN10" s="1">
        <f>[18]Stat!$B138</f>
        <v>0</v>
      </c>
      <c r="DO10" s="1">
        <f>[19]Stat!$B138</f>
        <v>0</v>
      </c>
      <c r="DP10" s="1">
        <f>[17]Stat!$B138</f>
        <v>0</v>
      </c>
      <c r="DQ10" s="1">
        <f>[21]Stat!$B138</f>
        <v>0</v>
      </c>
      <c r="DR10" s="1">
        <f>[22]Stat!$B138</f>
        <v>0</v>
      </c>
      <c r="DS10" s="1">
        <f>[23]Stat!$B138</f>
        <v>0</v>
      </c>
      <c r="DT10" s="1">
        <f>[24]Stat!$B138</f>
        <v>0</v>
      </c>
      <c r="DU10" s="1">
        <f>[25]Stat!$B138</f>
        <v>0</v>
      </c>
      <c r="DV10" s="1">
        <f>[26]Stat!$B138</f>
        <v>0</v>
      </c>
      <c r="DW10" s="1">
        <f>[27]Stat!$B138</f>
        <v>0</v>
      </c>
      <c r="DX10" s="1">
        <f>[28]Stat!$B138</f>
        <v>0</v>
      </c>
      <c r="DY10" s="1">
        <f>[29]Stat!$B138</f>
        <v>0</v>
      </c>
      <c r="DZ10" s="1">
        <f>[30]Stat!$B138</f>
        <v>0</v>
      </c>
      <c r="EA10" s="1">
        <f>[38]Stat!$B138</f>
        <v>0</v>
      </c>
      <c r="EB10" s="1">
        <f>[42]Stat!$B138</f>
        <v>0</v>
      </c>
      <c r="EC10" s="1">
        <f>[44]Stat!$B138</f>
        <v>0</v>
      </c>
      <c r="ED10" s="1">
        <f>[46]Stat!$B138</f>
        <v>0</v>
      </c>
      <c r="EE10" s="1">
        <f>[47]Stat!$B138</f>
        <v>0</v>
      </c>
      <c r="EF10" s="1">
        <f>[48]Stat!$B138</f>
        <v>0</v>
      </c>
      <c r="EG10" s="1">
        <f>[49]Stat!$B138</f>
        <v>0</v>
      </c>
      <c r="EI10" s="4">
        <f t="array" ref="EI10">IF(ISERROR(INDEX(CW$3:CW$22,SMALL(IF(COUNTIF(CY$3:EG$22,CW$3:CW$22)&gt;0,ROW(CW$3:CW$22)-2,""),ROW(A8)))),"",INDEX(CW$3:CW$22,SMALL(IF(COUNTIF(CY$3:EG$22,CW$3:CW$22)&gt;0,ROW(CW$3:CW$22)-2,""),ROW(A8))))</f>
        <v>0</v>
      </c>
    </row>
    <row r="11" spans="1:141" x14ac:dyDescent="0.25">
      <c r="A11" s="7"/>
      <c r="B11" s="1">
        <f>[1]Stat!$B139</f>
        <v>0</v>
      </c>
      <c r="C11" s="1">
        <f>[1]Stat!$C139</f>
        <v>0</v>
      </c>
      <c r="D11" s="1">
        <f>[2]Stat!$B139</f>
        <v>0</v>
      </c>
      <c r="E11" s="1">
        <f>[2]Stat!$C139</f>
        <v>0</v>
      </c>
      <c r="F11" s="1">
        <f>[3]Stat!$B139</f>
        <v>0</v>
      </c>
      <c r="G11" s="1">
        <f>[3]Stat!$C139</f>
        <v>0</v>
      </c>
      <c r="H11" s="1">
        <f>[4]Stat!$B139</f>
        <v>0</v>
      </c>
      <c r="I11" s="1">
        <f>[4]Stat!$C139</f>
        <v>0</v>
      </c>
      <c r="J11" s="1">
        <f>[5]Stat!$B139</f>
        <v>0</v>
      </c>
      <c r="K11" s="1">
        <f>[5]Stat!$C139</f>
        <v>0</v>
      </c>
      <c r="L11" s="1">
        <f>[6]Stat!$B139</f>
        <v>0</v>
      </c>
      <c r="M11" s="1">
        <f>[6]Stat!$C139</f>
        <v>0</v>
      </c>
      <c r="N11" s="1">
        <f>[7]Stat!$B139</f>
        <v>0</v>
      </c>
      <c r="O11" s="1">
        <f>[7]Stat!$C139</f>
        <v>0</v>
      </c>
      <c r="P11" s="1">
        <f>[8]Stat!$B139</f>
        <v>0</v>
      </c>
      <c r="Q11" s="1">
        <f>[8]Stat!$C139</f>
        <v>0</v>
      </c>
      <c r="R11" s="1">
        <f>[9]Stat!$B139</f>
        <v>0</v>
      </c>
      <c r="S11" s="1">
        <f>[9]Stat!$C139</f>
        <v>0</v>
      </c>
      <c r="T11" s="1">
        <f>[10]Stat!$B139</f>
        <v>0</v>
      </c>
      <c r="U11" s="1">
        <f>[10]Stat!$C139</f>
        <v>0</v>
      </c>
      <c r="V11" s="1">
        <f>[11]Stat!$B139</f>
        <v>0</v>
      </c>
      <c r="W11" s="1">
        <f>[11]Stat!$C139</f>
        <v>0</v>
      </c>
      <c r="X11" s="1">
        <f>[12]Stat!$B139</f>
        <v>0</v>
      </c>
      <c r="Y11" s="1">
        <f>[12]Stat!$C139</f>
        <v>0</v>
      </c>
      <c r="Z11" s="1">
        <f>[13]Stat!$B139</f>
        <v>0</v>
      </c>
      <c r="AA11" s="1">
        <f>[13]Stat!$C139</f>
        <v>0</v>
      </c>
      <c r="AB11" s="1">
        <f>[20]Stat!$B139</f>
        <v>0</v>
      </c>
      <c r="AC11" s="1">
        <f>[20]Stat!$C139</f>
        <v>0</v>
      </c>
      <c r="AD11" s="1">
        <f>[14]Stat!$B139</f>
        <v>0</v>
      </c>
      <c r="AE11" s="1">
        <f>[14]Stat!$C139</f>
        <v>0</v>
      </c>
      <c r="AF11" s="1">
        <f>[15]Stat!$B139</f>
        <v>0</v>
      </c>
      <c r="AG11" s="1">
        <f>[15]Stat!$C139</f>
        <v>0</v>
      </c>
      <c r="AH11" s="1">
        <f>[16]Stat!$B139</f>
        <v>0</v>
      </c>
      <c r="AI11" s="1">
        <f>[16]Stat!$C139</f>
        <v>0</v>
      </c>
      <c r="AJ11" s="1">
        <f>[18]Stat!$B139</f>
        <v>0</v>
      </c>
      <c r="AK11" s="1">
        <f>[18]Stat!$C139</f>
        <v>0</v>
      </c>
      <c r="AL11" s="1">
        <f>[19]Stat!$B139</f>
        <v>0</v>
      </c>
      <c r="AM11" s="1">
        <f>[19]Stat!$C139</f>
        <v>0</v>
      </c>
      <c r="AN11" s="1">
        <f>[17]Stat!$B139</f>
        <v>0</v>
      </c>
      <c r="AO11" s="1">
        <f>[17]Stat!$C139</f>
        <v>0</v>
      </c>
      <c r="AP11" s="1">
        <f>[21]Stat!$B139</f>
        <v>0</v>
      </c>
      <c r="AQ11" s="1">
        <f>[21]Stat!$C139</f>
        <v>0</v>
      </c>
      <c r="AR11" s="1">
        <f>[22]Stat!$B139</f>
        <v>0</v>
      </c>
      <c r="AS11" s="1">
        <f>[22]Stat!$C139</f>
        <v>0</v>
      </c>
      <c r="AT11" s="1">
        <f>[23]Stat!$B139</f>
        <v>0</v>
      </c>
      <c r="AU11" s="1">
        <f>[23]Stat!$C139</f>
        <v>0</v>
      </c>
      <c r="AV11" s="1">
        <f>[24]Stat!$B139</f>
        <v>0</v>
      </c>
      <c r="AW11" s="1">
        <f>[24]Stat!$C139</f>
        <v>0</v>
      </c>
      <c r="AX11" s="1">
        <f>[25]Stat!$B139</f>
        <v>0</v>
      </c>
      <c r="AY11" s="1">
        <f>[25]Stat!$C139</f>
        <v>0</v>
      </c>
      <c r="AZ11" s="1">
        <f>[26]Stat!$B139</f>
        <v>0</v>
      </c>
      <c r="BA11" s="1">
        <f>[26]Stat!$C139</f>
        <v>0</v>
      </c>
      <c r="BB11" s="1">
        <f>[27]Stat!$B139</f>
        <v>0</v>
      </c>
      <c r="BC11" s="1">
        <f>[27]Stat!$C139</f>
        <v>0</v>
      </c>
      <c r="BD11" s="1">
        <f>[28]Stat!$B139</f>
        <v>0</v>
      </c>
      <c r="BE11" s="1">
        <f>[28]Stat!$C139</f>
        <v>0</v>
      </c>
      <c r="BF11" s="1">
        <f>[29]Stat!$B139</f>
        <v>0</v>
      </c>
      <c r="BG11" s="1">
        <f>[29]Stat!$C139</f>
        <v>0</v>
      </c>
      <c r="BH11" s="1">
        <f>[30]Stat!$B139</f>
        <v>0</v>
      </c>
      <c r="BI11" s="1">
        <f>[30]Stat!$C139</f>
        <v>0</v>
      </c>
      <c r="BJ11" s="1">
        <f>[31]Stat!$B139</f>
        <v>0</v>
      </c>
      <c r="BK11" s="1">
        <f>[31]Stat!$C139</f>
        <v>0</v>
      </c>
      <c r="BL11" s="1">
        <f>[32]Stat!$B139</f>
        <v>0</v>
      </c>
      <c r="BM11" s="1">
        <f>[32]Stat!$C139</f>
        <v>0</v>
      </c>
      <c r="BN11" s="1">
        <f>[33]Stat!$B139</f>
        <v>0</v>
      </c>
      <c r="BO11" s="1">
        <f>[33]Stat!$C139</f>
        <v>0</v>
      </c>
      <c r="BP11" s="1">
        <f>[34]Stat!$B139</f>
        <v>0</v>
      </c>
      <c r="BQ11" s="1">
        <f>[34]Stat!$C139</f>
        <v>0</v>
      </c>
      <c r="BR11" s="1">
        <f>[35]Stat!$B139</f>
        <v>0</v>
      </c>
      <c r="BS11" s="1">
        <f>[35]Stat!$C139</f>
        <v>0</v>
      </c>
      <c r="BT11" s="1">
        <f>[36]Stat!$B139</f>
        <v>0</v>
      </c>
      <c r="BU11" s="1">
        <f>[36]Stat!$C139</f>
        <v>0</v>
      </c>
      <c r="BV11" s="1">
        <f>[37]Stat!$B139</f>
        <v>0</v>
      </c>
      <c r="BW11" s="1">
        <f>[37]Stat!$C139</f>
        <v>0</v>
      </c>
      <c r="BX11" s="1">
        <f>[38]Stat!$B139</f>
        <v>0</v>
      </c>
      <c r="BY11" s="1">
        <f>[38]Stat!$C139</f>
        <v>0</v>
      </c>
      <c r="BZ11" s="1">
        <f>[39]Stat!$B139</f>
        <v>0</v>
      </c>
      <c r="CA11" s="1">
        <f>[39]Stat!$C139</f>
        <v>0</v>
      </c>
      <c r="CB11" s="1">
        <f>[40]Stat!$B139</f>
        <v>0</v>
      </c>
      <c r="CC11" s="1">
        <f>[40]Stat!$C139</f>
        <v>0</v>
      </c>
      <c r="CD11" s="1">
        <f>[41]Stat!$B139</f>
        <v>0</v>
      </c>
      <c r="CE11" s="1">
        <f>[41]Stat!$C139</f>
        <v>0</v>
      </c>
      <c r="CF11" s="1">
        <f>[42]Stat!$B139</f>
        <v>0</v>
      </c>
      <c r="CG11" s="1">
        <f>[42]Stat!$C139</f>
        <v>0</v>
      </c>
      <c r="CH11" s="1">
        <f>[43]Stat!$B139</f>
        <v>0</v>
      </c>
      <c r="CI11" s="1">
        <f>[43]Stat!$C139</f>
        <v>0</v>
      </c>
      <c r="CJ11" s="1">
        <f>[44]Stat!$B139</f>
        <v>0</v>
      </c>
      <c r="CK11" s="1">
        <f>[44]Stat!$C139</f>
        <v>0</v>
      </c>
      <c r="CL11" s="1">
        <f>[45]Stat!$B139</f>
        <v>0</v>
      </c>
      <c r="CM11" s="1">
        <f>[45]Stat!$C139</f>
        <v>0</v>
      </c>
      <c r="CN11" s="1">
        <f>[46]Stat!$B139</f>
        <v>0</v>
      </c>
      <c r="CO11" s="1">
        <f>[46]Stat!$C139</f>
        <v>0</v>
      </c>
      <c r="CP11" s="1">
        <f>[47]Stat!$B139</f>
        <v>0</v>
      </c>
      <c r="CQ11" s="1">
        <f>[47]Stat!$C139</f>
        <v>0</v>
      </c>
      <c r="CR11" s="1">
        <f>[48]Stat!$B139</f>
        <v>0</v>
      </c>
      <c r="CS11" s="1">
        <f>[48]Stat!$C139</f>
        <v>0</v>
      </c>
      <c r="CT11" s="1">
        <f>[49]Stat!$B139</f>
        <v>0</v>
      </c>
      <c r="CU11" s="1">
        <f>[49]Stat!$C139</f>
        <v>0</v>
      </c>
      <c r="CW11" s="1">
        <f>[1]Stat!$B139</f>
        <v>0</v>
      </c>
      <c r="CX11" s="1">
        <f>[2]Stat!$B139</f>
        <v>0</v>
      </c>
      <c r="CY11" s="1">
        <f>[3]Stat!$B139</f>
        <v>0</v>
      </c>
      <c r="CZ11" s="1">
        <f>[4]Stat!$B139</f>
        <v>0</v>
      </c>
      <c r="DA11" s="1">
        <f>[5]Stat!$B139</f>
        <v>0</v>
      </c>
      <c r="DB11" s="1">
        <f>[6]Stat!$B139</f>
        <v>0</v>
      </c>
      <c r="DC11" s="1">
        <f>[7]Stat!$B139</f>
        <v>0</v>
      </c>
      <c r="DD11" s="1">
        <f>[8]Stat!$B139</f>
        <v>0</v>
      </c>
      <c r="DE11" s="1">
        <f>[9]Stat!$B139</f>
        <v>0</v>
      </c>
      <c r="DF11" s="1">
        <f>[10]Stat!$B139</f>
        <v>0</v>
      </c>
      <c r="DG11" s="1">
        <f>[11]Stat!$B139</f>
        <v>0</v>
      </c>
      <c r="DH11" s="1">
        <f>[12]Stat!$B139</f>
        <v>0</v>
      </c>
      <c r="DI11" s="1">
        <f>[13]Stat!$B139</f>
        <v>0</v>
      </c>
      <c r="DJ11" s="1">
        <f>[20]Stat!$B139</f>
        <v>0</v>
      </c>
      <c r="DK11" s="1">
        <f>[14]Stat!$B139</f>
        <v>0</v>
      </c>
      <c r="DL11" s="1">
        <f>[15]Stat!$B139</f>
        <v>0</v>
      </c>
      <c r="DM11" s="1">
        <f>[16]Stat!$B139</f>
        <v>0</v>
      </c>
      <c r="DN11" s="1">
        <f>[18]Stat!$B139</f>
        <v>0</v>
      </c>
      <c r="DO11" s="1">
        <f>[19]Stat!$B139</f>
        <v>0</v>
      </c>
      <c r="DP11" s="1">
        <f>[17]Stat!$B139</f>
        <v>0</v>
      </c>
      <c r="DQ11" s="1">
        <f>[21]Stat!$B139</f>
        <v>0</v>
      </c>
      <c r="DR11" s="1">
        <f>[22]Stat!$B139</f>
        <v>0</v>
      </c>
      <c r="DS11" s="1">
        <f>[23]Stat!$B139</f>
        <v>0</v>
      </c>
      <c r="DT11" s="1">
        <f>[24]Stat!$B139</f>
        <v>0</v>
      </c>
      <c r="DU11" s="1">
        <f>[25]Stat!$B139</f>
        <v>0</v>
      </c>
      <c r="DV11" s="1">
        <f>[26]Stat!$B139</f>
        <v>0</v>
      </c>
      <c r="DW11" s="1">
        <f>[27]Stat!$B139</f>
        <v>0</v>
      </c>
      <c r="DX11" s="1">
        <f>[28]Stat!$B139</f>
        <v>0</v>
      </c>
      <c r="DY11" s="1">
        <f>[29]Stat!$B139</f>
        <v>0</v>
      </c>
      <c r="DZ11" s="1">
        <f>[30]Stat!$B139</f>
        <v>0</v>
      </c>
      <c r="EA11" s="1">
        <f>[38]Stat!$B139</f>
        <v>0</v>
      </c>
      <c r="EB11" s="1">
        <f>[42]Stat!$B139</f>
        <v>0</v>
      </c>
      <c r="EC11" s="1">
        <f>[44]Stat!$B139</f>
        <v>0</v>
      </c>
      <c r="ED11" s="1">
        <f>[46]Stat!$B139</f>
        <v>0</v>
      </c>
      <c r="EE11" s="1">
        <f>[47]Stat!$B139</f>
        <v>0</v>
      </c>
      <c r="EF11" s="1">
        <f>[48]Stat!$B139</f>
        <v>0</v>
      </c>
      <c r="EG11" s="1">
        <f>[49]Stat!$B139</f>
        <v>0</v>
      </c>
      <c r="EI11" s="4">
        <f t="array" ref="EI11">IF(ISERROR(INDEX(CW$3:CW$22,SMALL(IF(COUNTIF(CY$3:EG$22,CW$3:CW$22)&gt;0,ROW(CW$3:CW$22)-2,""),ROW(A9)))),"",INDEX(CW$3:CW$22,SMALL(IF(COUNTIF(CY$3:EG$22,CW$3:CW$22)&gt;0,ROW(CW$3:CW$22)-2,""),ROW(A9))))</f>
        <v>0</v>
      </c>
    </row>
    <row r="12" spans="1:141" x14ac:dyDescent="0.25">
      <c r="A12" s="7"/>
      <c r="B12" s="1">
        <f>[1]Stat!$B140</f>
        <v>0</v>
      </c>
      <c r="C12" s="1">
        <f>[1]Stat!$C140</f>
        <v>0</v>
      </c>
      <c r="D12" s="1">
        <f>[2]Stat!$B140</f>
        <v>0</v>
      </c>
      <c r="E12" s="1">
        <f>[2]Stat!$C140</f>
        <v>0</v>
      </c>
      <c r="F12" s="1">
        <f>[3]Stat!$B140</f>
        <v>0</v>
      </c>
      <c r="G12" s="1">
        <f>[3]Stat!$C140</f>
        <v>0</v>
      </c>
      <c r="H12" s="1">
        <f>[4]Stat!$B140</f>
        <v>0</v>
      </c>
      <c r="I12" s="1">
        <f>[4]Stat!$C140</f>
        <v>0</v>
      </c>
      <c r="J12" s="1">
        <f>[5]Stat!$B140</f>
        <v>0</v>
      </c>
      <c r="K12" s="1">
        <f>[5]Stat!$C140</f>
        <v>0</v>
      </c>
      <c r="L12" s="1">
        <f>[6]Stat!$B140</f>
        <v>0</v>
      </c>
      <c r="M12" s="1">
        <f>[6]Stat!$C140</f>
        <v>0</v>
      </c>
      <c r="N12" s="1">
        <f>[7]Stat!$B140</f>
        <v>0</v>
      </c>
      <c r="O12" s="1">
        <f>[7]Stat!$C140</f>
        <v>0</v>
      </c>
      <c r="P12" s="1">
        <f>[8]Stat!$B140</f>
        <v>0</v>
      </c>
      <c r="Q12" s="1">
        <f>[8]Stat!$C140</f>
        <v>0</v>
      </c>
      <c r="R12" s="1">
        <f>[9]Stat!$B140</f>
        <v>0</v>
      </c>
      <c r="S12" s="1">
        <f>[9]Stat!$C140</f>
        <v>0</v>
      </c>
      <c r="T12" s="1">
        <f>[10]Stat!$B140</f>
        <v>0</v>
      </c>
      <c r="U12" s="1">
        <f>[10]Stat!$C140</f>
        <v>0</v>
      </c>
      <c r="V12" s="1">
        <f>[11]Stat!$B140</f>
        <v>0</v>
      </c>
      <c r="W12" s="1">
        <f>[11]Stat!$C140</f>
        <v>0</v>
      </c>
      <c r="X12" s="1">
        <f>[12]Stat!$B140</f>
        <v>0</v>
      </c>
      <c r="Y12" s="1">
        <f>[12]Stat!$C140</f>
        <v>0</v>
      </c>
      <c r="Z12" s="1">
        <f>[13]Stat!$B140</f>
        <v>0</v>
      </c>
      <c r="AA12" s="1">
        <f>[13]Stat!$C140</f>
        <v>0</v>
      </c>
      <c r="AB12" s="1">
        <f>[20]Stat!$B140</f>
        <v>0</v>
      </c>
      <c r="AC12" s="1">
        <f>[20]Stat!$C140</f>
        <v>0</v>
      </c>
      <c r="AD12" s="1">
        <f>[14]Stat!$B140</f>
        <v>0</v>
      </c>
      <c r="AE12" s="1">
        <f>[14]Stat!$C140</f>
        <v>0</v>
      </c>
      <c r="AF12" s="1">
        <f>[15]Stat!$B140</f>
        <v>0</v>
      </c>
      <c r="AG12" s="1">
        <f>[15]Stat!$C140</f>
        <v>0</v>
      </c>
      <c r="AH12" s="1">
        <f>[16]Stat!$B140</f>
        <v>0</v>
      </c>
      <c r="AI12" s="1">
        <f>[16]Stat!$C140</f>
        <v>0</v>
      </c>
      <c r="AJ12" s="1">
        <f>[18]Stat!$B140</f>
        <v>0</v>
      </c>
      <c r="AK12" s="1">
        <f>[18]Stat!$C140</f>
        <v>0</v>
      </c>
      <c r="AL12" s="1">
        <f>[19]Stat!$B140</f>
        <v>0</v>
      </c>
      <c r="AM12" s="1">
        <f>[19]Stat!$C140</f>
        <v>0</v>
      </c>
      <c r="AN12" s="1">
        <f>[17]Stat!$B140</f>
        <v>0</v>
      </c>
      <c r="AO12" s="1">
        <f>[17]Stat!$C140</f>
        <v>0</v>
      </c>
      <c r="AP12" s="1">
        <f>[21]Stat!$B140</f>
        <v>0</v>
      </c>
      <c r="AQ12" s="1">
        <f>[21]Stat!$C140</f>
        <v>0</v>
      </c>
      <c r="AR12" s="1">
        <f>[22]Stat!$B140</f>
        <v>0</v>
      </c>
      <c r="AS12" s="1">
        <f>[22]Stat!$C140</f>
        <v>0</v>
      </c>
      <c r="AT12" s="1">
        <f>[23]Stat!$B140</f>
        <v>0</v>
      </c>
      <c r="AU12" s="1">
        <f>[23]Stat!$C140</f>
        <v>0</v>
      </c>
      <c r="AV12" s="1">
        <f>[24]Stat!$B140</f>
        <v>0</v>
      </c>
      <c r="AW12" s="1">
        <f>[24]Stat!$C140</f>
        <v>0</v>
      </c>
      <c r="AX12" s="1">
        <f>[25]Stat!$B140</f>
        <v>0</v>
      </c>
      <c r="AY12" s="1">
        <f>[25]Stat!$C140</f>
        <v>0</v>
      </c>
      <c r="AZ12" s="1">
        <f>[26]Stat!$B140</f>
        <v>0</v>
      </c>
      <c r="BA12" s="1">
        <f>[26]Stat!$C140</f>
        <v>0</v>
      </c>
      <c r="BB12" s="1">
        <f>[27]Stat!$B140</f>
        <v>0</v>
      </c>
      <c r="BC12" s="1">
        <f>[27]Stat!$C140</f>
        <v>0</v>
      </c>
      <c r="BD12" s="1">
        <f>[28]Stat!$B140</f>
        <v>0</v>
      </c>
      <c r="BE12" s="1">
        <f>[28]Stat!$C140</f>
        <v>0</v>
      </c>
      <c r="BF12" s="1">
        <f>[29]Stat!$B140</f>
        <v>0</v>
      </c>
      <c r="BG12" s="1">
        <f>[29]Stat!$C140</f>
        <v>0</v>
      </c>
      <c r="BH12" s="1">
        <f>[30]Stat!$B140</f>
        <v>0</v>
      </c>
      <c r="BI12" s="1">
        <f>[30]Stat!$C140</f>
        <v>0</v>
      </c>
      <c r="BJ12" s="1">
        <f>[31]Stat!$B140</f>
        <v>0</v>
      </c>
      <c r="BK12" s="1">
        <f>[31]Stat!$C140</f>
        <v>0</v>
      </c>
      <c r="BL12" s="1">
        <f>[32]Stat!$B140</f>
        <v>0</v>
      </c>
      <c r="BM12" s="1">
        <f>[32]Stat!$C140</f>
        <v>0</v>
      </c>
      <c r="BN12" s="1">
        <f>[33]Stat!$B140</f>
        <v>0</v>
      </c>
      <c r="BO12" s="1">
        <f>[33]Stat!$C140</f>
        <v>0</v>
      </c>
      <c r="BP12" s="1">
        <f>[34]Stat!$B140</f>
        <v>0</v>
      </c>
      <c r="BQ12" s="1">
        <f>[34]Stat!$C140</f>
        <v>0</v>
      </c>
      <c r="BR12" s="1">
        <f>[35]Stat!$B140</f>
        <v>0</v>
      </c>
      <c r="BS12" s="1">
        <f>[35]Stat!$C140</f>
        <v>0</v>
      </c>
      <c r="BT12" s="1">
        <f>[36]Stat!$B140</f>
        <v>0</v>
      </c>
      <c r="BU12" s="1">
        <f>[36]Stat!$C140</f>
        <v>0</v>
      </c>
      <c r="BV12" s="1">
        <f>[37]Stat!$B140</f>
        <v>0</v>
      </c>
      <c r="BW12" s="1">
        <f>[37]Stat!$C140</f>
        <v>0</v>
      </c>
      <c r="BX12" s="1">
        <f>[38]Stat!$B140</f>
        <v>0</v>
      </c>
      <c r="BY12" s="1">
        <f>[38]Stat!$C140</f>
        <v>0</v>
      </c>
      <c r="BZ12" s="1">
        <f>[39]Stat!$B140</f>
        <v>0</v>
      </c>
      <c r="CA12" s="1">
        <f>[39]Stat!$C140</f>
        <v>0</v>
      </c>
      <c r="CB12" s="1">
        <f>[40]Stat!$B140</f>
        <v>0</v>
      </c>
      <c r="CC12" s="1">
        <f>[40]Stat!$C140</f>
        <v>0</v>
      </c>
      <c r="CD12" s="1">
        <f>[41]Stat!$B140</f>
        <v>0</v>
      </c>
      <c r="CE12" s="1">
        <f>[41]Stat!$C140</f>
        <v>0</v>
      </c>
      <c r="CF12" s="1">
        <f>[42]Stat!$B140</f>
        <v>0</v>
      </c>
      <c r="CG12" s="1">
        <f>[42]Stat!$C140</f>
        <v>0</v>
      </c>
      <c r="CH12" s="1">
        <f>[43]Stat!$B140</f>
        <v>0</v>
      </c>
      <c r="CI12" s="1">
        <f>[43]Stat!$C140</f>
        <v>0</v>
      </c>
      <c r="CJ12" s="1">
        <f>[44]Stat!$B140</f>
        <v>0</v>
      </c>
      <c r="CK12" s="1">
        <f>[44]Stat!$C140</f>
        <v>0</v>
      </c>
      <c r="CL12" s="1">
        <f>[45]Stat!$B140</f>
        <v>0</v>
      </c>
      <c r="CM12" s="1">
        <f>[45]Stat!$C140</f>
        <v>0</v>
      </c>
      <c r="CN12" s="1">
        <f>[46]Stat!$B140</f>
        <v>0</v>
      </c>
      <c r="CO12" s="1">
        <f>[46]Stat!$C140</f>
        <v>0</v>
      </c>
      <c r="CP12" s="1">
        <f>[47]Stat!$B140</f>
        <v>0</v>
      </c>
      <c r="CQ12" s="1">
        <f>[47]Stat!$C140</f>
        <v>0</v>
      </c>
      <c r="CR12" s="1">
        <f>[48]Stat!$B140</f>
        <v>0</v>
      </c>
      <c r="CS12" s="1">
        <f>[48]Stat!$C140</f>
        <v>0</v>
      </c>
      <c r="CT12" s="1">
        <f>[49]Stat!$B140</f>
        <v>0</v>
      </c>
      <c r="CU12" s="1">
        <f>[49]Stat!$C140</f>
        <v>0</v>
      </c>
      <c r="CW12" s="1">
        <f>[1]Stat!$B140</f>
        <v>0</v>
      </c>
      <c r="CX12" s="1">
        <f>[2]Stat!$B140</f>
        <v>0</v>
      </c>
      <c r="CY12" s="1">
        <f>[3]Stat!$B140</f>
        <v>0</v>
      </c>
      <c r="CZ12" s="1">
        <f>[4]Stat!$B140</f>
        <v>0</v>
      </c>
      <c r="DA12" s="1">
        <f>[5]Stat!$B140</f>
        <v>0</v>
      </c>
      <c r="DB12" s="1">
        <f>[6]Stat!$B140</f>
        <v>0</v>
      </c>
      <c r="DC12" s="1">
        <f>[7]Stat!$B140</f>
        <v>0</v>
      </c>
      <c r="DD12" s="1">
        <f>[8]Stat!$B140</f>
        <v>0</v>
      </c>
      <c r="DE12" s="1">
        <f>[9]Stat!$B140</f>
        <v>0</v>
      </c>
      <c r="DF12" s="1">
        <f>[10]Stat!$B140</f>
        <v>0</v>
      </c>
      <c r="DG12" s="1">
        <f>[11]Stat!$B140</f>
        <v>0</v>
      </c>
      <c r="DH12" s="1">
        <f>[12]Stat!$B140</f>
        <v>0</v>
      </c>
      <c r="DI12" s="1">
        <f>[13]Stat!$B140</f>
        <v>0</v>
      </c>
      <c r="DJ12" s="1">
        <f>[20]Stat!$B140</f>
        <v>0</v>
      </c>
      <c r="DK12" s="1">
        <f>[14]Stat!$B140</f>
        <v>0</v>
      </c>
      <c r="DL12" s="1">
        <f>[15]Stat!$B140</f>
        <v>0</v>
      </c>
      <c r="DM12" s="1">
        <f>[16]Stat!$B140</f>
        <v>0</v>
      </c>
      <c r="DN12" s="1">
        <f>[18]Stat!$B140</f>
        <v>0</v>
      </c>
      <c r="DO12" s="1">
        <f>[19]Stat!$B140</f>
        <v>0</v>
      </c>
      <c r="DP12" s="1">
        <f>[17]Stat!$B140</f>
        <v>0</v>
      </c>
      <c r="DQ12" s="1">
        <f>[21]Stat!$B140</f>
        <v>0</v>
      </c>
      <c r="DR12" s="1">
        <f>[22]Stat!$B140</f>
        <v>0</v>
      </c>
      <c r="DS12" s="1">
        <f>[23]Stat!$B140</f>
        <v>0</v>
      </c>
      <c r="DT12" s="1">
        <f>[24]Stat!$B140</f>
        <v>0</v>
      </c>
      <c r="DU12" s="1">
        <f>[25]Stat!$B140</f>
        <v>0</v>
      </c>
      <c r="DV12" s="1">
        <f>[26]Stat!$B140</f>
        <v>0</v>
      </c>
      <c r="DW12" s="1">
        <f>[27]Stat!$B140</f>
        <v>0</v>
      </c>
      <c r="DX12" s="1">
        <f>[28]Stat!$B140</f>
        <v>0</v>
      </c>
      <c r="DY12" s="1">
        <f>[29]Stat!$B140</f>
        <v>0</v>
      </c>
      <c r="DZ12" s="1">
        <f>[30]Stat!$B140</f>
        <v>0</v>
      </c>
      <c r="EA12" s="1">
        <f>[38]Stat!$B140</f>
        <v>0</v>
      </c>
      <c r="EB12" s="1">
        <f>[42]Stat!$B140</f>
        <v>0</v>
      </c>
      <c r="EC12" s="1">
        <f>[44]Stat!$B140</f>
        <v>0</v>
      </c>
      <c r="ED12" s="1">
        <f>[46]Stat!$B140</f>
        <v>0</v>
      </c>
      <c r="EE12" s="1">
        <f>[47]Stat!$B140</f>
        <v>0</v>
      </c>
      <c r="EF12" s="1">
        <f>[48]Stat!$B140</f>
        <v>0</v>
      </c>
      <c r="EG12" s="1">
        <f>[49]Stat!$B140</f>
        <v>0</v>
      </c>
      <c r="EI12" s="4">
        <f t="array" ref="EI12">IF(ISERROR(INDEX(CW$3:CW$22,SMALL(IF(COUNTIF(CY$3:EG$22,CW$3:CW$22)&gt;0,ROW(CW$3:CW$22)-2,""),ROW(A10)))),"",INDEX(CW$3:CW$22,SMALL(IF(COUNTIF(CY$3:EG$22,CW$3:CW$22)&gt;0,ROW(CW$3:CW$22)-2,""),ROW(A10))))</f>
        <v>0</v>
      </c>
    </row>
    <row r="13" spans="1:141" x14ac:dyDescent="0.25">
      <c r="A13" s="7"/>
      <c r="B13" s="1">
        <f>[1]Stat!$B141</f>
        <v>0</v>
      </c>
      <c r="C13" s="1">
        <f>[1]Stat!$C141</f>
        <v>0</v>
      </c>
      <c r="D13" s="1">
        <f>[2]Stat!$B141</f>
        <v>0</v>
      </c>
      <c r="E13" s="1">
        <f>[2]Stat!$C141</f>
        <v>0</v>
      </c>
      <c r="F13" s="1">
        <f>[3]Stat!$B141</f>
        <v>0</v>
      </c>
      <c r="G13" s="1">
        <f>[3]Stat!$C141</f>
        <v>0</v>
      </c>
      <c r="H13" s="1">
        <f>[4]Stat!$B141</f>
        <v>0</v>
      </c>
      <c r="I13" s="1">
        <f>[4]Stat!$C141</f>
        <v>0</v>
      </c>
      <c r="J13" s="1">
        <f>[5]Stat!$B141</f>
        <v>0</v>
      </c>
      <c r="K13" s="1">
        <f>[5]Stat!$C141</f>
        <v>0</v>
      </c>
      <c r="L13" s="1">
        <f>[6]Stat!$B141</f>
        <v>0</v>
      </c>
      <c r="M13" s="1">
        <f>[6]Stat!$C141</f>
        <v>0</v>
      </c>
      <c r="N13" s="1">
        <f>[7]Stat!$B141</f>
        <v>0</v>
      </c>
      <c r="O13" s="1">
        <f>[7]Stat!$C141</f>
        <v>0</v>
      </c>
      <c r="P13" s="1">
        <f>[8]Stat!$B141</f>
        <v>0</v>
      </c>
      <c r="Q13" s="1">
        <f>[8]Stat!$C141</f>
        <v>0</v>
      </c>
      <c r="R13" s="1">
        <f>[9]Stat!$B141</f>
        <v>0</v>
      </c>
      <c r="S13" s="1">
        <f>[9]Stat!$C141</f>
        <v>0</v>
      </c>
      <c r="T13" s="1">
        <f>[10]Stat!$B141</f>
        <v>0</v>
      </c>
      <c r="U13" s="1">
        <f>[10]Stat!$C141</f>
        <v>0</v>
      </c>
      <c r="V13" s="1">
        <f>[11]Stat!$B141</f>
        <v>0</v>
      </c>
      <c r="W13" s="1">
        <f>[11]Stat!$C141</f>
        <v>0</v>
      </c>
      <c r="X13" s="1">
        <f>[12]Stat!$B141</f>
        <v>0</v>
      </c>
      <c r="Y13" s="1">
        <f>[12]Stat!$C141</f>
        <v>0</v>
      </c>
      <c r="Z13" s="1">
        <f>[13]Stat!$B141</f>
        <v>0</v>
      </c>
      <c r="AA13" s="1">
        <f>[13]Stat!$C141</f>
        <v>0</v>
      </c>
      <c r="AB13" s="1">
        <f>[20]Stat!$B141</f>
        <v>0</v>
      </c>
      <c r="AC13" s="1">
        <f>[20]Stat!$C141</f>
        <v>0</v>
      </c>
      <c r="AD13" s="1">
        <f>[14]Stat!$B141</f>
        <v>0</v>
      </c>
      <c r="AE13" s="1">
        <f>[14]Stat!$C141</f>
        <v>0</v>
      </c>
      <c r="AF13" s="1">
        <f>[15]Stat!$B141</f>
        <v>0</v>
      </c>
      <c r="AG13" s="1">
        <f>[15]Stat!$C141</f>
        <v>0</v>
      </c>
      <c r="AH13" s="1">
        <f>[16]Stat!$B141</f>
        <v>0</v>
      </c>
      <c r="AI13" s="1">
        <f>[16]Stat!$C141</f>
        <v>0</v>
      </c>
      <c r="AJ13" s="1">
        <f>[18]Stat!$B141</f>
        <v>0</v>
      </c>
      <c r="AK13" s="1">
        <f>[18]Stat!$C141</f>
        <v>0</v>
      </c>
      <c r="AL13" s="1">
        <f>[19]Stat!$B141</f>
        <v>0</v>
      </c>
      <c r="AM13" s="1">
        <f>[19]Stat!$C141</f>
        <v>0</v>
      </c>
      <c r="AN13" s="1">
        <f>[17]Stat!$B141</f>
        <v>0</v>
      </c>
      <c r="AO13" s="1">
        <f>[17]Stat!$C141</f>
        <v>0</v>
      </c>
      <c r="AP13" s="1">
        <f>[21]Stat!$B141</f>
        <v>0</v>
      </c>
      <c r="AQ13" s="1">
        <f>[21]Stat!$C141</f>
        <v>0</v>
      </c>
      <c r="AR13" s="1">
        <f>[22]Stat!$B141</f>
        <v>0</v>
      </c>
      <c r="AS13" s="1">
        <f>[22]Stat!$C141</f>
        <v>0</v>
      </c>
      <c r="AT13" s="1">
        <f>[23]Stat!$B141</f>
        <v>0</v>
      </c>
      <c r="AU13" s="1">
        <f>[23]Stat!$C141</f>
        <v>0</v>
      </c>
      <c r="AV13" s="1">
        <f>[24]Stat!$B141</f>
        <v>0</v>
      </c>
      <c r="AW13" s="1">
        <f>[24]Stat!$C141</f>
        <v>0</v>
      </c>
      <c r="AX13" s="1">
        <f>[25]Stat!$B141</f>
        <v>0</v>
      </c>
      <c r="AY13" s="1">
        <f>[25]Stat!$C141</f>
        <v>0</v>
      </c>
      <c r="AZ13" s="1">
        <f>[26]Stat!$B141</f>
        <v>0</v>
      </c>
      <c r="BA13" s="1">
        <f>[26]Stat!$C141</f>
        <v>0</v>
      </c>
      <c r="BB13" s="1">
        <f>[27]Stat!$B141</f>
        <v>0</v>
      </c>
      <c r="BC13" s="1">
        <f>[27]Stat!$C141</f>
        <v>0</v>
      </c>
      <c r="BD13" s="1">
        <f>[28]Stat!$B141</f>
        <v>0</v>
      </c>
      <c r="BE13" s="1">
        <f>[28]Stat!$C141</f>
        <v>0</v>
      </c>
      <c r="BF13" s="1">
        <f>[29]Stat!$B141</f>
        <v>0</v>
      </c>
      <c r="BG13" s="1">
        <f>[29]Stat!$C141</f>
        <v>0</v>
      </c>
      <c r="BH13" s="1">
        <f>[30]Stat!$B141</f>
        <v>0</v>
      </c>
      <c r="BI13" s="1">
        <f>[30]Stat!$C141</f>
        <v>0</v>
      </c>
      <c r="BJ13" s="1">
        <f>[31]Stat!$B141</f>
        <v>0</v>
      </c>
      <c r="BK13" s="1">
        <f>[31]Stat!$C141</f>
        <v>0</v>
      </c>
      <c r="BL13" s="1">
        <f>[32]Stat!$B141</f>
        <v>0</v>
      </c>
      <c r="BM13" s="1">
        <f>[32]Stat!$C141</f>
        <v>0</v>
      </c>
      <c r="BN13" s="1">
        <f>[33]Stat!$B141</f>
        <v>0</v>
      </c>
      <c r="BO13" s="1">
        <f>[33]Stat!$C141</f>
        <v>0</v>
      </c>
      <c r="BP13" s="1">
        <f>[34]Stat!$B141</f>
        <v>0</v>
      </c>
      <c r="BQ13" s="1">
        <f>[34]Stat!$C141</f>
        <v>0</v>
      </c>
      <c r="BR13" s="1">
        <f>[35]Stat!$B141</f>
        <v>0</v>
      </c>
      <c r="BS13" s="1">
        <f>[35]Stat!$C141</f>
        <v>0</v>
      </c>
      <c r="BT13" s="1">
        <f>[36]Stat!$B141</f>
        <v>0</v>
      </c>
      <c r="BU13" s="1">
        <f>[36]Stat!$C141</f>
        <v>0</v>
      </c>
      <c r="BV13" s="1">
        <f>[37]Stat!$B141</f>
        <v>0</v>
      </c>
      <c r="BW13" s="1">
        <f>[37]Stat!$C141</f>
        <v>0</v>
      </c>
      <c r="BX13" s="1">
        <f>[38]Stat!$B141</f>
        <v>0</v>
      </c>
      <c r="BY13" s="1">
        <f>[38]Stat!$C141</f>
        <v>0</v>
      </c>
      <c r="BZ13" s="1">
        <f>[39]Stat!$B141</f>
        <v>0</v>
      </c>
      <c r="CA13" s="1">
        <f>[39]Stat!$C141</f>
        <v>0</v>
      </c>
      <c r="CB13" s="1">
        <f>[40]Stat!$B141</f>
        <v>0</v>
      </c>
      <c r="CC13" s="1">
        <f>[40]Stat!$C141</f>
        <v>0</v>
      </c>
      <c r="CD13" s="1">
        <f>[41]Stat!$B141</f>
        <v>0</v>
      </c>
      <c r="CE13" s="1">
        <f>[41]Stat!$C141</f>
        <v>0</v>
      </c>
      <c r="CF13" s="1">
        <f>[42]Stat!$B141</f>
        <v>0</v>
      </c>
      <c r="CG13" s="1">
        <f>[42]Stat!$C141</f>
        <v>0</v>
      </c>
      <c r="CH13" s="1">
        <f>[43]Stat!$B141</f>
        <v>0</v>
      </c>
      <c r="CI13" s="1">
        <f>[43]Stat!$C141</f>
        <v>0</v>
      </c>
      <c r="CJ13" s="1">
        <f>[44]Stat!$B141</f>
        <v>0</v>
      </c>
      <c r="CK13" s="1">
        <f>[44]Stat!$C141</f>
        <v>0</v>
      </c>
      <c r="CL13" s="1">
        <f>[45]Stat!$B141</f>
        <v>0</v>
      </c>
      <c r="CM13" s="1">
        <f>[45]Stat!$C141</f>
        <v>0</v>
      </c>
      <c r="CN13" s="1">
        <f>[46]Stat!$B141</f>
        <v>0</v>
      </c>
      <c r="CO13" s="1">
        <f>[46]Stat!$C141</f>
        <v>0</v>
      </c>
      <c r="CP13" s="1">
        <f>[47]Stat!$B141</f>
        <v>0</v>
      </c>
      <c r="CQ13" s="1">
        <f>[47]Stat!$C141</f>
        <v>0</v>
      </c>
      <c r="CR13" s="1">
        <f>[48]Stat!$B141</f>
        <v>0</v>
      </c>
      <c r="CS13" s="1">
        <f>[48]Stat!$C141</f>
        <v>0</v>
      </c>
      <c r="CT13" s="1">
        <f>[49]Stat!$B141</f>
        <v>0</v>
      </c>
      <c r="CU13" s="1">
        <f>[49]Stat!$C141</f>
        <v>0</v>
      </c>
      <c r="CW13" s="1">
        <f>[1]Stat!$B141</f>
        <v>0</v>
      </c>
      <c r="CX13" s="1">
        <f>[2]Stat!$B141</f>
        <v>0</v>
      </c>
      <c r="CY13" s="1">
        <f>[3]Stat!$B141</f>
        <v>0</v>
      </c>
      <c r="CZ13" s="1">
        <f>[4]Stat!$B141</f>
        <v>0</v>
      </c>
      <c r="DA13" s="1">
        <f>[5]Stat!$B141</f>
        <v>0</v>
      </c>
      <c r="DB13" s="1">
        <f>[6]Stat!$B141</f>
        <v>0</v>
      </c>
      <c r="DC13" s="1">
        <f>[7]Stat!$B141</f>
        <v>0</v>
      </c>
      <c r="DD13" s="1">
        <f>[8]Stat!$B141</f>
        <v>0</v>
      </c>
      <c r="DE13" s="1">
        <f>[9]Stat!$B141</f>
        <v>0</v>
      </c>
      <c r="DF13" s="1">
        <f>[10]Stat!$B141</f>
        <v>0</v>
      </c>
      <c r="DG13" s="1">
        <f>[11]Stat!$B141</f>
        <v>0</v>
      </c>
      <c r="DH13" s="1">
        <f>[12]Stat!$B141</f>
        <v>0</v>
      </c>
      <c r="DI13" s="1">
        <f>[13]Stat!$B141</f>
        <v>0</v>
      </c>
      <c r="DJ13" s="1">
        <f>[20]Stat!$B141</f>
        <v>0</v>
      </c>
      <c r="DK13" s="1">
        <f>[14]Stat!$B141</f>
        <v>0</v>
      </c>
      <c r="DL13" s="1">
        <f>[15]Stat!$B141</f>
        <v>0</v>
      </c>
      <c r="DM13" s="1">
        <f>[16]Stat!$B141</f>
        <v>0</v>
      </c>
      <c r="DN13" s="1">
        <f>[18]Stat!$B141</f>
        <v>0</v>
      </c>
      <c r="DO13" s="1">
        <f>[19]Stat!$B141</f>
        <v>0</v>
      </c>
      <c r="DP13" s="1">
        <f>[17]Stat!$B141</f>
        <v>0</v>
      </c>
      <c r="DQ13" s="1">
        <f>[21]Stat!$B141</f>
        <v>0</v>
      </c>
      <c r="DR13" s="1">
        <f>[22]Stat!$B141</f>
        <v>0</v>
      </c>
      <c r="DS13" s="1">
        <f>[23]Stat!$B141</f>
        <v>0</v>
      </c>
      <c r="DT13" s="1">
        <f>[24]Stat!$B141</f>
        <v>0</v>
      </c>
      <c r="DU13" s="1">
        <f>[25]Stat!$B141</f>
        <v>0</v>
      </c>
      <c r="DV13" s="1">
        <f>[26]Stat!$B141</f>
        <v>0</v>
      </c>
      <c r="DW13" s="1">
        <f>[27]Stat!$B141</f>
        <v>0</v>
      </c>
      <c r="DX13" s="1">
        <f>[28]Stat!$B141</f>
        <v>0</v>
      </c>
      <c r="DY13" s="1">
        <f>[29]Stat!$B141</f>
        <v>0</v>
      </c>
      <c r="DZ13" s="1">
        <f>[30]Stat!$B141</f>
        <v>0</v>
      </c>
      <c r="EA13" s="1">
        <f>[38]Stat!$B141</f>
        <v>0</v>
      </c>
      <c r="EB13" s="1">
        <f>[42]Stat!$B141</f>
        <v>0</v>
      </c>
      <c r="EC13" s="1">
        <f>[44]Stat!$B141</f>
        <v>0</v>
      </c>
      <c r="ED13" s="1">
        <f>[46]Stat!$B141</f>
        <v>0</v>
      </c>
      <c r="EE13" s="1">
        <f>[47]Stat!$B141</f>
        <v>0</v>
      </c>
      <c r="EF13" s="1">
        <f>[48]Stat!$B141</f>
        <v>0</v>
      </c>
      <c r="EG13" s="1">
        <f>[49]Stat!$B141</f>
        <v>0</v>
      </c>
      <c r="EI13" s="4">
        <f t="array" ref="EI13">IF(ISERROR(INDEX(CW$3:CW$22,SMALL(IF(COUNTIF(CY$3:EG$22,CW$3:CW$22)&gt;0,ROW(CW$3:CW$22)-2,""),ROW(A11)))),"",INDEX(CW$3:CW$22,SMALL(IF(COUNTIF(CY$3:EG$22,CW$3:CW$22)&gt;0,ROW(CW$3:CW$22)-2,""),ROW(A11))))</f>
        <v>0</v>
      </c>
    </row>
    <row r="14" spans="1:141" x14ac:dyDescent="0.25">
      <c r="A14" s="7"/>
      <c r="B14" s="1">
        <f>[1]Stat!$B142</f>
        <v>0</v>
      </c>
      <c r="C14" s="1">
        <f>[1]Stat!$C142</f>
        <v>0</v>
      </c>
      <c r="D14" s="1">
        <f>[2]Stat!$B142</f>
        <v>0</v>
      </c>
      <c r="E14" s="1">
        <f>[2]Stat!$C142</f>
        <v>0</v>
      </c>
      <c r="F14" s="1">
        <f>[3]Stat!$B142</f>
        <v>0</v>
      </c>
      <c r="G14" s="1">
        <f>[3]Stat!$C142</f>
        <v>0</v>
      </c>
      <c r="H14" s="1">
        <f>[4]Stat!$B142</f>
        <v>0</v>
      </c>
      <c r="I14" s="1">
        <f>[4]Stat!$C142</f>
        <v>0</v>
      </c>
      <c r="J14" s="1">
        <f>[5]Stat!$B142</f>
        <v>0</v>
      </c>
      <c r="K14" s="1">
        <f>[5]Stat!$C142</f>
        <v>0</v>
      </c>
      <c r="L14" s="1">
        <f>[6]Stat!$B142</f>
        <v>0</v>
      </c>
      <c r="M14" s="1">
        <f>[6]Stat!$C142</f>
        <v>0</v>
      </c>
      <c r="N14" s="1">
        <f>[7]Stat!$B142</f>
        <v>0</v>
      </c>
      <c r="O14" s="1">
        <f>[7]Stat!$C142</f>
        <v>0</v>
      </c>
      <c r="P14" s="1">
        <f>[8]Stat!$B142</f>
        <v>0</v>
      </c>
      <c r="Q14" s="1">
        <f>[8]Stat!$C142</f>
        <v>0</v>
      </c>
      <c r="R14" s="1">
        <f>[9]Stat!$B142</f>
        <v>0</v>
      </c>
      <c r="S14" s="1">
        <f>[9]Stat!$C142</f>
        <v>0</v>
      </c>
      <c r="T14" s="1">
        <f>[10]Stat!$B142</f>
        <v>0</v>
      </c>
      <c r="U14" s="1">
        <f>[10]Stat!$C142</f>
        <v>0</v>
      </c>
      <c r="V14" s="1">
        <f>[11]Stat!$B142</f>
        <v>0</v>
      </c>
      <c r="W14" s="1">
        <f>[11]Stat!$C142</f>
        <v>0</v>
      </c>
      <c r="X14" s="1">
        <f>[12]Stat!$B142</f>
        <v>0</v>
      </c>
      <c r="Y14" s="1">
        <f>[12]Stat!$C142</f>
        <v>0</v>
      </c>
      <c r="Z14" s="1">
        <f>[13]Stat!$B142</f>
        <v>0</v>
      </c>
      <c r="AA14" s="1">
        <f>[13]Stat!$C142</f>
        <v>0</v>
      </c>
      <c r="AB14" s="1">
        <f>[20]Stat!$B142</f>
        <v>0</v>
      </c>
      <c r="AC14" s="1">
        <f>[20]Stat!$C142</f>
        <v>0</v>
      </c>
      <c r="AD14" s="1">
        <f>[14]Stat!$B142</f>
        <v>0</v>
      </c>
      <c r="AE14" s="1">
        <f>[14]Stat!$C142</f>
        <v>0</v>
      </c>
      <c r="AF14" s="1">
        <f>[15]Stat!$B142</f>
        <v>0</v>
      </c>
      <c r="AG14" s="1">
        <f>[15]Stat!$C142</f>
        <v>0</v>
      </c>
      <c r="AH14" s="1">
        <f>[16]Stat!$B142</f>
        <v>0</v>
      </c>
      <c r="AI14" s="1">
        <f>[16]Stat!$C142</f>
        <v>0</v>
      </c>
      <c r="AJ14" s="1">
        <f>[18]Stat!$B142</f>
        <v>0</v>
      </c>
      <c r="AK14" s="1">
        <f>[18]Stat!$C142</f>
        <v>0</v>
      </c>
      <c r="AL14" s="1">
        <f>[19]Stat!$B142</f>
        <v>0</v>
      </c>
      <c r="AM14" s="1">
        <f>[19]Stat!$C142</f>
        <v>0</v>
      </c>
      <c r="AN14" s="1">
        <f>[17]Stat!$B142</f>
        <v>0</v>
      </c>
      <c r="AO14" s="1">
        <f>[17]Stat!$C142</f>
        <v>0</v>
      </c>
      <c r="AP14" s="1">
        <f>[21]Stat!$B142</f>
        <v>0</v>
      </c>
      <c r="AQ14" s="1">
        <f>[21]Stat!$C142</f>
        <v>0</v>
      </c>
      <c r="AR14" s="1">
        <f>[22]Stat!$B142</f>
        <v>0</v>
      </c>
      <c r="AS14" s="1">
        <f>[22]Stat!$C142</f>
        <v>0</v>
      </c>
      <c r="AT14" s="1">
        <f>[23]Stat!$B142</f>
        <v>0</v>
      </c>
      <c r="AU14" s="1">
        <f>[23]Stat!$C142</f>
        <v>0</v>
      </c>
      <c r="AV14" s="1">
        <f>[24]Stat!$B142</f>
        <v>0</v>
      </c>
      <c r="AW14" s="1">
        <f>[24]Stat!$C142</f>
        <v>0</v>
      </c>
      <c r="AX14" s="1">
        <f>[25]Stat!$B142</f>
        <v>0</v>
      </c>
      <c r="AY14" s="1">
        <f>[25]Stat!$C142</f>
        <v>0</v>
      </c>
      <c r="AZ14" s="1">
        <f>[26]Stat!$B142</f>
        <v>0</v>
      </c>
      <c r="BA14" s="1">
        <f>[26]Stat!$C142</f>
        <v>0</v>
      </c>
      <c r="BB14" s="1">
        <f>[27]Stat!$B142</f>
        <v>0</v>
      </c>
      <c r="BC14" s="1">
        <f>[27]Stat!$C142</f>
        <v>0</v>
      </c>
      <c r="BD14" s="1">
        <f>[28]Stat!$B142</f>
        <v>0</v>
      </c>
      <c r="BE14" s="1">
        <f>[28]Stat!$C142</f>
        <v>0</v>
      </c>
      <c r="BF14" s="1">
        <f>[29]Stat!$B142</f>
        <v>0</v>
      </c>
      <c r="BG14" s="1">
        <f>[29]Stat!$C142</f>
        <v>0</v>
      </c>
      <c r="BH14" s="1">
        <f>[30]Stat!$B142</f>
        <v>0</v>
      </c>
      <c r="BI14" s="1">
        <f>[30]Stat!$C142</f>
        <v>0</v>
      </c>
      <c r="BJ14" s="1">
        <f>[31]Stat!$B142</f>
        <v>0</v>
      </c>
      <c r="BK14" s="1">
        <f>[31]Stat!$C142</f>
        <v>0</v>
      </c>
      <c r="BL14" s="1">
        <f>[32]Stat!$B142</f>
        <v>0</v>
      </c>
      <c r="BM14" s="1">
        <f>[32]Stat!$C142</f>
        <v>0</v>
      </c>
      <c r="BN14" s="1">
        <f>[33]Stat!$B142</f>
        <v>0</v>
      </c>
      <c r="BO14" s="1">
        <f>[33]Stat!$C142</f>
        <v>0</v>
      </c>
      <c r="BP14" s="1">
        <f>[34]Stat!$B142</f>
        <v>0</v>
      </c>
      <c r="BQ14" s="1">
        <f>[34]Stat!$C142</f>
        <v>0</v>
      </c>
      <c r="BR14" s="1">
        <f>[35]Stat!$B142</f>
        <v>0</v>
      </c>
      <c r="BS14" s="1">
        <f>[35]Stat!$C142</f>
        <v>0</v>
      </c>
      <c r="BT14" s="1">
        <f>[36]Stat!$B142</f>
        <v>0</v>
      </c>
      <c r="BU14" s="1">
        <f>[36]Stat!$C142</f>
        <v>0</v>
      </c>
      <c r="BV14" s="1">
        <f>[37]Stat!$B142</f>
        <v>0</v>
      </c>
      <c r="BW14" s="1">
        <f>[37]Stat!$C142</f>
        <v>0</v>
      </c>
      <c r="BX14" s="1">
        <f>[38]Stat!$B142</f>
        <v>0</v>
      </c>
      <c r="BY14" s="1">
        <f>[38]Stat!$C142</f>
        <v>0</v>
      </c>
      <c r="BZ14" s="1">
        <f>[39]Stat!$B142</f>
        <v>0</v>
      </c>
      <c r="CA14" s="1">
        <f>[39]Stat!$C142</f>
        <v>0</v>
      </c>
      <c r="CB14" s="1">
        <f>[40]Stat!$B142</f>
        <v>0</v>
      </c>
      <c r="CC14" s="1">
        <f>[40]Stat!$C142</f>
        <v>0</v>
      </c>
      <c r="CD14" s="1">
        <f>[41]Stat!$B142</f>
        <v>0</v>
      </c>
      <c r="CE14" s="1">
        <f>[41]Stat!$C142</f>
        <v>0</v>
      </c>
      <c r="CF14" s="1">
        <f>[42]Stat!$B142</f>
        <v>0</v>
      </c>
      <c r="CG14" s="1">
        <f>[42]Stat!$C142</f>
        <v>0</v>
      </c>
      <c r="CH14" s="1">
        <f>[43]Stat!$B142</f>
        <v>0</v>
      </c>
      <c r="CI14" s="1">
        <f>[43]Stat!$C142</f>
        <v>0</v>
      </c>
      <c r="CJ14" s="1">
        <f>[44]Stat!$B142</f>
        <v>0</v>
      </c>
      <c r="CK14" s="1">
        <f>[44]Stat!$C142</f>
        <v>0</v>
      </c>
      <c r="CL14" s="1">
        <f>[45]Stat!$B142</f>
        <v>0</v>
      </c>
      <c r="CM14" s="1">
        <f>[45]Stat!$C142</f>
        <v>0</v>
      </c>
      <c r="CN14" s="1">
        <f>[46]Stat!$B142</f>
        <v>0</v>
      </c>
      <c r="CO14" s="1">
        <f>[46]Stat!$C142</f>
        <v>0</v>
      </c>
      <c r="CP14" s="1">
        <f>[47]Stat!$B142</f>
        <v>0</v>
      </c>
      <c r="CQ14" s="1">
        <f>[47]Stat!$C142</f>
        <v>0</v>
      </c>
      <c r="CR14" s="1">
        <f>[48]Stat!$B142</f>
        <v>0</v>
      </c>
      <c r="CS14" s="1">
        <f>[48]Stat!$C142</f>
        <v>0</v>
      </c>
      <c r="CT14" s="1">
        <f>[49]Stat!$B142</f>
        <v>0</v>
      </c>
      <c r="CU14" s="1">
        <f>[49]Stat!$C142</f>
        <v>0</v>
      </c>
      <c r="CW14" s="1">
        <f>[1]Stat!$B142</f>
        <v>0</v>
      </c>
      <c r="CX14" s="1">
        <f>[2]Stat!$B142</f>
        <v>0</v>
      </c>
      <c r="CY14" s="1">
        <f>[3]Stat!$B142</f>
        <v>0</v>
      </c>
      <c r="CZ14" s="1">
        <f>[4]Stat!$B142</f>
        <v>0</v>
      </c>
      <c r="DA14" s="1">
        <f>[5]Stat!$B142</f>
        <v>0</v>
      </c>
      <c r="DB14" s="1">
        <f>[6]Stat!$B142</f>
        <v>0</v>
      </c>
      <c r="DC14" s="1">
        <f>[7]Stat!$B142</f>
        <v>0</v>
      </c>
      <c r="DD14" s="1">
        <f>[8]Stat!$B142</f>
        <v>0</v>
      </c>
      <c r="DE14" s="1">
        <f>[9]Stat!$B142</f>
        <v>0</v>
      </c>
      <c r="DF14" s="1">
        <f>[10]Stat!$B142</f>
        <v>0</v>
      </c>
      <c r="DG14" s="1">
        <f>[11]Stat!$B142</f>
        <v>0</v>
      </c>
      <c r="DH14" s="1">
        <f>[12]Stat!$B142</f>
        <v>0</v>
      </c>
      <c r="DI14" s="1">
        <f>[13]Stat!$B142</f>
        <v>0</v>
      </c>
      <c r="DJ14" s="1">
        <f>[20]Stat!$B142</f>
        <v>0</v>
      </c>
      <c r="DK14" s="1">
        <f>[14]Stat!$B142</f>
        <v>0</v>
      </c>
      <c r="DL14" s="1">
        <f>[15]Stat!$B142</f>
        <v>0</v>
      </c>
      <c r="DM14" s="1">
        <f>[16]Stat!$B142</f>
        <v>0</v>
      </c>
      <c r="DN14" s="1">
        <f>[18]Stat!$B142</f>
        <v>0</v>
      </c>
      <c r="DO14" s="1">
        <f>[19]Stat!$B142</f>
        <v>0</v>
      </c>
      <c r="DP14" s="1">
        <f>[17]Stat!$B142</f>
        <v>0</v>
      </c>
      <c r="DQ14" s="1">
        <f>[21]Stat!$B142</f>
        <v>0</v>
      </c>
      <c r="DR14" s="1">
        <f>[22]Stat!$B142</f>
        <v>0</v>
      </c>
      <c r="DS14" s="1">
        <f>[23]Stat!$B142</f>
        <v>0</v>
      </c>
      <c r="DT14" s="1">
        <f>[24]Stat!$B142</f>
        <v>0</v>
      </c>
      <c r="DU14" s="1">
        <f>[25]Stat!$B142</f>
        <v>0</v>
      </c>
      <c r="DV14" s="1">
        <f>[26]Stat!$B142</f>
        <v>0</v>
      </c>
      <c r="DW14" s="1">
        <f>[27]Stat!$B142</f>
        <v>0</v>
      </c>
      <c r="DX14" s="1">
        <f>[28]Stat!$B142</f>
        <v>0</v>
      </c>
      <c r="DY14" s="1">
        <f>[29]Stat!$B142</f>
        <v>0</v>
      </c>
      <c r="DZ14" s="1">
        <f>[30]Stat!$B142</f>
        <v>0</v>
      </c>
      <c r="EA14" s="1">
        <f>[38]Stat!$B142</f>
        <v>0</v>
      </c>
      <c r="EB14" s="1">
        <f>[42]Stat!$B142</f>
        <v>0</v>
      </c>
      <c r="EC14" s="1">
        <f>[44]Stat!$B142</f>
        <v>0</v>
      </c>
      <c r="ED14" s="1">
        <f>[46]Stat!$B142</f>
        <v>0</v>
      </c>
      <c r="EE14" s="1">
        <f>[47]Stat!$B142</f>
        <v>0</v>
      </c>
      <c r="EF14" s="1">
        <f>[48]Stat!$B142</f>
        <v>0</v>
      </c>
      <c r="EG14" s="1">
        <f>[49]Stat!$B142</f>
        <v>0</v>
      </c>
      <c r="EI14" s="4">
        <f t="array" ref="EI14">IF(ISERROR(INDEX(CW$3:CW$22,SMALL(IF(COUNTIF(CY$3:EG$22,CW$3:CW$22)&gt;0,ROW(CW$3:CW$22)-2,""),ROW(A12)))),"",INDEX(CW$3:CW$22,SMALL(IF(COUNTIF(CY$3:EG$22,CW$3:CW$22)&gt;0,ROW(CW$3:CW$22)-2,""),ROW(A12))))</f>
        <v>0</v>
      </c>
    </row>
    <row r="15" spans="1:141" x14ac:dyDescent="0.25">
      <c r="A15" s="7"/>
      <c r="B15" s="1">
        <f>[1]Stat!$B143</f>
        <v>0</v>
      </c>
      <c r="C15" s="1">
        <f>[1]Stat!$C143</f>
        <v>0</v>
      </c>
      <c r="D15" s="1">
        <f>[2]Stat!$B143</f>
        <v>0</v>
      </c>
      <c r="E15" s="1">
        <f>[2]Stat!$C143</f>
        <v>0</v>
      </c>
      <c r="F15" s="1">
        <f>[3]Stat!$B143</f>
        <v>0</v>
      </c>
      <c r="G15" s="1">
        <f>[3]Stat!$C143</f>
        <v>0</v>
      </c>
      <c r="H15" s="1">
        <f>[4]Stat!$B143</f>
        <v>0</v>
      </c>
      <c r="I15" s="1">
        <f>[4]Stat!$C143</f>
        <v>0</v>
      </c>
      <c r="J15" s="1">
        <f>[5]Stat!$B143</f>
        <v>0</v>
      </c>
      <c r="K15" s="1">
        <f>[5]Stat!$C143</f>
        <v>0</v>
      </c>
      <c r="L15" s="1">
        <f>[6]Stat!$B143</f>
        <v>0</v>
      </c>
      <c r="M15" s="1">
        <f>[6]Stat!$C143</f>
        <v>0</v>
      </c>
      <c r="N15" s="1">
        <f>[7]Stat!$B143</f>
        <v>0</v>
      </c>
      <c r="O15" s="1">
        <f>[7]Stat!$C143</f>
        <v>0</v>
      </c>
      <c r="P15" s="1">
        <f>[8]Stat!$B143</f>
        <v>0</v>
      </c>
      <c r="Q15" s="1">
        <f>[8]Stat!$C143</f>
        <v>0</v>
      </c>
      <c r="R15" s="1">
        <f>[9]Stat!$B143</f>
        <v>0</v>
      </c>
      <c r="S15" s="1">
        <f>[9]Stat!$C143</f>
        <v>0</v>
      </c>
      <c r="T15" s="1">
        <f>[10]Stat!$B143</f>
        <v>0</v>
      </c>
      <c r="U15" s="1">
        <f>[10]Stat!$C143</f>
        <v>0</v>
      </c>
      <c r="V15" s="1">
        <f>[11]Stat!$B143</f>
        <v>0</v>
      </c>
      <c r="W15" s="1">
        <f>[11]Stat!$C143</f>
        <v>0</v>
      </c>
      <c r="X15" s="1">
        <f>[12]Stat!$B143</f>
        <v>0</v>
      </c>
      <c r="Y15" s="1">
        <f>[12]Stat!$C143</f>
        <v>0</v>
      </c>
      <c r="Z15" s="1">
        <f>[13]Stat!$B143</f>
        <v>0</v>
      </c>
      <c r="AA15" s="1">
        <f>[13]Stat!$C143</f>
        <v>0</v>
      </c>
      <c r="AB15" s="1">
        <f>[20]Stat!$B143</f>
        <v>0</v>
      </c>
      <c r="AC15" s="1">
        <f>[20]Stat!$C143</f>
        <v>0</v>
      </c>
      <c r="AD15" s="1">
        <f>[14]Stat!$B143</f>
        <v>0</v>
      </c>
      <c r="AE15" s="1">
        <f>[14]Stat!$C143</f>
        <v>0</v>
      </c>
      <c r="AF15" s="1">
        <f>[15]Stat!$B143</f>
        <v>0</v>
      </c>
      <c r="AG15" s="1">
        <f>[15]Stat!$C143</f>
        <v>0</v>
      </c>
      <c r="AH15" s="1">
        <f>[16]Stat!$B143</f>
        <v>0</v>
      </c>
      <c r="AI15" s="1">
        <f>[16]Stat!$C143</f>
        <v>0</v>
      </c>
      <c r="AJ15" s="1">
        <f>[18]Stat!$B143</f>
        <v>0</v>
      </c>
      <c r="AK15" s="1">
        <f>[18]Stat!$C143</f>
        <v>0</v>
      </c>
      <c r="AL15" s="1">
        <f>[19]Stat!$B143</f>
        <v>0</v>
      </c>
      <c r="AM15" s="1">
        <f>[19]Stat!$C143</f>
        <v>0</v>
      </c>
      <c r="AN15" s="1">
        <f>[17]Stat!$B143</f>
        <v>0</v>
      </c>
      <c r="AO15" s="1">
        <f>[17]Stat!$C143</f>
        <v>0</v>
      </c>
      <c r="AP15" s="1">
        <f>[21]Stat!$B143</f>
        <v>0</v>
      </c>
      <c r="AQ15" s="1">
        <f>[21]Stat!$C143</f>
        <v>0</v>
      </c>
      <c r="AR15" s="1">
        <f>[22]Stat!$B143</f>
        <v>0</v>
      </c>
      <c r="AS15" s="1">
        <f>[22]Stat!$C143</f>
        <v>0</v>
      </c>
      <c r="AT15" s="1">
        <f>[23]Stat!$B143</f>
        <v>0</v>
      </c>
      <c r="AU15" s="1">
        <f>[23]Stat!$C143</f>
        <v>0</v>
      </c>
      <c r="AV15" s="1">
        <f>[24]Stat!$B143</f>
        <v>0</v>
      </c>
      <c r="AW15" s="1">
        <f>[24]Stat!$C143</f>
        <v>0</v>
      </c>
      <c r="AX15" s="1">
        <f>[25]Stat!$B143</f>
        <v>0</v>
      </c>
      <c r="AY15" s="1">
        <f>[25]Stat!$C143</f>
        <v>0</v>
      </c>
      <c r="AZ15" s="1">
        <f>[26]Stat!$B143</f>
        <v>0</v>
      </c>
      <c r="BA15" s="1">
        <f>[26]Stat!$C143</f>
        <v>0</v>
      </c>
      <c r="BB15" s="1">
        <f>[27]Stat!$B143</f>
        <v>0</v>
      </c>
      <c r="BC15" s="1">
        <f>[27]Stat!$C143</f>
        <v>0</v>
      </c>
      <c r="BD15" s="1">
        <f>[28]Stat!$B143</f>
        <v>0</v>
      </c>
      <c r="BE15" s="1">
        <f>[28]Stat!$C143</f>
        <v>0</v>
      </c>
      <c r="BF15" s="1">
        <f>[29]Stat!$B143</f>
        <v>0</v>
      </c>
      <c r="BG15" s="1">
        <f>[29]Stat!$C143</f>
        <v>0</v>
      </c>
      <c r="BH15" s="1">
        <f>[30]Stat!$B143</f>
        <v>0</v>
      </c>
      <c r="BI15" s="1">
        <f>[30]Stat!$C143</f>
        <v>0</v>
      </c>
      <c r="BJ15" s="1">
        <f>[31]Stat!$B143</f>
        <v>0</v>
      </c>
      <c r="BK15" s="1">
        <f>[31]Stat!$C143</f>
        <v>0</v>
      </c>
      <c r="BL15" s="1">
        <f>[32]Stat!$B143</f>
        <v>0</v>
      </c>
      <c r="BM15" s="1">
        <f>[32]Stat!$C143</f>
        <v>0</v>
      </c>
      <c r="BN15" s="1">
        <f>[33]Stat!$B143</f>
        <v>0</v>
      </c>
      <c r="BO15" s="1">
        <f>[33]Stat!$C143</f>
        <v>0</v>
      </c>
      <c r="BP15" s="1">
        <f>[34]Stat!$B143</f>
        <v>0</v>
      </c>
      <c r="BQ15" s="1">
        <f>[34]Stat!$C143</f>
        <v>0</v>
      </c>
      <c r="BR15" s="1">
        <f>[35]Stat!$B143</f>
        <v>0</v>
      </c>
      <c r="BS15" s="1">
        <f>[35]Stat!$C143</f>
        <v>0</v>
      </c>
      <c r="BT15" s="1">
        <f>[36]Stat!$B143</f>
        <v>0</v>
      </c>
      <c r="BU15" s="1">
        <f>[36]Stat!$C143</f>
        <v>0</v>
      </c>
      <c r="BV15" s="1">
        <f>[37]Stat!$B143</f>
        <v>0</v>
      </c>
      <c r="BW15" s="1">
        <f>[37]Stat!$C143</f>
        <v>0</v>
      </c>
      <c r="BX15" s="1">
        <f>[38]Stat!$B143</f>
        <v>0</v>
      </c>
      <c r="BY15" s="1">
        <f>[38]Stat!$C143</f>
        <v>0</v>
      </c>
      <c r="BZ15" s="1">
        <f>[39]Stat!$B143</f>
        <v>0</v>
      </c>
      <c r="CA15" s="1">
        <f>[39]Stat!$C143</f>
        <v>0</v>
      </c>
      <c r="CB15" s="1">
        <f>[40]Stat!$B143</f>
        <v>0</v>
      </c>
      <c r="CC15" s="1">
        <f>[40]Stat!$C143</f>
        <v>0</v>
      </c>
      <c r="CD15" s="1">
        <f>[41]Stat!$B143</f>
        <v>0</v>
      </c>
      <c r="CE15" s="1">
        <f>[41]Stat!$C143</f>
        <v>0</v>
      </c>
      <c r="CF15" s="1">
        <f>[42]Stat!$B143</f>
        <v>0</v>
      </c>
      <c r="CG15" s="1">
        <f>[42]Stat!$C143</f>
        <v>0</v>
      </c>
      <c r="CH15" s="1">
        <f>[43]Stat!$B143</f>
        <v>0</v>
      </c>
      <c r="CI15" s="1">
        <f>[43]Stat!$C143</f>
        <v>0</v>
      </c>
      <c r="CJ15" s="1">
        <f>[44]Stat!$B143</f>
        <v>0</v>
      </c>
      <c r="CK15" s="1">
        <f>[44]Stat!$C143</f>
        <v>0</v>
      </c>
      <c r="CL15" s="1">
        <f>[45]Stat!$B143</f>
        <v>0</v>
      </c>
      <c r="CM15" s="1">
        <f>[45]Stat!$C143</f>
        <v>0</v>
      </c>
      <c r="CN15" s="1">
        <f>[46]Stat!$B143</f>
        <v>0</v>
      </c>
      <c r="CO15" s="1">
        <f>[46]Stat!$C143</f>
        <v>0</v>
      </c>
      <c r="CP15" s="1">
        <f>[47]Stat!$B143</f>
        <v>0</v>
      </c>
      <c r="CQ15" s="1">
        <f>[47]Stat!$C143</f>
        <v>0</v>
      </c>
      <c r="CR15" s="1">
        <f>[48]Stat!$B143</f>
        <v>0</v>
      </c>
      <c r="CS15" s="1">
        <f>[48]Stat!$C143</f>
        <v>0</v>
      </c>
      <c r="CT15" s="1">
        <f>[49]Stat!$B143</f>
        <v>0</v>
      </c>
      <c r="CU15" s="1">
        <f>[49]Stat!$C143</f>
        <v>0</v>
      </c>
      <c r="CW15" s="1">
        <f>[1]Stat!$B143</f>
        <v>0</v>
      </c>
      <c r="CX15" s="1">
        <f>[2]Stat!$B143</f>
        <v>0</v>
      </c>
      <c r="CY15" s="1">
        <f>[3]Stat!$B143</f>
        <v>0</v>
      </c>
      <c r="CZ15" s="1">
        <f>[4]Stat!$B143</f>
        <v>0</v>
      </c>
      <c r="DA15" s="1">
        <f>[5]Stat!$B143</f>
        <v>0</v>
      </c>
      <c r="DB15" s="1">
        <f>[6]Stat!$B143</f>
        <v>0</v>
      </c>
      <c r="DC15" s="1">
        <f>[7]Stat!$B143</f>
        <v>0</v>
      </c>
      <c r="DD15" s="1">
        <f>[8]Stat!$B143</f>
        <v>0</v>
      </c>
      <c r="DE15" s="1">
        <f>[9]Stat!$B143</f>
        <v>0</v>
      </c>
      <c r="DF15" s="1">
        <f>[10]Stat!$B143</f>
        <v>0</v>
      </c>
      <c r="DG15" s="1">
        <f>[11]Stat!$B143</f>
        <v>0</v>
      </c>
      <c r="DH15" s="1">
        <f>[12]Stat!$B143</f>
        <v>0</v>
      </c>
      <c r="DI15" s="1">
        <f>[13]Stat!$B143</f>
        <v>0</v>
      </c>
      <c r="DJ15" s="1">
        <f>[20]Stat!$B143</f>
        <v>0</v>
      </c>
      <c r="DK15" s="1">
        <f>[14]Stat!$B143</f>
        <v>0</v>
      </c>
      <c r="DL15" s="1">
        <f>[15]Stat!$B143</f>
        <v>0</v>
      </c>
      <c r="DM15" s="1">
        <f>[16]Stat!$B143</f>
        <v>0</v>
      </c>
      <c r="DN15" s="1">
        <f>[18]Stat!$B143</f>
        <v>0</v>
      </c>
      <c r="DO15" s="1">
        <f>[19]Stat!$B143</f>
        <v>0</v>
      </c>
      <c r="DP15" s="1">
        <f>[17]Stat!$B143</f>
        <v>0</v>
      </c>
      <c r="DQ15" s="1">
        <f>[21]Stat!$B143</f>
        <v>0</v>
      </c>
      <c r="DR15" s="1">
        <f>[22]Stat!$B143</f>
        <v>0</v>
      </c>
      <c r="DS15" s="1">
        <f>[23]Stat!$B143</f>
        <v>0</v>
      </c>
      <c r="DT15" s="1">
        <f>[24]Stat!$B143</f>
        <v>0</v>
      </c>
      <c r="DU15" s="1">
        <f>[25]Stat!$B143</f>
        <v>0</v>
      </c>
      <c r="DV15" s="1">
        <f>[26]Stat!$B143</f>
        <v>0</v>
      </c>
      <c r="DW15" s="1">
        <f>[27]Stat!$B143</f>
        <v>0</v>
      </c>
      <c r="DX15" s="1">
        <f>[28]Stat!$B143</f>
        <v>0</v>
      </c>
      <c r="DY15" s="1">
        <f>[29]Stat!$B143</f>
        <v>0</v>
      </c>
      <c r="DZ15" s="1">
        <f>[30]Stat!$B143</f>
        <v>0</v>
      </c>
      <c r="EA15" s="1">
        <f>[38]Stat!$B143</f>
        <v>0</v>
      </c>
      <c r="EB15" s="1">
        <f>[42]Stat!$B143</f>
        <v>0</v>
      </c>
      <c r="EC15" s="1">
        <f>[44]Stat!$B143</f>
        <v>0</v>
      </c>
      <c r="ED15" s="1">
        <f>[46]Stat!$B143</f>
        <v>0</v>
      </c>
      <c r="EE15" s="1">
        <f>[47]Stat!$B143</f>
        <v>0</v>
      </c>
      <c r="EF15" s="1">
        <f>[48]Stat!$B143</f>
        <v>0</v>
      </c>
      <c r="EG15" s="1">
        <f>[49]Stat!$B143</f>
        <v>0</v>
      </c>
      <c r="EI15" s="4">
        <f t="array" ref="EI15">IF(ISERROR(INDEX(CW$3:CW$22,SMALL(IF(COUNTIF(CY$3:EG$22,CW$3:CW$22)&gt;0,ROW(CW$3:CW$22)-2,""),ROW(A13)))),"",INDEX(CW$3:CW$22,SMALL(IF(COUNTIF(CY$3:EG$22,CW$3:CW$22)&gt;0,ROW(CW$3:CW$22)-2,""),ROW(A13))))</f>
        <v>0</v>
      </c>
    </row>
    <row r="16" spans="1:141" x14ac:dyDescent="0.25">
      <c r="A16" s="7"/>
      <c r="B16" s="1">
        <f>[1]Stat!$B144</f>
        <v>0</v>
      </c>
      <c r="C16" s="1">
        <f>[1]Stat!$C144</f>
        <v>0</v>
      </c>
      <c r="D16" s="1">
        <f>[2]Stat!$B144</f>
        <v>0</v>
      </c>
      <c r="E16" s="1">
        <f>[2]Stat!$C144</f>
        <v>0</v>
      </c>
      <c r="F16" s="1">
        <f>[3]Stat!$B144</f>
        <v>0</v>
      </c>
      <c r="G16" s="1">
        <f>[3]Stat!$C144</f>
        <v>0</v>
      </c>
      <c r="H16" s="1">
        <f>[4]Stat!$B144</f>
        <v>0</v>
      </c>
      <c r="I16" s="1">
        <f>[4]Stat!$C144</f>
        <v>0</v>
      </c>
      <c r="J16" s="1">
        <f>[5]Stat!$B144</f>
        <v>0</v>
      </c>
      <c r="K16" s="1">
        <f>[5]Stat!$C144</f>
        <v>0</v>
      </c>
      <c r="L16" s="1">
        <f>[6]Stat!$B144</f>
        <v>0</v>
      </c>
      <c r="M16" s="1">
        <f>[6]Stat!$C144</f>
        <v>0</v>
      </c>
      <c r="N16" s="1">
        <f>[7]Stat!$B144</f>
        <v>0</v>
      </c>
      <c r="O16" s="1">
        <f>[7]Stat!$C144</f>
        <v>0</v>
      </c>
      <c r="P16" s="1">
        <f>[8]Stat!$B144</f>
        <v>0</v>
      </c>
      <c r="Q16" s="1">
        <f>[8]Stat!$C144</f>
        <v>0</v>
      </c>
      <c r="R16" s="1">
        <f>[9]Stat!$B144</f>
        <v>0</v>
      </c>
      <c r="S16" s="1">
        <f>[9]Stat!$C144</f>
        <v>0</v>
      </c>
      <c r="T16" s="1">
        <f>[10]Stat!$B144</f>
        <v>0</v>
      </c>
      <c r="U16" s="1">
        <f>[10]Stat!$C144</f>
        <v>0</v>
      </c>
      <c r="V16" s="1">
        <f>[11]Stat!$B144</f>
        <v>0</v>
      </c>
      <c r="W16" s="1">
        <f>[11]Stat!$C144</f>
        <v>0</v>
      </c>
      <c r="X16" s="1">
        <f>[12]Stat!$B144</f>
        <v>0</v>
      </c>
      <c r="Y16" s="1">
        <f>[12]Stat!$C144</f>
        <v>0</v>
      </c>
      <c r="Z16" s="1">
        <f>[13]Stat!$B144</f>
        <v>0</v>
      </c>
      <c r="AA16" s="1">
        <f>[13]Stat!$C144</f>
        <v>0</v>
      </c>
      <c r="AB16" s="1">
        <f>[20]Stat!$B144</f>
        <v>0</v>
      </c>
      <c r="AC16" s="1">
        <f>[20]Stat!$C144</f>
        <v>0</v>
      </c>
      <c r="AD16" s="1">
        <f>[14]Stat!$B144</f>
        <v>0</v>
      </c>
      <c r="AE16" s="1">
        <f>[14]Stat!$C144</f>
        <v>0</v>
      </c>
      <c r="AF16" s="1">
        <f>[15]Stat!$B144</f>
        <v>0</v>
      </c>
      <c r="AG16" s="1">
        <f>[15]Stat!$C144</f>
        <v>0</v>
      </c>
      <c r="AH16" s="1">
        <f>[16]Stat!$B144</f>
        <v>0</v>
      </c>
      <c r="AI16" s="1">
        <f>[16]Stat!$C144</f>
        <v>0</v>
      </c>
      <c r="AJ16" s="1">
        <f>[18]Stat!$B144</f>
        <v>0</v>
      </c>
      <c r="AK16" s="1">
        <f>[18]Stat!$C144</f>
        <v>0</v>
      </c>
      <c r="AL16" s="1">
        <f>[19]Stat!$B144</f>
        <v>0</v>
      </c>
      <c r="AM16" s="1">
        <f>[19]Stat!$C144</f>
        <v>0</v>
      </c>
      <c r="AN16" s="1">
        <f>[17]Stat!$B144</f>
        <v>0</v>
      </c>
      <c r="AO16" s="1">
        <f>[17]Stat!$C144</f>
        <v>0</v>
      </c>
      <c r="AP16" s="1">
        <f>[21]Stat!$B144</f>
        <v>0</v>
      </c>
      <c r="AQ16" s="1">
        <f>[21]Stat!$C144</f>
        <v>0</v>
      </c>
      <c r="AR16" s="1">
        <f>[22]Stat!$B144</f>
        <v>0</v>
      </c>
      <c r="AS16" s="1">
        <f>[22]Stat!$C144</f>
        <v>0</v>
      </c>
      <c r="AT16" s="1">
        <f>[23]Stat!$B144</f>
        <v>0</v>
      </c>
      <c r="AU16" s="1">
        <f>[23]Stat!$C144</f>
        <v>0</v>
      </c>
      <c r="AV16" s="1">
        <f>[24]Stat!$B144</f>
        <v>0</v>
      </c>
      <c r="AW16" s="1">
        <f>[24]Stat!$C144</f>
        <v>0</v>
      </c>
      <c r="AX16" s="1">
        <f>[25]Stat!$B144</f>
        <v>0</v>
      </c>
      <c r="AY16" s="1">
        <f>[25]Stat!$C144</f>
        <v>0</v>
      </c>
      <c r="AZ16" s="1">
        <f>[26]Stat!$B144</f>
        <v>0</v>
      </c>
      <c r="BA16" s="1">
        <f>[26]Stat!$C144</f>
        <v>0</v>
      </c>
      <c r="BB16" s="1">
        <f>[27]Stat!$B144</f>
        <v>0</v>
      </c>
      <c r="BC16" s="1">
        <f>[27]Stat!$C144</f>
        <v>0</v>
      </c>
      <c r="BD16" s="1">
        <f>[28]Stat!$B144</f>
        <v>0</v>
      </c>
      <c r="BE16" s="1">
        <f>[28]Stat!$C144</f>
        <v>0</v>
      </c>
      <c r="BF16" s="1">
        <f>[29]Stat!$B144</f>
        <v>0</v>
      </c>
      <c r="BG16" s="1">
        <f>[29]Stat!$C144</f>
        <v>0</v>
      </c>
      <c r="BH16" s="1">
        <f>[30]Stat!$B144</f>
        <v>0</v>
      </c>
      <c r="BI16" s="1">
        <f>[30]Stat!$C144</f>
        <v>0</v>
      </c>
      <c r="BJ16" s="1">
        <f>[31]Stat!$B144</f>
        <v>0</v>
      </c>
      <c r="BK16" s="1">
        <f>[31]Stat!$C144</f>
        <v>0</v>
      </c>
      <c r="BL16" s="1">
        <f>[32]Stat!$B144</f>
        <v>0</v>
      </c>
      <c r="BM16" s="1">
        <f>[32]Stat!$C144</f>
        <v>0</v>
      </c>
      <c r="BN16" s="1">
        <f>[33]Stat!$B144</f>
        <v>0</v>
      </c>
      <c r="BO16" s="1">
        <f>[33]Stat!$C144</f>
        <v>0</v>
      </c>
      <c r="BP16" s="1">
        <f>[34]Stat!$B144</f>
        <v>0</v>
      </c>
      <c r="BQ16" s="1">
        <f>[34]Stat!$C144</f>
        <v>0</v>
      </c>
      <c r="BR16" s="1">
        <f>[35]Stat!$B144</f>
        <v>0</v>
      </c>
      <c r="BS16" s="1">
        <f>[35]Stat!$C144</f>
        <v>0</v>
      </c>
      <c r="BT16" s="1">
        <f>[36]Stat!$B144</f>
        <v>0</v>
      </c>
      <c r="BU16" s="1">
        <f>[36]Stat!$C144</f>
        <v>0</v>
      </c>
      <c r="BV16" s="1">
        <f>[37]Stat!$B144</f>
        <v>0</v>
      </c>
      <c r="BW16" s="1">
        <f>[37]Stat!$C144</f>
        <v>0</v>
      </c>
      <c r="BX16" s="1">
        <f>[38]Stat!$B144</f>
        <v>0</v>
      </c>
      <c r="BY16" s="1">
        <f>[38]Stat!$C144</f>
        <v>0</v>
      </c>
      <c r="BZ16" s="1">
        <f>[39]Stat!$B144</f>
        <v>0</v>
      </c>
      <c r="CA16" s="1">
        <f>[39]Stat!$C144</f>
        <v>0</v>
      </c>
      <c r="CB16" s="1">
        <f>[40]Stat!$B144</f>
        <v>0</v>
      </c>
      <c r="CC16" s="1">
        <f>[40]Stat!$C144</f>
        <v>0</v>
      </c>
      <c r="CD16" s="1">
        <f>[41]Stat!$B144</f>
        <v>0</v>
      </c>
      <c r="CE16" s="1">
        <f>[41]Stat!$C144</f>
        <v>0</v>
      </c>
      <c r="CF16" s="1">
        <f>[42]Stat!$B144</f>
        <v>0</v>
      </c>
      <c r="CG16" s="1">
        <f>[42]Stat!$C144</f>
        <v>0</v>
      </c>
      <c r="CH16" s="1">
        <f>[43]Stat!$B144</f>
        <v>0</v>
      </c>
      <c r="CI16" s="1">
        <f>[43]Stat!$C144</f>
        <v>0</v>
      </c>
      <c r="CJ16" s="1">
        <f>[44]Stat!$B144</f>
        <v>0</v>
      </c>
      <c r="CK16" s="1">
        <f>[44]Stat!$C144</f>
        <v>0</v>
      </c>
      <c r="CL16" s="1">
        <f>[45]Stat!$B144</f>
        <v>0</v>
      </c>
      <c r="CM16" s="1">
        <f>[45]Stat!$C144</f>
        <v>0</v>
      </c>
      <c r="CN16" s="1">
        <f>[46]Stat!$B144</f>
        <v>0</v>
      </c>
      <c r="CO16" s="1">
        <f>[46]Stat!$C144</f>
        <v>0</v>
      </c>
      <c r="CP16" s="1">
        <f>[47]Stat!$B144</f>
        <v>0</v>
      </c>
      <c r="CQ16" s="1">
        <f>[47]Stat!$C144</f>
        <v>0</v>
      </c>
      <c r="CR16" s="1">
        <f>[48]Stat!$B144</f>
        <v>0</v>
      </c>
      <c r="CS16" s="1">
        <f>[48]Stat!$C144</f>
        <v>0</v>
      </c>
      <c r="CT16" s="1">
        <f>[49]Stat!$B144</f>
        <v>0</v>
      </c>
      <c r="CU16" s="1">
        <f>[49]Stat!$C144</f>
        <v>0</v>
      </c>
      <c r="CW16" s="1">
        <f>[1]Stat!$B144</f>
        <v>0</v>
      </c>
      <c r="CX16" s="1">
        <f>[2]Stat!$B144</f>
        <v>0</v>
      </c>
      <c r="CY16" s="1">
        <f>[3]Stat!$B144</f>
        <v>0</v>
      </c>
      <c r="CZ16" s="1">
        <f>[4]Stat!$B144</f>
        <v>0</v>
      </c>
      <c r="DA16" s="1">
        <f>[5]Stat!$B144</f>
        <v>0</v>
      </c>
      <c r="DB16" s="1">
        <f>[6]Stat!$B144</f>
        <v>0</v>
      </c>
      <c r="DC16" s="1">
        <f>[7]Stat!$B144</f>
        <v>0</v>
      </c>
      <c r="DD16" s="1">
        <f>[8]Stat!$B144</f>
        <v>0</v>
      </c>
      <c r="DE16" s="1">
        <f>[9]Stat!$B144</f>
        <v>0</v>
      </c>
      <c r="DF16" s="1">
        <f>[10]Stat!$B144</f>
        <v>0</v>
      </c>
      <c r="DG16" s="1">
        <f>[11]Stat!$B144</f>
        <v>0</v>
      </c>
      <c r="DH16" s="1">
        <f>[12]Stat!$B144</f>
        <v>0</v>
      </c>
      <c r="DI16" s="1">
        <f>[13]Stat!$B144</f>
        <v>0</v>
      </c>
      <c r="DJ16" s="1">
        <f>[20]Stat!$B144</f>
        <v>0</v>
      </c>
      <c r="DK16" s="1">
        <f>[14]Stat!$B144</f>
        <v>0</v>
      </c>
      <c r="DL16" s="1">
        <f>[15]Stat!$B144</f>
        <v>0</v>
      </c>
      <c r="DM16" s="1">
        <f>[16]Stat!$B144</f>
        <v>0</v>
      </c>
      <c r="DN16" s="1">
        <f>[18]Stat!$B144</f>
        <v>0</v>
      </c>
      <c r="DO16" s="1">
        <f>[19]Stat!$B144</f>
        <v>0</v>
      </c>
      <c r="DP16" s="1">
        <f>[17]Stat!$B144</f>
        <v>0</v>
      </c>
      <c r="DQ16" s="1">
        <f>[21]Stat!$B144</f>
        <v>0</v>
      </c>
      <c r="DR16" s="1">
        <f>[22]Stat!$B144</f>
        <v>0</v>
      </c>
      <c r="DS16" s="1">
        <f>[23]Stat!$B144</f>
        <v>0</v>
      </c>
      <c r="DT16" s="1">
        <f>[24]Stat!$B144</f>
        <v>0</v>
      </c>
      <c r="DU16" s="1">
        <f>[25]Stat!$B144</f>
        <v>0</v>
      </c>
      <c r="DV16" s="1">
        <f>[26]Stat!$B144</f>
        <v>0</v>
      </c>
      <c r="DW16" s="1">
        <f>[27]Stat!$B144</f>
        <v>0</v>
      </c>
      <c r="DX16" s="1">
        <f>[28]Stat!$B144</f>
        <v>0</v>
      </c>
      <c r="DY16" s="1">
        <f>[29]Stat!$B144</f>
        <v>0</v>
      </c>
      <c r="DZ16" s="1">
        <f>[30]Stat!$B144</f>
        <v>0</v>
      </c>
      <c r="EA16" s="1">
        <f>[38]Stat!$B144</f>
        <v>0</v>
      </c>
      <c r="EB16" s="1">
        <f>[42]Stat!$B144</f>
        <v>0</v>
      </c>
      <c r="EC16" s="1">
        <f>[44]Stat!$B144</f>
        <v>0</v>
      </c>
      <c r="ED16" s="1">
        <f>[46]Stat!$B144</f>
        <v>0</v>
      </c>
      <c r="EE16" s="1">
        <f>[47]Stat!$B144</f>
        <v>0</v>
      </c>
      <c r="EF16" s="1">
        <f>[48]Stat!$B144</f>
        <v>0</v>
      </c>
      <c r="EG16" s="1">
        <f>[49]Stat!$B144</f>
        <v>0</v>
      </c>
      <c r="EI16" s="4">
        <f t="array" ref="EI16">IF(ISERROR(INDEX(CW$3:CW$22,SMALL(IF(COUNTIF(CY$3:EG$22,CW$3:CW$22)&gt;0,ROW(CW$3:CW$22)-2,""),ROW(A14)))),"",INDEX(CW$3:CW$22,SMALL(IF(COUNTIF(CY$3:EG$22,CW$3:CW$22)&gt;0,ROW(CW$3:CW$22)-2,""),ROW(A14))))</f>
        <v>0</v>
      </c>
    </row>
    <row r="17" spans="1:139" x14ac:dyDescent="0.25">
      <c r="A17" s="7"/>
      <c r="B17" s="1">
        <f>[1]Stat!$B145</f>
        <v>0</v>
      </c>
      <c r="C17" s="1">
        <f>[1]Stat!$C145</f>
        <v>0</v>
      </c>
      <c r="D17" s="1">
        <f>[2]Stat!$B145</f>
        <v>0</v>
      </c>
      <c r="E17" s="1">
        <f>[2]Stat!$C145</f>
        <v>0</v>
      </c>
      <c r="F17" s="1">
        <f>[3]Stat!$B145</f>
        <v>0</v>
      </c>
      <c r="G17" s="1">
        <f>[3]Stat!$C145</f>
        <v>0</v>
      </c>
      <c r="H17" s="1">
        <f>[4]Stat!$B145</f>
        <v>0</v>
      </c>
      <c r="I17" s="1">
        <f>[4]Stat!$C145</f>
        <v>0</v>
      </c>
      <c r="J17" s="1">
        <f>[5]Stat!$B145</f>
        <v>0</v>
      </c>
      <c r="K17" s="1">
        <f>[5]Stat!$C145</f>
        <v>0</v>
      </c>
      <c r="L17" s="1">
        <f>[6]Stat!$B145</f>
        <v>0</v>
      </c>
      <c r="M17" s="1">
        <f>[6]Stat!$C145</f>
        <v>0</v>
      </c>
      <c r="N17" s="1">
        <f>[7]Stat!$B145</f>
        <v>0</v>
      </c>
      <c r="O17" s="1">
        <f>[7]Stat!$C145</f>
        <v>0</v>
      </c>
      <c r="P17" s="1">
        <f>[8]Stat!$B145</f>
        <v>0</v>
      </c>
      <c r="Q17" s="1">
        <f>[8]Stat!$C145</f>
        <v>0</v>
      </c>
      <c r="R17" s="1">
        <f>[9]Stat!$B145</f>
        <v>0</v>
      </c>
      <c r="S17" s="1">
        <f>[9]Stat!$C145</f>
        <v>0</v>
      </c>
      <c r="T17" s="1">
        <f>[10]Stat!$B145</f>
        <v>0</v>
      </c>
      <c r="U17" s="1">
        <f>[10]Stat!$C145</f>
        <v>0</v>
      </c>
      <c r="V17" s="1">
        <f>[11]Stat!$B145</f>
        <v>0</v>
      </c>
      <c r="W17" s="1">
        <f>[11]Stat!$C145</f>
        <v>0</v>
      </c>
      <c r="X17" s="1">
        <f>[12]Stat!$B145</f>
        <v>0</v>
      </c>
      <c r="Y17" s="1">
        <f>[12]Stat!$C145</f>
        <v>0</v>
      </c>
      <c r="Z17" s="1">
        <f>[13]Stat!$B145</f>
        <v>0</v>
      </c>
      <c r="AA17" s="1">
        <f>[13]Stat!$C145</f>
        <v>0</v>
      </c>
      <c r="AB17" s="1">
        <f>[20]Stat!$B145</f>
        <v>0</v>
      </c>
      <c r="AC17" s="1">
        <f>[20]Stat!$C145</f>
        <v>0</v>
      </c>
      <c r="AD17" s="1">
        <f>[14]Stat!$B145</f>
        <v>0</v>
      </c>
      <c r="AE17" s="1">
        <f>[14]Stat!$C145</f>
        <v>0</v>
      </c>
      <c r="AF17" s="1">
        <f>[15]Stat!$B145</f>
        <v>0</v>
      </c>
      <c r="AG17" s="1">
        <f>[15]Stat!$C145</f>
        <v>0</v>
      </c>
      <c r="AH17" s="1">
        <f>[16]Stat!$B145</f>
        <v>0</v>
      </c>
      <c r="AI17" s="1">
        <f>[16]Stat!$C145</f>
        <v>0</v>
      </c>
      <c r="AJ17" s="1">
        <f>[18]Stat!$B145</f>
        <v>0</v>
      </c>
      <c r="AK17" s="1">
        <f>[18]Stat!$C145</f>
        <v>0</v>
      </c>
      <c r="AL17" s="1">
        <f>[19]Stat!$B145</f>
        <v>0</v>
      </c>
      <c r="AM17" s="1">
        <f>[19]Stat!$C145</f>
        <v>0</v>
      </c>
      <c r="AN17" s="1">
        <f>[17]Stat!$B145</f>
        <v>0</v>
      </c>
      <c r="AO17" s="1">
        <f>[17]Stat!$C145</f>
        <v>0</v>
      </c>
      <c r="AP17" s="1">
        <f>[21]Stat!$B145</f>
        <v>0</v>
      </c>
      <c r="AQ17" s="1">
        <f>[21]Stat!$C145</f>
        <v>0</v>
      </c>
      <c r="AR17" s="1">
        <f>[22]Stat!$B145</f>
        <v>0</v>
      </c>
      <c r="AS17" s="1">
        <f>[22]Stat!$C145</f>
        <v>0</v>
      </c>
      <c r="AT17" s="1">
        <f>[23]Stat!$B145</f>
        <v>0</v>
      </c>
      <c r="AU17" s="1">
        <f>[23]Stat!$C145</f>
        <v>0</v>
      </c>
      <c r="AV17" s="1">
        <f>[24]Stat!$B145</f>
        <v>0</v>
      </c>
      <c r="AW17" s="1">
        <f>[24]Stat!$C145</f>
        <v>0</v>
      </c>
      <c r="AX17" s="1">
        <f>[25]Stat!$B145</f>
        <v>0</v>
      </c>
      <c r="AY17" s="1">
        <f>[25]Stat!$C145</f>
        <v>0</v>
      </c>
      <c r="AZ17" s="1">
        <f>[26]Stat!$B145</f>
        <v>0</v>
      </c>
      <c r="BA17" s="1">
        <f>[26]Stat!$C145</f>
        <v>0</v>
      </c>
      <c r="BB17" s="1">
        <f>[27]Stat!$B145</f>
        <v>0</v>
      </c>
      <c r="BC17" s="1">
        <f>[27]Stat!$C145</f>
        <v>0</v>
      </c>
      <c r="BD17" s="1">
        <f>[28]Stat!$B145</f>
        <v>0</v>
      </c>
      <c r="BE17" s="1">
        <f>[28]Stat!$C145</f>
        <v>0</v>
      </c>
      <c r="BF17" s="1">
        <f>[29]Stat!$B145</f>
        <v>0</v>
      </c>
      <c r="BG17" s="1">
        <f>[29]Stat!$C145</f>
        <v>0</v>
      </c>
      <c r="BH17" s="1">
        <f>[30]Stat!$B145</f>
        <v>0</v>
      </c>
      <c r="BI17" s="1">
        <f>[30]Stat!$C145</f>
        <v>0</v>
      </c>
      <c r="BJ17" s="1">
        <f>[31]Stat!$B145</f>
        <v>0</v>
      </c>
      <c r="BK17" s="1">
        <f>[31]Stat!$C145</f>
        <v>0</v>
      </c>
      <c r="BL17" s="1">
        <f>[32]Stat!$B145</f>
        <v>0</v>
      </c>
      <c r="BM17" s="1">
        <f>[32]Stat!$C145</f>
        <v>0</v>
      </c>
      <c r="BN17" s="1">
        <f>[33]Stat!$B145</f>
        <v>0</v>
      </c>
      <c r="BO17" s="1">
        <f>[33]Stat!$C145</f>
        <v>0</v>
      </c>
      <c r="BP17" s="1">
        <f>[34]Stat!$B145</f>
        <v>0</v>
      </c>
      <c r="BQ17" s="1">
        <f>[34]Stat!$C145</f>
        <v>0</v>
      </c>
      <c r="BR17" s="1">
        <f>[35]Stat!$B145</f>
        <v>0</v>
      </c>
      <c r="BS17" s="1">
        <f>[35]Stat!$C145</f>
        <v>0</v>
      </c>
      <c r="BT17" s="1">
        <f>[36]Stat!$B145</f>
        <v>0</v>
      </c>
      <c r="BU17" s="1">
        <f>[36]Stat!$C145</f>
        <v>0</v>
      </c>
      <c r="BV17" s="1">
        <f>[37]Stat!$B145</f>
        <v>0</v>
      </c>
      <c r="BW17" s="1">
        <f>[37]Stat!$C145</f>
        <v>0</v>
      </c>
      <c r="BX17" s="1">
        <f>[38]Stat!$B145</f>
        <v>0</v>
      </c>
      <c r="BY17" s="1">
        <f>[38]Stat!$C145</f>
        <v>0</v>
      </c>
      <c r="BZ17" s="1">
        <f>[39]Stat!$B145</f>
        <v>0</v>
      </c>
      <c r="CA17" s="1">
        <f>[39]Stat!$C145</f>
        <v>0</v>
      </c>
      <c r="CB17" s="1">
        <f>[40]Stat!$B145</f>
        <v>0</v>
      </c>
      <c r="CC17" s="1">
        <f>[40]Stat!$C145</f>
        <v>0</v>
      </c>
      <c r="CD17" s="1">
        <f>[41]Stat!$B145</f>
        <v>0</v>
      </c>
      <c r="CE17" s="1">
        <f>[41]Stat!$C145</f>
        <v>0</v>
      </c>
      <c r="CF17" s="1">
        <f>[42]Stat!$B145</f>
        <v>0</v>
      </c>
      <c r="CG17" s="1">
        <f>[42]Stat!$C145</f>
        <v>0</v>
      </c>
      <c r="CH17" s="1">
        <f>[43]Stat!$B145</f>
        <v>0</v>
      </c>
      <c r="CI17" s="1">
        <f>[43]Stat!$C145</f>
        <v>0</v>
      </c>
      <c r="CJ17" s="1">
        <f>[44]Stat!$B145</f>
        <v>0</v>
      </c>
      <c r="CK17" s="1">
        <f>[44]Stat!$C145</f>
        <v>0</v>
      </c>
      <c r="CL17" s="1">
        <f>[45]Stat!$B145</f>
        <v>0</v>
      </c>
      <c r="CM17" s="1">
        <f>[45]Stat!$C145</f>
        <v>0</v>
      </c>
      <c r="CN17" s="1">
        <f>[46]Stat!$B145</f>
        <v>0</v>
      </c>
      <c r="CO17" s="1">
        <f>[46]Stat!$C145</f>
        <v>0</v>
      </c>
      <c r="CP17" s="1">
        <f>[47]Stat!$B145</f>
        <v>0</v>
      </c>
      <c r="CQ17" s="1">
        <f>[47]Stat!$C145</f>
        <v>0</v>
      </c>
      <c r="CR17" s="1">
        <f>[48]Stat!$B145</f>
        <v>0</v>
      </c>
      <c r="CS17" s="1">
        <f>[48]Stat!$C145</f>
        <v>0</v>
      </c>
      <c r="CT17" s="1">
        <f>[49]Stat!$B145</f>
        <v>0</v>
      </c>
      <c r="CU17" s="1">
        <f>[49]Stat!$C145</f>
        <v>0</v>
      </c>
      <c r="CW17" s="1">
        <f>[1]Stat!$B145</f>
        <v>0</v>
      </c>
      <c r="CX17" s="1">
        <f>[2]Stat!$B145</f>
        <v>0</v>
      </c>
      <c r="CY17" s="1">
        <f>[3]Stat!$B145</f>
        <v>0</v>
      </c>
      <c r="CZ17" s="1">
        <f>[4]Stat!$B145</f>
        <v>0</v>
      </c>
      <c r="DA17" s="1">
        <f>[5]Stat!$B145</f>
        <v>0</v>
      </c>
      <c r="DB17" s="1">
        <f>[6]Stat!$B145</f>
        <v>0</v>
      </c>
      <c r="DC17" s="1">
        <f>[7]Stat!$B145</f>
        <v>0</v>
      </c>
      <c r="DD17" s="1">
        <f>[8]Stat!$B145</f>
        <v>0</v>
      </c>
      <c r="DE17" s="1">
        <f>[9]Stat!$B145</f>
        <v>0</v>
      </c>
      <c r="DF17" s="1">
        <f>[10]Stat!$B145</f>
        <v>0</v>
      </c>
      <c r="DG17" s="1">
        <f>[11]Stat!$B145</f>
        <v>0</v>
      </c>
      <c r="DH17" s="1">
        <f>[12]Stat!$B145</f>
        <v>0</v>
      </c>
      <c r="DI17" s="1">
        <f>[13]Stat!$B145</f>
        <v>0</v>
      </c>
      <c r="DJ17" s="1">
        <f>[20]Stat!$B145</f>
        <v>0</v>
      </c>
      <c r="DK17" s="1">
        <f>[14]Stat!$B145</f>
        <v>0</v>
      </c>
      <c r="DL17" s="1">
        <f>[15]Stat!$B145</f>
        <v>0</v>
      </c>
      <c r="DM17" s="1">
        <f>[16]Stat!$B145</f>
        <v>0</v>
      </c>
      <c r="DN17" s="1">
        <f>[18]Stat!$B145</f>
        <v>0</v>
      </c>
      <c r="DO17" s="1">
        <f>[19]Stat!$B145</f>
        <v>0</v>
      </c>
      <c r="DP17" s="1">
        <f>[17]Stat!$B145</f>
        <v>0</v>
      </c>
      <c r="DQ17" s="1">
        <f>[21]Stat!$B145</f>
        <v>0</v>
      </c>
      <c r="DR17" s="1">
        <f>[22]Stat!$B145</f>
        <v>0</v>
      </c>
      <c r="DS17" s="1">
        <f>[23]Stat!$B145</f>
        <v>0</v>
      </c>
      <c r="DT17" s="1">
        <f>[24]Stat!$B145</f>
        <v>0</v>
      </c>
      <c r="DU17" s="1">
        <f>[25]Stat!$B145</f>
        <v>0</v>
      </c>
      <c r="DV17" s="1">
        <f>[26]Stat!$B145</f>
        <v>0</v>
      </c>
      <c r="DW17" s="1">
        <f>[27]Stat!$B145</f>
        <v>0</v>
      </c>
      <c r="DX17" s="1">
        <f>[28]Stat!$B145</f>
        <v>0</v>
      </c>
      <c r="DY17" s="1">
        <f>[29]Stat!$B145</f>
        <v>0</v>
      </c>
      <c r="DZ17" s="1">
        <f>[30]Stat!$B145</f>
        <v>0</v>
      </c>
      <c r="EA17" s="1">
        <f>[38]Stat!$B145</f>
        <v>0</v>
      </c>
      <c r="EB17" s="1">
        <f>[42]Stat!$B145</f>
        <v>0</v>
      </c>
      <c r="EC17" s="1">
        <f>[44]Stat!$B145</f>
        <v>0</v>
      </c>
      <c r="ED17" s="1">
        <f>[46]Stat!$B145</f>
        <v>0</v>
      </c>
      <c r="EE17" s="1">
        <f>[47]Stat!$B145</f>
        <v>0</v>
      </c>
      <c r="EF17" s="1">
        <f>[48]Stat!$B145</f>
        <v>0</v>
      </c>
      <c r="EG17" s="1">
        <f>[49]Stat!$B145</f>
        <v>0</v>
      </c>
      <c r="EI17" s="4">
        <f t="array" ref="EI17">IF(ISERROR(INDEX(CW$3:CW$22,SMALL(IF(COUNTIF(CY$3:EG$22,CW$3:CW$22)&gt;0,ROW(CW$3:CW$22)-2,""),ROW(A15)))),"",INDEX(CW$3:CW$22,SMALL(IF(COUNTIF(CY$3:EG$22,CW$3:CW$22)&gt;0,ROW(CW$3:CW$22)-2,""),ROW(A15))))</f>
        <v>0</v>
      </c>
    </row>
    <row r="18" spans="1:139" x14ac:dyDescent="0.25">
      <c r="A18" s="7"/>
      <c r="B18" s="1">
        <f>[1]Stat!$B146</f>
        <v>0</v>
      </c>
      <c r="C18" s="1">
        <f>[1]Stat!$C146</f>
        <v>0</v>
      </c>
      <c r="D18" s="1">
        <f>[2]Stat!$B146</f>
        <v>0</v>
      </c>
      <c r="E18" s="1">
        <f>[2]Stat!$C146</f>
        <v>0</v>
      </c>
      <c r="F18" s="1">
        <f>[3]Stat!$B146</f>
        <v>0</v>
      </c>
      <c r="G18" s="1">
        <f>[3]Stat!$C146</f>
        <v>0</v>
      </c>
      <c r="H18" s="1">
        <f>[4]Stat!$B146</f>
        <v>0</v>
      </c>
      <c r="I18" s="1">
        <f>[4]Stat!$C146</f>
        <v>0</v>
      </c>
      <c r="J18" s="1">
        <f>[5]Stat!$B146</f>
        <v>0</v>
      </c>
      <c r="K18" s="1">
        <f>[5]Stat!$C146</f>
        <v>0</v>
      </c>
      <c r="L18" s="1">
        <f>[6]Stat!$B146</f>
        <v>0</v>
      </c>
      <c r="M18" s="1">
        <f>[6]Stat!$C146</f>
        <v>0</v>
      </c>
      <c r="N18" s="1">
        <f>[7]Stat!$B146</f>
        <v>0</v>
      </c>
      <c r="O18" s="1">
        <f>[7]Stat!$C146</f>
        <v>0</v>
      </c>
      <c r="P18" s="1">
        <f>[8]Stat!$B146</f>
        <v>0</v>
      </c>
      <c r="Q18" s="1">
        <f>[8]Stat!$C146</f>
        <v>0</v>
      </c>
      <c r="R18" s="1">
        <f>[9]Stat!$B146</f>
        <v>0</v>
      </c>
      <c r="S18" s="1">
        <f>[9]Stat!$C146</f>
        <v>0</v>
      </c>
      <c r="T18" s="1">
        <f>[10]Stat!$B146</f>
        <v>0</v>
      </c>
      <c r="U18" s="1">
        <f>[10]Stat!$C146</f>
        <v>0</v>
      </c>
      <c r="V18" s="1">
        <f>[11]Stat!$B146</f>
        <v>0</v>
      </c>
      <c r="W18" s="1">
        <f>[11]Stat!$C146</f>
        <v>0</v>
      </c>
      <c r="X18" s="1">
        <f>[12]Stat!$B146</f>
        <v>0</v>
      </c>
      <c r="Y18" s="1">
        <f>[12]Stat!$C146</f>
        <v>0</v>
      </c>
      <c r="Z18" s="1">
        <f>[13]Stat!$B146</f>
        <v>0</v>
      </c>
      <c r="AA18" s="1">
        <f>[13]Stat!$C146</f>
        <v>0</v>
      </c>
      <c r="AB18" s="1">
        <f>[20]Stat!$B146</f>
        <v>0</v>
      </c>
      <c r="AC18" s="1">
        <f>[20]Stat!$C146</f>
        <v>0</v>
      </c>
      <c r="AD18" s="1">
        <f>[14]Stat!$B146</f>
        <v>0</v>
      </c>
      <c r="AE18" s="1">
        <f>[14]Stat!$C146</f>
        <v>0</v>
      </c>
      <c r="AF18" s="1">
        <f>[15]Stat!$B146</f>
        <v>0</v>
      </c>
      <c r="AG18" s="1">
        <f>[15]Stat!$C146</f>
        <v>0</v>
      </c>
      <c r="AH18" s="1">
        <f>[16]Stat!$B146</f>
        <v>0</v>
      </c>
      <c r="AI18" s="1">
        <f>[16]Stat!$C146</f>
        <v>0</v>
      </c>
      <c r="AJ18" s="1">
        <f>[18]Stat!$B146</f>
        <v>0</v>
      </c>
      <c r="AK18" s="1">
        <f>[18]Stat!$C146</f>
        <v>0</v>
      </c>
      <c r="AL18" s="1">
        <f>[19]Stat!$B146</f>
        <v>0</v>
      </c>
      <c r="AM18" s="1">
        <f>[19]Stat!$C146</f>
        <v>0</v>
      </c>
      <c r="AN18" s="1">
        <f>[17]Stat!$B146</f>
        <v>0</v>
      </c>
      <c r="AO18" s="1">
        <f>[17]Stat!$C146</f>
        <v>0</v>
      </c>
      <c r="AP18" s="1">
        <f>[21]Stat!$B146</f>
        <v>0</v>
      </c>
      <c r="AQ18" s="1">
        <f>[21]Stat!$C146</f>
        <v>0</v>
      </c>
      <c r="AR18" s="1">
        <f>[22]Stat!$B146</f>
        <v>0</v>
      </c>
      <c r="AS18" s="1">
        <f>[22]Stat!$C146</f>
        <v>0</v>
      </c>
      <c r="AT18" s="1">
        <f>[23]Stat!$B146</f>
        <v>0</v>
      </c>
      <c r="AU18" s="1">
        <f>[23]Stat!$C146</f>
        <v>0</v>
      </c>
      <c r="AV18" s="1">
        <f>[24]Stat!$B146</f>
        <v>0</v>
      </c>
      <c r="AW18" s="1">
        <f>[24]Stat!$C146</f>
        <v>0</v>
      </c>
      <c r="AX18" s="1">
        <f>[25]Stat!$B146</f>
        <v>0</v>
      </c>
      <c r="AY18" s="1">
        <f>[25]Stat!$C146</f>
        <v>0</v>
      </c>
      <c r="AZ18" s="1">
        <f>[26]Stat!$B146</f>
        <v>0</v>
      </c>
      <c r="BA18" s="1">
        <f>[26]Stat!$C146</f>
        <v>0</v>
      </c>
      <c r="BB18" s="1">
        <f>[27]Stat!$B146</f>
        <v>0</v>
      </c>
      <c r="BC18" s="1">
        <f>[27]Stat!$C146</f>
        <v>0</v>
      </c>
      <c r="BD18" s="1">
        <f>[28]Stat!$B146</f>
        <v>0</v>
      </c>
      <c r="BE18" s="1">
        <f>[28]Stat!$C146</f>
        <v>0</v>
      </c>
      <c r="BF18" s="1">
        <f>[29]Stat!$B146</f>
        <v>0</v>
      </c>
      <c r="BG18" s="1">
        <f>[29]Stat!$C146</f>
        <v>0</v>
      </c>
      <c r="BH18" s="1">
        <f>[30]Stat!$B146</f>
        <v>0</v>
      </c>
      <c r="BI18" s="1">
        <f>[30]Stat!$C146</f>
        <v>0</v>
      </c>
      <c r="BJ18" s="1">
        <f>[31]Stat!$B146</f>
        <v>0</v>
      </c>
      <c r="BK18" s="1">
        <f>[31]Stat!$C146</f>
        <v>0</v>
      </c>
      <c r="BL18" s="1">
        <f>[32]Stat!$B146</f>
        <v>0</v>
      </c>
      <c r="BM18" s="1">
        <f>[32]Stat!$C146</f>
        <v>0</v>
      </c>
      <c r="BN18" s="1">
        <f>[33]Stat!$B146</f>
        <v>0</v>
      </c>
      <c r="BO18" s="1">
        <f>[33]Stat!$C146</f>
        <v>0</v>
      </c>
      <c r="BP18" s="1">
        <f>[34]Stat!$B146</f>
        <v>0</v>
      </c>
      <c r="BQ18" s="1">
        <f>[34]Stat!$C146</f>
        <v>0</v>
      </c>
      <c r="BR18" s="1">
        <f>[35]Stat!$B146</f>
        <v>0</v>
      </c>
      <c r="BS18" s="1">
        <f>[35]Stat!$C146</f>
        <v>0</v>
      </c>
      <c r="BT18" s="1">
        <f>[36]Stat!$B146</f>
        <v>0</v>
      </c>
      <c r="BU18" s="1">
        <f>[36]Stat!$C146</f>
        <v>0</v>
      </c>
      <c r="BV18" s="1">
        <f>[37]Stat!$B146</f>
        <v>0</v>
      </c>
      <c r="BW18" s="1">
        <f>[37]Stat!$C146</f>
        <v>0</v>
      </c>
      <c r="BX18" s="1">
        <f>[38]Stat!$B146</f>
        <v>0</v>
      </c>
      <c r="BY18" s="1">
        <f>[38]Stat!$C146</f>
        <v>0</v>
      </c>
      <c r="BZ18" s="1">
        <f>[39]Stat!$B146</f>
        <v>0</v>
      </c>
      <c r="CA18" s="1">
        <f>[39]Stat!$C146</f>
        <v>0</v>
      </c>
      <c r="CB18" s="1">
        <f>[40]Stat!$B146</f>
        <v>0</v>
      </c>
      <c r="CC18" s="1">
        <f>[40]Stat!$C146</f>
        <v>0</v>
      </c>
      <c r="CD18" s="1">
        <f>[41]Stat!$B146</f>
        <v>0</v>
      </c>
      <c r="CE18" s="1">
        <f>[41]Stat!$C146</f>
        <v>0</v>
      </c>
      <c r="CF18" s="1">
        <f>[42]Stat!$B146</f>
        <v>0</v>
      </c>
      <c r="CG18" s="1">
        <f>[42]Stat!$C146</f>
        <v>0</v>
      </c>
      <c r="CH18" s="1">
        <f>[43]Stat!$B146</f>
        <v>0</v>
      </c>
      <c r="CI18" s="1">
        <f>[43]Stat!$C146</f>
        <v>0</v>
      </c>
      <c r="CJ18" s="1">
        <f>[44]Stat!$B146</f>
        <v>0</v>
      </c>
      <c r="CK18" s="1">
        <f>[44]Stat!$C146</f>
        <v>0</v>
      </c>
      <c r="CL18" s="1">
        <f>[45]Stat!$B146</f>
        <v>0</v>
      </c>
      <c r="CM18" s="1">
        <f>[45]Stat!$C146</f>
        <v>0</v>
      </c>
      <c r="CN18" s="1">
        <f>[46]Stat!$B146</f>
        <v>0</v>
      </c>
      <c r="CO18" s="1">
        <f>[46]Stat!$C146</f>
        <v>0</v>
      </c>
      <c r="CP18" s="1">
        <f>[47]Stat!$B146</f>
        <v>0</v>
      </c>
      <c r="CQ18" s="1">
        <f>[47]Stat!$C146</f>
        <v>0</v>
      </c>
      <c r="CR18" s="1">
        <f>[48]Stat!$B146</f>
        <v>0</v>
      </c>
      <c r="CS18" s="1">
        <f>[48]Stat!$C146</f>
        <v>0</v>
      </c>
      <c r="CT18" s="1">
        <f>[49]Stat!$B146</f>
        <v>0</v>
      </c>
      <c r="CU18" s="1">
        <f>[49]Stat!$C146</f>
        <v>0</v>
      </c>
      <c r="CW18" s="1">
        <f>[1]Stat!$B146</f>
        <v>0</v>
      </c>
      <c r="CX18" s="1">
        <f>[2]Stat!$B146</f>
        <v>0</v>
      </c>
      <c r="CY18" s="1">
        <f>[3]Stat!$B146</f>
        <v>0</v>
      </c>
      <c r="CZ18" s="1">
        <f>[4]Stat!$B146</f>
        <v>0</v>
      </c>
      <c r="DA18" s="1">
        <f>[5]Stat!$B146</f>
        <v>0</v>
      </c>
      <c r="DB18" s="1">
        <f>[6]Stat!$B146</f>
        <v>0</v>
      </c>
      <c r="DC18" s="1">
        <f>[7]Stat!$B146</f>
        <v>0</v>
      </c>
      <c r="DD18" s="1">
        <f>[8]Stat!$B146</f>
        <v>0</v>
      </c>
      <c r="DE18" s="1">
        <f>[9]Stat!$B146</f>
        <v>0</v>
      </c>
      <c r="DF18" s="1">
        <f>[10]Stat!$B146</f>
        <v>0</v>
      </c>
      <c r="DG18" s="1">
        <f>[11]Stat!$B146</f>
        <v>0</v>
      </c>
      <c r="DH18" s="1">
        <f>[12]Stat!$B146</f>
        <v>0</v>
      </c>
      <c r="DI18" s="1">
        <f>[13]Stat!$B146</f>
        <v>0</v>
      </c>
      <c r="DJ18" s="1">
        <f>[20]Stat!$B146</f>
        <v>0</v>
      </c>
      <c r="DK18" s="1">
        <f>[14]Stat!$B146</f>
        <v>0</v>
      </c>
      <c r="DL18" s="1">
        <f>[15]Stat!$B146</f>
        <v>0</v>
      </c>
      <c r="DM18" s="1">
        <f>[16]Stat!$B146</f>
        <v>0</v>
      </c>
      <c r="DN18" s="1">
        <f>[18]Stat!$B146</f>
        <v>0</v>
      </c>
      <c r="DO18" s="1">
        <f>[19]Stat!$B146</f>
        <v>0</v>
      </c>
      <c r="DP18" s="1">
        <f>[17]Stat!$B146</f>
        <v>0</v>
      </c>
      <c r="DQ18" s="1">
        <f>[21]Stat!$B146</f>
        <v>0</v>
      </c>
      <c r="DR18" s="1">
        <f>[22]Stat!$B146</f>
        <v>0</v>
      </c>
      <c r="DS18" s="1">
        <f>[23]Stat!$B146</f>
        <v>0</v>
      </c>
      <c r="DT18" s="1">
        <f>[24]Stat!$B146</f>
        <v>0</v>
      </c>
      <c r="DU18" s="1">
        <f>[25]Stat!$B146</f>
        <v>0</v>
      </c>
      <c r="DV18" s="1">
        <f>[26]Stat!$B146</f>
        <v>0</v>
      </c>
      <c r="DW18" s="1">
        <f>[27]Stat!$B146</f>
        <v>0</v>
      </c>
      <c r="DX18" s="1">
        <f>[28]Stat!$B146</f>
        <v>0</v>
      </c>
      <c r="DY18" s="1">
        <f>[29]Stat!$B146</f>
        <v>0</v>
      </c>
      <c r="DZ18" s="1">
        <f>[30]Stat!$B146</f>
        <v>0</v>
      </c>
      <c r="EA18" s="1">
        <f>[38]Stat!$B146</f>
        <v>0</v>
      </c>
      <c r="EB18" s="1">
        <f>[42]Stat!$B146</f>
        <v>0</v>
      </c>
      <c r="EC18" s="1">
        <f>[44]Stat!$B146</f>
        <v>0</v>
      </c>
      <c r="ED18" s="1">
        <f>[46]Stat!$B146</f>
        <v>0</v>
      </c>
      <c r="EE18" s="1">
        <f>[47]Stat!$B146</f>
        <v>0</v>
      </c>
      <c r="EF18" s="1">
        <f>[48]Stat!$B146</f>
        <v>0</v>
      </c>
      <c r="EG18" s="1">
        <f>[49]Stat!$B146</f>
        <v>0</v>
      </c>
      <c r="EI18" s="4">
        <f t="array" ref="EI18">IF(ISERROR(INDEX(CW$3:CW$22,SMALL(IF(COUNTIF(CY$3:EG$22,CW$3:CW$22)&gt;0,ROW(CW$3:CW$22)-2,""),ROW(A16)))),"",INDEX(CW$3:CW$22,SMALL(IF(COUNTIF(CY$3:EG$22,CW$3:CW$22)&gt;0,ROW(CW$3:CW$22)-2,""),ROW(A16))))</f>
        <v>0</v>
      </c>
    </row>
    <row r="19" spans="1:139" x14ac:dyDescent="0.25">
      <c r="A19" s="7"/>
      <c r="B19" s="1">
        <f>[1]Stat!$B147</f>
        <v>0</v>
      </c>
      <c r="C19" s="1">
        <f>[1]Stat!$C147</f>
        <v>0</v>
      </c>
      <c r="D19" s="1">
        <f>[2]Stat!$B147</f>
        <v>0</v>
      </c>
      <c r="E19" s="1">
        <f>[2]Stat!$C147</f>
        <v>0</v>
      </c>
      <c r="F19" s="1">
        <f>[3]Stat!$B147</f>
        <v>0</v>
      </c>
      <c r="G19" s="1">
        <f>[3]Stat!$C147</f>
        <v>0</v>
      </c>
      <c r="H19" s="1">
        <f>[4]Stat!$B147</f>
        <v>0</v>
      </c>
      <c r="I19" s="1">
        <f>[4]Stat!$C147</f>
        <v>0</v>
      </c>
      <c r="J19" s="1">
        <f>[5]Stat!$B147</f>
        <v>0</v>
      </c>
      <c r="K19" s="1">
        <f>[5]Stat!$C147</f>
        <v>0</v>
      </c>
      <c r="L19" s="1">
        <f>[6]Stat!$B147</f>
        <v>0</v>
      </c>
      <c r="M19" s="1">
        <f>[6]Stat!$C147</f>
        <v>0</v>
      </c>
      <c r="N19" s="1">
        <f>[7]Stat!$B147</f>
        <v>0</v>
      </c>
      <c r="O19" s="1">
        <f>[7]Stat!$C147</f>
        <v>0</v>
      </c>
      <c r="P19" s="1">
        <f>[8]Stat!$B147</f>
        <v>0</v>
      </c>
      <c r="Q19" s="1">
        <f>[8]Stat!$C147</f>
        <v>0</v>
      </c>
      <c r="R19" s="1">
        <f>[9]Stat!$B147</f>
        <v>0</v>
      </c>
      <c r="S19" s="1">
        <f>[9]Stat!$C147</f>
        <v>0</v>
      </c>
      <c r="T19" s="1">
        <f>[10]Stat!$B147</f>
        <v>0</v>
      </c>
      <c r="U19" s="1">
        <f>[10]Stat!$C147</f>
        <v>0</v>
      </c>
      <c r="V19" s="1">
        <f>[11]Stat!$B147</f>
        <v>0</v>
      </c>
      <c r="W19" s="1">
        <f>[11]Stat!$C147</f>
        <v>0</v>
      </c>
      <c r="X19" s="1">
        <f>[12]Stat!$B147</f>
        <v>0</v>
      </c>
      <c r="Y19" s="1">
        <f>[12]Stat!$C147</f>
        <v>0</v>
      </c>
      <c r="Z19" s="1">
        <f>[13]Stat!$B147</f>
        <v>0</v>
      </c>
      <c r="AA19" s="1">
        <f>[13]Stat!$C147</f>
        <v>0</v>
      </c>
      <c r="AB19" s="1">
        <f>[20]Stat!$B147</f>
        <v>0</v>
      </c>
      <c r="AC19" s="1">
        <f>[20]Stat!$C147</f>
        <v>0</v>
      </c>
      <c r="AD19" s="1">
        <f>[14]Stat!$B147</f>
        <v>0</v>
      </c>
      <c r="AE19" s="1">
        <f>[14]Stat!$C147</f>
        <v>0</v>
      </c>
      <c r="AF19" s="1">
        <f>[15]Stat!$B147</f>
        <v>0</v>
      </c>
      <c r="AG19" s="1">
        <f>[15]Stat!$C147</f>
        <v>0</v>
      </c>
      <c r="AH19" s="1">
        <f>[16]Stat!$B147</f>
        <v>0</v>
      </c>
      <c r="AI19" s="1">
        <f>[16]Stat!$C147</f>
        <v>0</v>
      </c>
      <c r="AJ19" s="1">
        <f>[18]Stat!$B147</f>
        <v>0</v>
      </c>
      <c r="AK19" s="1">
        <f>[18]Stat!$C147</f>
        <v>0</v>
      </c>
      <c r="AL19" s="1">
        <f>[19]Stat!$B147</f>
        <v>0</v>
      </c>
      <c r="AM19" s="1">
        <f>[19]Stat!$C147</f>
        <v>0</v>
      </c>
      <c r="AN19" s="1">
        <f>[17]Stat!$B147</f>
        <v>0</v>
      </c>
      <c r="AO19" s="1">
        <f>[17]Stat!$C147</f>
        <v>0</v>
      </c>
      <c r="AP19" s="1">
        <f>[21]Stat!$B147</f>
        <v>0</v>
      </c>
      <c r="AQ19" s="1">
        <f>[21]Stat!$C147</f>
        <v>0</v>
      </c>
      <c r="AR19" s="1">
        <f>[22]Stat!$B147</f>
        <v>0</v>
      </c>
      <c r="AS19" s="1">
        <f>[22]Stat!$C147</f>
        <v>0</v>
      </c>
      <c r="AT19" s="1">
        <f>[23]Stat!$B147</f>
        <v>0</v>
      </c>
      <c r="AU19" s="1">
        <f>[23]Stat!$C147</f>
        <v>0</v>
      </c>
      <c r="AV19" s="1">
        <f>[24]Stat!$B147</f>
        <v>0</v>
      </c>
      <c r="AW19" s="1">
        <f>[24]Stat!$C147</f>
        <v>0</v>
      </c>
      <c r="AX19" s="1">
        <f>[25]Stat!$B147</f>
        <v>0</v>
      </c>
      <c r="AY19" s="1">
        <f>[25]Stat!$C147</f>
        <v>0</v>
      </c>
      <c r="AZ19" s="1">
        <f>[26]Stat!$B147</f>
        <v>0</v>
      </c>
      <c r="BA19" s="1">
        <f>[26]Stat!$C147</f>
        <v>0</v>
      </c>
      <c r="BB19" s="1">
        <f>[27]Stat!$B147</f>
        <v>0</v>
      </c>
      <c r="BC19" s="1">
        <f>[27]Stat!$C147</f>
        <v>0</v>
      </c>
      <c r="BD19" s="1">
        <f>[28]Stat!$B147</f>
        <v>0</v>
      </c>
      <c r="BE19" s="1">
        <f>[28]Stat!$C147</f>
        <v>0</v>
      </c>
      <c r="BF19" s="1">
        <f>[29]Stat!$B147</f>
        <v>0</v>
      </c>
      <c r="BG19" s="1">
        <f>[29]Stat!$C147</f>
        <v>0</v>
      </c>
      <c r="BH19" s="1">
        <f>[30]Stat!$B147</f>
        <v>0</v>
      </c>
      <c r="BI19" s="1">
        <f>[30]Stat!$C147</f>
        <v>0</v>
      </c>
      <c r="BJ19" s="1">
        <f>[31]Stat!$B147</f>
        <v>0</v>
      </c>
      <c r="BK19" s="1">
        <f>[31]Stat!$C147</f>
        <v>0</v>
      </c>
      <c r="BL19" s="1">
        <f>[32]Stat!$B147</f>
        <v>0</v>
      </c>
      <c r="BM19" s="1">
        <f>[32]Stat!$C147</f>
        <v>0</v>
      </c>
      <c r="BN19" s="1">
        <f>[33]Stat!$B147</f>
        <v>0</v>
      </c>
      <c r="BO19" s="1">
        <f>[33]Stat!$C147</f>
        <v>0</v>
      </c>
      <c r="BP19" s="1">
        <f>[34]Stat!$B147</f>
        <v>0</v>
      </c>
      <c r="BQ19" s="1">
        <f>[34]Stat!$C147</f>
        <v>0</v>
      </c>
      <c r="BR19" s="1">
        <f>[35]Stat!$B147</f>
        <v>0</v>
      </c>
      <c r="BS19" s="1">
        <f>[35]Stat!$C147</f>
        <v>0</v>
      </c>
      <c r="BT19" s="1">
        <f>[36]Stat!$B147</f>
        <v>0</v>
      </c>
      <c r="BU19" s="1">
        <f>[36]Stat!$C147</f>
        <v>0</v>
      </c>
      <c r="BV19" s="1">
        <f>[37]Stat!$B147</f>
        <v>0</v>
      </c>
      <c r="BW19" s="1">
        <f>[37]Stat!$C147</f>
        <v>0</v>
      </c>
      <c r="BX19" s="1">
        <f>[38]Stat!$B147</f>
        <v>0</v>
      </c>
      <c r="BY19" s="1">
        <f>[38]Stat!$C147</f>
        <v>0</v>
      </c>
      <c r="BZ19" s="1">
        <f>[39]Stat!$B147</f>
        <v>0</v>
      </c>
      <c r="CA19" s="1">
        <f>[39]Stat!$C147</f>
        <v>0</v>
      </c>
      <c r="CB19" s="1">
        <f>[40]Stat!$B147</f>
        <v>0</v>
      </c>
      <c r="CC19" s="1">
        <f>[40]Stat!$C147</f>
        <v>0</v>
      </c>
      <c r="CD19" s="1">
        <f>[41]Stat!$B147</f>
        <v>0</v>
      </c>
      <c r="CE19" s="1">
        <f>[41]Stat!$C147</f>
        <v>0</v>
      </c>
      <c r="CF19" s="1">
        <f>[42]Stat!$B147</f>
        <v>0</v>
      </c>
      <c r="CG19" s="1">
        <f>[42]Stat!$C147</f>
        <v>0</v>
      </c>
      <c r="CH19" s="1">
        <f>[43]Stat!$B147</f>
        <v>0</v>
      </c>
      <c r="CI19" s="1">
        <f>[43]Stat!$C147</f>
        <v>0</v>
      </c>
      <c r="CJ19" s="1">
        <f>[44]Stat!$B147</f>
        <v>0</v>
      </c>
      <c r="CK19" s="1">
        <f>[44]Stat!$C147</f>
        <v>0</v>
      </c>
      <c r="CL19" s="1">
        <f>[45]Stat!$B147</f>
        <v>0</v>
      </c>
      <c r="CM19" s="1">
        <f>[45]Stat!$C147</f>
        <v>0</v>
      </c>
      <c r="CN19" s="1">
        <f>[46]Stat!$B147</f>
        <v>0</v>
      </c>
      <c r="CO19" s="1">
        <f>[46]Stat!$C147</f>
        <v>0</v>
      </c>
      <c r="CP19" s="1">
        <f>[47]Stat!$B147</f>
        <v>0</v>
      </c>
      <c r="CQ19" s="1">
        <f>[47]Stat!$C147</f>
        <v>0</v>
      </c>
      <c r="CR19" s="1">
        <f>[48]Stat!$B147</f>
        <v>0</v>
      </c>
      <c r="CS19" s="1">
        <f>[48]Stat!$C147</f>
        <v>0</v>
      </c>
      <c r="CT19" s="1">
        <f>[49]Stat!$B147</f>
        <v>0</v>
      </c>
      <c r="CU19" s="1">
        <f>[49]Stat!$C147</f>
        <v>0</v>
      </c>
      <c r="CW19" s="1">
        <f>[1]Stat!$B147</f>
        <v>0</v>
      </c>
      <c r="CX19" s="1">
        <f>[2]Stat!$B147</f>
        <v>0</v>
      </c>
      <c r="CY19" s="1">
        <f>[3]Stat!$B147</f>
        <v>0</v>
      </c>
      <c r="CZ19" s="1">
        <f>[4]Stat!$B147</f>
        <v>0</v>
      </c>
      <c r="DA19" s="1">
        <f>[5]Stat!$B147</f>
        <v>0</v>
      </c>
      <c r="DB19" s="1">
        <f>[6]Stat!$B147</f>
        <v>0</v>
      </c>
      <c r="DC19" s="1">
        <f>[7]Stat!$B147</f>
        <v>0</v>
      </c>
      <c r="DD19" s="1">
        <f>[8]Stat!$B147</f>
        <v>0</v>
      </c>
      <c r="DE19" s="1">
        <f>[9]Stat!$B147</f>
        <v>0</v>
      </c>
      <c r="DF19" s="1">
        <f>[10]Stat!$B147</f>
        <v>0</v>
      </c>
      <c r="DG19" s="1">
        <f>[11]Stat!$B147</f>
        <v>0</v>
      </c>
      <c r="DH19" s="1">
        <f>[12]Stat!$B147</f>
        <v>0</v>
      </c>
      <c r="DI19" s="1">
        <f>[13]Stat!$B147</f>
        <v>0</v>
      </c>
      <c r="DJ19" s="1">
        <f>[20]Stat!$B147</f>
        <v>0</v>
      </c>
      <c r="DK19" s="1">
        <f>[14]Stat!$B147</f>
        <v>0</v>
      </c>
      <c r="DL19" s="1">
        <f>[15]Stat!$B147</f>
        <v>0</v>
      </c>
      <c r="DM19" s="1">
        <f>[16]Stat!$B147</f>
        <v>0</v>
      </c>
      <c r="DN19" s="1">
        <f>[18]Stat!$B147</f>
        <v>0</v>
      </c>
      <c r="DO19" s="1">
        <f>[19]Stat!$B147</f>
        <v>0</v>
      </c>
      <c r="DP19" s="1">
        <f>[17]Stat!$B147</f>
        <v>0</v>
      </c>
      <c r="DQ19" s="1">
        <f>[21]Stat!$B147</f>
        <v>0</v>
      </c>
      <c r="DR19" s="1">
        <f>[22]Stat!$B147</f>
        <v>0</v>
      </c>
      <c r="DS19" s="1">
        <f>[23]Stat!$B147</f>
        <v>0</v>
      </c>
      <c r="DT19" s="1">
        <f>[24]Stat!$B147</f>
        <v>0</v>
      </c>
      <c r="DU19" s="1">
        <f>[25]Stat!$B147</f>
        <v>0</v>
      </c>
      <c r="DV19" s="1">
        <f>[26]Stat!$B147</f>
        <v>0</v>
      </c>
      <c r="DW19" s="1">
        <f>[27]Stat!$B147</f>
        <v>0</v>
      </c>
      <c r="DX19" s="1">
        <f>[28]Stat!$B147</f>
        <v>0</v>
      </c>
      <c r="DY19" s="1">
        <f>[29]Stat!$B147</f>
        <v>0</v>
      </c>
      <c r="DZ19" s="1">
        <f>[30]Stat!$B147</f>
        <v>0</v>
      </c>
      <c r="EA19" s="1">
        <f>[38]Stat!$B147</f>
        <v>0</v>
      </c>
      <c r="EB19" s="1">
        <f>[42]Stat!$B147</f>
        <v>0</v>
      </c>
      <c r="EC19" s="1">
        <f>[44]Stat!$B147</f>
        <v>0</v>
      </c>
      <c r="ED19" s="1">
        <f>[46]Stat!$B147</f>
        <v>0</v>
      </c>
      <c r="EE19" s="1">
        <f>[47]Stat!$B147</f>
        <v>0</v>
      </c>
      <c r="EF19" s="1">
        <f>[48]Stat!$B147</f>
        <v>0</v>
      </c>
      <c r="EG19" s="1">
        <f>[49]Stat!$B147</f>
        <v>0</v>
      </c>
      <c r="EI19" s="4">
        <f t="array" ref="EI19">IF(ISERROR(INDEX(CW$3:CW$22,SMALL(IF(COUNTIF(CY$3:EG$22,CW$3:CW$22)&gt;0,ROW(CW$3:CW$22)-2,""),ROW(A17)))),"",INDEX(CW$3:CW$22,SMALL(IF(COUNTIF(CY$3:EG$22,CW$3:CW$22)&gt;0,ROW(CW$3:CW$22)-2,""),ROW(A17))))</f>
        <v>0</v>
      </c>
    </row>
    <row r="20" spans="1:139" x14ac:dyDescent="0.25">
      <c r="A20" s="7"/>
      <c r="B20" s="1">
        <f>[1]Stat!$B148</f>
        <v>0</v>
      </c>
      <c r="C20" s="1">
        <f>[1]Stat!$C148</f>
        <v>0</v>
      </c>
      <c r="D20" s="1">
        <f>[2]Stat!$B148</f>
        <v>0</v>
      </c>
      <c r="E20" s="1">
        <f>[2]Stat!$C148</f>
        <v>0</v>
      </c>
      <c r="F20" s="1">
        <f>[3]Stat!$B148</f>
        <v>0</v>
      </c>
      <c r="G20" s="1">
        <f>[3]Stat!$C148</f>
        <v>0</v>
      </c>
      <c r="H20" s="1">
        <f>[4]Stat!$B148</f>
        <v>0</v>
      </c>
      <c r="I20" s="1">
        <f>[4]Stat!$C148</f>
        <v>0</v>
      </c>
      <c r="J20" s="1">
        <f>[5]Stat!$B148</f>
        <v>0</v>
      </c>
      <c r="K20" s="1">
        <f>[5]Stat!$C148</f>
        <v>0</v>
      </c>
      <c r="L20" s="1">
        <f>[6]Stat!$B148</f>
        <v>0</v>
      </c>
      <c r="M20" s="1">
        <f>[6]Stat!$C148</f>
        <v>0</v>
      </c>
      <c r="N20" s="1">
        <f>[7]Stat!$B148</f>
        <v>0</v>
      </c>
      <c r="O20" s="1">
        <f>[7]Stat!$C148</f>
        <v>0</v>
      </c>
      <c r="P20" s="1">
        <f>[8]Stat!$B148</f>
        <v>0</v>
      </c>
      <c r="Q20" s="1">
        <f>[8]Stat!$C148</f>
        <v>0</v>
      </c>
      <c r="R20" s="1">
        <f>[9]Stat!$B148</f>
        <v>0</v>
      </c>
      <c r="S20" s="1">
        <f>[9]Stat!$C148</f>
        <v>0</v>
      </c>
      <c r="T20" s="1">
        <f>[10]Stat!$B148</f>
        <v>0</v>
      </c>
      <c r="U20" s="1">
        <f>[10]Stat!$C148</f>
        <v>0</v>
      </c>
      <c r="V20" s="1">
        <f>[11]Stat!$B148</f>
        <v>0</v>
      </c>
      <c r="W20" s="1">
        <f>[11]Stat!$C148</f>
        <v>0</v>
      </c>
      <c r="X20" s="1">
        <f>[12]Stat!$B148</f>
        <v>0</v>
      </c>
      <c r="Y20" s="1">
        <f>[12]Stat!$C148</f>
        <v>0</v>
      </c>
      <c r="Z20" s="1">
        <f>[13]Stat!$B148</f>
        <v>0</v>
      </c>
      <c r="AA20" s="1">
        <f>[13]Stat!$C148</f>
        <v>0</v>
      </c>
      <c r="AB20" s="1">
        <f>[20]Stat!$B148</f>
        <v>0</v>
      </c>
      <c r="AC20" s="1">
        <f>[20]Stat!$C148</f>
        <v>0</v>
      </c>
      <c r="AD20" s="1">
        <f>[14]Stat!$B148</f>
        <v>0</v>
      </c>
      <c r="AE20" s="1">
        <f>[14]Stat!$C148</f>
        <v>0</v>
      </c>
      <c r="AF20" s="1">
        <f>[15]Stat!$B148</f>
        <v>0</v>
      </c>
      <c r="AG20" s="1">
        <f>[15]Stat!$C148</f>
        <v>0</v>
      </c>
      <c r="AH20" s="1">
        <f>[16]Stat!$B148</f>
        <v>0</v>
      </c>
      <c r="AI20" s="1">
        <f>[16]Stat!$C148</f>
        <v>0</v>
      </c>
      <c r="AJ20" s="1">
        <f>[18]Stat!$B148</f>
        <v>0</v>
      </c>
      <c r="AK20" s="1">
        <f>[18]Stat!$C148</f>
        <v>0</v>
      </c>
      <c r="AL20" s="1">
        <f>[19]Stat!$B148</f>
        <v>0</v>
      </c>
      <c r="AM20" s="1">
        <f>[19]Stat!$C148</f>
        <v>0</v>
      </c>
      <c r="AN20" s="1">
        <f>[17]Stat!$B148</f>
        <v>0</v>
      </c>
      <c r="AO20" s="1">
        <f>[17]Stat!$C148</f>
        <v>0</v>
      </c>
      <c r="AP20" s="1">
        <f>[21]Stat!$B148</f>
        <v>0</v>
      </c>
      <c r="AQ20" s="1">
        <f>[21]Stat!$C148</f>
        <v>0</v>
      </c>
      <c r="AR20" s="1">
        <f>[22]Stat!$B148</f>
        <v>0</v>
      </c>
      <c r="AS20" s="1">
        <f>[22]Stat!$C148</f>
        <v>0</v>
      </c>
      <c r="AT20" s="1">
        <f>[23]Stat!$B148</f>
        <v>0</v>
      </c>
      <c r="AU20" s="1">
        <f>[23]Stat!$C148</f>
        <v>0</v>
      </c>
      <c r="AV20" s="1">
        <f>[24]Stat!$B148</f>
        <v>0</v>
      </c>
      <c r="AW20" s="1">
        <f>[24]Stat!$C148</f>
        <v>0</v>
      </c>
      <c r="AX20" s="1">
        <f>[25]Stat!$B148</f>
        <v>0</v>
      </c>
      <c r="AY20" s="1">
        <f>[25]Stat!$C148</f>
        <v>0</v>
      </c>
      <c r="AZ20" s="1">
        <f>[26]Stat!$B148</f>
        <v>0</v>
      </c>
      <c r="BA20" s="1">
        <f>[26]Stat!$C148</f>
        <v>0</v>
      </c>
      <c r="BB20" s="1">
        <f>[27]Stat!$B148</f>
        <v>0</v>
      </c>
      <c r="BC20" s="1">
        <f>[27]Stat!$C148</f>
        <v>0</v>
      </c>
      <c r="BD20" s="1">
        <f>[28]Stat!$B148</f>
        <v>0</v>
      </c>
      <c r="BE20" s="1">
        <f>[28]Stat!$C148</f>
        <v>0</v>
      </c>
      <c r="BF20" s="1">
        <f>[29]Stat!$B148</f>
        <v>0</v>
      </c>
      <c r="BG20" s="1">
        <f>[29]Stat!$C148</f>
        <v>0</v>
      </c>
      <c r="BH20" s="1">
        <f>[30]Stat!$B148</f>
        <v>0</v>
      </c>
      <c r="BI20" s="1">
        <f>[30]Stat!$C148</f>
        <v>0</v>
      </c>
      <c r="BJ20" s="1">
        <f>[31]Stat!$B148</f>
        <v>0</v>
      </c>
      <c r="BK20" s="1">
        <f>[31]Stat!$C148</f>
        <v>0</v>
      </c>
      <c r="BL20" s="1">
        <f>[32]Stat!$B148</f>
        <v>0</v>
      </c>
      <c r="BM20" s="1">
        <f>[32]Stat!$C148</f>
        <v>0</v>
      </c>
      <c r="BN20" s="1">
        <f>[33]Stat!$B148</f>
        <v>0</v>
      </c>
      <c r="BO20" s="1">
        <f>[33]Stat!$C148</f>
        <v>0</v>
      </c>
      <c r="BP20" s="1">
        <f>[34]Stat!$B148</f>
        <v>0</v>
      </c>
      <c r="BQ20" s="1">
        <f>[34]Stat!$C148</f>
        <v>0</v>
      </c>
      <c r="BR20" s="1">
        <f>[35]Stat!$B148</f>
        <v>0</v>
      </c>
      <c r="BS20" s="1">
        <f>[35]Stat!$C148</f>
        <v>0</v>
      </c>
      <c r="BT20" s="1">
        <f>[36]Stat!$B148</f>
        <v>0</v>
      </c>
      <c r="BU20" s="1">
        <f>[36]Stat!$C148</f>
        <v>0</v>
      </c>
      <c r="BV20" s="1">
        <f>[37]Stat!$B148</f>
        <v>0</v>
      </c>
      <c r="BW20" s="1">
        <f>[37]Stat!$C148</f>
        <v>0</v>
      </c>
      <c r="BX20" s="1">
        <f>[38]Stat!$B148</f>
        <v>0</v>
      </c>
      <c r="BY20" s="1">
        <f>[38]Stat!$C148</f>
        <v>0</v>
      </c>
      <c r="BZ20" s="1">
        <f>[39]Stat!$B148</f>
        <v>0</v>
      </c>
      <c r="CA20" s="1">
        <f>[39]Stat!$C148</f>
        <v>0</v>
      </c>
      <c r="CB20" s="1">
        <f>[40]Stat!$B148</f>
        <v>0</v>
      </c>
      <c r="CC20" s="1">
        <f>[40]Stat!$C148</f>
        <v>0</v>
      </c>
      <c r="CD20" s="1">
        <f>[41]Stat!$B148</f>
        <v>0</v>
      </c>
      <c r="CE20" s="1">
        <f>[41]Stat!$C148</f>
        <v>0</v>
      </c>
      <c r="CF20" s="1">
        <f>[42]Stat!$B148</f>
        <v>0</v>
      </c>
      <c r="CG20" s="1">
        <f>[42]Stat!$C148</f>
        <v>0</v>
      </c>
      <c r="CH20" s="1">
        <f>[43]Stat!$B148</f>
        <v>0</v>
      </c>
      <c r="CI20" s="1">
        <f>[43]Stat!$C148</f>
        <v>0</v>
      </c>
      <c r="CJ20" s="1">
        <f>[44]Stat!$B148</f>
        <v>0</v>
      </c>
      <c r="CK20" s="1">
        <f>[44]Stat!$C148</f>
        <v>0</v>
      </c>
      <c r="CL20" s="1">
        <f>[45]Stat!$B148</f>
        <v>0</v>
      </c>
      <c r="CM20" s="1">
        <f>[45]Stat!$C148</f>
        <v>0</v>
      </c>
      <c r="CN20" s="1">
        <f>[46]Stat!$B148</f>
        <v>0</v>
      </c>
      <c r="CO20" s="1">
        <f>[46]Stat!$C148</f>
        <v>0</v>
      </c>
      <c r="CP20" s="1">
        <f>[47]Stat!$B148</f>
        <v>0</v>
      </c>
      <c r="CQ20" s="1">
        <f>[47]Stat!$C148</f>
        <v>0</v>
      </c>
      <c r="CR20" s="1">
        <f>[48]Stat!$B148</f>
        <v>0</v>
      </c>
      <c r="CS20" s="1">
        <f>[48]Stat!$C148</f>
        <v>0</v>
      </c>
      <c r="CT20" s="1">
        <f>[49]Stat!$B148</f>
        <v>0</v>
      </c>
      <c r="CU20" s="1">
        <f>[49]Stat!$C148</f>
        <v>0</v>
      </c>
      <c r="CW20" s="1">
        <f>[1]Stat!$B148</f>
        <v>0</v>
      </c>
      <c r="CX20" s="1">
        <f>[2]Stat!$B148</f>
        <v>0</v>
      </c>
      <c r="CY20" s="1">
        <f>[3]Stat!$B148</f>
        <v>0</v>
      </c>
      <c r="CZ20" s="1">
        <f>[4]Stat!$B148</f>
        <v>0</v>
      </c>
      <c r="DA20" s="1">
        <f>[5]Stat!$B148</f>
        <v>0</v>
      </c>
      <c r="DB20" s="1">
        <f>[6]Stat!$B148</f>
        <v>0</v>
      </c>
      <c r="DC20" s="1">
        <f>[7]Stat!$B148</f>
        <v>0</v>
      </c>
      <c r="DD20" s="1">
        <f>[8]Stat!$B148</f>
        <v>0</v>
      </c>
      <c r="DE20" s="1">
        <f>[9]Stat!$B148</f>
        <v>0</v>
      </c>
      <c r="DF20" s="1">
        <f>[10]Stat!$B148</f>
        <v>0</v>
      </c>
      <c r="DG20" s="1">
        <f>[11]Stat!$B148</f>
        <v>0</v>
      </c>
      <c r="DH20" s="1">
        <f>[12]Stat!$B148</f>
        <v>0</v>
      </c>
      <c r="DI20" s="1">
        <f>[13]Stat!$B148</f>
        <v>0</v>
      </c>
      <c r="DJ20" s="1">
        <f>[20]Stat!$B148</f>
        <v>0</v>
      </c>
      <c r="DK20" s="1">
        <f>[14]Stat!$B148</f>
        <v>0</v>
      </c>
      <c r="DL20" s="1">
        <f>[15]Stat!$B148</f>
        <v>0</v>
      </c>
      <c r="DM20" s="1">
        <f>[16]Stat!$B148</f>
        <v>0</v>
      </c>
      <c r="DN20" s="1">
        <f>[18]Stat!$B148</f>
        <v>0</v>
      </c>
      <c r="DO20" s="1">
        <f>[19]Stat!$B148</f>
        <v>0</v>
      </c>
      <c r="DP20" s="1">
        <f>[17]Stat!$B148</f>
        <v>0</v>
      </c>
      <c r="DQ20" s="1">
        <f>[21]Stat!$B148</f>
        <v>0</v>
      </c>
      <c r="DR20" s="1">
        <f>[22]Stat!$B148</f>
        <v>0</v>
      </c>
      <c r="DS20" s="1">
        <f>[23]Stat!$B148</f>
        <v>0</v>
      </c>
      <c r="DT20" s="1">
        <f>[24]Stat!$B148</f>
        <v>0</v>
      </c>
      <c r="DU20" s="1">
        <f>[25]Stat!$B148</f>
        <v>0</v>
      </c>
      <c r="DV20" s="1">
        <f>[26]Stat!$B148</f>
        <v>0</v>
      </c>
      <c r="DW20" s="1">
        <f>[27]Stat!$B148</f>
        <v>0</v>
      </c>
      <c r="DX20" s="1">
        <f>[28]Stat!$B148</f>
        <v>0</v>
      </c>
      <c r="DY20" s="1">
        <f>[29]Stat!$B148</f>
        <v>0</v>
      </c>
      <c r="DZ20" s="1">
        <f>[30]Stat!$B148</f>
        <v>0</v>
      </c>
      <c r="EA20" s="1">
        <f>[38]Stat!$B148</f>
        <v>0</v>
      </c>
      <c r="EB20" s="1">
        <f>[42]Stat!$B148</f>
        <v>0</v>
      </c>
      <c r="EC20" s="1">
        <f>[44]Stat!$B148</f>
        <v>0</v>
      </c>
      <c r="ED20" s="1">
        <f>[46]Stat!$B148</f>
        <v>0</v>
      </c>
      <c r="EE20" s="1">
        <f>[47]Stat!$B148</f>
        <v>0</v>
      </c>
      <c r="EF20" s="1">
        <f>[48]Stat!$B148</f>
        <v>0</v>
      </c>
      <c r="EG20" s="1">
        <f>[49]Stat!$B148</f>
        <v>0</v>
      </c>
      <c r="EI20" s="4">
        <f t="array" ref="EI20">IF(ISERROR(INDEX(CW$3:CW$22,SMALL(IF(COUNTIF(CY$3:EG$22,CW$3:CW$22)&gt;0,ROW(CW$3:CW$22)-2,""),ROW(A18)))),"",INDEX(CW$3:CW$22,SMALL(IF(COUNTIF(CY$3:EG$22,CW$3:CW$22)&gt;0,ROW(CW$3:CW$22)-2,""),ROW(A18))))</f>
        <v>0</v>
      </c>
    </row>
    <row r="21" spans="1:139" x14ac:dyDescent="0.25">
      <c r="A21" s="7"/>
      <c r="B21" s="1">
        <f>[1]Stat!$B149</f>
        <v>0</v>
      </c>
      <c r="C21" s="1">
        <f>[1]Stat!$C149</f>
        <v>0</v>
      </c>
      <c r="D21" s="1">
        <f>[2]Stat!$B149</f>
        <v>0</v>
      </c>
      <c r="E21" s="1">
        <f>[2]Stat!$C149</f>
        <v>0</v>
      </c>
      <c r="F21" s="1">
        <f>[3]Stat!$B149</f>
        <v>0</v>
      </c>
      <c r="G21" s="1">
        <f>[3]Stat!$C149</f>
        <v>0</v>
      </c>
      <c r="H21" s="1">
        <f>[4]Stat!$B149</f>
        <v>0</v>
      </c>
      <c r="I21" s="1">
        <f>[4]Stat!$C149</f>
        <v>0</v>
      </c>
      <c r="J21" s="1">
        <f>[5]Stat!$B149</f>
        <v>0</v>
      </c>
      <c r="K21" s="1">
        <f>[5]Stat!$C149</f>
        <v>0</v>
      </c>
      <c r="L21" s="1">
        <f>[6]Stat!$B149</f>
        <v>0</v>
      </c>
      <c r="M21" s="1">
        <f>[6]Stat!$C149</f>
        <v>0</v>
      </c>
      <c r="N21" s="1">
        <f>[7]Stat!$B149</f>
        <v>0</v>
      </c>
      <c r="O21" s="1">
        <f>[7]Stat!$C149</f>
        <v>0</v>
      </c>
      <c r="P21" s="1">
        <f>[8]Stat!$B149</f>
        <v>0</v>
      </c>
      <c r="Q21" s="1">
        <f>[8]Stat!$C149</f>
        <v>0</v>
      </c>
      <c r="R21" s="1">
        <f>[9]Stat!$B149</f>
        <v>0</v>
      </c>
      <c r="S21" s="1">
        <f>[9]Stat!$C149</f>
        <v>0</v>
      </c>
      <c r="T21" s="1">
        <f>[10]Stat!$B149</f>
        <v>0</v>
      </c>
      <c r="U21" s="1">
        <f>[10]Stat!$C149</f>
        <v>0</v>
      </c>
      <c r="V21" s="1">
        <f>[11]Stat!$B149</f>
        <v>0</v>
      </c>
      <c r="W21" s="1">
        <f>[11]Stat!$C149</f>
        <v>0</v>
      </c>
      <c r="X21" s="1">
        <f>[12]Stat!$B149</f>
        <v>0</v>
      </c>
      <c r="Y21" s="1">
        <f>[12]Stat!$C149</f>
        <v>0</v>
      </c>
      <c r="Z21" s="1">
        <f>[13]Stat!$B149</f>
        <v>0</v>
      </c>
      <c r="AA21" s="1">
        <f>[13]Stat!$C149</f>
        <v>0</v>
      </c>
      <c r="AB21" s="1">
        <f>[20]Stat!$B149</f>
        <v>0</v>
      </c>
      <c r="AC21" s="1">
        <f>[20]Stat!$C149</f>
        <v>0</v>
      </c>
      <c r="AD21" s="1">
        <f>[14]Stat!$B149</f>
        <v>0</v>
      </c>
      <c r="AE21" s="1">
        <f>[14]Stat!$C149</f>
        <v>0</v>
      </c>
      <c r="AF21" s="1">
        <f>[15]Stat!$B149</f>
        <v>0</v>
      </c>
      <c r="AG21" s="1">
        <f>[15]Stat!$C149</f>
        <v>0</v>
      </c>
      <c r="AH21" s="1">
        <f>[16]Stat!$B149</f>
        <v>0</v>
      </c>
      <c r="AI21" s="1">
        <f>[16]Stat!$C149</f>
        <v>0</v>
      </c>
      <c r="AJ21" s="1">
        <f>[18]Stat!$B149</f>
        <v>0</v>
      </c>
      <c r="AK21" s="1">
        <f>[18]Stat!$C149</f>
        <v>0</v>
      </c>
      <c r="AL21" s="1">
        <f>[19]Stat!$B149</f>
        <v>0</v>
      </c>
      <c r="AM21" s="1">
        <f>[19]Stat!$C149</f>
        <v>0</v>
      </c>
      <c r="AN21" s="1">
        <f>[17]Stat!$B149</f>
        <v>0</v>
      </c>
      <c r="AO21" s="1">
        <f>[17]Stat!$C149</f>
        <v>0</v>
      </c>
      <c r="AP21" s="1">
        <f>[21]Stat!$B149</f>
        <v>0</v>
      </c>
      <c r="AQ21" s="1">
        <f>[21]Stat!$C149</f>
        <v>0</v>
      </c>
      <c r="AR21" s="1">
        <f>[22]Stat!$B149</f>
        <v>0</v>
      </c>
      <c r="AS21" s="1">
        <f>[22]Stat!$C149</f>
        <v>0</v>
      </c>
      <c r="AT21" s="1">
        <f>[23]Stat!$B149</f>
        <v>0</v>
      </c>
      <c r="AU21" s="1">
        <f>[23]Stat!$C149</f>
        <v>0</v>
      </c>
      <c r="AV21" s="1">
        <f>[24]Stat!$B149</f>
        <v>0</v>
      </c>
      <c r="AW21" s="1">
        <f>[24]Stat!$C149</f>
        <v>0</v>
      </c>
      <c r="AX21" s="1">
        <f>[25]Stat!$B149</f>
        <v>0</v>
      </c>
      <c r="AY21" s="1">
        <f>[25]Stat!$C149</f>
        <v>0</v>
      </c>
      <c r="AZ21" s="1">
        <f>[26]Stat!$B149</f>
        <v>0</v>
      </c>
      <c r="BA21" s="1">
        <f>[26]Stat!$C149</f>
        <v>0</v>
      </c>
      <c r="BB21" s="1">
        <f>[27]Stat!$B149</f>
        <v>0</v>
      </c>
      <c r="BC21" s="1">
        <f>[27]Stat!$C149</f>
        <v>0</v>
      </c>
      <c r="BD21" s="1">
        <f>[28]Stat!$B149</f>
        <v>0</v>
      </c>
      <c r="BE21" s="1">
        <f>[28]Stat!$C149</f>
        <v>0</v>
      </c>
      <c r="BF21" s="1">
        <f>[29]Stat!$B149</f>
        <v>0</v>
      </c>
      <c r="BG21" s="1">
        <f>[29]Stat!$C149</f>
        <v>0</v>
      </c>
      <c r="BH21" s="1">
        <f>[30]Stat!$B149</f>
        <v>0</v>
      </c>
      <c r="BI21" s="1">
        <f>[30]Stat!$C149</f>
        <v>0</v>
      </c>
      <c r="BJ21" s="1">
        <f>[31]Stat!$B149</f>
        <v>0</v>
      </c>
      <c r="BK21" s="1">
        <f>[31]Stat!$C149</f>
        <v>0</v>
      </c>
      <c r="BL21" s="1">
        <f>[32]Stat!$B149</f>
        <v>0</v>
      </c>
      <c r="BM21" s="1">
        <f>[32]Stat!$C149</f>
        <v>0</v>
      </c>
      <c r="BN21" s="1">
        <f>[33]Stat!$B149</f>
        <v>0</v>
      </c>
      <c r="BO21" s="1">
        <f>[33]Stat!$C149</f>
        <v>0</v>
      </c>
      <c r="BP21" s="1">
        <f>[34]Stat!$B149</f>
        <v>0</v>
      </c>
      <c r="BQ21" s="1">
        <f>[34]Stat!$C149</f>
        <v>0</v>
      </c>
      <c r="BR21" s="1">
        <f>[35]Stat!$B149</f>
        <v>0</v>
      </c>
      <c r="BS21" s="1">
        <f>[35]Stat!$C149</f>
        <v>0</v>
      </c>
      <c r="BT21" s="1">
        <f>[36]Stat!$B149</f>
        <v>0</v>
      </c>
      <c r="BU21" s="1">
        <f>[36]Stat!$C149</f>
        <v>0</v>
      </c>
      <c r="BV21" s="1">
        <f>[37]Stat!$B149</f>
        <v>0</v>
      </c>
      <c r="BW21" s="1">
        <f>[37]Stat!$C149</f>
        <v>0</v>
      </c>
      <c r="BX21" s="1">
        <f>[38]Stat!$B149</f>
        <v>0</v>
      </c>
      <c r="BY21" s="1">
        <f>[38]Stat!$C149</f>
        <v>0</v>
      </c>
      <c r="BZ21" s="1">
        <f>[39]Stat!$B149</f>
        <v>0</v>
      </c>
      <c r="CA21" s="1">
        <f>[39]Stat!$C149</f>
        <v>0</v>
      </c>
      <c r="CB21" s="1">
        <f>[40]Stat!$B149</f>
        <v>0</v>
      </c>
      <c r="CC21" s="1">
        <f>[40]Stat!$C149</f>
        <v>0</v>
      </c>
      <c r="CD21" s="1">
        <f>[41]Stat!$B149</f>
        <v>0</v>
      </c>
      <c r="CE21" s="1">
        <f>[41]Stat!$C149</f>
        <v>0</v>
      </c>
      <c r="CF21" s="1">
        <f>[42]Stat!$B149</f>
        <v>0</v>
      </c>
      <c r="CG21" s="1">
        <f>[42]Stat!$C149</f>
        <v>0</v>
      </c>
      <c r="CH21" s="1">
        <f>[43]Stat!$B149</f>
        <v>0</v>
      </c>
      <c r="CI21" s="1">
        <f>[43]Stat!$C149</f>
        <v>0</v>
      </c>
      <c r="CJ21" s="1">
        <f>[44]Stat!$B149</f>
        <v>0</v>
      </c>
      <c r="CK21" s="1">
        <f>[44]Stat!$C149</f>
        <v>0</v>
      </c>
      <c r="CL21" s="1">
        <f>[45]Stat!$B149</f>
        <v>0</v>
      </c>
      <c r="CM21" s="1">
        <f>[45]Stat!$C149</f>
        <v>0</v>
      </c>
      <c r="CN21" s="1">
        <f>[46]Stat!$B149</f>
        <v>0</v>
      </c>
      <c r="CO21" s="1">
        <f>[46]Stat!$C149</f>
        <v>0</v>
      </c>
      <c r="CP21" s="1">
        <f>[47]Stat!$B149</f>
        <v>0</v>
      </c>
      <c r="CQ21" s="1">
        <f>[47]Stat!$C149</f>
        <v>0</v>
      </c>
      <c r="CR21" s="1">
        <f>[48]Stat!$B149</f>
        <v>0</v>
      </c>
      <c r="CS21" s="1">
        <f>[48]Stat!$C149</f>
        <v>0</v>
      </c>
      <c r="CT21" s="1">
        <f>[49]Stat!$B149</f>
        <v>0</v>
      </c>
      <c r="CU21" s="1">
        <f>[49]Stat!$C149</f>
        <v>0</v>
      </c>
      <c r="CW21" s="1">
        <f>[1]Stat!$B149</f>
        <v>0</v>
      </c>
      <c r="CX21" s="1">
        <f>[2]Stat!$B149</f>
        <v>0</v>
      </c>
      <c r="CY21" s="1">
        <f>[3]Stat!$B149</f>
        <v>0</v>
      </c>
      <c r="CZ21" s="1">
        <f>[4]Stat!$B149</f>
        <v>0</v>
      </c>
      <c r="DA21" s="1">
        <f>[5]Stat!$B149</f>
        <v>0</v>
      </c>
      <c r="DB21" s="1">
        <f>[6]Stat!$B149</f>
        <v>0</v>
      </c>
      <c r="DC21" s="1">
        <f>[7]Stat!$B149</f>
        <v>0</v>
      </c>
      <c r="DD21" s="1">
        <f>[8]Stat!$B149</f>
        <v>0</v>
      </c>
      <c r="DE21" s="1">
        <f>[9]Stat!$B149</f>
        <v>0</v>
      </c>
      <c r="DF21" s="1">
        <f>[10]Stat!$B149</f>
        <v>0</v>
      </c>
      <c r="DG21" s="1">
        <f>[11]Stat!$B149</f>
        <v>0</v>
      </c>
      <c r="DH21" s="1">
        <f>[12]Stat!$B149</f>
        <v>0</v>
      </c>
      <c r="DI21" s="1">
        <f>[13]Stat!$B149</f>
        <v>0</v>
      </c>
      <c r="DJ21" s="1">
        <f>[20]Stat!$B149</f>
        <v>0</v>
      </c>
      <c r="DK21" s="1">
        <f>[14]Stat!$B149</f>
        <v>0</v>
      </c>
      <c r="DL21" s="1">
        <f>[15]Stat!$B149</f>
        <v>0</v>
      </c>
      <c r="DM21" s="1">
        <f>[16]Stat!$B149</f>
        <v>0</v>
      </c>
      <c r="DN21" s="1">
        <f>[18]Stat!$B149</f>
        <v>0</v>
      </c>
      <c r="DO21" s="1">
        <f>[19]Stat!$B149</f>
        <v>0</v>
      </c>
      <c r="DP21" s="1">
        <f>[17]Stat!$B149</f>
        <v>0</v>
      </c>
      <c r="DQ21" s="1">
        <f>[21]Stat!$B149</f>
        <v>0</v>
      </c>
      <c r="DR21" s="1">
        <f>[22]Stat!$B149</f>
        <v>0</v>
      </c>
      <c r="DS21" s="1">
        <f>[23]Stat!$B149</f>
        <v>0</v>
      </c>
      <c r="DT21" s="1">
        <f>[24]Stat!$B149</f>
        <v>0</v>
      </c>
      <c r="DU21" s="1">
        <f>[25]Stat!$B149</f>
        <v>0</v>
      </c>
      <c r="DV21" s="1">
        <f>[26]Stat!$B149</f>
        <v>0</v>
      </c>
      <c r="DW21" s="1">
        <f>[27]Stat!$B149</f>
        <v>0</v>
      </c>
      <c r="DX21" s="1">
        <f>[28]Stat!$B149</f>
        <v>0</v>
      </c>
      <c r="DY21" s="1">
        <f>[29]Stat!$B149</f>
        <v>0</v>
      </c>
      <c r="DZ21" s="1">
        <f>[30]Stat!$B149</f>
        <v>0</v>
      </c>
      <c r="EA21" s="1">
        <f>[38]Stat!$B149</f>
        <v>0</v>
      </c>
      <c r="EB21" s="1">
        <f>[42]Stat!$B149</f>
        <v>0</v>
      </c>
      <c r="EC21" s="1">
        <f>[44]Stat!$B149</f>
        <v>0</v>
      </c>
      <c r="ED21" s="1">
        <f>[46]Stat!$B149</f>
        <v>0</v>
      </c>
      <c r="EE21" s="1">
        <f>[47]Stat!$B149</f>
        <v>0</v>
      </c>
      <c r="EF21" s="1">
        <f>[48]Stat!$B149</f>
        <v>0</v>
      </c>
      <c r="EG21" s="1">
        <f>[49]Stat!$B149</f>
        <v>0</v>
      </c>
      <c r="EI21" s="4">
        <f t="array" ref="EI21">IF(ISERROR(INDEX(CW$3:CW$22,SMALL(IF(COUNTIF(CY$3:EG$22,CW$3:CW$22)&gt;0,ROW(CW$3:CW$22)-2,""),ROW(A19)))),"",INDEX(CW$3:CW$22,SMALL(IF(COUNTIF(CY$3:EG$22,CW$3:CW$22)&gt;0,ROW(CW$3:CW$22)-2,""),ROW(A19))))</f>
        <v>0</v>
      </c>
    </row>
    <row r="22" spans="1:139" x14ac:dyDescent="0.25">
      <c r="A22" s="7"/>
      <c r="B22" s="1">
        <f>[1]Stat!$B150</f>
        <v>0</v>
      </c>
      <c r="C22" s="1">
        <f>[1]Stat!$C150</f>
        <v>0</v>
      </c>
      <c r="D22" s="1">
        <f>[2]Stat!$B150</f>
        <v>0</v>
      </c>
      <c r="E22" s="1">
        <f>[2]Stat!$C150</f>
        <v>0</v>
      </c>
      <c r="F22" s="1">
        <f>[3]Stat!$B150</f>
        <v>0</v>
      </c>
      <c r="G22" s="1">
        <f>[3]Stat!$C150</f>
        <v>0</v>
      </c>
      <c r="H22" s="1">
        <f>[4]Stat!$B150</f>
        <v>0</v>
      </c>
      <c r="I22" s="1">
        <f>[4]Stat!$C150</f>
        <v>0</v>
      </c>
      <c r="J22" s="1">
        <f>[5]Stat!$B150</f>
        <v>0</v>
      </c>
      <c r="K22" s="1">
        <f>[5]Stat!$C150</f>
        <v>0</v>
      </c>
      <c r="L22" s="1">
        <f>[6]Stat!$B150</f>
        <v>0</v>
      </c>
      <c r="M22" s="1">
        <f>[6]Stat!$C150</f>
        <v>0</v>
      </c>
      <c r="N22" s="1">
        <f>[7]Stat!$B150</f>
        <v>0</v>
      </c>
      <c r="O22" s="1">
        <f>[7]Stat!$C150</f>
        <v>0</v>
      </c>
      <c r="P22" s="1">
        <f>[8]Stat!$B150</f>
        <v>0</v>
      </c>
      <c r="Q22" s="1">
        <f>[8]Stat!$C150</f>
        <v>0</v>
      </c>
      <c r="R22" s="1">
        <f>[9]Stat!$B150</f>
        <v>0</v>
      </c>
      <c r="S22" s="1">
        <f>[9]Stat!$C150</f>
        <v>0</v>
      </c>
      <c r="T22" s="1">
        <f>[10]Stat!$B150</f>
        <v>0</v>
      </c>
      <c r="U22" s="1">
        <f>[10]Stat!$C150</f>
        <v>0</v>
      </c>
      <c r="V22" s="1">
        <f>[11]Stat!$B150</f>
        <v>0</v>
      </c>
      <c r="W22" s="1">
        <f>[11]Stat!$C150</f>
        <v>0</v>
      </c>
      <c r="X22" s="1">
        <f>[12]Stat!$B150</f>
        <v>0</v>
      </c>
      <c r="Y22" s="1">
        <f>[12]Stat!$C150</f>
        <v>0</v>
      </c>
      <c r="Z22" s="1">
        <f>[13]Stat!$B150</f>
        <v>0</v>
      </c>
      <c r="AA22" s="1">
        <f>[13]Stat!$C150</f>
        <v>0</v>
      </c>
      <c r="AB22" s="1">
        <f>[20]Stat!$B150</f>
        <v>0</v>
      </c>
      <c r="AC22" s="1">
        <f>[20]Stat!$C150</f>
        <v>0</v>
      </c>
      <c r="AD22" s="1">
        <f>[14]Stat!$B150</f>
        <v>0</v>
      </c>
      <c r="AE22" s="1">
        <f>[14]Stat!$C150</f>
        <v>0</v>
      </c>
      <c r="AF22" s="1">
        <f>[15]Stat!$B150</f>
        <v>0</v>
      </c>
      <c r="AG22" s="1">
        <f>[15]Stat!$C150</f>
        <v>0</v>
      </c>
      <c r="AH22" s="1">
        <f>[16]Stat!$B150</f>
        <v>0</v>
      </c>
      <c r="AI22" s="1">
        <f>[16]Stat!$C150</f>
        <v>0</v>
      </c>
      <c r="AJ22" s="1">
        <f>[18]Stat!$B150</f>
        <v>0</v>
      </c>
      <c r="AK22" s="1">
        <f>[18]Stat!$C150</f>
        <v>0</v>
      </c>
      <c r="AL22" s="1">
        <f>[19]Stat!$B150</f>
        <v>0</v>
      </c>
      <c r="AM22" s="1">
        <f>[19]Stat!$C150</f>
        <v>0</v>
      </c>
      <c r="AN22" s="1">
        <f>[17]Stat!$B150</f>
        <v>0</v>
      </c>
      <c r="AO22" s="1">
        <f>[17]Stat!$C150</f>
        <v>0</v>
      </c>
      <c r="AP22" s="1">
        <f>[21]Stat!$B150</f>
        <v>0</v>
      </c>
      <c r="AQ22" s="1">
        <f>[21]Stat!$C150</f>
        <v>0</v>
      </c>
      <c r="AR22" s="1">
        <f>[1]Stat!$B150</f>
        <v>0</v>
      </c>
      <c r="AS22" s="1">
        <f>[22]Stat!$C150</f>
        <v>0</v>
      </c>
      <c r="AT22" s="1">
        <f>[23]Stat!$B150</f>
        <v>0</v>
      </c>
      <c r="AU22" s="1">
        <f>[23]Stat!$C150</f>
        <v>0</v>
      </c>
      <c r="AV22" s="1">
        <f>[24]Stat!$B150</f>
        <v>0</v>
      </c>
      <c r="AW22" s="1">
        <f>[24]Stat!$C150</f>
        <v>0</v>
      </c>
      <c r="AX22" s="1">
        <f>[25]Stat!$B150</f>
        <v>0</v>
      </c>
      <c r="AY22" s="1">
        <f>[25]Stat!$C150</f>
        <v>0</v>
      </c>
      <c r="AZ22" s="1">
        <f>[26]Stat!$B150</f>
        <v>0</v>
      </c>
      <c r="BA22" s="1">
        <f>[26]Stat!$C150</f>
        <v>0</v>
      </c>
      <c r="BB22" s="1">
        <f>[27]Stat!$B150</f>
        <v>0</v>
      </c>
      <c r="BC22" s="1">
        <f>[27]Stat!$C150</f>
        <v>0</v>
      </c>
      <c r="BD22" s="1">
        <f>[28]Stat!$B150</f>
        <v>0</v>
      </c>
      <c r="BE22" s="1">
        <f>[28]Stat!$C150</f>
        <v>0</v>
      </c>
      <c r="BF22" s="1">
        <f>[29]Stat!$B150</f>
        <v>0</v>
      </c>
      <c r="BG22" s="1">
        <f>[29]Stat!$C150</f>
        <v>0</v>
      </c>
      <c r="BH22" s="1">
        <f>[30]Stat!$B150</f>
        <v>0</v>
      </c>
      <c r="BI22" s="1">
        <f>[30]Stat!$C150</f>
        <v>0</v>
      </c>
      <c r="BJ22" s="1">
        <f>[31]Stat!$B150</f>
        <v>0</v>
      </c>
      <c r="BK22" s="1">
        <f>[31]Stat!$C150</f>
        <v>0</v>
      </c>
      <c r="BL22" s="1">
        <f>[32]Stat!$B150</f>
        <v>0</v>
      </c>
      <c r="BM22" s="1">
        <f>[32]Stat!$C150</f>
        <v>0</v>
      </c>
      <c r="BN22" s="1">
        <f>[33]Stat!$B150</f>
        <v>0</v>
      </c>
      <c r="BO22" s="1">
        <f>[33]Stat!$C150</f>
        <v>0</v>
      </c>
      <c r="BP22" s="1">
        <f>[34]Stat!$B150</f>
        <v>0</v>
      </c>
      <c r="BQ22" s="1">
        <f>[34]Stat!$C150</f>
        <v>0</v>
      </c>
      <c r="BR22" s="1">
        <f>[35]Stat!$B150</f>
        <v>0</v>
      </c>
      <c r="BS22" s="1">
        <f>[35]Stat!$C150</f>
        <v>0</v>
      </c>
      <c r="BT22" s="1">
        <f>[36]Stat!$B150</f>
        <v>0</v>
      </c>
      <c r="BU22" s="1">
        <f>[36]Stat!$C150</f>
        <v>0</v>
      </c>
      <c r="BV22" s="1">
        <f>[37]Stat!$B150</f>
        <v>0</v>
      </c>
      <c r="BW22" s="1">
        <f>[37]Stat!$C150</f>
        <v>0</v>
      </c>
      <c r="BX22" s="1">
        <f>[38]Stat!$B150</f>
        <v>0</v>
      </c>
      <c r="BY22" s="1">
        <f>[38]Stat!$C150</f>
        <v>0</v>
      </c>
      <c r="BZ22" s="1">
        <f>[39]Stat!$B150</f>
        <v>0</v>
      </c>
      <c r="CA22" s="1">
        <f>[39]Stat!$C150</f>
        <v>0</v>
      </c>
      <c r="CB22" s="1">
        <f>[40]Stat!$B150</f>
        <v>0</v>
      </c>
      <c r="CC22" s="1">
        <f>[40]Stat!$C150</f>
        <v>0</v>
      </c>
      <c r="CD22" s="1">
        <f>[41]Stat!$B150</f>
        <v>0</v>
      </c>
      <c r="CE22" s="1">
        <f>[41]Stat!$C150</f>
        <v>0</v>
      </c>
      <c r="CF22" s="1">
        <f>[42]Stat!$B150</f>
        <v>0</v>
      </c>
      <c r="CG22" s="1">
        <f>[42]Stat!$C150</f>
        <v>0</v>
      </c>
      <c r="CH22" s="1">
        <f>[43]Stat!$B150</f>
        <v>0</v>
      </c>
      <c r="CI22" s="1">
        <f>[43]Stat!$C150</f>
        <v>0</v>
      </c>
      <c r="CJ22" s="1">
        <f>[44]Stat!$B150</f>
        <v>0</v>
      </c>
      <c r="CK22" s="1">
        <f>[44]Stat!$C150</f>
        <v>0</v>
      </c>
      <c r="CL22" s="1">
        <f>[45]Stat!$B150</f>
        <v>0</v>
      </c>
      <c r="CM22" s="1">
        <f>[45]Stat!$C150</f>
        <v>0</v>
      </c>
      <c r="CN22" s="1">
        <f>[46]Stat!$B150</f>
        <v>0</v>
      </c>
      <c r="CO22" s="1">
        <f>[46]Stat!$C150</f>
        <v>0</v>
      </c>
      <c r="CP22" s="1">
        <f>[47]Stat!$B150</f>
        <v>0</v>
      </c>
      <c r="CQ22" s="1">
        <f>[47]Stat!$C150</f>
        <v>0</v>
      </c>
      <c r="CR22" s="1">
        <f>[48]Stat!$B150</f>
        <v>0</v>
      </c>
      <c r="CS22" s="1">
        <f>[48]Stat!$C150</f>
        <v>0</v>
      </c>
      <c r="CT22" s="1">
        <f>[49]Stat!$B150</f>
        <v>0</v>
      </c>
      <c r="CU22" s="1">
        <f>[49]Stat!$C150</f>
        <v>0</v>
      </c>
      <c r="CW22" s="1">
        <f>[1]Stat!$B150</f>
        <v>0</v>
      </c>
      <c r="CX22" s="1">
        <f>[2]Stat!$B150</f>
        <v>0</v>
      </c>
      <c r="CY22" s="1">
        <f>[3]Stat!$B150</f>
        <v>0</v>
      </c>
      <c r="CZ22" s="1">
        <f>[4]Stat!$B150</f>
        <v>0</v>
      </c>
      <c r="DA22" s="1">
        <f>[5]Stat!$B150</f>
        <v>0</v>
      </c>
      <c r="DB22" s="1">
        <f>[6]Stat!$B150</f>
        <v>0</v>
      </c>
      <c r="DC22" s="1">
        <f>[7]Stat!$B150</f>
        <v>0</v>
      </c>
      <c r="DD22" s="1">
        <f>[8]Stat!$B150</f>
        <v>0</v>
      </c>
      <c r="DE22" s="1">
        <f>[9]Stat!$B150</f>
        <v>0</v>
      </c>
      <c r="DF22" s="1">
        <f>[10]Stat!$B150</f>
        <v>0</v>
      </c>
      <c r="DG22" s="1">
        <f>[11]Stat!$B150</f>
        <v>0</v>
      </c>
      <c r="DH22" s="1">
        <f>[12]Stat!$B150</f>
        <v>0</v>
      </c>
      <c r="DI22" s="1">
        <f>[13]Stat!$B150</f>
        <v>0</v>
      </c>
      <c r="DJ22" s="1">
        <f>[20]Stat!$B150</f>
        <v>0</v>
      </c>
      <c r="DK22" s="1">
        <f>[14]Stat!$B150</f>
        <v>0</v>
      </c>
      <c r="DL22" s="1">
        <f>[15]Stat!$B150</f>
        <v>0</v>
      </c>
      <c r="DM22" s="1">
        <f>[16]Stat!$B150</f>
        <v>0</v>
      </c>
      <c r="DN22" s="1">
        <f>[18]Stat!$B150</f>
        <v>0</v>
      </c>
      <c r="DO22" s="1">
        <f>[19]Stat!$B150</f>
        <v>0</v>
      </c>
      <c r="DP22" s="1">
        <f>[17]Stat!$B150</f>
        <v>0</v>
      </c>
      <c r="DQ22" s="1">
        <f>[21]Stat!$B150</f>
        <v>0</v>
      </c>
      <c r="DR22" s="1">
        <f>[1]Stat!$B150</f>
        <v>0</v>
      </c>
      <c r="DS22" s="1">
        <f>[23]Stat!$B150</f>
        <v>0</v>
      </c>
      <c r="DT22" s="1">
        <f>[24]Stat!$B150</f>
        <v>0</v>
      </c>
      <c r="DU22" s="1">
        <f>[25]Stat!$B150</f>
        <v>0</v>
      </c>
      <c r="DV22" s="1">
        <f>[26]Stat!$B150</f>
        <v>0</v>
      </c>
      <c r="DW22" s="1">
        <f>[27]Stat!$B150</f>
        <v>0</v>
      </c>
      <c r="DX22" s="1">
        <f>[28]Stat!$B150</f>
        <v>0</v>
      </c>
      <c r="DY22" s="1">
        <f>[29]Stat!$B150</f>
        <v>0</v>
      </c>
      <c r="DZ22" s="1">
        <f>[30]Stat!$B150</f>
        <v>0</v>
      </c>
      <c r="EA22" s="1">
        <f>[38]Stat!$B150</f>
        <v>0</v>
      </c>
      <c r="EB22" s="1">
        <f>[42]Stat!$B150</f>
        <v>0</v>
      </c>
      <c r="EC22" s="1">
        <f>[44]Stat!$B150</f>
        <v>0</v>
      </c>
      <c r="ED22" s="1">
        <f>[46]Stat!$B150</f>
        <v>0</v>
      </c>
      <c r="EE22" s="1">
        <f>[47]Stat!$B150</f>
        <v>0</v>
      </c>
      <c r="EF22" s="1">
        <f>[48]Stat!$B150</f>
        <v>0</v>
      </c>
      <c r="EG22" s="1">
        <f>[49]Stat!$B150</f>
        <v>0</v>
      </c>
      <c r="EI22" s="4">
        <f t="array" ref="EI22">IF(ISERROR(INDEX(CW$3:CW$22,SMALL(IF(COUNTIF(CY$3:EG$22,CW$3:CW$22)&gt;0,ROW(CW$3:CW$22)-2,""),ROW(A20)))),"",INDEX(CW$3:CW$22,SMALL(IF(COUNTIF(CY$3:EG$22,CW$3:CW$22)&gt;0,ROW(CW$3:CW$22)-2,""),ROW(A20))))</f>
        <v>0</v>
      </c>
    </row>
  </sheetData>
  <mergeCells count="50">
    <mergeCell ref="F1:G1"/>
    <mergeCell ref="D1:E1"/>
    <mergeCell ref="B1:C1"/>
    <mergeCell ref="Z1:AA1"/>
    <mergeCell ref="X1:Y1"/>
    <mergeCell ref="V1:W1"/>
    <mergeCell ref="T1:U1"/>
    <mergeCell ref="R1:S1"/>
    <mergeCell ref="P1:Q1"/>
    <mergeCell ref="N1:O1"/>
    <mergeCell ref="L1:M1"/>
    <mergeCell ref="J1:K1"/>
    <mergeCell ref="H1:I1"/>
    <mergeCell ref="AR1:AS1"/>
    <mergeCell ref="AP1:AQ1"/>
    <mergeCell ref="AN1:AO1"/>
    <mergeCell ref="AL1:AM1"/>
    <mergeCell ref="AB1:AC1"/>
    <mergeCell ref="CT1:CU1"/>
    <mergeCell ref="CR1:CS1"/>
    <mergeCell ref="BJ1:BK1"/>
    <mergeCell ref="BH1:BI1"/>
    <mergeCell ref="CH1:CI1"/>
    <mergeCell ref="CF1:CG1"/>
    <mergeCell ref="CD1:CE1"/>
    <mergeCell ref="CB1:CC1"/>
    <mergeCell ref="BZ1:CA1"/>
    <mergeCell ref="BX1:BY1"/>
    <mergeCell ref="BV1:BW1"/>
    <mergeCell ref="BT1:BU1"/>
    <mergeCell ref="BR1:BS1"/>
    <mergeCell ref="BP1:BQ1"/>
    <mergeCell ref="BN1:BO1"/>
    <mergeCell ref="BL1:BM1"/>
    <mergeCell ref="A3:A22"/>
    <mergeCell ref="BF1:BG1"/>
    <mergeCell ref="CP1:CQ1"/>
    <mergeCell ref="CN1:CO1"/>
    <mergeCell ref="CL1:CM1"/>
    <mergeCell ref="CJ1:CK1"/>
    <mergeCell ref="AJ1:AK1"/>
    <mergeCell ref="AH1:AI1"/>
    <mergeCell ref="AF1:AG1"/>
    <mergeCell ref="AD1:AE1"/>
    <mergeCell ref="BD1:BE1"/>
    <mergeCell ref="BB1:BC1"/>
    <mergeCell ref="AZ1:BA1"/>
    <mergeCell ref="AX1:AY1"/>
    <mergeCell ref="AV1:AW1"/>
    <mergeCell ref="AT1:AU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Project input</vt:lpstr>
    </vt:vector>
  </TitlesOfParts>
  <Company>Federal Public Service Finance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BELLAIRE JULIEN D.</dc:creator>
  <cp:lastModifiedBy>BELLAIRE JULIEN D.</cp:lastModifiedBy>
  <dcterms:created xsi:type="dcterms:W3CDTF">2013-04-17T09:03:05Z</dcterms:created>
  <dcterms:modified xsi:type="dcterms:W3CDTF">2013-06-14T12:49:12Z</dcterms:modified>
</cp:coreProperties>
</file>