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kar\Desktop\"/>
    </mc:Choice>
  </mc:AlternateContent>
  <bookViews>
    <workbookView xWindow="0" yWindow="0" windowWidth="28800" windowHeight="12210"/>
  </bookViews>
  <sheets>
    <sheet name="Feuil1" sheetId="1" r:id="rId1"/>
  </sheets>
  <definedNames>
    <definedName name="Plagetri" localSheetId="0">Feuil1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I3" i="1"/>
  <c r="I4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J2" i="1"/>
  <c r="I2" i="1"/>
  <c r="C33" i="1" l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M7" i="1" l="1"/>
  <c r="M6" i="1"/>
  <c r="M5" i="1"/>
  <c r="M4" i="1"/>
  <c r="M3" i="1"/>
  <c r="M2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C7" i="1" l="1"/>
  <c r="C6" i="1"/>
  <c r="C5" i="1" l="1"/>
  <c r="C3" i="1"/>
  <c r="C2" i="1"/>
  <c r="C4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</calcChain>
</file>

<file path=xl/sharedStrings.xml><?xml version="1.0" encoding="utf-8"?>
<sst xmlns="http://schemas.openxmlformats.org/spreadsheetml/2006/main" count="34" uniqueCount="30">
  <si>
    <t>BOURGEOIS</t>
  </si>
  <si>
    <t>THOMAS</t>
  </si>
  <si>
    <t>MAHOT</t>
  </si>
  <si>
    <t>CHEVALIER</t>
  </si>
  <si>
    <t>Permis de construire
Dépôt</t>
  </si>
  <si>
    <t>LEBEAU</t>
  </si>
  <si>
    <t>Prêt</t>
  </si>
  <si>
    <t xml:space="preserve">Permis de construire
Obtention
</t>
  </si>
  <si>
    <t>BERET</t>
  </si>
  <si>
    <t>Comptant</t>
  </si>
  <si>
    <t xml:space="preserve">Type
</t>
  </si>
  <si>
    <t xml:space="preserve">Vente
</t>
  </si>
  <si>
    <t xml:space="preserve">Nom
 Acquéreur
</t>
  </si>
  <si>
    <t xml:space="preserve">Nom
</t>
  </si>
  <si>
    <t xml:space="preserve">Date
 signature PUV
</t>
  </si>
  <si>
    <t xml:space="preserve">Financement
</t>
  </si>
  <si>
    <t xml:space="preserve">Limite
 prêt
</t>
  </si>
  <si>
    <t xml:space="preserve">Obtention prêt
Utiliser Ctrl+;
</t>
  </si>
  <si>
    <t xml:space="preserve">Date Obtention 
PC
Utiliser Ctrl+;
</t>
  </si>
  <si>
    <t xml:space="preserve">Droit de préemption 
(+2 mois)
</t>
  </si>
  <si>
    <t xml:space="preserve">Date 
purge préemption
</t>
  </si>
  <si>
    <t xml:space="preserve">Signature acte
</t>
  </si>
  <si>
    <t>Maison</t>
  </si>
  <si>
    <t>Terrain</t>
  </si>
  <si>
    <t>LIEVRE</t>
  </si>
  <si>
    <t>HEAN</t>
  </si>
  <si>
    <t>CHARLES</t>
  </si>
  <si>
    <t>BOURDIN</t>
  </si>
  <si>
    <t>HARROUET</t>
  </si>
  <si>
    <t>GRAVE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</si>
</sst>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\ &quot;obtenue&quot;"/>
    <numFmt numFmtId="165" formatCode="dd/mm/yyyy\ &quot;obtenu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14" fontId="0" fillId="3" borderId="2" xfId="0" applyNumberFormat="1" applyFill="1" applyBorder="1"/>
    <xf numFmtId="0" fontId="0" fillId="2" borderId="3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5" xfId="0" applyFill="1" applyBorder="1" applyAlignment="1">
      <alignment horizontal="center" wrapText="1"/>
    </xf>
    <xf numFmtId="14" fontId="0" fillId="2" borderId="5" xfId="0" applyNumberFormat="1" applyFill="1" applyBorder="1" applyAlignment="1">
      <alignment horizontal="center" wrapText="1"/>
    </xf>
    <xf numFmtId="11" fontId="0" fillId="2" borderId="5" xfId="0" applyNumberFormat="1" applyFill="1" applyBorder="1" applyAlignment="1">
      <alignment horizontal="center" wrapText="1"/>
    </xf>
    <xf numFmtId="0" fontId="0" fillId="0" borderId="6" xfId="0" applyBorder="1"/>
    <xf numFmtId="0" fontId="0" fillId="2" borderId="8" xfId="0" applyFill="1" applyBorder="1"/>
    <xf numFmtId="0" fontId="0" fillId="0" borderId="8" xfId="0" applyBorder="1"/>
    <xf numFmtId="164" fontId="0" fillId="0" borderId="2" xfId="0" applyNumberFormat="1" applyBorder="1"/>
    <xf numFmtId="165" fontId="0" fillId="0" borderId="0" xfId="0" applyNumberFormat="1"/>
    <xf numFmtId="0" fontId="0" fillId="2" borderId="7" xfId="0" applyFill="1" applyBorder="1" applyAlignment="1">
      <alignment horizontal="center" wrapText="1"/>
    </xf>
  </cellXfs>
  <cellStyles count="1">
    <cellStyle name="Normal" xfId="0" builtinId="0"/>
  </cellStyles>
  <dxfs count="16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84"/>
  <sheetViews>
    <sheetView tabSelected="1" workbookViewId="0">
      <selection activeCell="A8" sqref="A8"/>
    </sheetView>
  </sheetViews>
  <sheetFormatPr defaultColWidth="11.42578125" defaultRowHeight="15" x14ac:dyDescent="0.25"/>
  <cols>
    <col min="1" max="1" width="15.42578125" style="1" customWidth="1"/>
    <col min="2" max="2" width="14.7109375" style="1" customWidth="1"/>
    <col min="3" max="3" width="24.28515625" style="2" customWidth="1"/>
    <col min="4" max="4" width="17.28515625" style="2" customWidth="1"/>
    <col min="5" max="5" width="19.5703125" style="2" customWidth="1"/>
    <col min="6" max="6" width="12.85546875" style="2" customWidth="1"/>
    <col min="7" max="7" width="12.85546875" style="3" customWidth="1"/>
    <col min="8" max="9" width="22" style="2" customWidth="1"/>
    <col min="10" max="10" width="24.42578125" style="2" customWidth="1"/>
    <col min="11" max="11" width="24.42578125" customWidth="1"/>
    <col min="12" max="12" width="27.7109375" style="2" customWidth="1"/>
    <col min="13" max="13" width="22.85546875" style="2" customWidth="1"/>
    <col min="14" max="14" width="13" style="10" customWidth="1"/>
  </cols>
  <sheetData>
    <row r="1" spans="1:22" s="12" customFormat="1" ht="63.75" customHeight="1" thickBot="1" x14ac:dyDescent="0.3">
      <c r="A1" s="5" t="s">
        <v>13</v>
      </c>
      <c r="B1" s="6" t="s">
        <v>12</v>
      </c>
      <c r="C1" s="7" t="s">
        <v>11</v>
      </c>
      <c r="D1" s="7" t="s">
        <v>10</v>
      </c>
      <c r="E1" s="7" t="s">
        <v>14</v>
      </c>
      <c r="F1" s="7" t="s">
        <v>15</v>
      </c>
      <c r="G1" s="8" t="s">
        <v>16</v>
      </c>
      <c r="H1" s="9" t="s">
        <v>17</v>
      </c>
      <c r="I1" s="9" t="s">
        <v>4</v>
      </c>
      <c r="J1" s="7" t="s">
        <v>7</v>
      </c>
      <c r="K1" s="9" t="s">
        <v>18</v>
      </c>
      <c r="L1" s="7" t="s">
        <v>19</v>
      </c>
      <c r="M1" s="7" t="s">
        <v>20</v>
      </c>
      <c r="N1" s="15" t="s">
        <v>21</v>
      </c>
      <c r="O1" s="11"/>
      <c r="P1" s="11"/>
      <c r="Q1" s="11"/>
      <c r="R1" s="11"/>
      <c r="S1" s="11"/>
      <c r="T1" s="11"/>
      <c r="U1" s="11"/>
      <c r="V1" s="11"/>
    </row>
    <row r="2" spans="1:22" x14ac:dyDescent="0.25">
      <c r="A2" s="1" t="s">
        <v>1</v>
      </c>
      <c r="B2" s="1" t="s">
        <v>29</v>
      </c>
      <c r="C2" s="2" t="str">
        <f>(A2&amp;" / "&amp;B2)</f>
        <v>THOMAS / GRAVE</v>
      </c>
      <c r="D2" s="2" t="s">
        <v>23</v>
      </c>
      <c r="E2" s="3">
        <v>43025</v>
      </c>
      <c r="F2" s="2" t="s">
        <v>6</v>
      </c>
      <c r="G2" s="4">
        <f>IF(COUNTIF(F2,"Prêt"),(E2+61),"")</f>
        <v>43086</v>
      </c>
      <c r="H2" s="13"/>
      <c r="I2" s="3">
        <f>IF(COUNTIF(D2,"Terrain"),(E2+61),"")</f>
        <v>43086</v>
      </c>
      <c r="J2" s="4">
        <f>IF(COUNTIF(D2,"Terrain"),(E2+61),"")</f>
        <v>43086</v>
      </c>
      <c r="K2" s="14"/>
      <c r="L2" s="3"/>
      <c r="M2" s="3" t="str">
        <f>IF(ISBLANK(L2),"",(L2+61))</f>
        <v/>
      </c>
    </row>
    <row r="3" spans="1:22" x14ac:dyDescent="0.25">
      <c r="A3" s="1" t="s">
        <v>28</v>
      </c>
      <c r="B3" s="1" t="s">
        <v>2</v>
      </c>
      <c r="C3" s="2" t="str">
        <f>(A3&amp;" / "&amp;B3)</f>
        <v>HARROUET / MAHOT</v>
      </c>
      <c r="E3" s="3">
        <v>43032</v>
      </c>
      <c r="F3" s="2" t="s">
        <v>6</v>
      </c>
      <c r="G3" s="4">
        <f>IF(COUNTIF(F3,"Prêt"),(E3+61),"")</f>
        <v>43093</v>
      </c>
      <c r="H3" s="13"/>
      <c r="I3" s="3" t="str">
        <f>IF(COUNTIF(D3,"Terrain"),(E3+61),"")</f>
        <v/>
      </c>
      <c r="J3" s="4" t="str">
        <f>IF(COUNTIF(D3,"Terrain"),(E3+61),"")</f>
        <v/>
      </c>
      <c r="K3" s="14"/>
      <c r="L3" s="3"/>
      <c r="M3" s="3" t="str">
        <f>IF(ISBLANK(L3),"",(L3+61))</f>
        <v/>
      </c>
    </row>
    <row r="4" spans="1:22" x14ac:dyDescent="0.25">
      <c r="A4" s="1" t="s">
        <v>0</v>
      </c>
      <c r="B4" s="1" t="s">
        <v>27</v>
      </c>
      <c r="C4" s="2" t="str">
        <f>(A4&amp;" / "&amp;B4)</f>
        <v>BOURGEOIS / BOURDIN</v>
      </c>
      <c r="E4" s="3">
        <v>43039</v>
      </c>
      <c r="F4" s="2" t="s">
        <v>6</v>
      </c>
      <c r="G4" s="4">
        <f>IF(COUNTIF(F4,"Prêt"),(E4+61),"")</f>
        <v>43100</v>
      </c>
      <c r="H4" s="13"/>
      <c r="I4" s="3" t="str">
        <f>IF(COUNTIF(D4,"Terrain"),(E4+61),"")</f>
        <v/>
      </c>
      <c r="J4" s="4" t="str">
        <f>IF(COUNTIF(D4,"Terrain"),(E4+61),"")</f>
        <v/>
      </c>
      <c r="K4" s="14"/>
      <c r="L4" s="3"/>
      <c r="M4" s="3" t="str">
        <f>IF(ISBLANK(L4),"",(L4+61))</f>
        <v/>
      </c>
    </row>
    <row r="5" spans="1:22" x14ac:dyDescent="0.25">
      <c r="A5" s="1" t="s">
        <v>3</v>
      </c>
      <c r="B5" s="1" t="s">
        <v>26</v>
      </c>
      <c r="C5" s="2" t="str">
        <f>(A5&amp;" / "&amp;B5)</f>
        <v>CHEVALIER / CHARLES</v>
      </c>
      <c r="E5" s="3">
        <v>43053</v>
      </c>
      <c r="F5" s="2" t="s">
        <v>6</v>
      </c>
      <c r="G5" s="4">
        <f>IF(COUNTIF(F5,"Prêt"),(E5+61),"")</f>
        <v>43114</v>
      </c>
      <c r="H5" s="13"/>
      <c r="I5" s="3"/>
      <c r="J5" s="4" t="str">
        <f>IF(COUNTIF(D5,"Terrain"),(E5+61),"")</f>
        <v/>
      </c>
      <c r="K5" s="14"/>
      <c r="L5" s="3"/>
      <c r="M5" s="3" t="str">
        <f>IF(ISBLANK(L5),"",(L5+61))</f>
        <v/>
      </c>
    </row>
    <row r="6" spans="1:22" x14ac:dyDescent="0.25">
      <c r="A6" s="1" t="s">
        <v>25</v>
      </c>
      <c r="B6" s="1" t="s">
        <v>8</v>
      </c>
      <c r="C6" s="2" t="str">
        <f>(A6&amp;" / "&amp;B6)</f>
        <v>HEAN / BERET</v>
      </c>
      <c r="E6" s="3">
        <v>43059</v>
      </c>
      <c r="F6" s="2" t="s">
        <v>6</v>
      </c>
      <c r="G6" s="4">
        <f>IF(COUNTIF(F6,"Prêt"),(E6+61),"")</f>
        <v>43120</v>
      </c>
      <c r="H6" s="13"/>
      <c r="I6" s="3" t="str">
        <f>IF(COUNTIF(D6,"Terrain"),(E6+61),"")</f>
        <v/>
      </c>
      <c r="J6" s="4" t="str">
        <f>IF(COUNTIF(D6,"Terrain"),(E6+61),"")</f>
        <v/>
      </c>
      <c r="K6" s="14"/>
      <c r="L6" s="3"/>
      <c r="M6" s="3" t="str">
        <f>IF(ISBLANK(L6),"",(L6+61))</f>
        <v/>
      </c>
    </row>
    <row r="7" spans="1:22" x14ac:dyDescent="0.25">
      <c r="A7" s="1" t="s">
        <v>5</v>
      </c>
      <c r="B7" s="1" t="s">
        <v>24</v>
      </c>
      <c r="C7" s="2" t="str">
        <f>(A7&amp;" / "&amp;B7)</f>
        <v>LEBEAU / LIEVRE</v>
      </c>
      <c r="D7" s="2" t="s">
        <v>22</v>
      </c>
      <c r="E7" s="3">
        <v>43059</v>
      </c>
      <c r="F7" s="2" t="s">
        <v>9</v>
      </c>
      <c r="G7" s="4" t="str">
        <f>IF(COUNTIF(F7,"Prêt"),(E7+61),"")</f>
        <v/>
      </c>
      <c r="H7" s="13"/>
      <c r="I7" s="3" t="str">
        <f>IF(COUNTIF(D7,"Terrain"),(E7+61),"")</f>
        <v/>
      </c>
      <c r="J7" s="4" t="str">
        <f>IF(COUNTIF(D7,"Terrain"),(E7+61),"")</f>
        <v/>
      </c>
      <c r="K7" s="14"/>
      <c r="L7" s="3"/>
      <c r="M7" s="3" t="str">
        <f>IF(ISBLANK(L7),"",(L7+61))</f>
        <v/>
      </c>
    </row>
    <row r="8" spans="1:22" x14ac:dyDescent="0.25">
      <c r="C8" s="2" t="str">
        <f>(A8&amp;" / "&amp;B8)</f>
        <v xml:space="preserve"> / </v>
      </c>
      <c r="E8" s="3"/>
      <c r="G8" s="4" t="str">
        <f>IF(COUNTIF(F8,"Prêt"),(E8+61),"")</f>
        <v/>
      </c>
      <c r="H8" s="13"/>
      <c r="I8" s="3" t="str">
        <f>IF(COUNTIF(D8,"Terrain"),(E8+61),"")</f>
        <v/>
      </c>
      <c r="J8" s="4" t="str">
        <f>IF(COUNTIF(D8,"Terrain"),(E8+61),"")</f>
        <v/>
      </c>
      <c r="K8" s="14"/>
      <c r="L8" s="3"/>
      <c r="M8" s="3" t="str">
        <f>IF(ISBLANK(L8),"",(L8+61))</f>
        <v/>
      </c>
    </row>
    <row r="9" spans="1:22" x14ac:dyDescent="0.25">
      <c r="C9" s="2" t="str">
        <f>(A9&amp;" / "&amp;B9)</f>
        <v xml:space="preserve"> / </v>
      </c>
      <c r="E9" s="3"/>
      <c r="G9" s="4" t="str">
        <f>IF(COUNTIF(F9,"Prêt"),(E9+61),"")</f>
        <v/>
      </c>
      <c r="H9" s="13"/>
      <c r="I9" s="3" t="str">
        <f>IF(COUNTIF(D9,"Terrain"),(E9+61),"")</f>
        <v/>
      </c>
      <c r="J9" s="4" t="str">
        <f>IF(COUNTIF(D9,"Terrain"),(E9+61),"")</f>
        <v/>
      </c>
      <c r="K9" s="14"/>
      <c r="L9" s="3"/>
      <c r="M9" s="3" t="str">
        <f>IF(ISBLANK(L9),"",(L9+61))</f>
        <v/>
      </c>
    </row>
    <row r="10" spans="1:22" x14ac:dyDescent="0.25">
      <c r="C10" s="2" t="str">
        <f>(A10&amp;" / "&amp;B10)</f>
        <v xml:space="preserve"> / </v>
      </c>
      <c r="E10" s="3"/>
      <c r="G10" s="4" t="str">
        <f>IF(COUNTIF(F10,"Prêt"),(E10+61),"")</f>
        <v/>
      </c>
      <c r="H10" s="13"/>
      <c r="I10" s="3" t="str">
        <f>IF(COUNTIF(D10,"Terrain"),(E10+61),"")</f>
        <v/>
      </c>
      <c r="J10" s="4" t="str">
        <f>IF(COUNTIF(D10,"Terrain"),(E10+61),"")</f>
        <v/>
      </c>
      <c r="K10" s="14"/>
      <c r="L10" s="3"/>
      <c r="M10" s="3" t="str">
        <f>IF(ISBLANK(L10),"",(L10+61))</f>
        <v/>
      </c>
    </row>
    <row r="11" spans="1:22" x14ac:dyDescent="0.25">
      <c r="C11" s="2" t="str">
        <f>(A11&amp;" / "&amp;B11)</f>
        <v xml:space="preserve"> / </v>
      </c>
      <c r="E11" s="3"/>
      <c r="G11" s="4" t="str">
        <f>IF(COUNTIF(F11,"Prêt"),(E11+61),"")</f>
        <v/>
      </c>
      <c r="H11" s="13"/>
      <c r="I11" s="3" t="str">
        <f>IF(COUNTIF(D11,"Terrain"),(E11+61),"")</f>
        <v/>
      </c>
      <c r="J11" s="4" t="str">
        <f>IF(COUNTIF(D11,"Terrain"),(E11+61),"")</f>
        <v/>
      </c>
      <c r="K11" s="14"/>
      <c r="L11" s="3"/>
      <c r="M11" s="3" t="str">
        <f>IF(ISBLANK(L11),"",(L11+61))</f>
        <v/>
      </c>
    </row>
    <row r="12" spans="1:22" x14ac:dyDescent="0.25">
      <c r="C12" s="2" t="str">
        <f>(A12&amp;" / "&amp;B12)</f>
        <v xml:space="preserve"> / </v>
      </c>
      <c r="E12" s="3"/>
      <c r="G12" s="4" t="str">
        <f>IF(COUNTIF(F12,"Prêt"),(E12+61),"")</f>
        <v/>
      </c>
      <c r="H12" s="13"/>
      <c r="I12" s="3" t="str">
        <f>IF(COUNTIF(D12,"Terrain"),(E12+61),"")</f>
        <v/>
      </c>
      <c r="J12" s="4" t="str">
        <f>IF(COUNTIF(D12,"Terrain"),(E12+61),"")</f>
        <v/>
      </c>
      <c r="K12" s="14"/>
      <c r="L12" s="3"/>
      <c r="M12" s="3" t="str">
        <f>IF(ISBLANK(L12),"",(L12+61))</f>
        <v/>
      </c>
    </row>
    <row r="13" spans="1:22" x14ac:dyDescent="0.25">
      <c r="C13" s="2" t="str">
        <f>(A13&amp;" / "&amp;B13)</f>
        <v xml:space="preserve"> / </v>
      </c>
      <c r="E13" s="3"/>
      <c r="G13" s="4" t="str">
        <f>IF(COUNTIF(F13,"Prêt"),(E13+61),"")</f>
        <v/>
      </c>
      <c r="H13" s="13"/>
      <c r="I13" s="3" t="str">
        <f>IF(COUNTIF(D13,"Terrain"),(E13+61),"")</f>
        <v/>
      </c>
      <c r="J13" s="4" t="str">
        <f>IF(COUNTIF(D13,"Terrain"),(E13+61),"")</f>
        <v/>
      </c>
      <c r="K13" s="14"/>
      <c r="L13" s="3"/>
      <c r="M13" s="3" t="str">
        <f>IF(ISBLANK(L13),"",(L13+61))</f>
        <v/>
      </c>
    </row>
    <row r="14" spans="1:22" x14ac:dyDescent="0.25">
      <c r="C14" s="2" t="str">
        <f>(A14&amp;" / "&amp;B14)</f>
        <v xml:space="preserve"> / </v>
      </c>
      <c r="E14" s="3"/>
      <c r="G14" s="4" t="str">
        <f>IF(COUNTIF(F14,"Prêt"),(E14+61),"")</f>
        <v/>
      </c>
      <c r="H14" s="13"/>
      <c r="I14" s="3" t="str">
        <f>IF(COUNTIF(D14,"Terrain"),(E14+61),"")</f>
        <v/>
      </c>
      <c r="J14" s="4" t="str">
        <f>IF(COUNTIF(D14,"Terrain"),(E14+61),"")</f>
        <v/>
      </c>
      <c r="K14" s="14"/>
      <c r="L14" s="3"/>
      <c r="M14" s="3" t="str">
        <f>IF(ISBLANK(L14),"",(L14+61))</f>
        <v/>
      </c>
    </row>
    <row r="15" spans="1:22" x14ac:dyDescent="0.25">
      <c r="C15" s="2" t="str">
        <f>(A15&amp;" / "&amp;B15)</f>
        <v xml:space="preserve"> / </v>
      </c>
      <c r="E15" s="3"/>
      <c r="G15" s="4" t="str">
        <f>IF(COUNTIF(F15,"Prêt"),(E15+61),"")</f>
        <v/>
      </c>
      <c r="H15" s="13"/>
      <c r="I15" s="3" t="str">
        <f>IF(COUNTIF(D15,"Terrain"),(E15+61),"")</f>
        <v/>
      </c>
      <c r="J15" s="4" t="str">
        <f>IF(COUNTIF(D15,"Terrain"),(E15+61),"")</f>
        <v/>
      </c>
      <c r="K15" s="14"/>
      <c r="L15" s="3"/>
      <c r="M15" s="3" t="str">
        <f>IF(ISBLANK(L15),"",(L15+61))</f>
        <v/>
      </c>
    </row>
    <row r="16" spans="1:22" x14ac:dyDescent="0.25">
      <c r="C16" s="2" t="str">
        <f>(A16&amp;" / "&amp;B16)</f>
        <v xml:space="preserve"> / </v>
      </c>
      <c r="E16" s="3"/>
      <c r="G16" s="4" t="str">
        <f>IF(COUNTIF(F16,"Prêt"),(E16+61),"")</f>
        <v/>
      </c>
      <c r="H16" s="13"/>
      <c r="I16" s="3" t="str">
        <f>IF(COUNTIF(D16,"Terrain"),(E16+61),"")</f>
        <v/>
      </c>
      <c r="J16" s="4" t="str">
        <f>IF(COUNTIF(D16,"Terrain"),(E16+61),"")</f>
        <v/>
      </c>
      <c r="K16" s="14"/>
      <c r="L16" s="3"/>
      <c r="M16" s="3" t="str">
        <f>IF(ISBLANK(L16),"",(L16+61))</f>
        <v/>
      </c>
    </row>
    <row r="17" spans="3:13" x14ac:dyDescent="0.25">
      <c r="C17" s="2" t="str">
        <f>(A17&amp;" / "&amp;B17)</f>
        <v xml:space="preserve"> / </v>
      </c>
      <c r="E17" s="3"/>
      <c r="G17" s="4" t="str">
        <f>IF(COUNTIF(F17,"Prêt"),(E17+61),"")</f>
        <v/>
      </c>
      <c r="H17" s="13"/>
      <c r="I17" s="3" t="str">
        <f>IF(COUNTIF(D17,"Terrain"),(E17+61),"")</f>
        <v/>
      </c>
      <c r="J17" s="4" t="str">
        <f>IF(COUNTIF(D17,"Terrain"),(E17+61),"")</f>
        <v/>
      </c>
      <c r="K17" s="14"/>
      <c r="L17" s="3"/>
      <c r="M17" s="3" t="str">
        <f>IF(ISBLANK(L17),"",(L17+61))</f>
        <v/>
      </c>
    </row>
    <row r="18" spans="3:13" x14ac:dyDescent="0.25">
      <c r="C18" s="2" t="str">
        <f>(A18&amp;" / "&amp;B18)</f>
        <v xml:space="preserve"> / </v>
      </c>
      <c r="E18" s="3"/>
      <c r="G18" s="4" t="str">
        <f>IF(COUNTIF(F18,"Prêt"),(E18+61),"")</f>
        <v/>
      </c>
      <c r="H18" s="13"/>
      <c r="I18" s="3" t="str">
        <f>IF(COUNTIF(D18,"Terrain"),(E18+61),"")</f>
        <v/>
      </c>
      <c r="J18" s="4" t="str">
        <f>IF(COUNTIF(D18,"Terrain"),(E18+61),"")</f>
        <v/>
      </c>
      <c r="K18" s="14"/>
      <c r="L18" s="3"/>
      <c r="M18" s="3" t="str">
        <f>IF(ISBLANK(L18),"",(L18+61))</f>
        <v/>
      </c>
    </row>
    <row r="19" spans="3:13" x14ac:dyDescent="0.25">
      <c r="C19" s="2" t="str">
        <f>(A19&amp;" / "&amp;B19)</f>
        <v xml:space="preserve"> / </v>
      </c>
      <c r="E19" s="3"/>
      <c r="G19" s="4" t="str">
        <f>IF(COUNTIF(F19,"Prêt"),(E19+61),"")</f>
        <v/>
      </c>
      <c r="H19" s="13"/>
      <c r="I19" s="3" t="str">
        <f>IF(COUNTIF(D19,"Terrain"),(E19+61),"")</f>
        <v/>
      </c>
      <c r="J19" s="4" t="str">
        <f>IF(COUNTIF(D19,"Terrain"),(E19+61),"")</f>
        <v/>
      </c>
      <c r="K19" s="14"/>
      <c r="L19" s="3"/>
      <c r="M19" s="3" t="str">
        <f>IF(ISBLANK(L19),"",(L19+61))</f>
        <v/>
      </c>
    </row>
    <row r="20" spans="3:13" x14ac:dyDescent="0.25">
      <c r="C20" s="2" t="str">
        <f>(A20&amp;" / "&amp;B20)</f>
        <v xml:space="preserve"> / </v>
      </c>
      <c r="E20" s="3"/>
      <c r="G20" s="4" t="str">
        <f>IF(COUNTIF(F20,"Prêt"),(E20+61),"")</f>
        <v/>
      </c>
      <c r="H20" s="13"/>
      <c r="I20" s="3" t="str">
        <f>IF(COUNTIF(D20,"Terrain"),(E20+61),"")</f>
        <v/>
      </c>
      <c r="J20" s="4" t="str">
        <f>IF(COUNTIF(D20,"Terrain"),(E20+61),"")</f>
        <v/>
      </c>
      <c r="K20" s="14"/>
      <c r="L20" s="3"/>
      <c r="M20" s="3" t="str">
        <f>IF(ISBLANK(L20),"",(L20+61))</f>
        <v/>
      </c>
    </row>
    <row r="21" spans="3:13" x14ac:dyDescent="0.25">
      <c r="C21" s="2" t="str">
        <f>(A21&amp;" / "&amp;B21)</f>
        <v xml:space="preserve"> / </v>
      </c>
      <c r="E21" s="3"/>
      <c r="G21" s="4" t="str">
        <f>IF(COUNTIF(F21,"Prêt"),(E21+61),"")</f>
        <v/>
      </c>
      <c r="H21" s="13"/>
      <c r="I21" s="3" t="str">
        <f>IF(COUNTIF(D21,"Terrain"),(E21+61),"")</f>
        <v/>
      </c>
      <c r="J21" s="4" t="str">
        <f>IF(COUNTIF(D21,"Terrain"),(E21+61),"")</f>
        <v/>
      </c>
      <c r="K21" s="14"/>
      <c r="L21" s="3"/>
      <c r="M21" s="3" t="str">
        <f>IF(ISBLANK(L21),"",(L21+61))</f>
        <v/>
      </c>
    </row>
    <row r="22" spans="3:13" x14ac:dyDescent="0.25">
      <c r="C22" s="2" t="str">
        <f>(A22&amp;" / "&amp;B22)</f>
        <v xml:space="preserve"> / </v>
      </c>
      <c r="E22" s="3"/>
      <c r="G22" s="4" t="str">
        <f>IF(COUNTIF(F22,"Prêt"),(E22+61),"")</f>
        <v/>
      </c>
      <c r="H22" s="13"/>
      <c r="I22" s="3" t="str">
        <f>IF(COUNTIF(D22,"Terrain"),(E22+61),"")</f>
        <v/>
      </c>
      <c r="J22" s="4" t="str">
        <f>IF(COUNTIF(D22,"Terrain"),(E22+61),"")</f>
        <v/>
      </c>
      <c r="K22" s="14"/>
      <c r="L22" s="3"/>
      <c r="M22" s="3" t="str">
        <f>IF(ISBLANK(L22),"",(L22+61))</f>
        <v/>
      </c>
    </row>
    <row r="23" spans="3:13" x14ac:dyDescent="0.25">
      <c r="C23" s="2" t="str">
        <f>(A23&amp;" / "&amp;B23)</f>
        <v xml:space="preserve"> / </v>
      </c>
      <c r="E23" s="3"/>
      <c r="G23" s="4" t="str">
        <f>IF(COUNTIF(F23,"Prêt"),(E23+61),"")</f>
        <v/>
      </c>
      <c r="H23" s="13"/>
      <c r="I23" s="3" t="str">
        <f>IF(COUNTIF(D23,"Terrain"),(E23+61),"")</f>
        <v/>
      </c>
      <c r="J23" s="4" t="str">
        <f>IF(COUNTIF(D23,"Terrain"),(E23+61),"")</f>
        <v/>
      </c>
      <c r="K23" s="14"/>
      <c r="L23" s="3"/>
      <c r="M23" s="3" t="str">
        <f>IF(ISBLANK(L23),"",(L23+61))</f>
        <v/>
      </c>
    </row>
    <row r="24" spans="3:13" x14ac:dyDescent="0.25">
      <c r="C24" s="2" t="str">
        <f>(A24&amp;" / "&amp;B24)</f>
        <v xml:space="preserve"> / </v>
      </c>
      <c r="E24" s="3"/>
      <c r="G24" s="4" t="str">
        <f>IF(COUNTIF(F24,"Prêt"),(E24+61),"")</f>
        <v/>
      </c>
      <c r="H24" s="13"/>
      <c r="I24" s="3" t="str">
        <f>IF(COUNTIF(D24,"Terrain"),(E24+61),"")</f>
        <v/>
      </c>
      <c r="J24" s="4" t="str">
        <f>IF(COUNTIF(D24,"Terrain"),(E24+61),"")</f>
        <v/>
      </c>
      <c r="K24" s="14"/>
      <c r="L24" s="3"/>
      <c r="M24" s="3" t="str">
        <f>IF(ISBLANK(L24),"",(L24+61))</f>
        <v/>
      </c>
    </row>
    <row r="25" spans="3:13" x14ac:dyDescent="0.25">
      <c r="C25" s="2" t="str">
        <f>(A25&amp;" / "&amp;B25)</f>
        <v xml:space="preserve"> / </v>
      </c>
      <c r="E25" s="3"/>
      <c r="G25" s="4" t="str">
        <f>IF(COUNTIF(F25,"Prêt"),(E25+61),"")</f>
        <v/>
      </c>
      <c r="H25" s="13"/>
      <c r="I25" s="3" t="str">
        <f>IF(COUNTIF(D25,"Terrain"),(E25+61),"")</f>
        <v/>
      </c>
      <c r="J25" s="4" t="str">
        <f>IF(COUNTIF(D25,"Terrain"),(E25+61),"")</f>
        <v/>
      </c>
      <c r="K25" s="14"/>
      <c r="L25" s="3"/>
      <c r="M25" s="3" t="str">
        <f>IF(ISBLANK(L25),"",(L25+61))</f>
        <v/>
      </c>
    </row>
    <row r="26" spans="3:13" x14ac:dyDescent="0.25">
      <c r="C26" s="2" t="str">
        <f>(A26&amp;" / "&amp;B26)</f>
        <v xml:space="preserve"> / </v>
      </c>
      <c r="E26" s="3"/>
      <c r="G26" s="4" t="str">
        <f>IF(COUNTIF(F26,"Prêt"),(E26+61),"")</f>
        <v/>
      </c>
      <c r="H26" s="13"/>
      <c r="I26" s="3" t="str">
        <f>IF(COUNTIF(D26,"Terrain"),(E26+61),"")</f>
        <v/>
      </c>
      <c r="J26" s="4" t="str">
        <f>IF(COUNTIF(D26,"Terrain"),(E26+61),"")</f>
        <v/>
      </c>
      <c r="K26" s="14"/>
      <c r="L26" s="3"/>
      <c r="M26" s="3" t="str">
        <f>IF(ISBLANK(L26),"",(L26+61))</f>
        <v/>
      </c>
    </row>
    <row r="27" spans="3:13" x14ac:dyDescent="0.25">
      <c r="C27" s="2" t="str">
        <f>(A27&amp;" / "&amp;B27)</f>
        <v xml:space="preserve"> / </v>
      </c>
      <c r="E27" s="3"/>
      <c r="G27" s="4" t="str">
        <f>IF(COUNTIF(F27,"Prêt"),(E27+61),"")</f>
        <v/>
      </c>
      <c r="H27" s="13"/>
      <c r="I27" s="3" t="str">
        <f>IF(COUNTIF(D27,"Terrain"),(E27+61),"")</f>
        <v/>
      </c>
      <c r="J27" s="4" t="str">
        <f>IF(COUNTIF(D27,"Terrain"),(E27+61),"")</f>
        <v/>
      </c>
      <c r="K27" s="14"/>
      <c r="L27" s="3"/>
      <c r="M27" s="3" t="str">
        <f>IF(ISBLANK(L27),"",(L27+61))</f>
        <v/>
      </c>
    </row>
    <row r="28" spans="3:13" x14ac:dyDescent="0.25">
      <c r="C28" s="2" t="str">
        <f>(A28&amp;" / "&amp;B28)</f>
        <v xml:space="preserve"> / </v>
      </c>
      <c r="E28" s="3"/>
      <c r="G28" s="4" t="str">
        <f>IF(COUNTIF(F28,"Prêt"),(E28+61),"")</f>
        <v/>
      </c>
      <c r="H28" s="13"/>
      <c r="I28" s="3" t="str">
        <f>IF(COUNTIF(D28,"Terrain"),(E28+61),"")</f>
        <v/>
      </c>
      <c r="J28" s="4" t="str">
        <f>IF(COUNTIF(D28,"Terrain"),(E28+61),"")</f>
        <v/>
      </c>
      <c r="K28" s="14"/>
      <c r="L28" s="3"/>
      <c r="M28" s="3" t="str">
        <f>IF(ISBLANK(L28),"",(L28+61))</f>
        <v/>
      </c>
    </row>
    <row r="29" spans="3:13" x14ac:dyDescent="0.25">
      <c r="C29" s="2" t="str">
        <f>(A29&amp;" / "&amp;B29)</f>
        <v xml:space="preserve"> / </v>
      </c>
      <c r="E29" s="3"/>
      <c r="G29" s="4" t="str">
        <f>IF(COUNTIF(F29,"Prêt"),(E29+61),"")</f>
        <v/>
      </c>
      <c r="H29" s="13"/>
      <c r="I29" s="3" t="str">
        <f>IF(COUNTIF(D29,"Terrain"),(E29+61),"")</f>
        <v/>
      </c>
      <c r="J29" s="4" t="str">
        <f>IF(COUNTIF(D29,"Terrain"),(E29+61),"")</f>
        <v/>
      </c>
      <c r="K29" s="14"/>
      <c r="L29" s="3"/>
      <c r="M29" s="3" t="str">
        <f>IF(ISBLANK(L29),"",(L29+61))</f>
        <v/>
      </c>
    </row>
    <row r="30" spans="3:13" x14ac:dyDescent="0.25">
      <c r="C30" s="2" t="str">
        <f>(A30&amp;" / "&amp;B30)</f>
        <v xml:space="preserve"> / </v>
      </c>
      <c r="E30" s="3"/>
      <c r="G30" s="4" t="str">
        <f>IF(COUNTIF(F30,"Prêt"),(E30+61),"")</f>
        <v/>
      </c>
      <c r="H30" s="13"/>
      <c r="I30" s="3" t="str">
        <f>IF(COUNTIF(D30,"Terrain"),(E30+61),"")</f>
        <v/>
      </c>
      <c r="J30" s="4" t="str">
        <f>IF(COUNTIF(D30,"Terrain"),(E30+61),"")</f>
        <v/>
      </c>
      <c r="K30" s="14"/>
      <c r="L30" s="3"/>
      <c r="M30" s="3" t="str">
        <f>IF(ISBLANK(L30),"",(L30+61))</f>
        <v/>
      </c>
    </row>
    <row r="31" spans="3:13" x14ac:dyDescent="0.25">
      <c r="C31" s="2" t="str">
        <f>(A31&amp;" / "&amp;B31)</f>
        <v xml:space="preserve"> / </v>
      </c>
      <c r="E31" s="3"/>
      <c r="G31" s="4" t="str">
        <f>IF(COUNTIF(F31,"Prêt"),(E31+61),"")</f>
        <v/>
      </c>
      <c r="H31" s="13"/>
      <c r="I31" s="3" t="str">
        <f>IF(COUNTIF(D31,"Terrain"),(E31+61),"")</f>
        <v/>
      </c>
      <c r="J31" s="4" t="str">
        <f>IF(COUNTIF(D31,"Terrain"),(E31+61),"")</f>
        <v/>
      </c>
      <c r="K31" s="14"/>
      <c r="L31" s="3"/>
      <c r="M31" s="3" t="str">
        <f>IF(ISBLANK(L31),"",(L31+61))</f>
        <v/>
      </c>
    </row>
    <row r="32" spans="3:13" x14ac:dyDescent="0.25">
      <c r="C32" s="2" t="str">
        <f>(A32&amp;" / "&amp;B32)</f>
        <v xml:space="preserve"> / </v>
      </c>
      <c r="E32" s="3"/>
      <c r="G32" s="4" t="str">
        <f>IF(COUNTIF(F32,"Prêt"),(E32+61),"")</f>
        <v/>
      </c>
      <c r="H32" s="13"/>
      <c r="I32" s="3" t="str">
        <f>IF(COUNTIF(D32,"Terrain"),(E32+61),"")</f>
        <v/>
      </c>
      <c r="J32" s="4" t="str">
        <f>IF(COUNTIF(D32,"Terrain"),(E32+61),"")</f>
        <v/>
      </c>
      <c r="K32" s="14"/>
      <c r="L32" s="3"/>
      <c r="M32" s="3" t="str">
        <f>IF(ISBLANK(L32),"",(L32+61))</f>
        <v/>
      </c>
    </row>
    <row r="33" spans="3:13" x14ac:dyDescent="0.25">
      <c r="C33" s="2" t="str">
        <f>(A33&amp;" / "&amp;B33)</f>
        <v xml:space="preserve"> / </v>
      </c>
      <c r="E33" s="3"/>
      <c r="G33" s="4" t="str">
        <f>IF(COUNTIF(F33,"Prêt"),(E33+61),"")</f>
        <v/>
      </c>
      <c r="H33" s="13"/>
      <c r="I33" s="3" t="str">
        <f>IF(COUNTIF(D33,"Terrain"),(E33+61),"")</f>
        <v/>
      </c>
      <c r="J33" s="4" t="str">
        <f>IF(COUNTIF(D33,"Terrain"),(E33+61),"")</f>
        <v/>
      </c>
      <c r="K33" s="14"/>
      <c r="L33" s="3"/>
      <c r="M33" s="3" t="str">
        <f>IF(ISBLANK(L33),"",(L33+61))</f>
        <v/>
      </c>
    </row>
    <row r="34" spans="3:13" x14ac:dyDescent="0.25">
      <c r="C34" s="2" t="str">
        <f>(A34&amp;" / "&amp;B34)</f>
        <v xml:space="preserve"> / </v>
      </c>
      <c r="G34" s="4" t="str">
        <f>IF(COUNTIF(F34,"Prêt"),(E34+61),"")</f>
        <v/>
      </c>
      <c r="H34" s="13"/>
      <c r="I34" s="3" t="str">
        <f>IF(COUNTIF(D34,"Terrain"),(E34+61),"")</f>
        <v/>
      </c>
      <c r="J34" s="4" t="str">
        <f>IF(COUNTIF(D34,"Terrain"),(E34+61),"")</f>
        <v/>
      </c>
      <c r="K34" s="14"/>
      <c r="M34" s="3" t="str">
        <f>IF(ISBLANK(L34),"",(L34+61))</f>
        <v/>
      </c>
    </row>
    <row r="35" spans="3:13" x14ac:dyDescent="0.25">
      <c r="C35" s="2" t="str">
        <f>(A35&amp;" / "&amp;B35)</f>
        <v xml:space="preserve"> / </v>
      </c>
      <c r="G35" s="4" t="str">
        <f>IF(COUNTIF(F35,"Prêt"),(E35+61),"")</f>
        <v/>
      </c>
      <c r="H35" s="13"/>
      <c r="I35" s="3" t="str">
        <f>IF(COUNTIF(D35,"Terrain"),(E35+61),"")</f>
        <v/>
      </c>
      <c r="J35" s="4" t="str">
        <f>IF(COUNTIF(D35,"Terrain"),(E35+61),"")</f>
        <v/>
      </c>
      <c r="K35" s="14"/>
      <c r="M35" s="3" t="str">
        <f>IF(ISBLANK(L35),"",(L35+61))</f>
        <v/>
      </c>
    </row>
    <row r="36" spans="3:13" x14ac:dyDescent="0.25">
      <c r="C36" s="2" t="str">
        <f>(A36&amp;" / "&amp;B36)</f>
        <v xml:space="preserve"> / </v>
      </c>
      <c r="G36" s="4" t="str">
        <f>IF(COUNTIF(F36,"Prêt"),(E36+61),"")</f>
        <v/>
      </c>
      <c r="H36" s="13"/>
      <c r="I36" s="3" t="str">
        <f>IF(COUNTIF(D36,"Terrain"),(E36+61),"")</f>
        <v/>
      </c>
      <c r="J36" s="4" t="str">
        <f>IF(COUNTIF(D36,"Terrain"),(E36+61),"")</f>
        <v/>
      </c>
      <c r="K36" s="14"/>
      <c r="M36" s="3" t="str">
        <f>IF(ISBLANK(L36),"",(L36+61))</f>
        <v/>
      </c>
    </row>
    <row r="37" spans="3:13" x14ac:dyDescent="0.25">
      <c r="C37" s="2" t="str">
        <f>(A37&amp;" / "&amp;B37)</f>
        <v xml:space="preserve"> / </v>
      </c>
      <c r="G37" s="4" t="str">
        <f>IF(COUNTIF(F37,"Prêt"),(E37+61),"")</f>
        <v/>
      </c>
      <c r="H37" s="13"/>
      <c r="I37" s="3" t="str">
        <f>IF(COUNTIF(D37,"Terrain"),(E37+61),"")</f>
        <v/>
      </c>
      <c r="J37" s="4" t="str">
        <f>IF(COUNTIF(D37,"Terrain"),(E37+61),"")</f>
        <v/>
      </c>
      <c r="K37" s="14"/>
      <c r="M37" s="3" t="str">
        <f>IF(ISBLANK(L37),"",(L37+61))</f>
        <v/>
      </c>
    </row>
    <row r="38" spans="3:13" x14ac:dyDescent="0.25">
      <c r="C38" s="2" t="str">
        <f>(A38&amp;" / "&amp;B38)</f>
        <v xml:space="preserve"> / </v>
      </c>
      <c r="G38" s="4" t="str">
        <f>IF(COUNTIF(F38,"Prêt"),(E38+61),"")</f>
        <v/>
      </c>
      <c r="H38" s="13"/>
      <c r="I38" s="3" t="str">
        <f>IF(COUNTIF(D38,"Terrain"),(E38+61),"")</f>
        <v/>
      </c>
      <c r="J38" s="4" t="str">
        <f>IF(COUNTIF(D38,"Terrain"),(E38+61),"")</f>
        <v/>
      </c>
      <c r="K38" s="14"/>
      <c r="M38" s="3" t="str">
        <f>IF(ISBLANK(L38),"",(L38+61))</f>
        <v/>
      </c>
    </row>
    <row r="39" spans="3:13" x14ac:dyDescent="0.25">
      <c r="C39" s="2" t="str">
        <f>(A39&amp;" / "&amp;B39)</f>
        <v xml:space="preserve"> / </v>
      </c>
      <c r="G39" s="4" t="str">
        <f>IF(COUNTIF(F39,"Prêt"),(E39+61),"")</f>
        <v/>
      </c>
      <c r="H39" s="13"/>
      <c r="I39" s="3" t="str">
        <f>IF(COUNTIF(D39,"Terrain"),(E39+61),"")</f>
        <v/>
      </c>
      <c r="J39" s="4" t="str">
        <f>IF(COUNTIF(D39,"Terrain"),(E39+61),"")</f>
        <v/>
      </c>
      <c r="K39" s="14"/>
      <c r="M39" s="3" t="str">
        <f>IF(ISBLANK(L39),"",(L39+61))</f>
        <v/>
      </c>
    </row>
    <row r="40" spans="3:13" x14ac:dyDescent="0.25">
      <c r="C40" s="2" t="str">
        <f>(A40&amp;" / "&amp;B40)</f>
        <v xml:space="preserve"> / </v>
      </c>
      <c r="G40" s="4" t="str">
        <f>IF(COUNTIF(F40,"Prêt"),(E40+61),"")</f>
        <v/>
      </c>
      <c r="H40" s="13"/>
      <c r="I40" s="3" t="str">
        <f>IF(COUNTIF(D40,"Terrain"),(E40+61),"")</f>
        <v/>
      </c>
      <c r="J40" s="4" t="str">
        <f>IF(COUNTIF(D40,"Terrain"),(E40+61),"")</f>
        <v/>
      </c>
      <c r="K40" s="14"/>
      <c r="M40" s="3" t="str">
        <f>IF(ISBLANK(L40),"",(L40+61))</f>
        <v/>
      </c>
    </row>
    <row r="41" spans="3:13" x14ac:dyDescent="0.25">
      <c r="C41" s="2" t="str">
        <f>(A41&amp;" / "&amp;B41)</f>
        <v xml:space="preserve"> / </v>
      </c>
      <c r="G41" s="4" t="str">
        <f>IF(COUNTIF(F41,"Prêt"),(E41+61),"")</f>
        <v/>
      </c>
      <c r="H41" s="13"/>
      <c r="I41" s="3" t="str">
        <f>IF(COUNTIF(D41,"Terrain"),(E41+61),"")</f>
        <v/>
      </c>
      <c r="J41" s="4" t="str">
        <f>IF(COUNTIF(D41,"Terrain"),(E41+61),"")</f>
        <v/>
      </c>
      <c r="K41" s="14"/>
      <c r="M41" s="3" t="str">
        <f>IF(ISBLANK(L41),"",(L41+61))</f>
        <v/>
      </c>
    </row>
    <row r="42" spans="3:13" x14ac:dyDescent="0.25">
      <c r="C42" s="2" t="str">
        <f>(A42&amp;" / "&amp;B42)</f>
        <v xml:space="preserve"> / </v>
      </c>
      <c r="G42" s="4" t="str">
        <f>IF(COUNTIF(F42,"Prêt"),(E42+61),"")</f>
        <v/>
      </c>
      <c r="H42" s="13"/>
      <c r="I42" s="3" t="str">
        <f>IF(COUNTIF(D42,"Terrain"),(E42+61),"")</f>
        <v/>
      </c>
      <c r="J42" s="4" t="str">
        <f>IF(COUNTIF(D42,"Terrain"),(E42+61),"")</f>
        <v/>
      </c>
      <c r="K42" s="14"/>
      <c r="M42" s="3" t="str">
        <f>IF(ISBLANK(L42),"",(L42+61))</f>
        <v/>
      </c>
    </row>
    <row r="43" spans="3:13" x14ac:dyDescent="0.25">
      <c r="C43" s="2" t="str">
        <f>(A43&amp;" / "&amp;B43)</f>
        <v xml:space="preserve"> / </v>
      </c>
      <c r="G43" s="4" t="str">
        <f>IF(COUNTIF(F43,"Prêt"),(E43+61),"")</f>
        <v/>
      </c>
      <c r="H43" s="13"/>
      <c r="I43" s="3" t="str">
        <f>IF(COUNTIF(D43,"Terrain"),(E43+61),"")</f>
        <v/>
      </c>
      <c r="J43" s="4" t="str">
        <f>IF(COUNTIF(D43,"Terrain"),(E43+61),"")</f>
        <v/>
      </c>
      <c r="K43" s="14"/>
      <c r="M43" s="3" t="str">
        <f>IF(ISBLANK(L43),"",(L43+61))</f>
        <v/>
      </c>
    </row>
    <row r="44" spans="3:13" x14ac:dyDescent="0.25">
      <c r="C44" s="2" t="str">
        <f>(A44&amp;" / "&amp;B44)</f>
        <v xml:space="preserve"> / </v>
      </c>
      <c r="G44" s="4" t="str">
        <f>IF(COUNTIF(F44,"Prêt"),(E44+61),"")</f>
        <v/>
      </c>
      <c r="H44" s="13"/>
      <c r="I44" s="3" t="str">
        <f>IF(COUNTIF(D44,"Terrain"),(E44+61),"")</f>
        <v/>
      </c>
      <c r="J44" s="4" t="str">
        <f>IF(COUNTIF(D44,"Terrain"),(E44+61),"")</f>
        <v/>
      </c>
      <c r="K44" s="14"/>
      <c r="M44" s="3" t="str">
        <f>IF(ISBLANK(L44),"",(L44+61))</f>
        <v/>
      </c>
    </row>
    <row r="45" spans="3:13" x14ac:dyDescent="0.25">
      <c r="C45" s="2" t="str">
        <f>(A45&amp;" / "&amp;B45)</f>
        <v xml:space="preserve"> / </v>
      </c>
      <c r="G45" s="4" t="str">
        <f>IF(COUNTIF(F45,"Prêt"),(E45+61),"")</f>
        <v/>
      </c>
      <c r="H45" s="13"/>
      <c r="I45" s="3" t="str">
        <f>IF(COUNTIF(D45,"Terrain"),(E45+61),"")</f>
        <v/>
      </c>
      <c r="J45" s="4" t="str">
        <f>IF(COUNTIF(D45,"Terrain"),(E45+61),"")</f>
        <v/>
      </c>
      <c r="K45" s="14"/>
      <c r="M45" s="3" t="str">
        <f>IF(ISBLANK(L45),"",(L45+61))</f>
        <v/>
      </c>
    </row>
    <row r="46" spans="3:13" x14ac:dyDescent="0.25">
      <c r="C46" s="2" t="str">
        <f>(A46&amp;" / "&amp;B46)</f>
        <v xml:space="preserve"> / </v>
      </c>
      <c r="G46" s="4" t="str">
        <f>IF(COUNTIF(F46,"Prêt"),(E46+61),"")</f>
        <v/>
      </c>
      <c r="H46" s="13"/>
      <c r="I46" s="3" t="str">
        <f>IF(COUNTIF(D46,"Terrain"),(E46+61),"")</f>
        <v/>
      </c>
      <c r="J46" s="4" t="str">
        <f>IF(COUNTIF(D46,"Terrain"),(E46+61),"")</f>
        <v/>
      </c>
      <c r="K46" s="14"/>
      <c r="M46" s="3" t="str">
        <f>IF(ISBLANK(L46),"",(L46+61))</f>
        <v/>
      </c>
    </row>
    <row r="47" spans="3:13" x14ac:dyDescent="0.25">
      <c r="C47" s="2" t="str">
        <f>(A47&amp;" / "&amp;B47)</f>
        <v xml:space="preserve"> / </v>
      </c>
      <c r="G47" s="4" t="str">
        <f>IF(COUNTIF(F47,"Prêt"),(E47+61),"")</f>
        <v/>
      </c>
      <c r="H47" s="13"/>
      <c r="I47" s="3" t="str">
        <f>IF(COUNTIF(D47,"Terrain"),(E47+61),"")</f>
        <v/>
      </c>
      <c r="J47" s="4" t="str">
        <f>IF(COUNTIF(D47,"Terrain"),(E47+61),"")</f>
        <v/>
      </c>
      <c r="K47" s="14"/>
      <c r="M47" s="3" t="str">
        <f>IF(ISBLANK(L47),"",(L47+61))</f>
        <v/>
      </c>
    </row>
    <row r="48" spans="3:13" x14ac:dyDescent="0.25">
      <c r="C48" s="2" t="str">
        <f>(A48&amp;" / "&amp;B48)</f>
        <v xml:space="preserve"> / </v>
      </c>
      <c r="G48" s="4" t="str">
        <f>IF(COUNTIF(F48,"Prêt"),(E48+61),"")</f>
        <v/>
      </c>
      <c r="H48" s="13"/>
      <c r="I48" s="3" t="str">
        <f>IF(COUNTIF(D48,"Terrain"),(E48+61),"")</f>
        <v/>
      </c>
      <c r="J48" s="4" t="str">
        <f>IF(COUNTIF(D48,"Terrain"),(E48+61),"")</f>
        <v/>
      </c>
      <c r="K48" s="14"/>
      <c r="M48" s="3" t="str">
        <f>IF(ISBLANK(L48),"",(L48+61))</f>
        <v/>
      </c>
    </row>
    <row r="49" spans="3:13" x14ac:dyDescent="0.25">
      <c r="C49" s="2" t="str">
        <f>(A49&amp;" / "&amp;B49)</f>
        <v xml:space="preserve"> / </v>
      </c>
      <c r="G49" s="4" t="str">
        <f>IF(COUNTIF(F49,"Prêt"),(E49+61),"")</f>
        <v/>
      </c>
      <c r="H49" s="13"/>
      <c r="I49" s="3" t="str">
        <f>IF(COUNTIF(D49,"Terrain"),(E49+61),"")</f>
        <v/>
      </c>
      <c r="J49" s="4" t="str">
        <f>IF(COUNTIF(D49,"Terrain"),(E49+61),"")</f>
        <v/>
      </c>
      <c r="K49" s="14"/>
      <c r="M49" s="3" t="str">
        <f>IF(ISBLANK(L49),"",(L49+61))</f>
        <v/>
      </c>
    </row>
    <row r="50" spans="3:13" x14ac:dyDescent="0.25">
      <c r="C50" s="2" t="str">
        <f>(A50&amp;" / "&amp;B50)</f>
        <v xml:space="preserve"> / </v>
      </c>
      <c r="G50" s="4" t="str">
        <f>IF(COUNTIF(F50,"Prêt"),(E50+61),"")</f>
        <v/>
      </c>
      <c r="H50" s="13"/>
      <c r="I50" s="3" t="str">
        <f>IF(COUNTIF(D50,"Terrain"),(E50+61),"")</f>
        <v/>
      </c>
      <c r="J50" s="4" t="str">
        <f>IF(COUNTIF(D50,"Terrain"),(E50+61),"")</f>
        <v/>
      </c>
      <c r="K50" s="14"/>
      <c r="M50" s="3" t="str">
        <f>IF(ISBLANK(L50),"",(L50+61))</f>
        <v/>
      </c>
    </row>
    <row r="51" spans="3:13" x14ac:dyDescent="0.25">
      <c r="C51" s="2" t="str">
        <f>(A51&amp;" / "&amp;B51)</f>
        <v xml:space="preserve"> / </v>
      </c>
      <c r="G51" s="4" t="str">
        <f>IF(COUNTIF(F51,"Prêt"),(E51+61),"")</f>
        <v/>
      </c>
      <c r="H51" s="13"/>
      <c r="I51" s="3" t="str">
        <f>IF(COUNTIF(D51,"Terrain"),(E51+61),"")</f>
        <v/>
      </c>
      <c r="J51" s="4" t="str">
        <f>IF(COUNTIF(D51,"Terrain"),(E51+61),"")</f>
        <v/>
      </c>
      <c r="K51" s="14"/>
      <c r="M51" s="3" t="str">
        <f>IF(ISBLANK(L51),"",(L51+61))</f>
        <v/>
      </c>
    </row>
    <row r="52" spans="3:13" x14ac:dyDescent="0.25">
      <c r="C52" s="2" t="str">
        <f>(A52&amp;" / "&amp;B52)</f>
        <v xml:space="preserve"> / </v>
      </c>
      <c r="G52" s="4" t="str">
        <f>IF(COUNTIF(F52,"Prêt"),(E52+61),"")</f>
        <v/>
      </c>
      <c r="H52" s="13"/>
      <c r="I52" s="3" t="str">
        <f>IF(COUNTIF(D52,"Terrain"),(E52+61),"")</f>
        <v/>
      </c>
      <c r="J52" s="4" t="str">
        <f>IF(COUNTIF(D52,"Terrain"),(E52+61),"")</f>
        <v/>
      </c>
      <c r="K52" s="14"/>
      <c r="M52" s="3" t="str">
        <f>IF(ISBLANK(L52),"",(L52+61))</f>
        <v/>
      </c>
    </row>
    <row r="53" spans="3:13" x14ac:dyDescent="0.25">
      <c r="C53" s="2" t="str">
        <f>(A53&amp;" / "&amp;B53)</f>
        <v xml:space="preserve"> / </v>
      </c>
      <c r="G53" s="4" t="str">
        <f>IF(COUNTIF(F53,"Prêt"),(E53+61),"")</f>
        <v/>
      </c>
      <c r="H53" s="13"/>
      <c r="I53" s="3" t="str">
        <f>IF(COUNTIF(D53,"Terrain"),(E53+61),"")</f>
        <v/>
      </c>
      <c r="J53" s="4" t="str">
        <f>IF(COUNTIF(D53,"Terrain"),(E53+61),"")</f>
        <v/>
      </c>
      <c r="K53" s="14"/>
      <c r="M53" s="3" t="str">
        <f>IF(ISBLANK(L53),"",(L53+61))</f>
        <v/>
      </c>
    </row>
    <row r="54" spans="3:13" x14ac:dyDescent="0.25">
      <c r="C54" s="2" t="str">
        <f>(A54&amp;" / "&amp;B54)</f>
        <v xml:space="preserve"> / </v>
      </c>
      <c r="G54" s="4" t="str">
        <f>IF(COUNTIF(F54,"Prêt"),(E54+61),"")</f>
        <v/>
      </c>
      <c r="H54" s="13"/>
      <c r="I54" s="3" t="str">
        <f>IF(COUNTIF(D54,"Terrain"),(E54+61),"")</f>
        <v/>
      </c>
      <c r="J54" s="4" t="str">
        <f>IF(COUNTIF(D54,"Terrain"),(E54+61),"")</f>
        <v/>
      </c>
      <c r="K54" s="14"/>
      <c r="M54" s="3" t="str">
        <f>IF(ISBLANK(L54),"",(L54+61))</f>
        <v/>
      </c>
    </row>
    <row r="55" spans="3:13" x14ac:dyDescent="0.25">
      <c r="C55" s="2" t="str">
        <f>(A55&amp;" / "&amp;B55)</f>
        <v xml:space="preserve"> / </v>
      </c>
      <c r="G55" s="4" t="str">
        <f>IF(COUNTIF(F55,"Prêt"),(E55+61),"")</f>
        <v/>
      </c>
      <c r="H55" s="13"/>
      <c r="I55" s="3" t="str">
        <f>IF(COUNTIF(D55,"Terrain"),(E55+61),"")</f>
        <v/>
      </c>
      <c r="J55" s="4" t="str">
        <f>IF(COUNTIF(D55,"Terrain"),(E55+61),"")</f>
        <v/>
      </c>
      <c r="K55" s="14"/>
      <c r="M55" s="3" t="str">
        <f>IF(ISBLANK(L55),"",(L55+61))</f>
        <v/>
      </c>
    </row>
    <row r="56" spans="3:13" x14ac:dyDescent="0.25">
      <c r="C56" s="2" t="str">
        <f>(A56&amp;" / "&amp;B56)</f>
        <v xml:space="preserve"> / </v>
      </c>
      <c r="G56" s="4" t="str">
        <f>IF(COUNTIF(F56,"Prêt"),(E56+61),"")</f>
        <v/>
      </c>
      <c r="H56" s="13"/>
      <c r="I56" s="3" t="str">
        <f>IF(COUNTIF(D56,"Terrain"),(E56+61),"")</f>
        <v/>
      </c>
      <c r="J56" s="4" t="str">
        <f>IF(COUNTIF(D56,"Terrain"),(E56+61),"")</f>
        <v/>
      </c>
      <c r="K56" s="14"/>
      <c r="M56" s="3" t="str">
        <f>IF(ISBLANK(L56),"",(L56+61))</f>
        <v/>
      </c>
    </row>
    <row r="57" spans="3:13" x14ac:dyDescent="0.25">
      <c r="C57" s="2" t="str">
        <f>(A57&amp;" / "&amp;B57)</f>
        <v xml:space="preserve"> / </v>
      </c>
      <c r="G57" s="4" t="str">
        <f>IF(COUNTIF(F57,"Prêt"),(E57+61),"")</f>
        <v/>
      </c>
      <c r="H57" s="13"/>
      <c r="I57" s="3" t="str">
        <f>IF(COUNTIF(D57,"Terrain"),(E57+61),"")</f>
        <v/>
      </c>
      <c r="J57" s="4" t="str">
        <f>IF(COUNTIF(D57,"Terrain"),(E57+61),"")</f>
        <v/>
      </c>
      <c r="K57" s="14"/>
      <c r="M57" s="3" t="str">
        <f>IF(ISBLANK(L57),"",(L57+61))</f>
        <v/>
      </c>
    </row>
    <row r="58" spans="3:13" x14ac:dyDescent="0.25">
      <c r="C58" s="2" t="str">
        <f>(A58&amp;" / "&amp;B58)</f>
        <v xml:space="preserve"> / </v>
      </c>
      <c r="G58" s="4" t="str">
        <f>IF(COUNTIF(F58,"Prêt"),(E58+61),"")</f>
        <v/>
      </c>
      <c r="H58" s="13"/>
      <c r="I58" s="3" t="str">
        <f>IF(COUNTIF(D58,"Terrain"),(E58+61),"")</f>
        <v/>
      </c>
      <c r="J58" s="4" t="str">
        <f>IF(COUNTIF(D58,"Terrain"),(E58+61),"")</f>
        <v/>
      </c>
      <c r="K58" s="14"/>
      <c r="M58" s="3" t="str">
        <f>IF(ISBLANK(L58),"",(L58+61))</f>
        <v/>
      </c>
    </row>
    <row r="59" spans="3:13" x14ac:dyDescent="0.25">
      <c r="C59" s="2" t="str">
        <f>(A59&amp;" / "&amp;B59)</f>
        <v xml:space="preserve"> / </v>
      </c>
      <c r="G59" s="4" t="str">
        <f>IF(COUNTIF(F59,"Prêt"),(E59+61),"")</f>
        <v/>
      </c>
      <c r="H59" s="13"/>
      <c r="I59" s="3" t="str">
        <f>IF(COUNTIF(D59,"Terrain"),(E59+61),"")</f>
        <v/>
      </c>
      <c r="J59" s="4" t="str">
        <f>IF(COUNTIF(D59,"Terrain"),(E59+61),"")</f>
        <v/>
      </c>
      <c r="K59" s="14"/>
      <c r="M59" s="3" t="str">
        <f>IF(ISBLANK(L59),"",(L59+61))</f>
        <v/>
      </c>
    </row>
    <row r="60" spans="3:13" x14ac:dyDescent="0.25">
      <c r="C60" s="2" t="str">
        <f>(A60&amp;" / "&amp;B60)</f>
        <v xml:space="preserve"> / </v>
      </c>
      <c r="G60" s="4" t="str">
        <f>IF(COUNTIF(F60,"Prêt"),(E60+61),"")</f>
        <v/>
      </c>
      <c r="H60" s="13"/>
      <c r="I60" s="3" t="str">
        <f>IF(COUNTIF(D60,"Terrain"),(E60+61),"")</f>
        <v/>
      </c>
      <c r="J60" s="4" t="str">
        <f>IF(COUNTIF(D60,"Terrain"),(E60+61),"")</f>
        <v/>
      </c>
      <c r="K60" s="14"/>
      <c r="M60" s="3" t="str">
        <f>IF(ISBLANK(L60),"",(L60+61))</f>
        <v/>
      </c>
    </row>
    <row r="61" spans="3:13" x14ac:dyDescent="0.25">
      <c r="C61" s="2" t="str">
        <f>(A61&amp;" / "&amp;B61)</f>
        <v xml:space="preserve"> / </v>
      </c>
      <c r="G61" s="4" t="str">
        <f>IF(COUNTIF(F61,"Prêt"),(E61+61),"")</f>
        <v/>
      </c>
      <c r="H61" s="13"/>
      <c r="I61" s="3" t="str">
        <f>IF(COUNTIF(D61,"Terrain"),(E61+61),"")</f>
        <v/>
      </c>
      <c r="J61" s="4" t="str">
        <f>IF(COUNTIF(D61,"Terrain"),(E61+61),"")</f>
        <v/>
      </c>
      <c r="K61" s="14"/>
      <c r="M61" s="3" t="str">
        <f>IF(ISBLANK(L61),"",(L61+61))</f>
        <v/>
      </c>
    </row>
    <row r="62" spans="3:13" x14ac:dyDescent="0.25">
      <c r="C62" s="2" t="str">
        <f>(A62&amp;" / "&amp;B62)</f>
        <v xml:space="preserve"> / </v>
      </c>
      <c r="G62" s="4" t="str">
        <f>IF(COUNTIF(F62,"Prêt"),(E62+61),"")</f>
        <v/>
      </c>
      <c r="H62" s="13"/>
      <c r="I62" s="3" t="str">
        <f>IF(COUNTIF(D62,"Terrain"),(E62+61),"")</f>
        <v/>
      </c>
      <c r="J62" s="4" t="str">
        <f>IF(COUNTIF(D62,"Terrain"),(E62+61),"")</f>
        <v/>
      </c>
      <c r="K62" s="14"/>
      <c r="M62" s="3" t="str">
        <f>IF(ISBLANK(L62),"",(L62+61))</f>
        <v/>
      </c>
    </row>
    <row r="63" spans="3:13" x14ac:dyDescent="0.25">
      <c r="C63" s="2" t="str">
        <f>(A63&amp;" / "&amp;B63)</f>
        <v xml:space="preserve"> / </v>
      </c>
      <c r="G63" s="4" t="str">
        <f>IF(COUNTIF(F63,"Prêt"),(E63+61),"")</f>
        <v/>
      </c>
      <c r="H63" s="13"/>
      <c r="I63" s="3" t="str">
        <f>IF(COUNTIF(D63,"Terrain"),(E63+61),"")</f>
        <v/>
      </c>
      <c r="J63" s="4" t="str">
        <f>IF(COUNTIF(D63,"Terrain"),(E63+61),"")</f>
        <v/>
      </c>
      <c r="K63" s="14"/>
      <c r="M63" s="3" t="str">
        <f>IF(ISBLANK(L63),"",(L63+61))</f>
        <v/>
      </c>
    </row>
    <row r="64" spans="3:13" x14ac:dyDescent="0.25">
      <c r="C64" s="2" t="str">
        <f>(A64&amp;" / "&amp;B64)</f>
        <v xml:space="preserve"> / </v>
      </c>
      <c r="G64" s="4" t="str">
        <f>IF(COUNTIF(F64,"Prêt"),(E64+61),"")</f>
        <v/>
      </c>
      <c r="H64" s="13"/>
      <c r="I64" s="3" t="str">
        <f>IF(COUNTIF(D64,"Terrain"),(E64+61),"")</f>
        <v/>
      </c>
      <c r="J64" s="4" t="str">
        <f>IF(COUNTIF(D64,"Terrain"),(E64+61),"")</f>
        <v/>
      </c>
      <c r="K64" s="14"/>
      <c r="M64" s="3" t="str">
        <f>IF(ISBLANK(L64),"",(L64+61))</f>
        <v/>
      </c>
    </row>
    <row r="65" spans="3:13" x14ac:dyDescent="0.25">
      <c r="C65" s="2" t="str">
        <f>(A65&amp;" / "&amp;B65)</f>
        <v xml:space="preserve"> / </v>
      </c>
      <c r="G65" s="4" t="str">
        <f>IF(COUNTIF(F65,"Prêt"),(E65+61),"")</f>
        <v/>
      </c>
      <c r="H65" s="13"/>
      <c r="I65" s="3" t="str">
        <f>IF(COUNTIF(D65,"Terrain"),(E65+61),"")</f>
        <v/>
      </c>
      <c r="J65" s="4" t="str">
        <f>IF(COUNTIF(D65,"Terrain"),(E65+61),"")</f>
        <v/>
      </c>
      <c r="K65" s="14"/>
      <c r="M65" s="3" t="str">
        <f>IF(ISBLANK(L65),"",(L65+61))</f>
        <v/>
      </c>
    </row>
    <row r="66" spans="3:13" x14ac:dyDescent="0.25">
      <c r="C66" s="2" t="str">
        <f>(A66&amp;" / "&amp;B66)</f>
        <v xml:space="preserve"> / </v>
      </c>
      <c r="G66" s="4" t="str">
        <f>IF(COUNTIF(F66,"Prêt"),(E66+61),"")</f>
        <v/>
      </c>
      <c r="H66" s="13"/>
      <c r="I66" s="3" t="str">
        <f>IF(COUNTIF(D66,"Terrain"),(E66+61),"")</f>
        <v/>
      </c>
      <c r="J66" s="4" t="str">
        <f>IF(COUNTIF(D66,"Terrain"),(E66+61),"")</f>
        <v/>
      </c>
      <c r="K66" s="14"/>
      <c r="M66" s="3" t="str">
        <f>IF(ISBLANK(L66),"",(L66+61))</f>
        <v/>
      </c>
    </row>
    <row r="67" spans="3:13" x14ac:dyDescent="0.25">
      <c r="C67" s="2" t="str">
        <f>(A67&amp;" / "&amp;B67)</f>
        <v xml:space="preserve"> / </v>
      </c>
      <c r="G67" s="4" t="str">
        <f>IF(COUNTIF(F67,"Prêt"),(E67+61),"")</f>
        <v/>
      </c>
      <c r="H67" s="13"/>
      <c r="I67" s="3" t="str">
        <f>IF(COUNTIF(D67,"Terrain"),(E67+61),"")</f>
        <v/>
      </c>
      <c r="J67" s="4" t="str">
        <f>IF(COUNTIF(D67,"Terrain"),(E67+61),"")</f>
        <v/>
      </c>
      <c r="K67" s="14"/>
      <c r="M67" s="3" t="str">
        <f>IF(ISBLANK(L67),"",(L67+61))</f>
        <v/>
      </c>
    </row>
    <row r="68" spans="3:13" x14ac:dyDescent="0.25">
      <c r="C68" s="2" t="str">
        <f>(A68&amp;" / "&amp;B68)</f>
        <v xml:space="preserve"> / </v>
      </c>
      <c r="G68" s="4" t="str">
        <f>IF(COUNTIF(F68,"Prêt"),(E68+61),"")</f>
        <v/>
      </c>
      <c r="H68" s="13"/>
      <c r="I68" s="3" t="str">
        <f>IF(COUNTIF(D68,"Terrain"),(E68+61),"")</f>
        <v/>
      </c>
      <c r="J68" s="4" t="str">
        <f>IF(COUNTIF(D68,"Terrain"),(E68+61),"")</f>
        <v/>
      </c>
      <c r="K68" s="14"/>
      <c r="M68" s="3" t="str">
        <f>IF(ISBLANK(L68),"",(L68+61))</f>
        <v/>
      </c>
    </row>
    <row r="69" spans="3:13" x14ac:dyDescent="0.25">
      <c r="C69" s="2" t="str">
        <f>(A69&amp;" / "&amp;B69)</f>
        <v xml:space="preserve"> / </v>
      </c>
      <c r="G69" s="4" t="str">
        <f>IF(COUNTIF(F69,"Prêt"),(E69+61),"")</f>
        <v/>
      </c>
      <c r="H69" s="13"/>
      <c r="I69" s="3" t="str">
        <f>IF(COUNTIF(D69,"Terrain"),(E69+61),"")</f>
        <v/>
      </c>
      <c r="J69" s="4" t="str">
        <f>IF(COUNTIF(D69,"Terrain"),(E69+61),"")</f>
        <v/>
      </c>
      <c r="K69" s="14"/>
      <c r="M69" s="3" t="str">
        <f>IF(ISBLANK(L69),"",(L69+61))</f>
        <v/>
      </c>
    </row>
    <row r="70" spans="3:13" x14ac:dyDescent="0.25">
      <c r="C70" s="2" t="str">
        <f>(A70&amp;" / "&amp;B70)</f>
        <v xml:space="preserve"> / </v>
      </c>
      <c r="G70" s="4" t="str">
        <f>IF(COUNTIF(F70,"Prêt"),(E70+61),"")</f>
        <v/>
      </c>
      <c r="H70" s="13"/>
      <c r="I70" s="3" t="str">
        <f>IF(COUNTIF(D70,"Terrain"),(E70+61),"")</f>
        <v/>
      </c>
      <c r="J70" s="4" t="str">
        <f>IF(COUNTIF(D70,"Terrain"),(E70+61),"")</f>
        <v/>
      </c>
      <c r="K70" s="14"/>
      <c r="M70" s="3" t="str">
        <f>IF(ISBLANK(L70),"",(L70+61))</f>
        <v/>
      </c>
    </row>
    <row r="71" spans="3:13" x14ac:dyDescent="0.25">
      <c r="C71" s="2" t="str">
        <f>(A71&amp;" / "&amp;B71)</f>
        <v xml:space="preserve"> / </v>
      </c>
      <c r="G71" s="4" t="str">
        <f>IF(COUNTIF(F71,"Prêt"),(E71+61),"")</f>
        <v/>
      </c>
      <c r="H71" s="13"/>
      <c r="I71" s="3" t="str">
        <f>IF(COUNTIF(D71,"Terrain"),(E71+61),"")</f>
        <v/>
      </c>
      <c r="J71" s="4" t="str">
        <f>IF(COUNTIF(D71,"Terrain"),(E71+61),"")</f>
        <v/>
      </c>
      <c r="K71" s="14"/>
      <c r="M71" s="3" t="str">
        <f>IF(ISBLANK(L71),"",(L71+61))</f>
        <v/>
      </c>
    </row>
    <row r="72" spans="3:13" x14ac:dyDescent="0.25">
      <c r="C72" s="2" t="str">
        <f>(A72&amp;" / "&amp;B72)</f>
        <v xml:space="preserve"> / </v>
      </c>
      <c r="G72" s="4" t="str">
        <f>IF(COUNTIF(F72,"Prêt"),(E72+61),"")</f>
        <v/>
      </c>
      <c r="H72" s="13"/>
      <c r="I72" s="3" t="str">
        <f>IF(COUNTIF(D72,"Terrain"),(E72+61),"")</f>
        <v/>
      </c>
      <c r="J72" s="4" t="str">
        <f>IF(COUNTIF(D72,"Terrain"),(E72+61),"")</f>
        <v/>
      </c>
      <c r="K72" s="14"/>
      <c r="M72" s="3" t="str">
        <f>IF(ISBLANK(L72),"",(L72+61))</f>
        <v/>
      </c>
    </row>
    <row r="73" spans="3:13" x14ac:dyDescent="0.25">
      <c r="C73" s="2" t="str">
        <f>(A73&amp;" / "&amp;B73)</f>
        <v xml:space="preserve"> / </v>
      </c>
      <c r="G73" s="4" t="str">
        <f>IF(COUNTIF(F73,"Prêt"),(E73+61),"")</f>
        <v/>
      </c>
      <c r="H73" s="13"/>
      <c r="I73" s="3" t="str">
        <f>IF(COUNTIF(D73,"Terrain"),(E73+61),"")</f>
        <v/>
      </c>
      <c r="J73" s="4" t="str">
        <f>IF(COUNTIF(D73,"Terrain"),(E73+61),"")</f>
        <v/>
      </c>
      <c r="K73" s="14"/>
      <c r="M73" s="3" t="str">
        <f>IF(ISBLANK(L73),"",(L73+61))</f>
        <v/>
      </c>
    </row>
    <row r="74" spans="3:13" x14ac:dyDescent="0.25">
      <c r="C74" s="2" t="str">
        <f>(A74&amp;" / "&amp;B74)</f>
        <v xml:space="preserve"> / </v>
      </c>
      <c r="G74" s="4" t="str">
        <f>IF(COUNTIF(F74,"Prêt"),(E74+61),"")</f>
        <v/>
      </c>
      <c r="H74" s="13"/>
      <c r="I74" s="3" t="str">
        <f>IF(COUNTIF(D74,"Terrain"),(E74+61),"")</f>
        <v/>
      </c>
      <c r="J74" s="4" t="str">
        <f>IF(COUNTIF(D74,"Terrain"),(E74+61),"")</f>
        <v/>
      </c>
      <c r="K74" s="14"/>
      <c r="M74" s="3" t="str">
        <f>IF(ISBLANK(L74),"",(L74+61))</f>
        <v/>
      </c>
    </row>
    <row r="75" spans="3:13" x14ac:dyDescent="0.25">
      <c r="C75" s="2" t="str">
        <f>(A75&amp;" / "&amp;B75)</f>
        <v xml:space="preserve"> / </v>
      </c>
      <c r="G75" s="4" t="str">
        <f>IF(COUNTIF(F75,"Prêt"),(E75+61),"")</f>
        <v/>
      </c>
      <c r="H75" s="13"/>
      <c r="I75" s="3" t="str">
        <f>IF(COUNTIF(D75,"Terrain"),(E75+61),"")</f>
        <v/>
      </c>
      <c r="J75" s="4" t="str">
        <f>IF(COUNTIF(D75,"Terrain"),(E75+61),"")</f>
        <v/>
      </c>
      <c r="K75" s="14"/>
      <c r="M75" s="3" t="str">
        <f>IF(ISBLANK(L75),"",(L75+61))</f>
        <v/>
      </c>
    </row>
    <row r="76" spans="3:13" x14ac:dyDescent="0.25">
      <c r="C76" s="2" t="str">
        <f>(A76&amp;" / "&amp;B76)</f>
        <v xml:space="preserve"> / </v>
      </c>
      <c r="G76" s="4" t="str">
        <f>IF(COUNTIF(F76,"Prêt"),(E76+61),"")</f>
        <v/>
      </c>
      <c r="H76" s="13"/>
      <c r="I76" s="3" t="str">
        <f>IF(COUNTIF(D76,"Terrain"),(E76+61),"")</f>
        <v/>
      </c>
      <c r="J76" s="4" t="str">
        <f>IF(COUNTIF(D76,"Terrain"),(E76+61),"")</f>
        <v/>
      </c>
      <c r="K76" s="14"/>
      <c r="M76" s="3" t="str">
        <f>IF(ISBLANK(L76),"",(L76+61))</f>
        <v/>
      </c>
    </row>
    <row r="77" spans="3:13" x14ac:dyDescent="0.25">
      <c r="C77" s="2" t="str">
        <f>(A77&amp;" / "&amp;B77)</f>
        <v xml:space="preserve"> / </v>
      </c>
      <c r="G77" s="4" t="str">
        <f>IF(COUNTIF(F77,"Prêt"),(E77+61),"")</f>
        <v/>
      </c>
      <c r="H77" s="13"/>
      <c r="I77" s="3" t="str">
        <f>IF(COUNTIF(D77,"Terrain"),(E77+61),"")</f>
        <v/>
      </c>
      <c r="J77" s="4" t="str">
        <f>IF(COUNTIF(D77,"Terrain"),(E77+61),"")</f>
        <v/>
      </c>
      <c r="K77" s="14"/>
      <c r="M77" s="3" t="str">
        <f>IF(ISBLANK(L77),"",(L77+61))</f>
        <v/>
      </c>
    </row>
    <row r="78" spans="3:13" x14ac:dyDescent="0.25">
      <c r="C78" s="2" t="str">
        <f>(A78&amp;" / "&amp;B78)</f>
        <v xml:space="preserve"> / </v>
      </c>
      <c r="G78" s="4" t="str">
        <f>IF(COUNTIF(F78,"Prêt"),(E78+61),"")</f>
        <v/>
      </c>
      <c r="H78" s="13"/>
      <c r="I78" s="3" t="str">
        <f>IF(COUNTIF(D78,"Terrain"),(E78+61),"")</f>
        <v/>
      </c>
      <c r="J78" s="4" t="str">
        <f>IF(COUNTIF(D78,"Terrain"),(E78+61),"")</f>
        <v/>
      </c>
      <c r="K78" s="14"/>
      <c r="M78" s="3" t="str">
        <f>IF(ISBLANK(L78),"",(L78+61))</f>
        <v/>
      </c>
    </row>
    <row r="79" spans="3:13" x14ac:dyDescent="0.25">
      <c r="C79" s="2" t="str">
        <f>(A79&amp;" / "&amp;B79)</f>
        <v xml:space="preserve"> / </v>
      </c>
      <c r="G79" s="4" t="str">
        <f>IF(COUNTIF(F79,"Prêt"),(E79+61),"")</f>
        <v/>
      </c>
      <c r="H79" s="13"/>
      <c r="I79" s="3" t="str">
        <f>IF(COUNTIF(D79,"Terrain"),(E79+61),"")</f>
        <v/>
      </c>
      <c r="J79" s="4" t="str">
        <f>IF(COUNTIF(D79,"Terrain"),(E79+61),"")</f>
        <v/>
      </c>
      <c r="K79" s="14"/>
      <c r="M79" s="3" t="str">
        <f>IF(ISBLANK(L79),"",(L79+61))</f>
        <v/>
      </c>
    </row>
    <row r="80" spans="3:13" x14ac:dyDescent="0.25">
      <c r="C80" s="2" t="str">
        <f>(A80&amp;" / "&amp;B80)</f>
        <v xml:space="preserve"> / </v>
      </c>
      <c r="G80" s="4" t="str">
        <f>IF(COUNTIF(F80,"Prêt"),(E80+61),"")</f>
        <v/>
      </c>
      <c r="H80" s="13"/>
      <c r="I80" s="3" t="str">
        <f>IF(COUNTIF(D80,"Terrain"),(E80+61),"")</f>
        <v/>
      </c>
      <c r="J80" s="4" t="str">
        <f>IF(COUNTIF(D80,"Terrain"),(E80+61),"")</f>
        <v/>
      </c>
      <c r="K80" s="14"/>
      <c r="M80" s="3" t="str">
        <f>IF(ISBLANK(L80),"",(L80+61))</f>
        <v/>
      </c>
    </row>
    <row r="81" spans="3:13" x14ac:dyDescent="0.25">
      <c r="C81" s="2" t="str">
        <f>(A81&amp;" / "&amp;B81)</f>
        <v xml:space="preserve"> / </v>
      </c>
      <c r="G81" s="4" t="str">
        <f>IF(COUNTIF(F81,"Prêt"),(E81+61),"")</f>
        <v/>
      </c>
      <c r="H81" s="13"/>
      <c r="I81" s="3" t="str">
        <f>IF(COUNTIF(D81,"Terrain"),(E81+61),"")</f>
        <v/>
      </c>
      <c r="J81" s="4" t="str">
        <f>IF(COUNTIF(D81,"Terrain"),(E81+61),"")</f>
        <v/>
      </c>
      <c r="K81" s="14"/>
      <c r="M81" s="3" t="str">
        <f>IF(ISBLANK(L81),"",(L81+61))</f>
        <v/>
      </c>
    </row>
    <row r="82" spans="3:13" x14ac:dyDescent="0.25">
      <c r="C82" s="2" t="str">
        <f>(A82&amp;" / "&amp;B82)</f>
        <v xml:space="preserve"> / </v>
      </c>
      <c r="G82" s="4" t="str">
        <f>IF(COUNTIF(F82,"Prêt"),(E82+61),"")</f>
        <v/>
      </c>
      <c r="H82" s="13"/>
      <c r="I82" s="3" t="str">
        <f>IF(COUNTIF(D82,"Terrain"),(E82+61),"")</f>
        <v/>
      </c>
      <c r="J82" s="4" t="str">
        <f>IF(COUNTIF(D82,"Terrain"),(E82+61),"")</f>
        <v/>
      </c>
      <c r="K82" s="14"/>
      <c r="M82" s="3" t="str">
        <f>IF(ISBLANK(L82),"",(L82+61))</f>
        <v/>
      </c>
    </row>
    <row r="83" spans="3:13" x14ac:dyDescent="0.25">
      <c r="C83" s="2" t="str">
        <f>(A83&amp;" / "&amp;B83)</f>
        <v xml:space="preserve"> / </v>
      </c>
      <c r="G83" s="4" t="str">
        <f>IF(COUNTIF(F83,"Prêt"),(E83+61),"")</f>
        <v/>
      </c>
      <c r="H83" s="13"/>
      <c r="I83" s="3" t="str">
        <f>IF(COUNTIF(D83,"Terrain"),(E83+61),"")</f>
        <v/>
      </c>
      <c r="J83" s="4" t="str">
        <f>IF(COUNTIF(D83,"Terrain"),(E83+61),"")</f>
        <v/>
      </c>
      <c r="K83" s="14"/>
      <c r="M83" s="3" t="str">
        <f>IF(ISBLANK(L83),"",(L83+61))</f>
        <v/>
      </c>
    </row>
    <row r="84" spans="3:13" x14ac:dyDescent="0.25">
      <c r="C84" s="2" t="str">
        <f>(A84&amp;" / "&amp;B84)</f>
        <v xml:space="preserve"> / </v>
      </c>
      <c r="G84" s="4" t="str">
        <f>IF(COUNTIF(F84,"Prêt"),(E84+61),"")</f>
        <v/>
      </c>
      <c r="H84" s="13"/>
      <c r="I84" s="3" t="str">
        <f>IF(COUNTIF(D84,"Terrain"),(E84+61),"")</f>
        <v/>
      </c>
      <c r="J84" s="4" t="str">
        <f>IF(COUNTIF(D84,"Terrain"),(E84+61),"")</f>
        <v/>
      </c>
      <c r="K84" s="14"/>
      <c r="M84" s="3" t="str">
        <f>IF(ISBLANK(L84),"",(L84+61))</f>
        <v/>
      </c>
    </row>
    <row r="85" spans="3:13" x14ac:dyDescent="0.25">
      <c r="C85" s="2" t="str">
        <f>(A85&amp;" / "&amp;B85)</f>
        <v xml:space="preserve"> / </v>
      </c>
      <c r="G85" s="4" t="str">
        <f>IF(COUNTIF(F85,"Prêt"),(E85+61),"")</f>
        <v/>
      </c>
      <c r="H85" s="13"/>
      <c r="I85" s="3" t="str">
        <f>IF(COUNTIF(D85,"Terrain"),(E85+61),"")</f>
        <v/>
      </c>
      <c r="J85" s="4" t="str">
        <f>IF(COUNTIF(D85,"Terrain"),(E85+61),"")</f>
        <v/>
      </c>
      <c r="K85" s="14"/>
      <c r="M85" s="3" t="str">
        <f>IF(ISBLANK(L85),"",(L85+61))</f>
        <v/>
      </c>
    </row>
    <row r="86" spans="3:13" x14ac:dyDescent="0.25">
      <c r="C86" s="2" t="str">
        <f>(A86&amp;" / "&amp;B86)</f>
        <v xml:space="preserve"> / </v>
      </c>
      <c r="G86" s="4" t="str">
        <f>IF(COUNTIF(F86,"Prêt"),(E86+61),"")</f>
        <v/>
      </c>
      <c r="H86" s="13"/>
      <c r="I86" s="3" t="str">
        <f>IF(COUNTIF(D86,"Terrain"),(E86+61),"")</f>
        <v/>
      </c>
      <c r="J86" s="4" t="str">
        <f>IF(COUNTIF(D86,"Terrain"),(E86+61),"")</f>
        <v/>
      </c>
      <c r="K86" s="14"/>
      <c r="M86" s="3" t="str">
        <f>IF(ISBLANK(L86),"",(L86+61))</f>
        <v/>
      </c>
    </row>
    <row r="87" spans="3:13" x14ac:dyDescent="0.25">
      <c r="C87" s="2" t="str">
        <f>(A87&amp;" / "&amp;B87)</f>
        <v xml:space="preserve"> / </v>
      </c>
      <c r="G87" s="4" t="str">
        <f>IF(COUNTIF(F87,"Prêt"),(E87+61),"")</f>
        <v/>
      </c>
      <c r="H87" s="13"/>
      <c r="I87" s="3" t="str">
        <f>IF(COUNTIF(D87,"Terrain"),(E87+61),"")</f>
        <v/>
      </c>
      <c r="J87" s="4" t="str">
        <f>IF(COUNTIF(D87,"Terrain"),(E87+61),"")</f>
        <v/>
      </c>
      <c r="K87" s="14"/>
      <c r="M87" s="3" t="str">
        <f>IF(ISBLANK(L87),"",(L87+61))</f>
        <v/>
      </c>
    </row>
    <row r="88" spans="3:13" x14ac:dyDescent="0.25">
      <c r="C88" s="2" t="str">
        <f>(A88&amp;" / "&amp;B88)</f>
        <v xml:space="preserve"> / </v>
      </c>
      <c r="G88" s="4" t="str">
        <f>IF(COUNTIF(F88,"Prêt"),(E88+61),"")</f>
        <v/>
      </c>
      <c r="H88" s="13"/>
      <c r="I88" s="3" t="str">
        <f>IF(COUNTIF(D88,"Terrain"),(E88+61),"")</f>
        <v/>
      </c>
      <c r="J88" s="4" t="str">
        <f>IF(COUNTIF(D88,"Terrain"),(E88+61),"")</f>
        <v/>
      </c>
      <c r="K88" s="14"/>
      <c r="M88" s="3" t="str">
        <f>IF(ISBLANK(L88),"",(L88+61))</f>
        <v/>
      </c>
    </row>
    <row r="89" spans="3:13" x14ac:dyDescent="0.25">
      <c r="C89" s="2" t="str">
        <f>(A89&amp;" / "&amp;B89)</f>
        <v xml:space="preserve"> / </v>
      </c>
      <c r="G89" s="4" t="str">
        <f>IF(COUNTIF(F89,"Prêt"),(E89+61),"")</f>
        <v/>
      </c>
      <c r="H89" s="13"/>
      <c r="I89" s="3" t="str">
        <f>IF(COUNTIF(D89,"Terrain"),(E89+61),"")</f>
        <v/>
      </c>
      <c r="J89" s="4" t="str">
        <f>IF(COUNTIF(D89,"Terrain"),(E89+61),"")</f>
        <v/>
      </c>
      <c r="K89" s="14"/>
      <c r="M89" s="3" t="str">
        <f>IF(ISBLANK(L89),"",(L89+61))</f>
        <v/>
      </c>
    </row>
    <row r="90" spans="3:13" x14ac:dyDescent="0.25">
      <c r="C90" s="2" t="str">
        <f>(A90&amp;" / "&amp;B90)</f>
        <v xml:space="preserve"> / </v>
      </c>
      <c r="G90" s="4" t="str">
        <f>IF(COUNTIF(F90,"Prêt"),(E90+61),"")</f>
        <v/>
      </c>
      <c r="H90" s="13"/>
      <c r="I90" s="3" t="str">
        <f>IF(COUNTIF(D90,"Terrain"),(E90+61),"")</f>
        <v/>
      </c>
      <c r="J90" s="4" t="str">
        <f>IF(COUNTIF(D90,"Terrain"),(E90+61),"")</f>
        <v/>
      </c>
      <c r="K90" s="14"/>
      <c r="M90" s="3" t="str">
        <f>IF(ISBLANK(L90),"",(L90+61))</f>
        <v/>
      </c>
    </row>
    <row r="91" spans="3:13" x14ac:dyDescent="0.25">
      <c r="C91" s="2" t="str">
        <f>(A91&amp;" / "&amp;B91)</f>
        <v xml:space="preserve"> / </v>
      </c>
      <c r="G91" s="4" t="str">
        <f>IF(COUNTIF(F91,"Prêt"),(E91+61),"")</f>
        <v/>
      </c>
      <c r="H91" s="13"/>
      <c r="I91" s="3" t="str">
        <f>IF(COUNTIF(D91,"Terrain"),(E91+61),"")</f>
        <v/>
      </c>
      <c r="J91" s="4" t="str">
        <f>IF(COUNTIF(D91,"Terrain"),(E91+61),"")</f>
        <v/>
      </c>
      <c r="K91" s="14"/>
      <c r="M91" s="3" t="str">
        <f>IF(ISBLANK(L91),"",(L91+61))</f>
        <v/>
      </c>
    </row>
    <row r="92" spans="3:13" x14ac:dyDescent="0.25">
      <c r="C92" s="2" t="str">
        <f>(A92&amp;" / "&amp;B92)</f>
        <v xml:space="preserve"> / </v>
      </c>
      <c r="G92" s="4" t="str">
        <f>IF(COUNTIF(F92,"Prêt"),(E92+61),"")</f>
        <v/>
      </c>
      <c r="H92" s="13"/>
      <c r="I92" s="3" t="str">
        <f>IF(COUNTIF(D92,"Terrain"),(E92+61),"")</f>
        <v/>
      </c>
      <c r="J92" s="4" t="str">
        <f>IF(COUNTIF(D92,"Terrain"),(E92+61),"")</f>
        <v/>
      </c>
      <c r="K92" s="14"/>
      <c r="M92" s="3" t="str">
        <f>IF(ISBLANK(L92),"",(L92+61))</f>
        <v/>
      </c>
    </row>
    <row r="93" spans="3:13" x14ac:dyDescent="0.25">
      <c r="C93" s="2" t="str">
        <f>(A93&amp;" / "&amp;B93)</f>
        <v xml:space="preserve"> / </v>
      </c>
      <c r="G93" s="4" t="str">
        <f>IF(COUNTIF(F93,"Prêt"),(E93+61),"")</f>
        <v/>
      </c>
      <c r="H93" s="13"/>
      <c r="I93" s="3" t="str">
        <f>IF(COUNTIF(D93,"Terrain"),(E93+61),"")</f>
        <v/>
      </c>
      <c r="J93" s="4" t="str">
        <f>IF(COUNTIF(D93,"Terrain"),(E93+61),"")</f>
        <v/>
      </c>
      <c r="K93" s="14"/>
      <c r="M93" s="3" t="str">
        <f>IF(ISBLANK(L93),"",(L93+61))</f>
        <v/>
      </c>
    </row>
    <row r="94" spans="3:13" x14ac:dyDescent="0.25">
      <c r="C94" s="2" t="str">
        <f>(A94&amp;" / "&amp;B94)</f>
        <v xml:space="preserve"> / </v>
      </c>
      <c r="G94" s="4" t="str">
        <f>IF(COUNTIF(F94,"Prêt"),(E94+61),"")</f>
        <v/>
      </c>
      <c r="H94" s="13"/>
      <c r="I94" s="3" t="str">
        <f>IF(COUNTIF(D94,"Terrain"),(E94+61),"")</f>
        <v/>
      </c>
      <c r="J94" s="4" t="str">
        <f>IF(COUNTIF(D94,"Terrain"),(E94+61),"")</f>
        <v/>
      </c>
      <c r="K94" s="14"/>
      <c r="M94" s="3" t="str">
        <f>IF(ISBLANK(L94),"",(L94+61))</f>
        <v/>
      </c>
    </row>
    <row r="95" spans="3:13" x14ac:dyDescent="0.25">
      <c r="C95" s="2" t="str">
        <f>(A95&amp;" / "&amp;B95)</f>
        <v xml:space="preserve"> / </v>
      </c>
      <c r="G95" s="4" t="str">
        <f>IF(COUNTIF(F95,"Prêt"),(E95+61),"")</f>
        <v/>
      </c>
      <c r="H95" s="13"/>
      <c r="I95" s="3" t="str">
        <f>IF(COUNTIF(D95,"Terrain"),(E95+61),"")</f>
        <v/>
      </c>
      <c r="J95" s="4" t="str">
        <f>IF(COUNTIF(D95,"Terrain"),(E95+61),"")</f>
        <v/>
      </c>
      <c r="K95" s="14"/>
      <c r="M95" s="3" t="str">
        <f>IF(ISBLANK(L95),"",(L95+61))</f>
        <v/>
      </c>
    </row>
    <row r="96" spans="3:13" x14ac:dyDescent="0.25">
      <c r="C96" s="2" t="str">
        <f>(A96&amp;" / "&amp;B96)</f>
        <v xml:space="preserve"> / </v>
      </c>
      <c r="G96" s="4" t="str">
        <f>IF(COUNTIF(F96,"Prêt"),(E96+61),"")</f>
        <v/>
      </c>
      <c r="H96" s="13"/>
      <c r="I96" s="3" t="str">
        <f>IF(COUNTIF(D96,"Terrain"),(E96+61),"")</f>
        <v/>
      </c>
      <c r="J96" s="4" t="str">
        <f>IF(COUNTIF(D96,"Terrain"),(E96+61),"")</f>
        <v/>
      </c>
      <c r="K96" s="14"/>
      <c r="M96" s="3" t="str">
        <f>IF(ISBLANK(L96),"",(L96+61))</f>
        <v/>
      </c>
    </row>
    <row r="97" spans="3:13" x14ac:dyDescent="0.25">
      <c r="C97" s="2" t="str">
        <f>(A97&amp;" / "&amp;B97)</f>
        <v xml:space="preserve"> / </v>
      </c>
      <c r="G97" s="4" t="str">
        <f>IF(COUNTIF(F97,"Prêt"),(E97+61),"")</f>
        <v/>
      </c>
      <c r="H97" s="13"/>
      <c r="I97" s="3" t="str">
        <f>IF(COUNTIF(D97,"Terrain"),(E97+61),"")</f>
        <v/>
      </c>
      <c r="J97" s="4" t="str">
        <f>IF(COUNTIF(D97,"Terrain"),(E97+61),"")</f>
        <v/>
      </c>
      <c r="K97" s="14"/>
      <c r="M97" s="3" t="str">
        <f>IF(ISBLANK(L97),"",(L97+61))</f>
        <v/>
      </c>
    </row>
    <row r="98" spans="3:13" x14ac:dyDescent="0.25">
      <c r="C98" s="2" t="str">
        <f>(A98&amp;" / "&amp;B98)</f>
        <v xml:space="preserve"> / </v>
      </c>
      <c r="G98" s="4" t="str">
        <f>IF(COUNTIF(F98,"Prêt"),(E98+61),"")</f>
        <v/>
      </c>
      <c r="H98" s="13"/>
      <c r="I98" s="3" t="str">
        <f>IF(COUNTIF(D98,"Terrain"),(E98+61),"")</f>
        <v/>
      </c>
      <c r="J98" s="4" t="str">
        <f>IF(COUNTIF(D98,"Terrain"),(E98+61),"")</f>
        <v/>
      </c>
      <c r="K98" s="14"/>
      <c r="M98" s="3" t="str">
        <f>IF(ISBLANK(L98),"",(L98+61))</f>
        <v/>
      </c>
    </row>
    <row r="99" spans="3:13" x14ac:dyDescent="0.25">
      <c r="C99" s="2" t="str">
        <f>(A99&amp;" / "&amp;B99)</f>
        <v xml:space="preserve"> / </v>
      </c>
      <c r="G99" s="4" t="str">
        <f>IF(COUNTIF(F99,"Prêt"),(E99+61),"")</f>
        <v/>
      </c>
      <c r="H99" s="13"/>
      <c r="I99" s="3" t="str">
        <f>IF(COUNTIF(D99,"Terrain"),(E99+61),"")</f>
        <v/>
      </c>
      <c r="J99" s="4" t="str">
        <f>IF(COUNTIF(D99,"Terrain"),(E99+61),"")</f>
        <v/>
      </c>
      <c r="K99" s="14"/>
      <c r="M99" s="3" t="str">
        <f>IF(ISBLANK(L99),"",(L99+61))</f>
        <v/>
      </c>
    </row>
    <row r="100" spans="3:13" x14ac:dyDescent="0.25">
      <c r="C100" s="2" t="str">
        <f>(A100&amp;" / "&amp;B100)</f>
        <v xml:space="preserve"> / </v>
      </c>
      <c r="G100" s="4" t="str">
        <f>IF(COUNTIF(F100,"Prêt"),(E100+61),"")</f>
        <v/>
      </c>
      <c r="H100" s="13"/>
      <c r="I100" s="3" t="str">
        <f>IF(COUNTIF(D100,"Terrain"),(E100+61),"")</f>
        <v/>
      </c>
      <c r="J100" s="4" t="str">
        <f>IF(COUNTIF(D100,"Terrain"),(E100+61),"")</f>
        <v/>
      </c>
      <c r="K100" s="14"/>
      <c r="M100" s="3" t="str">
        <f>IF(ISBLANK(L100),"",(L100+61))</f>
        <v/>
      </c>
    </row>
    <row r="101" spans="3:13" x14ac:dyDescent="0.25">
      <c r="C101" s="2" t="str">
        <f>(A101&amp;" / "&amp;B101)</f>
        <v xml:space="preserve"> / </v>
      </c>
      <c r="G101" s="4" t="str">
        <f>IF(COUNTIF(F101,"Prêt"),(E101+61),"")</f>
        <v/>
      </c>
      <c r="H101" s="13"/>
      <c r="I101" s="3" t="str">
        <f>IF(COUNTIF(D101,"Terrain"),(E101+61),"")</f>
        <v/>
      </c>
      <c r="J101" s="4" t="str">
        <f>IF(COUNTIF(D101,"Terrain"),(E101+61),"")</f>
        <v/>
      </c>
      <c r="K101" s="14"/>
      <c r="M101" s="3" t="str">
        <f>IF(ISBLANK(L101),"",(L101+61))</f>
        <v/>
      </c>
    </row>
    <row r="102" spans="3:13" x14ac:dyDescent="0.25">
      <c r="C102" s="2" t="str">
        <f>(A102&amp;" / "&amp;B102)</f>
        <v xml:space="preserve"> / </v>
      </c>
      <c r="G102" s="4" t="str">
        <f>IF(COUNTIF(F102,"Prêt"),(E102+61),"")</f>
        <v/>
      </c>
      <c r="H102" s="13"/>
      <c r="I102" s="3" t="str">
        <f>IF(COUNTIF(D102,"Terrain"),(E102+61),"")</f>
        <v/>
      </c>
      <c r="J102" s="4" t="str">
        <f>IF(COUNTIF(D102,"Terrain"),(E102+61),"")</f>
        <v/>
      </c>
      <c r="K102" s="14"/>
      <c r="M102" s="3" t="str">
        <f>IF(ISBLANK(L102),"",(L102+61))</f>
        <v/>
      </c>
    </row>
    <row r="103" spans="3:13" x14ac:dyDescent="0.25">
      <c r="C103" s="2" t="str">
        <f>(A103&amp;" / "&amp;B103)</f>
        <v xml:space="preserve"> / </v>
      </c>
      <c r="G103" s="4" t="str">
        <f>IF(COUNTIF(F103,"Prêt"),(E103+61),"")</f>
        <v/>
      </c>
      <c r="H103" s="13"/>
      <c r="I103" s="3" t="str">
        <f>IF(COUNTIF(D103,"Terrain"),(E103+61),"")</f>
        <v/>
      </c>
      <c r="J103" s="4" t="str">
        <f>IF(COUNTIF(D103,"Terrain"),(E103+61),"")</f>
        <v/>
      </c>
      <c r="K103" s="14"/>
      <c r="M103" s="3" t="str">
        <f>IF(ISBLANK(L103),"",(L103+61))</f>
        <v/>
      </c>
    </row>
    <row r="104" spans="3:13" x14ac:dyDescent="0.25">
      <c r="C104" s="2" t="str">
        <f>(A104&amp;" / "&amp;B104)</f>
        <v xml:space="preserve"> / </v>
      </c>
      <c r="G104" s="4" t="str">
        <f>IF(COUNTIF(F104,"Prêt"),(E104+61),"")</f>
        <v/>
      </c>
      <c r="H104" s="13"/>
      <c r="I104" s="3" t="str">
        <f>IF(COUNTIF(D104,"Terrain"),(E104+61),"")</f>
        <v/>
      </c>
      <c r="J104" s="4" t="str">
        <f>IF(COUNTIF(D104,"Terrain"),(E104+61),"")</f>
        <v/>
      </c>
      <c r="K104" s="14"/>
      <c r="M104" s="3" t="str">
        <f>IF(ISBLANK(L104),"",(L104+61))</f>
        <v/>
      </c>
    </row>
    <row r="105" spans="3:13" x14ac:dyDescent="0.25">
      <c r="C105" s="2" t="str">
        <f>(A105&amp;" / "&amp;B105)</f>
        <v xml:space="preserve"> / </v>
      </c>
      <c r="G105" s="4" t="str">
        <f>IF(COUNTIF(F105,"Prêt"),(E105+61),"")</f>
        <v/>
      </c>
      <c r="H105" s="13"/>
      <c r="I105" s="3" t="str">
        <f>IF(COUNTIF(D105,"Terrain"),(E105+61),"")</f>
        <v/>
      </c>
      <c r="J105" s="4" t="str">
        <f>IF(COUNTIF(D105,"Terrain"),(E105+61),"")</f>
        <v/>
      </c>
      <c r="K105" s="14"/>
      <c r="M105" s="3" t="str">
        <f>IF(ISBLANK(L105),"",(L105+61))</f>
        <v/>
      </c>
    </row>
    <row r="106" spans="3:13" x14ac:dyDescent="0.25">
      <c r="C106" s="2" t="str">
        <f>(A106&amp;" / "&amp;B106)</f>
        <v xml:space="preserve"> / </v>
      </c>
      <c r="G106" s="4" t="str">
        <f>IF(COUNTIF(F106,"Prêt"),(E106+61),"")</f>
        <v/>
      </c>
      <c r="H106" s="13"/>
      <c r="I106" s="3" t="str">
        <f>IF(COUNTIF(D106,"Terrain"),(E106+61),"")</f>
        <v/>
      </c>
      <c r="J106" s="4" t="str">
        <f>IF(COUNTIF(D106,"Terrain"),(E106+61),"")</f>
        <v/>
      </c>
      <c r="K106" s="14"/>
      <c r="M106" s="3" t="str">
        <f>IF(ISBLANK(L106),"",(L106+61))</f>
        <v/>
      </c>
    </row>
    <row r="107" spans="3:13" x14ac:dyDescent="0.25">
      <c r="C107" s="2" t="str">
        <f>(A107&amp;" / "&amp;B107)</f>
        <v xml:space="preserve"> / </v>
      </c>
      <c r="G107" s="4" t="str">
        <f>IF(COUNTIF(F107,"Prêt"),(E107+61),"")</f>
        <v/>
      </c>
      <c r="H107" s="13"/>
      <c r="I107" s="3" t="str">
        <f>IF(COUNTIF(D107,"Terrain"),(E107+61),"")</f>
        <v/>
      </c>
      <c r="J107" s="4" t="str">
        <f>IF(COUNTIF(D107,"Terrain"),(E107+61),"")</f>
        <v/>
      </c>
      <c r="K107" s="14"/>
      <c r="M107" s="3" t="str">
        <f>IF(ISBLANK(L107),"",(L107+61))</f>
        <v/>
      </c>
    </row>
    <row r="108" spans="3:13" x14ac:dyDescent="0.25">
      <c r="C108" s="2" t="str">
        <f>(A108&amp;" / "&amp;B108)</f>
        <v xml:space="preserve"> / </v>
      </c>
      <c r="G108" s="4" t="str">
        <f>IF(COUNTIF(F108,"Prêt"),(E108+61),"")</f>
        <v/>
      </c>
      <c r="H108" s="13"/>
      <c r="I108" s="3" t="str">
        <f>IF(COUNTIF(D108,"Terrain"),(E108+61),"")</f>
        <v/>
      </c>
      <c r="J108" s="4" t="str">
        <f>IF(COUNTIF(D108,"Terrain"),(E108+61),"")</f>
        <v/>
      </c>
      <c r="K108" s="14"/>
      <c r="M108" s="3" t="str">
        <f>IF(ISBLANK(L108),"",(L108+61))</f>
        <v/>
      </c>
    </row>
    <row r="109" spans="3:13" x14ac:dyDescent="0.25">
      <c r="C109" s="2" t="str">
        <f>(A109&amp;" / "&amp;B109)</f>
        <v xml:space="preserve"> / </v>
      </c>
      <c r="G109" s="4" t="str">
        <f>IF(COUNTIF(F109,"Prêt"),(E109+61),"")</f>
        <v/>
      </c>
      <c r="H109" s="13"/>
      <c r="I109" s="3" t="str">
        <f>IF(COUNTIF(D109,"Terrain"),(E109+61),"")</f>
        <v/>
      </c>
      <c r="J109" s="4" t="str">
        <f>IF(COUNTIF(D109,"Terrain"),(E109+61),"")</f>
        <v/>
      </c>
      <c r="K109" s="14"/>
      <c r="M109" s="3" t="str">
        <f>IF(ISBLANK(L109),"",(L109+61))</f>
        <v/>
      </c>
    </row>
    <row r="110" spans="3:13" x14ac:dyDescent="0.25">
      <c r="C110" s="2" t="str">
        <f>(A110&amp;" / "&amp;B110)</f>
        <v xml:space="preserve"> / </v>
      </c>
      <c r="G110" s="4" t="str">
        <f>IF(COUNTIF(F110,"Prêt"),(E110+61),"")</f>
        <v/>
      </c>
      <c r="H110" s="13"/>
      <c r="I110" s="3" t="str">
        <f>IF(COUNTIF(D110,"Terrain"),(E110+61),"")</f>
        <v/>
      </c>
      <c r="J110" s="4" t="str">
        <f>IF(COUNTIF(D110,"Terrain"),(E110+61),"")</f>
        <v/>
      </c>
      <c r="K110" s="14"/>
      <c r="M110" s="3" t="str">
        <f>IF(ISBLANK(L110),"",(L110+61))</f>
        <v/>
      </c>
    </row>
    <row r="111" spans="3:13" x14ac:dyDescent="0.25">
      <c r="C111" s="2" t="str">
        <f>(A111&amp;" / "&amp;B111)</f>
        <v xml:space="preserve"> / </v>
      </c>
      <c r="G111" s="4" t="str">
        <f>IF(COUNTIF(F111,"Prêt"),(E111+61),"")</f>
        <v/>
      </c>
      <c r="H111" s="13"/>
      <c r="I111" s="3" t="str">
        <f>IF(COUNTIF(D111,"Terrain"),(E111+61),"")</f>
        <v/>
      </c>
      <c r="J111" s="4" t="str">
        <f>IF(COUNTIF(D111,"Terrain"),(E111+61),"")</f>
        <v/>
      </c>
      <c r="K111" s="14"/>
      <c r="M111" s="3" t="str">
        <f>IF(ISBLANK(L111),"",(L111+61))</f>
        <v/>
      </c>
    </row>
    <row r="112" spans="3:13" x14ac:dyDescent="0.25">
      <c r="C112" s="2" t="str">
        <f>(A112&amp;" / "&amp;B112)</f>
        <v xml:space="preserve"> / </v>
      </c>
      <c r="G112" s="4" t="str">
        <f>IF(COUNTIF(F112,"Prêt"),(E112+61),"")</f>
        <v/>
      </c>
      <c r="H112" s="13"/>
      <c r="I112" s="3" t="str">
        <f>IF(COUNTIF(D112,"Terrain"),(E112+61),"")</f>
        <v/>
      </c>
      <c r="J112" s="4" t="str">
        <f>IF(COUNTIF(D112,"Terrain"),(E112+61),"")</f>
        <v/>
      </c>
      <c r="K112" s="14"/>
      <c r="M112" s="3" t="str">
        <f>IF(ISBLANK(L112),"",(L112+61))</f>
        <v/>
      </c>
    </row>
    <row r="113" spans="3:13" x14ac:dyDescent="0.25">
      <c r="C113" s="2" t="str">
        <f>(A113&amp;" / "&amp;B113)</f>
        <v xml:space="preserve"> / </v>
      </c>
      <c r="G113" s="4" t="str">
        <f>IF(COUNTIF(F113,"Prêt"),(E113+61),"")</f>
        <v/>
      </c>
      <c r="H113" s="13"/>
      <c r="I113" s="3" t="str">
        <f>IF(COUNTIF(D113,"Terrain"),(E113+61),"")</f>
        <v/>
      </c>
      <c r="J113" s="4" t="str">
        <f>IF(COUNTIF(D113,"Terrain"),(E113+61),"")</f>
        <v/>
      </c>
      <c r="K113" s="14"/>
      <c r="M113" s="3" t="str">
        <f>IF(ISBLANK(L113),"",(L113+61))</f>
        <v/>
      </c>
    </row>
    <row r="114" spans="3:13" x14ac:dyDescent="0.25">
      <c r="C114" s="2" t="str">
        <f>(A114&amp;" / "&amp;B114)</f>
        <v xml:space="preserve"> / </v>
      </c>
      <c r="G114" s="4" t="str">
        <f>IF(COUNTIF(F114,"Prêt"),(E114+61),"")</f>
        <v/>
      </c>
      <c r="H114" s="13"/>
      <c r="I114" s="3" t="str">
        <f>IF(COUNTIF(D114,"Terrain"),(E114+61),"")</f>
        <v/>
      </c>
      <c r="J114" s="4" t="str">
        <f>IF(COUNTIF(D114,"Terrain"),(E114+61),"")</f>
        <v/>
      </c>
      <c r="K114" s="14"/>
      <c r="M114" s="3" t="str">
        <f>IF(ISBLANK(L114),"",(L114+61))</f>
        <v/>
      </c>
    </row>
    <row r="115" spans="3:13" x14ac:dyDescent="0.25">
      <c r="C115" s="2" t="str">
        <f>(A115&amp;" / "&amp;B115)</f>
        <v xml:space="preserve"> / </v>
      </c>
      <c r="G115" s="4" t="str">
        <f>IF(COUNTIF(F115,"Prêt"),(E115+61),"")</f>
        <v/>
      </c>
      <c r="H115" s="13"/>
      <c r="I115" s="3" t="str">
        <f>IF(COUNTIF(D115,"Terrain"),(E115+61),"")</f>
        <v/>
      </c>
      <c r="J115" s="4" t="str">
        <f>IF(COUNTIF(D115,"Terrain"),(E115+61),"")</f>
        <v/>
      </c>
      <c r="K115" s="14"/>
      <c r="M115" s="3" t="str">
        <f>IF(ISBLANK(L115),"",(L115+61))</f>
        <v/>
      </c>
    </row>
    <row r="116" spans="3:13" x14ac:dyDescent="0.25">
      <c r="C116" s="2" t="str">
        <f>(A116&amp;" / "&amp;B116)</f>
        <v xml:space="preserve"> / </v>
      </c>
      <c r="G116" s="4" t="str">
        <f>IF(COUNTIF(F116,"Prêt"),(E116+61),"")</f>
        <v/>
      </c>
      <c r="H116" s="13"/>
      <c r="I116" s="3" t="str">
        <f>IF(COUNTIF(D116,"Terrain"),(E116+61),"")</f>
        <v/>
      </c>
      <c r="J116" s="4" t="str">
        <f>IF(COUNTIF(D116,"Terrain"),(E116+61),"")</f>
        <v/>
      </c>
      <c r="K116" s="14"/>
      <c r="M116" s="3" t="str">
        <f>IF(ISBLANK(L116),"",(L116+61))</f>
        <v/>
      </c>
    </row>
    <row r="117" spans="3:13" x14ac:dyDescent="0.25">
      <c r="C117" s="2" t="str">
        <f>(A117&amp;" / "&amp;B117)</f>
        <v xml:space="preserve"> / </v>
      </c>
      <c r="G117" s="4" t="str">
        <f>IF(COUNTIF(F117,"Prêt"),(E117+61),"")</f>
        <v/>
      </c>
      <c r="H117" s="13"/>
      <c r="I117" s="3" t="str">
        <f>IF(COUNTIF(D117,"Terrain"),(E117+61),"")</f>
        <v/>
      </c>
      <c r="J117" s="4" t="str">
        <f>IF(COUNTIF(D117,"Terrain"),(E117+61),"")</f>
        <v/>
      </c>
      <c r="K117" s="14"/>
      <c r="M117" s="3" t="str">
        <f>IF(ISBLANK(L117),"",(L117+61))</f>
        <v/>
      </c>
    </row>
    <row r="118" spans="3:13" x14ac:dyDescent="0.25">
      <c r="C118" s="2" t="str">
        <f>(A118&amp;" / "&amp;B118)</f>
        <v xml:space="preserve"> / </v>
      </c>
      <c r="G118" s="4" t="str">
        <f>IF(COUNTIF(F118,"Prêt"),(E118+61),"")</f>
        <v/>
      </c>
      <c r="H118" s="13"/>
      <c r="I118" s="3" t="str">
        <f>IF(COUNTIF(D118,"Terrain"),(E118+61),"")</f>
        <v/>
      </c>
      <c r="J118" s="4" t="str">
        <f>IF(COUNTIF(D118,"Terrain"),(E118+61),"")</f>
        <v/>
      </c>
      <c r="K118" s="14"/>
      <c r="M118" s="3" t="str">
        <f>IF(ISBLANK(L118),"",(L118+61))</f>
        <v/>
      </c>
    </row>
    <row r="119" spans="3:13" x14ac:dyDescent="0.25">
      <c r="C119" s="2" t="str">
        <f>(A119&amp;" / "&amp;B119)</f>
        <v xml:space="preserve"> / </v>
      </c>
      <c r="G119" s="4" t="str">
        <f>IF(COUNTIF(F119,"Prêt"),(E119+61),"")</f>
        <v/>
      </c>
      <c r="H119" s="13"/>
      <c r="I119" s="3" t="str">
        <f>IF(COUNTIF(D119,"Terrain"),(E119+61),"")</f>
        <v/>
      </c>
      <c r="J119" s="4" t="str">
        <f>IF(COUNTIF(D119,"Terrain"),(E119+61),"")</f>
        <v/>
      </c>
      <c r="K119" s="14"/>
      <c r="M119" s="3" t="str">
        <f>IF(ISBLANK(L119),"",(L119+61))</f>
        <v/>
      </c>
    </row>
    <row r="120" spans="3:13" x14ac:dyDescent="0.25">
      <c r="C120" s="2" t="str">
        <f>(A120&amp;" / "&amp;B120)</f>
        <v xml:space="preserve"> / </v>
      </c>
      <c r="G120" s="4" t="str">
        <f>IF(COUNTIF(F120,"Prêt"),(E120+61),"")</f>
        <v/>
      </c>
      <c r="H120" s="13"/>
      <c r="I120" s="3" t="str">
        <f>IF(COUNTIF(D120,"Terrain"),(E120+61),"")</f>
        <v/>
      </c>
      <c r="J120" s="4" t="str">
        <f>IF(COUNTIF(D120,"Terrain"),(E120+61),"")</f>
        <v/>
      </c>
      <c r="K120" s="14"/>
      <c r="M120" s="3" t="str">
        <f>IF(ISBLANK(L120),"",(L120+61))</f>
        <v/>
      </c>
    </row>
    <row r="121" spans="3:13" x14ac:dyDescent="0.25">
      <c r="C121" s="2" t="str">
        <f>(A121&amp;" / "&amp;B121)</f>
        <v xml:space="preserve"> / </v>
      </c>
      <c r="G121" s="4" t="str">
        <f>IF(COUNTIF(F121,"Prêt"),(E121+61),"")</f>
        <v/>
      </c>
      <c r="H121" s="13"/>
      <c r="I121" s="3" t="str">
        <f>IF(COUNTIF(D121,"Terrain"),(E121+61),"")</f>
        <v/>
      </c>
      <c r="J121" s="4" t="str">
        <f>IF(COUNTIF(D121,"Terrain"),(E121+61),"")</f>
        <v/>
      </c>
      <c r="K121" s="14"/>
      <c r="M121" s="3" t="str">
        <f>IF(ISBLANK(L121),"",(L121+61))</f>
        <v/>
      </c>
    </row>
    <row r="122" spans="3:13" x14ac:dyDescent="0.25">
      <c r="C122" s="2" t="str">
        <f>(A122&amp;" / "&amp;B122)</f>
        <v xml:space="preserve"> / </v>
      </c>
      <c r="G122" s="4" t="str">
        <f>IF(COUNTIF(F122,"Prêt"),(E122+61),"")</f>
        <v/>
      </c>
      <c r="H122" s="13"/>
      <c r="I122" s="3" t="str">
        <f>IF(COUNTIF(D122,"Terrain"),(E122+61),"")</f>
        <v/>
      </c>
      <c r="J122" s="4" t="str">
        <f>IF(COUNTIF(D122,"Terrain"),(E122+61),"")</f>
        <v/>
      </c>
      <c r="K122" s="14"/>
      <c r="M122" s="3" t="str">
        <f>IF(ISBLANK(L122),"",(L122+61))</f>
        <v/>
      </c>
    </row>
    <row r="123" spans="3:13" x14ac:dyDescent="0.25">
      <c r="C123" s="2" t="str">
        <f>(A123&amp;" / "&amp;B123)</f>
        <v xml:space="preserve"> / </v>
      </c>
      <c r="G123" s="4" t="str">
        <f>IF(COUNTIF(F123,"Prêt"),(E123+61),"")</f>
        <v/>
      </c>
      <c r="H123" s="13"/>
      <c r="I123" s="3" t="str">
        <f>IF(COUNTIF(D123,"Terrain"),(E123+61),"")</f>
        <v/>
      </c>
      <c r="J123" s="4" t="str">
        <f>IF(COUNTIF(D123,"Terrain"),(E123+61),"")</f>
        <v/>
      </c>
      <c r="K123" s="14"/>
      <c r="M123" s="3" t="str">
        <f>IF(ISBLANK(L123),"",(L123+61))</f>
        <v/>
      </c>
    </row>
    <row r="124" spans="3:13" x14ac:dyDescent="0.25">
      <c r="C124" s="2" t="str">
        <f>(A124&amp;" / "&amp;B124)</f>
        <v xml:space="preserve"> / </v>
      </c>
      <c r="G124" s="4" t="str">
        <f>IF(COUNTIF(F124,"Prêt"),(E124+61),"")</f>
        <v/>
      </c>
      <c r="H124" s="13"/>
      <c r="I124" s="3" t="str">
        <f>IF(COUNTIF(D124,"Terrain"),(E124+61),"")</f>
        <v/>
      </c>
      <c r="J124" s="4" t="str">
        <f>IF(COUNTIF(D124,"Terrain"),(E124+61),"")</f>
        <v/>
      </c>
      <c r="K124" s="14"/>
      <c r="M124" s="3" t="str">
        <f>IF(ISBLANK(L124),"",(L124+61))</f>
        <v/>
      </c>
    </row>
    <row r="125" spans="3:13" x14ac:dyDescent="0.25">
      <c r="C125" s="2" t="str">
        <f>(A125&amp;" / "&amp;B125)</f>
        <v xml:space="preserve"> / </v>
      </c>
      <c r="G125" s="4" t="str">
        <f>IF(COUNTIF(F125,"Prêt"),(E125+61),"")</f>
        <v/>
      </c>
      <c r="H125" s="13"/>
      <c r="I125" s="3" t="str">
        <f>IF(COUNTIF(D125,"Terrain"),(E125+61),"")</f>
        <v/>
      </c>
      <c r="J125" s="4" t="str">
        <f>IF(COUNTIF(D125,"Terrain"),(E125+61),"")</f>
        <v/>
      </c>
      <c r="K125" s="14"/>
      <c r="M125" s="3" t="str">
        <f>IF(ISBLANK(L125),"",(L125+61))</f>
        <v/>
      </c>
    </row>
    <row r="126" spans="3:13" x14ac:dyDescent="0.25">
      <c r="C126" s="2" t="str">
        <f>(A126&amp;" / "&amp;B126)</f>
        <v xml:space="preserve"> / </v>
      </c>
      <c r="G126" s="4" t="str">
        <f>IF(COUNTIF(F126,"Prêt"),(E126+61),"")</f>
        <v/>
      </c>
      <c r="H126" s="13"/>
      <c r="I126" s="3" t="str">
        <f>IF(COUNTIF(D126,"Terrain"),(E126+61),"")</f>
        <v/>
      </c>
      <c r="J126" s="4" t="str">
        <f>IF(COUNTIF(D126,"Terrain"),(E126+61),"")</f>
        <v/>
      </c>
      <c r="K126" s="14"/>
      <c r="M126" s="3" t="str">
        <f>IF(ISBLANK(L126),"",(L126+61))</f>
        <v/>
      </c>
    </row>
    <row r="127" spans="3:13" x14ac:dyDescent="0.25">
      <c r="C127" s="2" t="str">
        <f>(A127&amp;" / "&amp;B127)</f>
        <v xml:space="preserve"> / </v>
      </c>
      <c r="G127" s="4" t="str">
        <f>IF(COUNTIF(F127,"Prêt"),(E127+61),"")</f>
        <v/>
      </c>
      <c r="H127" s="13"/>
      <c r="I127" s="3" t="str">
        <f>IF(COUNTIF(D127,"Terrain"),(E127+61),"")</f>
        <v/>
      </c>
      <c r="J127" s="4" t="str">
        <f>IF(COUNTIF(D127,"Terrain"),(E127+61),"")</f>
        <v/>
      </c>
      <c r="K127" s="14"/>
      <c r="M127" s="3" t="str">
        <f>IF(ISBLANK(L127),"",(L127+61))</f>
        <v/>
      </c>
    </row>
    <row r="128" spans="3:13" x14ac:dyDescent="0.25">
      <c r="C128" s="2" t="str">
        <f>(A128&amp;" / "&amp;B128)</f>
        <v xml:space="preserve"> / </v>
      </c>
      <c r="G128" s="4" t="str">
        <f>IF(COUNTIF(F128,"Prêt"),(E128+61),"")</f>
        <v/>
      </c>
      <c r="H128" s="13"/>
      <c r="I128" s="3" t="str">
        <f>IF(COUNTIF(D128,"Terrain"),(E128+61),"")</f>
        <v/>
      </c>
      <c r="J128" s="4" t="str">
        <f>IF(COUNTIF(D128,"Terrain"),(E128+61),"")</f>
        <v/>
      </c>
      <c r="K128" s="14"/>
      <c r="M128" s="3" t="str">
        <f>IF(ISBLANK(L128),"",(L128+61))</f>
        <v/>
      </c>
    </row>
    <row r="129" spans="3:13" x14ac:dyDescent="0.25">
      <c r="C129" s="2" t="str">
        <f>(A129&amp;" / "&amp;B129)</f>
        <v xml:space="preserve"> / </v>
      </c>
      <c r="G129" s="4" t="str">
        <f>IF(COUNTIF(F129,"Prêt"),(E129+61),"")</f>
        <v/>
      </c>
      <c r="H129" s="13"/>
      <c r="I129" s="3" t="str">
        <f>IF(COUNTIF(D129,"Terrain"),(E129+61),"")</f>
        <v/>
      </c>
      <c r="J129" s="4" t="str">
        <f>IF(COUNTIF(D129,"Terrain"),(E129+61),"")</f>
        <v/>
      </c>
      <c r="K129" s="14"/>
      <c r="M129" s="3" t="str">
        <f>IF(ISBLANK(L129),"",(L129+61))</f>
        <v/>
      </c>
    </row>
    <row r="130" spans="3:13" x14ac:dyDescent="0.25">
      <c r="C130" s="2" t="str">
        <f>(A130&amp;" / "&amp;B130)</f>
        <v xml:space="preserve"> / </v>
      </c>
      <c r="G130" s="4" t="str">
        <f>IF(COUNTIF(F130,"Prêt"),(E130+61),"")</f>
        <v/>
      </c>
      <c r="H130" s="13"/>
      <c r="I130" s="3" t="str">
        <f>IF(COUNTIF(D130,"Terrain"),(E130+61),"")</f>
        <v/>
      </c>
      <c r="J130" s="4" t="str">
        <f>IF(COUNTIF(D130,"Terrain"),(E130+61),"")</f>
        <v/>
      </c>
      <c r="K130" s="14"/>
      <c r="M130" s="3" t="str">
        <f>IF(ISBLANK(L130),"",(L130+61))</f>
        <v/>
      </c>
    </row>
    <row r="131" spans="3:13" x14ac:dyDescent="0.25">
      <c r="C131" s="2" t="str">
        <f>(A131&amp;" / "&amp;B131)</f>
        <v xml:space="preserve"> / </v>
      </c>
      <c r="G131" s="4" t="str">
        <f>IF(COUNTIF(F131,"Prêt"),(E131+61),"")</f>
        <v/>
      </c>
      <c r="H131" s="13"/>
      <c r="I131" s="3" t="str">
        <f>IF(COUNTIF(D131,"Terrain"),(E131+61),"")</f>
        <v/>
      </c>
      <c r="J131" s="4" t="str">
        <f>IF(COUNTIF(D131,"Terrain"),(E131+61),"")</f>
        <v/>
      </c>
      <c r="K131" s="14"/>
      <c r="M131" s="3" t="str">
        <f>IF(ISBLANK(L131),"",(L131+61))</f>
        <v/>
      </c>
    </row>
    <row r="132" spans="3:13" x14ac:dyDescent="0.25">
      <c r="C132" s="2" t="str">
        <f>(A132&amp;" / "&amp;B132)</f>
        <v xml:space="preserve"> / </v>
      </c>
      <c r="G132" s="4" t="str">
        <f>IF(COUNTIF(F132,"Prêt"),(E132+61),"")</f>
        <v/>
      </c>
      <c r="H132" s="13"/>
      <c r="I132" s="3" t="str">
        <f>IF(COUNTIF(D132,"Terrain"),(E132+61),"")</f>
        <v/>
      </c>
      <c r="J132" s="4" t="str">
        <f>IF(COUNTIF(D132,"Terrain"),(E132+61),"")</f>
        <v/>
      </c>
      <c r="K132" s="14"/>
      <c r="M132" s="3" t="str">
        <f>IF(ISBLANK(L132),"",(L132+61))</f>
        <v/>
      </c>
    </row>
    <row r="133" spans="3:13" x14ac:dyDescent="0.25">
      <c r="C133" s="2" t="str">
        <f>(A133&amp;" / "&amp;B133)</f>
        <v xml:space="preserve"> / </v>
      </c>
      <c r="G133" s="4" t="str">
        <f>IF(COUNTIF(F133,"Prêt"),(E133+61),"")</f>
        <v/>
      </c>
      <c r="H133" s="13"/>
      <c r="I133" s="3" t="str">
        <f>IF(COUNTIF(D133,"Terrain"),(E133+61),"")</f>
        <v/>
      </c>
      <c r="J133" s="4" t="str">
        <f>IF(COUNTIF(D133,"Terrain"),(E133+61),"")</f>
        <v/>
      </c>
      <c r="K133" s="14"/>
      <c r="M133" s="3" t="str">
        <f>IF(ISBLANK(L133),"",(L133+61))</f>
        <v/>
      </c>
    </row>
    <row r="134" spans="3:13" x14ac:dyDescent="0.25">
      <c r="C134" s="2" t="str">
        <f>(A134&amp;" / "&amp;B134)</f>
        <v xml:space="preserve"> / </v>
      </c>
      <c r="G134" s="4" t="str">
        <f>IF(COUNTIF(F134,"Prêt"),(E134+61),"")</f>
        <v/>
      </c>
      <c r="H134" s="13"/>
      <c r="I134" s="3" t="str">
        <f>IF(COUNTIF(D134,"Terrain"),(E134+61),"")</f>
        <v/>
      </c>
      <c r="J134" s="4" t="str">
        <f>IF(COUNTIF(D134,"Terrain"),(E134+61),"")</f>
        <v/>
      </c>
      <c r="K134" s="14"/>
      <c r="M134" s="3" t="str">
        <f>IF(ISBLANK(L134),"",(L134+61))</f>
        <v/>
      </c>
    </row>
    <row r="135" spans="3:13" x14ac:dyDescent="0.25">
      <c r="C135" s="2" t="str">
        <f>(A135&amp;" / "&amp;B135)</f>
        <v xml:space="preserve"> / </v>
      </c>
      <c r="G135" s="4" t="str">
        <f>IF(COUNTIF(F135,"Prêt"),(E135+61),"")</f>
        <v/>
      </c>
      <c r="H135" s="13"/>
      <c r="I135" s="3" t="str">
        <f>IF(COUNTIF(D135,"Terrain"),(E135+61),"")</f>
        <v/>
      </c>
      <c r="J135" s="4" t="str">
        <f>IF(COUNTIF(D135,"Terrain"),(E135+61),"")</f>
        <v/>
      </c>
      <c r="K135" s="14"/>
      <c r="M135" s="3" t="str">
        <f>IF(ISBLANK(L135),"",(L135+61))</f>
        <v/>
      </c>
    </row>
    <row r="136" spans="3:13" x14ac:dyDescent="0.25">
      <c r="C136" s="2" t="str">
        <f>(A136&amp;" / "&amp;B136)</f>
        <v xml:space="preserve"> / </v>
      </c>
      <c r="G136" s="4" t="str">
        <f>IF(COUNTIF(F136,"Prêt"),(E136+61),"")</f>
        <v/>
      </c>
      <c r="H136" s="13"/>
      <c r="I136" s="3" t="str">
        <f>IF(COUNTIF(D136,"Terrain"),(E136+61),"")</f>
        <v/>
      </c>
      <c r="J136" s="4" t="str">
        <f>IF(COUNTIF(D136,"Terrain"),(E136+61),"")</f>
        <v/>
      </c>
      <c r="K136" s="14"/>
      <c r="M136" s="3" t="str">
        <f>IF(ISBLANK(L136),"",(L136+61))</f>
        <v/>
      </c>
    </row>
    <row r="137" spans="3:13" x14ac:dyDescent="0.25">
      <c r="C137" s="2" t="str">
        <f>(A137&amp;" / "&amp;B137)</f>
        <v xml:space="preserve"> / </v>
      </c>
      <c r="G137" s="4" t="str">
        <f>IF(COUNTIF(F137,"Prêt"),(E137+61),"")</f>
        <v/>
      </c>
      <c r="H137" s="13"/>
      <c r="I137" s="3" t="str">
        <f>IF(COUNTIF(D137,"Terrain"),(E137+61),"")</f>
        <v/>
      </c>
      <c r="J137" s="4" t="str">
        <f>IF(COUNTIF(D137,"Terrain"),(E137+61),"")</f>
        <v/>
      </c>
      <c r="K137" s="14"/>
      <c r="M137" s="3" t="str">
        <f>IF(ISBLANK(L137),"",(L137+61))</f>
        <v/>
      </c>
    </row>
    <row r="138" spans="3:13" x14ac:dyDescent="0.25">
      <c r="C138" s="2" t="str">
        <f>(A138&amp;" / "&amp;B138)</f>
        <v xml:space="preserve"> / </v>
      </c>
      <c r="G138" s="4" t="str">
        <f>IF(COUNTIF(F138,"Prêt"),(E138+61),"")</f>
        <v/>
      </c>
      <c r="H138" s="13"/>
      <c r="I138" s="3" t="str">
        <f>IF(COUNTIF(D138,"Terrain"),(E138+61),"")</f>
        <v/>
      </c>
      <c r="J138" s="4" t="str">
        <f>IF(COUNTIF(D138,"Terrain"),(E138+61),"")</f>
        <v/>
      </c>
      <c r="K138" s="14"/>
      <c r="M138" s="3" t="str">
        <f>IF(ISBLANK(L138),"",(L138+61))</f>
        <v/>
      </c>
    </row>
    <row r="139" spans="3:13" x14ac:dyDescent="0.25">
      <c r="C139" s="2" t="str">
        <f>(A139&amp;" / "&amp;B139)</f>
        <v xml:space="preserve"> / </v>
      </c>
      <c r="G139" s="4" t="str">
        <f>IF(COUNTIF(F139,"Prêt"),(E139+61),"")</f>
        <v/>
      </c>
      <c r="H139" s="13"/>
      <c r="I139" s="3" t="str">
        <f>IF(COUNTIF(D139,"Terrain"),(E139+61),"")</f>
        <v/>
      </c>
      <c r="J139" s="4" t="str">
        <f>IF(COUNTIF(D139,"Terrain"),(E139+61),"")</f>
        <v/>
      </c>
      <c r="K139" s="14"/>
      <c r="M139" s="3" t="str">
        <f>IF(ISBLANK(L139),"",(L139+61))</f>
        <v/>
      </c>
    </row>
    <row r="140" spans="3:13" x14ac:dyDescent="0.25">
      <c r="C140" s="2" t="str">
        <f>(A140&amp;" / "&amp;B140)</f>
        <v xml:space="preserve"> / </v>
      </c>
      <c r="G140" s="4" t="str">
        <f>IF(COUNTIF(F140,"Prêt"),(E140+61),"")</f>
        <v/>
      </c>
      <c r="H140" s="13"/>
      <c r="I140" s="3" t="str">
        <f>IF(COUNTIF(D140,"Terrain"),(E140+61),"")</f>
        <v/>
      </c>
      <c r="J140" s="4" t="str">
        <f>IF(COUNTIF(D140,"Terrain"),(E140+61),"")</f>
        <v/>
      </c>
      <c r="K140" s="14"/>
      <c r="M140" s="3" t="str">
        <f>IF(ISBLANK(L140),"",(L140+61))</f>
        <v/>
      </c>
    </row>
    <row r="141" spans="3:13" x14ac:dyDescent="0.25">
      <c r="C141" s="2" t="str">
        <f>(A141&amp;" / "&amp;B141)</f>
        <v xml:space="preserve"> / </v>
      </c>
      <c r="G141" s="4" t="str">
        <f>IF(COUNTIF(F141,"Prêt"),(E141+61),"")</f>
        <v/>
      </c>
      <c r="H141" s="13"/>
      <c r="I141" s="3" t="str">
        <f>IF(COUNTIF(D141,"Terrain"),(E141+61),"")</f>
        <v/>
      </c>
      <c r="J141" s="4" t="str">
        <f>IF(COUNTIF(D141,"Terrain"),(E141+61),"")</f>
        <v/>
      </c>
      <c r="K141" s="14"/>
      <c r="M141" s="3" t="str">
        <f>IF(ISBLANK(L141),"",(L141+61))</f>
        <v/>
      </c>
    </row>
    <row r="142" spans="3:13" x14ac:dyDescent="0.25">
      <c r="C142" s="2" t="str">
        <f>(A142&amp;" / "&amp;B142)</f>
        <v xml:space="preserve"> / </v>
      </c>
      <c r="G142" s="4" t="str">
        <f>IF(COUNTIF(F142,"Prêt"),(E142+61),"")</f>
        <v/>
      </c>
      <c r="H142" s="13"/>
      <c r="I142" s="3" t="str">
        <f>IF(COUNTIF(D142,"Terrain"),(E142+61),"")</f>
        <v/>
      </c>
      <c r="J142" s="4" t="str">
        <f>IF(COUNTIF(D142,"Terrain"),(E142+61),"")</f>
        <v/>
      </c>
      <c r="K142" s="14"/>
      <c r="M142" s="3" t="str">
        <f>IF(ISBLANK(L142),"",(L142+61))</f>
        <v/>
      </c>
    </row>
    <row r="143" spans="3:13" x14ac:dyDescent="0.25">
      <c r="C143" s="2" t="str">
        <f>(A143&amp;" / "&amp;B143)</f>
        <v xml:space="preserve"> / </v>
      </c>
      <c r="G143" s="4" t="str">
        <f>IF(COUNTIF(F143,"Prêt"),(E143+61),"")</f>
        <v/>
      </c>
      <c r="H143" s="13"/>
      <c r="I143" s="3" t="str">
        <f>IF(COUNTIF(D143,"Terrain"),(E143+61),"")</f>
        <v/>
      </c>
      <c r="J143" s="4" t="str">
        <f>IF(COUNTIF(D143,"Terrain"),(E143+61),"")</f>
        <v/>
      </c>
      <c r="K143" s="14"/>
      <c r="M143" s="3" t="str">
        <f>IF(ISBLANK(L143),"",(L143+61))</f>
        <v/>
      </c>
    </row>
    <row r="144" spans="3:13" x14ac:dyDescent="0.25">
      <c r="C144" s="2" t="str">
        <f>(A144&amp;" / "&amp;B144)</f>
        <v xml:space="preserve"> / </v>
      </c>
      <c r="G144" s="4" t="str">
        <f>IF(COUNTIF(F144,"Prêt"),(E144+61),"")</f>
        <v/>
      </c>
      <c r="H144" s="13"/>
      <c r="I144" s="3" t="str">
        <f>IF(COUNTIF(D144,"Terrain"),(E144+61),"")</f>
        <v/>
      </c>
      <c r="J144" s="4" t="str">
        <f>IF(COUNTIF(D144,"Terrain"),(E144+61),"")</f>
        <v/>
      </c>
      <c r="K144" s="14"/>
      <c r="M144" s="3" t="str">
        <f>IF(ISBLANK(L144),"",(L144+61))</f>
        <v/>
      </c>
    </row>
    <row r="145" spans="3:13" x14ac:dyDescent="0.25">
      <c r="C145" s="2" t="str">
        <f>(A145&amp;" / "&amp;B145)</f>
        <v xml:space="preserve"> / </v>
      </c>
      <c r="G145" s="4" t="str">
        <f>IF(COUNTIF(F145,"Prêt"),(E145+61),"")</f>
        <v/>
      </c>
      <c r="H145" s="13"/>
      <c r="I145" s="3" t="str">
        <f>IF(COUNTIF(D145,"Terrain"),(E145+61),"")</f>
        <v/>
      </c>
      <c r="J145" s="4" t="str">
        <f>IF(COUNTIF(D145,"Terrain"),(E145+61),"")</f>
        <v/>
      </c>
      <c r="K145" s="14"/>
      <c r="M145" s="3" t="str">
        <f>IF(ISBLANK(L145),"",(L145+61))</f>
        <v/>
      </c>
    </row>
    <row r="146" spans="3:13" x14ac:dyDescent="0.25">
      <c r="C146" s="2" t="str">
        <f>(A146&amp;" / "&amp;B146)</f>
        <v xml:space="preserve"> / </v>
      </c>
      <c r="G146" s="4" t="str">
        <f>IF(COUNTIF(F146,"Prêt"),(E146+61),"")</f>
        <v/>
      </c>
      <c r="H146" s="13"/>
      <c r="I146" s="3" t="str">
        <f>IF(COUNTIF(D146,"Terrain"),(E146+61),"")</f>
        <v/>
      </c>
      <c r="J146" s="4" t="str">
        <f>IF(COUNTIF(D146,"Terrain"),(E146+61),"")</f>
        <v/>
      </c>
      <c r="K146" s="14"/>
      <c r="M146" s="3" t="str">
        <f>IF(ISBLANK(L146),"",(L146+61))</f>
        <v/>
      </c>
    </row>
    <row r="147" spans="3:13" x14ac:dyDescent="0.25">
      <c r="C147" s="2" t="str">
        <f>(A147&amp;" / "&amp;B147)</f>
        <v xml:space="preserve"> / </v>
      </c>
      <c r="G147" s="4" t="str">
        <f>IF(COUNTIF(F147,"Prêt"),(E147+61),"")</f>
        <v/>
      </c>
      <c r="H147" s="13"/>
      <c r="I147" s="3" t="str">
        <f>IF(COUNTIF(D147,"Terrain"),(E147+61),"")</f>
        <v/>
      </c>
      <c r="J147" s="4" t="str">
        <f>IF(COUNTIF(D147,"Terrain"),(E147+61),"")</f>
        <v/>
      </c>
      <c r="K147" s="14"/>
      <c r="M147" s="3" t="str">
        <f>IF(ISBLANK(L147),"",(L147+61))</f>
        <v/>
      </c>
    </row>
    <row r="148" spans="3:13" x14ac:dyDescent="0.25">
      <c r="C148" s="2" t="str">
        <f>(A148&amp;" / "&amp;B148)</f>
        <v xml:space="preserve"> / </v>
      </c>
      <c r="G148" s="4" t="str">
        <f>IF(COUNTIF(F148,"Prêt"),(E148+61),"")</f>
        <v/>
      </c>
      <c r="H148" s="13"/>
      <c r="I148" s="3" t="str">
        <f>IF(COUNTIF(D148,"Terrain"),(E148+61),"")</f>
        <v/>
      </c>
      <c r="J148" s="4" t="str">
        <f>IF(COUNTIF(D148,"Terrain"),(E148+61),"")</f>
        <v/>
      </c>
      <c r="K148" s="14"/>
      <c r="M148" s="3" t="str">
        <f>IF(ISBLANK(L148),"",(L148+61))</f>
        <v/>
      </c>
    </row>
    <row r="149" spans="3:13" x14ac:dyDescent="0.25">
      <c r="C149" s="2" t="str">
        <f>(A149&amp;" / "&amp;B149)</f>
        <v xml:space="preserve"> / </v>
      </c>
      <c r="G149" s="4" t="str">
        <f>IF(COUNTIF(F149,"Prêt"),(E149+61),"")</f>
        <v/>
      </c>
      <c r="H149" s="13"/>
      <c r="I149" s="3" t="str">
        <f>IF(COUNTIF(D149,"Terrain"),(E149+61),"")</f>
        <v/>
      </c>
      <c r="J149" s="4" t="str">
        <f>IF(COUNTIF(D149,"Terrain"),(E149+61),"")</f>
        <v/>
      </c>
      <c r="K149" s="14"/>
      <c r="M149" s="3" t="str">
        <f>IF(ISBLANK(L149),"",(L149+61))</f>
        <v/>
      </c>
    </row>
    <row r="150" spans="3:13" x14ac:dyDescent="0.25">
      <c r="C150" s="2" t="str">
        <f>(A150&amp;" / "&amp;B150)</f>
        <v xml:space="preserve"> / </v>
      </c>
      <c r="G150" s="4" t="str">
        <f>IF(COUNTIF(F150,"Prêt"),(E150+61),"")</f>
        <v/>
      </c>
      <c r="H150" s="13"/>
      <c r="I150" s="3" t="str">
        <f>IF(COUNTIF(D150,"Terrain"),(E150+61),"")</f>
        <v/>
      </c>
      <c r="J150" s="4" t="str">
        <f>IF(COUNTIF(D150,"Terrain"),(E150+61),"")</f>
        <v/>
      </c>
      <c r="K150" s="14"/>
      <c r="M150" s="3" t="str">
        <f>IF(ISBLANK(L150),"",(L150+61))</f>
        <v/>
      </c>
    </row>
    <row r="151" spans="3:13" x14ac:dyDescent="0.25">
      <c r="C151" s="2" t="str">
        <f>(A151&amp;" / "&amp;B151)</f>
        <v xml:space="preserve"> / </v>
      </c>
      <c r="G151" s="4" t="str">
        <f>IF(COUNTIF(F151,"Prêt"),(E151+61),"")</f>
        <v/>
      </c>
      <c r="H151" s="13"/>
      <c r="I151" s="3" t="str">
        <f>IF(COUNTIF(D151,"Terrain"),(E151+61),"")</f>
        <v/>
      </c>
      <c r="J151" s="4" t="str">
        <f>IF(COUNTIF(D151,"Terrain"),(E151+61),"")</f>
        <v/>
      </c>
      <c r="K151" s="14"/>
      <c r="M151" s="3" t="str">
        <f>IF(ISBLANK(L151),"",(L151+61))</f>
        <v/>
      </c>
    </row>
    <row r="152" spans="3:13" x14ac:dyDescent="0.25">
      <c r="C152" s="2" t="str">
        <f>(A152&amp;" / "&amp;B152)</f>
        <v xml:space="preserve"> / </v>
      </c>
      <c r="G152" s="4" t="str">
        <f>IF(COUNTIF(F152,"Prêt"),(E152+61),"")</f>
        <v/>
      </c>
      <c r="H152" s="13"/>
      <c r="I152" s="3" t="str">
        <f>IF(COUNTIF(D152,"Terrain"),(E152+61),"")</f>
        <v/>
      </c>
      <c r="J152" s="4" t="str">
        <f>IF(COUNTIF(D152,"Terrain"),(E152+61),"")</f>
        <v/>
      </c>
      <c r="K152" s="14"/>
      <c r="M152" s="3" t="str">
        <f>IF(ISBLANK(L152),"",(L152+61))</f>
        <v/>
      </c>
    </row>
    <row r="153" spans="3:13" x14ac:dyDescent="0.25">
      <c r="C153" s="2" t="str">
        <f>(A153&amp;" / "&amp;B153)</f>
        <v xml:space="preserve"> / </v>
      </c>
      <c r="G153" s="4" t="str">
        <f>IF(COUNTIF(F153,"Prêt"),(E153+61),"")</f>
        <v/>
      </c>
      <c r="H153" s="13"/>
      <c r="I153" s="3" t="str">
        <f>IF(COUNTIF(D153,"Terrain"),(E153+61),"")</f>
        <v/>
      </c>
      <c r="J153" s="4" t="str">
        <f>IF(COUNTIF(D153,"Terrain"),(E153+61),"")</f>
        <v/>
      </c>
      <c r="K153" s="14"/>
      <c r="M153" s="3" t="str">
        <f>IF(ISBLANK(L153),"",(L153+61))</f>
        <v/>
      </c>
    </row>
    <row r="154" spans="3:13" x14ac:dyDescent="0.25">
      <c r="C154" s="2" t="str">
        <f>(A154&amp;" / "&amp;B154)</f>
        <v xml:space="preserve"> / </v>
      </c>
      <c r="G154" s="4" t="str">
        <f>IF(COUNTIF(F154,"Prêt"),(E154+61),"")</f>
        <v/>
      </c>
      <c r="H154" s="13"/>
      <c r="I154" s="3" t="str">
        <f>IF(COUNTIF(D154,"Terrain"),(E154+61),"")</f>
        <v/>
      </c>
      <c r="J154" s="4" t="str">
        <f>IF(COUNTIF(D154,"Terrain"),(E154+61),"")</f>
        <v/>
      </c>
      <c r="K154" s="14"/>
      <c r="M154" s="3" t="str">
        <f>IF(ISBLANK(L154),"",(L154+61))</f>
        <v/>
      </c>
    </row>
    <row r="155" spans="3:13" x14ac:dyDescent="0.25">
      <c r="C155" s="2" t="str">
        <f>(A155&amp;" / "&amp;B155)</f>
        <v xml:space="preserve"> / </v>
      </c>
      <c r="G155" s="4" t="str">
        <f>IF(COUNTIF(F155,"Prêt"),(E155+61),"")</f>
        <v/>
      </c>
      <c r="H155" s="13"/>
      <c r="I155" s="3" t="str">
        <f>IF(COUNTIF(D155,"Terrain"),(E155+61),"")</f>
        <v/>
      </c>
      <c r="J155" s="4" t="str">
        <f>IF(COUNTIF(D155,"Terrain"),(E155+61),"")</f>
        <v/>
      </c>
      <c r="K155" s="14"/>
      <c r="M155" s="3" t="str">
        <f>IF(ISBLANK(L155),"",(L155+61))</f>
        <v/>
      </c>
    </row>
    <row r="156" spans="3:13" x14ac:dyDescent="0.25">
      <c r="C156" s="2" t="str">
        <f>(A156&amp;" / "&amp;B156)</f>
        <v xml:space="preserve"> / </v>
      </c>
      <c r="G156" s="4" t="str">
        <f>IF(COUNTIF(F156,"Prêt"),(E156+61),"")</f>
        <v/>
      </c>
      <c r="H156" s="13"/>
      <c r="I156" s="3" t="str">
        <f>IF(COUNTIF(D156,"Terrain"),(E156+61),"")</f>
        <v/>
      </c>
      <c r="J156" s="4" t="str">
        <f>IF(COUNTIF(D156,"Terrain"),(E156+61),"")</f>
        <v/>
      </c>
      <c r="K156" s="14"/>
      <c r="M156" s="3" t="str">
        <f>IF(ISBLANK(L156),"",(L156+61))</f>
        <v/>
      </c>
    </row>
    <row r="157" spans="3:13" x14ac:dyDescent="0.25">
      <c r="C157" s="2" t="str">
        <f>(A157&amp;" / "&amp;B157)</f>
        <v xml:space="preserve"> / </v>
      </c>
      <c r="G157" s="4" t="str">
        <f>IF(COUNTIF(F157,"Prêt"),(E157+61),"")</f>
        <v/>
      </c>
      <c r="H157" s="13"/>
      <c r="I157" s="3" t="str">
        <f>IF(COUNTIF(D157,"Terrain"),(E157+61),"")</f>
        <v/>
      </c>
      <c r="J157" s="4" t="str">
        <f>IF(COUNTIF(D157,"Terrain"),(E157+61),"")</f>
        <v/>
      </c>
      <c r="K157" s="14"/>
      <c r="M157" s="3" t="str">
        <f>IF(ISBLANK(L157),"",(L157+61))</f>
        <v/>
      </c>
    </row>
    <row r="158" spans="3:13" x14ac:dyDescent="0.25">
      <c r="C158" s="2" t="str">
        <f>(A158&amp;" / "&amp;B158)</f>
        <v xml:space="preserve"> / </v>
      </c>
      <c r="G158" s="4" t="str">
        <f>IF(COUNTIF(F158,"Prêt"),(E158+61),"")</f>
        <v/>
      </c>
      <c r="H158" s="13"/>
      <c r="I158" s="3" t="str">
        <f>IF(COUNTIF(D158,"Terrain"),(E158+61),"")</f>
        <v/>
      </c>
      <c r="J158" s="4" t="str">
        <f>IF(COUNTIF(D158,"Terrain"),(E158+61),"")</f>
        <v/>
      </c>
      <c r="K158" s="14"/>
      <c r="M158" s="3" t="str">
        <f>IF(ISBLANK(L158),"",(L158+61))</f>
        <v/>
      </c>
    </row>
    <row r="159" spans="3:13" x14ac:dyDescent="0.25">
      <c r="C159" s="2" t="str">
        <f>(A159&amp;" / "&amp;B159)</f>
        <v xml:space="preserve"> / </v>
      </c>
      <c r="G159" s="4" t="str">
        <f>IF(COUNTIF(F159,"Prêt"),(E159+61),"")</f>
        <v/>
      </c>
      <c r="H159" s="13"/>
      <c r="I159" s="3" t="str">
        <f>IF(COUNTIF(D159,"Terrain"),(E159+61),"")</f>
        <v/>
      </c>
      <c r="J159" s="4" t="str">
        <f>IF(COUNTIF(D159,"Terrain"),(E159+61),"")</f>
        <v/>
      </c>
      <c r="K159" s="14"/>
      <c r="M159" s="3" t="str">
        <f>IF(ISBLANK(L159),"",(L159+61))</f>
        <v/>
      </c>
    </row>
    <row r="160" spans="3:13" x14ac:dyDescent="0.25">
      <c r="C160" s="2" t="str">
        <f>(A160&amp;" / "&amp;B160)</f>
        <v xml:space="preserve"> / </v>
      </c>
      <c r="G160" s="4" t="str">
        <f>IF(COUNTIF(F160,"Prêt"),(E160+61),"")</f>
        <v/>
      </c>
      <c r="H160" s="13"/>
      <c r="I160" s="3" t="str">
        <f>IF(COUNTIF(D160,"Terrain"),(E160+61),"")</f>
        <v/>
      </c>
      <c r="J160" s="4" t="str">
        <f>IF(COUNTIF(D160,"Terrain"),(E160+61),"")</f>
        <v/>
      </c>
      <c r="K160" s="14"/>
      <c r="M160" s="3" t="str">
        <f>IF(ISBLANK(L160),"",(L160+61))</f>
        <v/>
      </c>
    </row>
    <row r="161" spans="3:13" x14ac:dyDescent="0.25">
      <c r="C161" s="2" t="str">
        <f>(A161&amp;" / "&amp;B161)</f>
        <v xml:space="preserve"> / </v>
      </c>
      <c r="G161" s="4" t="str">
        <f>IF(COUNTIF(F161,"Prêt"),(E161+61),"")</f>
        <v/>
      </c>
      <c r="H161" s="13"/>
      <c r="I161" s="3" t="str">
        <f>IF(COUNTIF(D161,"Terrain"),(E161+61),"")</f>
        <v/>
      </c>
      <c r="J161" s="4" t="str">
        <f>IF(COUNTIF(D161,"Terrain"),(E161+61),"")</f>
        <v/>
      </c>
      <c r="K161" s="14"/>
      <c r="M161" s="3" t="str">
        <f>IF(ISBLANK(L161),"",(L161+61))</f>
        <v/>
      </c>
    </row>
    <row r="162" spans="3:13" x14ac:dyDescent="0.25">
      <c r="C162" s="2" t="str">
        <f>(A162&amp;" / "&amp;B162)</f>
        <v xml:space="preserve"> / </v>
      </c>
      <c r="G162" s="4" t="str">
        <f>IF(COUNTIF(F162,"Prêt"),(E162+61),"")</f>
        <v/>
      </c>
      <c r="H162" s="13"/>
      <c r="I162" s="3" t="str">
        <f>IF(COUNTIF(D162,"Terrain"),(E162+61),"")</f>
        <v/>
      </c>
      <c r="J162" s="4" t="str">
        <f>IF(COUNTIF(D162,"Terrain"),(E162+61),"")</f>
        <v/>
      </c>
      <c r="K162" s="14"/>
      <c r="M162" s="3" t="str">
        <f>IF(ISBLANK(L162),"",(L162+61))</f>
        <v/>
      </c>
    </row>
    <row r="163" spans="3:13" x14ac:dyDescent="0.25">
      <c r="C163" s="2" t="str">
        <f>(A163&amp;" / "&amp;B163)</f>
        <v xml:space="preserve"> / </v>
      </c>
      <c r="G163" s="4" t="str">
        <f>IF(COUNTIF(F163,"Prêt"),(E163+61),"")</f>
        <v/>
      </c>
      <c r="H163" s="13"/>
      <c r="I163" s="3" t="str">
        <f>IF(COUNTIF(D163,"Terrain"),(E163+61),"")</f>
        <v/>
      </c>
      <c r="J163" s="4" t="str">
        <f>IF(COUNTIF(D163,"Terrain"),(E163+61),"")</f>
        <v/>
      </c>
      <c r="K163" s="14"/>
      <c r="M163" s="3" t="str">
        <f>IF(ISBLANK(L163),"",(L163+61))</f>
        <v/>
      </c>
    </row>
    <row r="164" spans="3:13" x14ac:dyDescent="0.25">
      <c r="C164" s="2" t="str">
        <f>(A164&amp;" / "&amp;B164)</f>
        <v xml:space="preserve"> / </v>
      </c>
      <c r="G164" s="4" t="str">
        <f>IF(COUNTIF(F164,"Prêt"),(E164+61),"")</f>
        <v/>
      </c>
      <c r="H164" s="13"/>
      <c r="I164" s="3" t="str">
        <f>IF(COUNTIF(D164,"Terrain"),(E164+61),"")</f>
        <v/>
      </c>
      <c r="J164" s="4" t="str">
        <f>IF(COUNTIF(D164,"Terrain"),(E164+61),"")</f>
        <v/>
      </c>
      <c r="K164" s="14"/>
      <c r="M164" s="3" t="str">
        <f>IF(ISBLANK(L164),"",(L164+61))</f>
        <v/>
      </c>
    </row>
    <row r="165" spans="3:13" x14ac:dyDescent="0.25">
      <c r="C165" s="2" t="str">
        <f>(A165&amp;" / "&amp;B165)</f>
        <v xml:space="preserve"> / </v>
      </c>
      <c r="G165" s="4" t="str">
        <f>IF(COUNTIF(F165,"Prêt"),(E165+61),"")</f>
        <v/>
      </c>
      <c r="H165" s="13"/>
      <c r="I165" s="3" t="str">
        <f>IF(COUNTIF(D165,"Terrain"),(E165+61),"")</f>
        <v/>
      </c>
      <c r="J165" s="4" t="str">
        <f>IF(COUNTIF(D165,"Terrain"),(E165+61),"")</f>
        <v/>
      </c>
      <c r="K165" s="14"/>
      <c r="M165" s="3" t="str">
        <f>IF(ISBLANK(L165),"",(L165+61))</f>
        <v/>
      </c>
    </row>
    <row r="166" spans="3:13" x14ac:dyDescent="0.25">
      <c r="C166" s="2" t="str">
        <f>(A166&amp;" / "&amp;B166)</f>
        <v xml:space="preserve"> / </v>
      </c>
      <c r="G166" s="4" t="str">
        <f>IF(COUNTIF(F166,"Prêt"),(E166+61),"")</f>
        <v/>
      </c>
      <c r="H166" s="13"/>
      <c r="I166" s="3" t="str">
        <f>IF(COUNTIF(D166,"Terrain"),(E166+61),"")</f>
        <v/>
      </c>
      <c r="J166" s="4" t="str">
        <f>IF(COUNTIF(D166,"Terrain"),(E166+61),"")</f>
        <v/>
      </c>
      <c r="K166" s="14"/>
      <c r="M166" s="3" t="str">
        <f>IF(ISBLANK(L166),"",(L166+61))</f>
        <v/>
      </c>
    </row>
    <row r="167" spans="3:13" x14ac:dyDescent="0.25">
      <c r="C167" s="2" t="str">
        <f>(A167&amp;" / "&amp;B167)</f>
        <v xml:space="preserve"> / </v>
      </c>
      <c r="G167" s="4" t="str">
        <f>IF(COUNTIF(F167,"Prêt"),(E167+61),"")</f>
        <v/>
      </c>
      <c r="H167" s="13"/>
      <c r="I167" s="3" t="str">
        <f>IF(COUNTIF(D167,"Terrain"),(E167+61),"")</f>
        <v/>
      </c>
      <c r="J167" s="4" t="str">
        <f>IF(COUNTIF(D167,"Terrain"),(E167+61),"")</f>
        <v/>
      </c>
      <c r="K167" s="14"/>
      <c r="M167" s="3" t="str">
        <f>IF(ISBLANK(L167),"",(L167+61))</f>
        <v/>
      </c>
    </row>
    <row r="168" spans="3:13" x14ac:dyDescent="0.25">
      <c r="C168" s="2" t="str">
        <f>(A168&amp;" / "&amp;B168)</f>
        <v xml:space="preserve"> / </v>
      </c>
      <c r="G168" s="4" t="str">
        <f>IF(COUNTIF(F168,"Prêt"),(E168+61),"")</f>
        <v/>
      </c>
      <c r="H168" s="13"/>
      <c r="I168" s="3" t="str">
        <f>IF(COUNTIF(D168,"Terrain"),(E168+61),"")</f>
        <v/>
      </c>
      <c r="J168" s="4" t="str">
        <f>IF(COUNTIF(D168,"Terrain"),(E168+61),"")</f>
        <v/>
      </c>
      <c r="K168" s="14"/>
      <c r="M168" s="3" t="str">
        <f>IF(ISBLANK(L168),"",(L168+61))</f>
        <v/>
      </c>
    </row>
    <row r="169" spans="3:13" x14ac:dyDescent="0.25">
      <c r="C169" s="2" t="str">
        <f>(A169&amp;" / "&amp;B169)</f>
        <v xml:space="preserve"> / </v>
      </c>
      <c r="G169" s="4" t="str">
        <f>IF(COUNTIF(F169,"Prêt"),(E169+61),"")</f>
        <v/>
      </c>
      <c r="H169" s="13"/>
      <c r="I169" s="3" t="str">
        <f>IF(COUNTIF(D169,"Terrain"),(E169+61),"")</f>
        <v/>
      </c>
      <c r="J169" s="4" t="str">
        <f>IF(COUNTIF(D169,"Terrain"),(E169+61),"")</f>
        <v/>
      </c>
      <c r="K169" s="14"/>
      <c r="M169" s="3" t="str">
        <f>IF(ISBLANK(L169),"",(L169+61))</f>
        <v/>
      </c>
    </row>
    <row r="170" spans="3:13" x14ac:dyDescent="0.25">
      <c r="C170" s="2" t="str">
        <f>(A170&amp;" / "&amp;B170)</f>
        <v xml:space="preserve"> / </v>
      </c>
      <c r="G170" s="4" t="str">
        <f>IF(COUNTIF(F170,"Prêt"),(E170+61),"")</f>
        <v/>
      </c>
      <c r="H170" s="13"/>
      <c r="I170" s="3" t="str">
        <f>IF(COUNTIF(D170,"Terrain"),(E170+61),"")</f>
        <v/>
      </c>
      <c r="J170" s="4" t="str">
        <f>IF(COUNTIF(D170,"Terrain"),(E170+61),"")</f>
        <v/>
      </c>
      <c r="K170" s="14"/>
      <c r="M170" s="3" t="str">
        <f>IF(ISBLANK(L170),"",(L170+61))</f>
        <v/>
      </c>
    </row>
    <row r="171" spans="3:13" x14ac:dyDescent="0.25">
      <c r="C171" s="2" t="str">
        <f>(A171&amp;" / "&amp;B171)</f>
        <v xml:space="preserve"> / </v>
      </c>
      <c r="G171" s="4" t="str">
        <f>IF(COUNTIF(F171,"Prêt"),(E171+61),"")</f>
        <v/>
      </c>
      <c r="H171" s="13"/>
      <c r="I171" s="3" t="str">
        <f>IF(COUNTIF(D171,"Terrain"),(E171+61),"")</f>
        <v/>
      </c>
      <c r="J171" s="4" t="str">
        <f>IF(COUNTIF(D171,"Terrain"),(E171+61),"")</f>
        <v/>
      </c>
      <c r="K171" s="14"/>
      <c r="M171" s="3" t="str">
        <f>IF(ISBLANK(L171),"",(L171+61))</f>
        <v/>
      </c>
    </row>
    <row r="172" spans="3:13" x14ac:dyDescent="0.25">
      <c r="C172" s="2" t="str">
        <f>(A172&amp;" / "&amp;B172)</f>
        <v xml:space="preserve"> / </v>
      </c>
      <c r="G172" s="4" t="str">
        <f>IF(COUNTIF(F172,"Prêt"),(E172+61),"")</f>
        <v/>
      </c>
      <c r="H172" s="13"/>
      <c r="I172" s="3" t="str">
        <f>IF(COUNTIF(D172,"Terrain"),(E172+61),"")</f>
        <v/>
      </c>
      <c r="J172" s="4" t="str">
        <f>IF(COUNTIF(D172,"Terrain"),(E172+61),"")</f>
        <v/>
      </c>
      <c r="K172" s="14"/>
      <c r="M172" s="3" t="str">
        <f>IF(ISBLANK(L172),"",(L172+61))</f>
        <v/>
      </c>
    </row>
    <row r="173" spans="3:13" x14ac:dyDescent="0.25">
      <c r="C173" s="2" t="str">
        <f>(A173&amp;" / "&amp;B173)</f>
        <v xml:space="preserve"> / </v>
      </c>
      <c r="G173" s="4" t="str">
        <f>IF(COUNTIF(F173,"Prêt"),(E173+61),"")</f>
        <v/>
      </c>
      <c r="H173" s="13"/>
      <c r="I173" s="3" t="str">
        <f>IF(COUNTIF(D173,"Terrain"),(E173+61),"")</f>
        <v/>
      </c>
      <c r="J173" s="4" t="str">
        <f>IF(COUNTIF(D173,"Terrain"),(E173+61),"")</f>
        <v/>
      </c>
      <c r="K173" s="14"/>
      <c r="M173" s="3" t="str">
        <f>IF(ISBLANK(L173),"",(L173+61))</f>
        <v/>
      </c>
    </row>
    <row r="174" spans="3:13" x14ac:dyDescent="0.25">
      <c r="C174" s="2" t="str">
        <f>(A174&amp;" / "&amp;B174)</f>
        <v xml:space="preserve"> / </v>
      </c>
      <c r="G174" s="4" t="str">
        <f>IF(COUNTIF(F174,"Prêt"),(E174+61),"")</f>
        <v/>
      </c>
      <c r="H174" s="13"/>
      <c r="I174" s="3" t="str">
        <f>IF(COUNTIF(D174,"Terrain"),(E174+61),"")</f>
        <v/>
      </c>
      <c r="J174" s="4" t="str">
        <f>IF(COUNTIF(D174,"Terrain"),(E174+61),"")</f>
        <v/>
      </c>
      <c r="K174" s="14"/>
      <c r="M174" s="3" t="str">
        <f>IF(ISBLANK(L174),"",(L174+61))</f>
        <v/>
      </c>
    </row>
    <row r="175" spans="3:13" x14ac:dyDescent="0.25">
      <c r="C175" s="2" t="str">
        <f>(A175&amp;" / "&amp;B175)</f>
        <v xml:space="preserve"> / </v>
      </c>
      <c r="G175" s="4" t="str">
        <f>IF(COUNTIF(F175,"Prêt"),(E175+61),"")</f>
        <v/>
      </c>
      <c r="H175" s="13"/>
      <c r="I175" s="3" t="str">
        <f>IF(COUNTIF(D175,"Terrain"),(E175+61),"")</f>
        <v/>
      </c>
      <c r="J175" s="4" t="str">
        <f>IF(COUNTIF(D175,"Terrain"),(E175+61),"")</f>
        <v/>
      </c>
      <c r="K175" s="14"/>
      <c r="M175" s="3" t="str">
        <f>IF(ISBLANK(L175),"",(L175+61))</f>
        <v/>
      </c>
    </row>
    <row r="176" spans="3:13" x14ac:dyDescent="0.25">
      <c r="C176" s="2" t="str">
        <f>(A176&amp;" / "&amp;B176)</f>
        <v xml:space="preserve"> / </v>
      </c>
      <c r="G176" s="4" t="str">
        <f>IF(COUNTIF(F176,"Prêt"),(E176+61),"")</f>
        <v/>
      </c>
      <c r="H176" s="13"/>
      <c r="I176" s="3" t="str">
        <f>IF(COUNTIF(D176,"Terrain"),(E176+61),"")</f>
        <v/>
      </c>
      <c r="J176" s="4" t="str">
        <f>IF(COUNTIF(D176,"Terrain"),(E176+61),"")</f>
        <v/>
      </c>
      <c r="K176" s="14"/>
      <c r="M176" s="3" t="str">
        <f>IF(ISBLANK(L176),"",(L176+61))</f>
        <v/>
      </c>
    </row>
    <row r="177" spans="3:13" x14ac:dyDescent="0.25">
      <c r="C177" s="2" t="str">
        <f>(A177&amp;" / "&amp;B177)</f>
        <v xml:space="preserve"> / </v>
      </c>
      <c r="G177" s="4" t="str">
        <f>IF(COUNTIF(F177,"Prêt"),(E177+61),"")</f>
        <v/>
      </c>
      <c r="H177" s="13"/>
      <c r="I177" s="3" t="str">
        <f>IF(COUNTIF(D177,"Terrain"),(E177+61),"")</f>
        <v/>
      </c>
      <c r="J177" s="4" t="str">
        <f>IF(COUNTIF(D177,"Terrain"),(E177+61),"")</f>
        <v/>
      </c>
      <c r="K177" s="14"/>
      <c r="M177" s="3" t="str">
        <f>IF(ISBLANK(L177),"",(L177+61))</f>
        <v/>
      </c>
    </row>
    <row r="178" spans="3:13" x14ac:dyDescent="0.25">
      <c r="C178" s="2" t="str">
        <f>(A178&amp;" / "&amp;B178)</f>
        <v xml:space="preserve"> / </v>
      </c>
      <c r="G178" s="4" t="str">
        <f>IF(COUNTIF(F178,"Prêt"),(E178+61),"")</f>
        <v/>
      </c>
      <c r="H178" s="13"/>
      <c r="I178" s="3" t="str">
        <f>IF(COUNTIF(D178,"Terrain"),(E178+61),"")</f>
        <v/>
      </c>
      <c r="J178" s="4" t="str">
        <f>IF(COUNTIF(D178,"Terrain"),(E178+61),"")</f>
        <v/>
      </c>
      <c r="K178" s="14"/>
      <c r="M178" s="3" t="str">
        <f>IF(ISBLANK(L178),"",(L178+61))</f>
        <v/>
      </c>
    </row>
    <row r="179" spans="3:13" x14ac:dyDescent="0.25">
      <c r="C179" s="2" t="str">
        <f>(A179&amp;" / "&amp;B179)</f>
        <v xml:space="preserve"> / </v>
      </c>
      <c r="G179" s="4" t="str">
        <f>IF(COUNTIF(F179,"Prêt"),(E179+61),"")</f>
        <v/>
      </c>
      <c r="H179" s="13"/>
      <c r="I179" s="3" t="str">
        <f>IF(COUNTIF(D179,"Terrain"),(E179+61),"")</f>
        <v/>
      </c>
      <c r="J179" s="4" t="str">
        <f>IF(COUNTIF(D179,"Terrain"),(E179+61),"")</f>
        <v/>
      </c>
      <c r="K179" s="14"/>
      <c r="M179" s="3" t="str">
        <f>IF(ISBLANK(L179),"",(L179+61))</f>
        <v/>
      </c>
    </row>
    <row r="180" spans="3:13" x14ac:dyDescent="0.25">
      <c r="C180" s="2" t="str">
        <f>(A180&amp;" / "&amp;B180)</f>
        <v xml:space="preserve"> / </v>
      </c>
      <c r="G180" s="4" t="str">
        <f>IF(COUNTIF(F180,"Prêt"),(E180+61),"")</f>
        <v/>
      </c>
      <c r="H180" s="13"/>
      <c r="I180" s="3" t="str">
        <f>IF(COUNTIF(D180,"Terrain"),(E180+61),"")</f>
        <v/>
      </c>
      <c r="J180" s="4" t="str">
        <f>IF(COUNTIF(D180,"Terrain"),(E180+61),"")</f>
        <v/>
      </c>
      <c r="K180" s="14"/>
      <c r="M180" s="3" t="str">
        <f>IF(ISBLANK(L180),"",(L180+61))</f>
        <v/>
      </c>
    </row>
    <row r="181" spans="3:13" x14ac:dyDescent="0.25">
      <c r="C181" s="2" t="str">
        <f>(A181&amp;" / "&amp;B181)</f>
        <v xml:space="preserve"> / </v>
      </c>
      <c r="G181" s="4" t="str">
        <f>IF(COUNTIF(F181,"Prêt"),(E181+61),"")</f>
        <v/>
      </c>
      <c r="H181" s="13"/>
      <c r="I181" s="3" t="str">
        <f>IF(COUNTIF(D181,"Terrain"),(E181+61),"")</f>
        <v/>
      </c>
      <c r="J181" s="4" t="str">
        <f>IF(COUNTIF(D181,"Terrain"),(E181+61),"")</f>
        <v/>
      </c>
      <c r="K181" s="14"/>
      <c r="M181" s="3" t="str">
        <f>IF(ISBLANK(L181),"",(L181+61))</f>
        <v/>
      </c>
    </row>
    <row r="182" spans="3:13" x14ac:dyDescent="0.25">
      <c r="C182" s="2" t="str">
        <f>(A182&amp;" / "&amp;B182)</f>
        <v xml:space="preserve"> / </v>
      </c>
      <c r="G182" s="4" t="str">
        <f>IF(COUNTIF(F182,"Prêt"),(E182+61),"")</f>
        <v/>
      </c>
      <c r="H182" s="13"/>
      <c r="I182" s="3" t="str">
        <f>IF(COUNTIF(D182,"Terrain"),(E182+61),"")</f>
        <v/>
      </c>
      <c r="J182" s="4" t="str">
        <f>IF(COUNTIF(D182,"Terrain"),(E182+61),"")</f>
        <v/>
      </c>
      <c r="K182" s="14"/>
      <c r="M182" s="3" t="str">
        <f>IF(ISBLANK(L182),"",(L182+61))</f>
        <v/>
      </c>
    </row>
    <row r="183" spans="3:13" x14ac:dyDescent="0.25">
      <c r="C183" s="2" t="str">
        <f>(A183&amp;" / "&amp;B183)</f>
        <v xml:space="preserve"> / </v>
      </c>
      <c r="G183" s="4" t="str">
        <f>IF(COUNTIF(F183,"Prêt"),(E183+61),"")</f>
        <v/>
      </c>
      <c r="H183" s="13"/>
      <c r="I183" s="3" t="str">
        <f>IF(COUNTIF(D183,"Terrain"),(E183+61),"")</f>
        <v/>
      </c>
      <c r="J183" s="4" t="str">
        <f>IF(COUNTIF(D183,"Terrain"),(E183+61),"")</f>
        <v/>
      </c>
      <c r="K183" s="14"/>
      <c r="M183" s="3" t="str">
        <f>IF(ISBLANK(L183),"",(L183+61))</f>
        <v/>
      </c>
    </row>
    <row r="184" spans="3:13" x14ac:dyDescent="0.25">
      <c r="C184" s="2" t="str">
        <f>(A184&amp;" / "&amp;B184)</f>
        <v xml:space="preserve"> / </v>
      </c>
      <c r="G184" s="4" t="str">
        <f>IF(COUNTIF(F184,"Prêt"),(E184+61),"")</f>
        <v/>
      </c>
      <c r="H184" s="13"/>
      <c r="I184" s="3" t="str">
        <f>IF(COUNTIF(D184,"Terrain"),(E184+61),"")</f>
        <v/>
      </c>
      <c r="J184" s="4" t="str">
        <f>IF(COUNTIF(D184,"Terrain"),(E184+61),"")</f>
        <v/>
      </c>
      <c r="K184" s="14"/>
      <c r="M184" s="3" t="str">
        <f>IF(ISBLANK(L184),"",(L184+61))</f>
        <v/>
      </c>
    </row>
    <row r="185" spans="3:13" x14ac:dyDescent="0.25">
      <c r="C185" s="2" t="str">
        <f>(A185&amp;" / "&amp;B185)</f>
        <v xml:space="preserve"> / </v>
      </c>
      <c r="G185" s="4" t="str">
        <f>IF(COUNTIF(F185,"Prêt"),(E185+61),"")</f>
        <v/>
      </c>
      <c r="H185" s="13"/>
      <c r="I185" s="3" t="str">
        <f>IF(COUNTIF(D185,"Terrain"),(E185+61),"")</f>
        <v/>
      </c>
      <c r="J185" s="4" t="str">
        <f>IF(COUNTIF(D185,"Terrain"),(E185+61),"")</f>
        <v/>
      </c>
      <c r="K185" s="14"/>
      <c r="M185" s="3" t="str">
        <f>IF(ISBLANK(L185),"",(L185+61))</f>
        <v/>
      </c>
    </row>
    <row r="186" spans="3:13" x14ac:dyDescent="0.25">
      <c r="C186" s="2" t="str">
        <f>(A186&amp;" / "&amp;B186)</f>
        <v xml:space="preserve"> / </v>
      </c>
      <c r="G186" s="4" t="str">
        <f>IF(COUNTIF(F186,"Prêt"),(E186+61),"")</f>
        <v/>
      </c>
      <c r="H186" s="13"/>
      <c r="I186" s="3" t="str">
        <f>IF(COUNTIF(D186,"Terrain"),(E186+61),"")</f>
        <v/>
      </c>
      <c r="J186" s="4" t="str">
        <f>IF(COUNTIF(D186,"Terrain"),(E186+61),"")</f>
        <v/>
      </c>
      <c r="K186" s="14"/>
      <c r="M186" s="3" t="str">
        <f>IF(ISBLANK(L186),"",(L186+61))</f>
        <v/>
      </c>
    </row>
    <row r="187" spans="3:13" x14ac:dyDescent="0.25">
      <c r="C187" s="2" t="str">
        <f>(A187&amp;" / "&amp;B187)</f>
        <v xml:space="preserve"> / </v>
      </c>
      <c r="G187" s="4" t="str">
        <f>IF(COUNTIF(F187,"Prêt"),(E187+61),"")</f>
        <v/>
      </c>
      <c r="H187" s="13"/>
      <c r="I187" s="3" t="str">
        <f>IF(COUNTIF(D187,"Terrain"),(E187+61),"")</f>
        <v/>
      </c>
      <c r="J187" s="4" t="str">
        <f>IF(COUNTIF(D187,"Terrain"),(E187+61),"")</f>
        <v/>
      </c>
      <c r="K187" s="14"/>
      <c r="M187" s="3" t="str">
        <f>IF(ISBLANK(L187),"",(L187+61))</f>
        <v/>
      </c>
    </row>
    <row r="188" spans="3:13" x14ac:dyDescent="0.25">
      <c r="C188" s="2" t="str">
        <f>(A188&amp;" / "&amp;B188)</f>
        <v xml:space="preserve"> / </v>
      </c>
      <c r="G188" s="4" t="str">
        <f>IF(COUNTIF(F188,"Prêt"),(E188+61),"")</f>
        <v/>
      </c>
      <c r="H188" s="13"/>
      <c r="I188" s="3" t="str">
        <f>IF(COUNTIF(D188,"Terrain"),(E188+61),"")</f>
        <v/>
      </c>
      <c r="J188" s="4" t="str">
        <f>IF(COUNTIF(D188,"Terrain"),(E188+61),"")</f>
        <v/>
      </c>
      <c r="K188" s="14"/>
      <c r="M188" s="3" t="str">
        <f>IF(ISBLANK(L188),"",(L188+61))</f>
        <v/>
      </c>
    </row>
    <row r="189" spans="3:13" x14ac:dyDescent="0.25">
      <c r="C189" s="2" t="str">
        <f>(A189&amp;" / "&amp;B189)</f>
        <v xml:space="preserve"> / </v>
      </c>
      <c r="G189" s="4" t="str">
        <f>IF(COUNTIF(F189,"Prêt"),(E189+61),"")</f>
        <v/>
      </c>
      <c r="H189" s="13"/>
      <c r="I189" s="3" t="str">
        <f>IF(COUNTIF(D189,"Terrain"),(E189+61),"")</f>
        <v/>
      </c>
      <c r="J189" s="4" t="str">
        <f>IF(COUNTIF(D189,"Terrain"),(E189+61),"")</f>
        <v/>
      </c>
      <c r="K189" s="14"/>
      <c r="M189" s="3" t="str">
        <f>IF(ISBLANK(L189),"",(L189+61))</f>
        <v/>
      </c>
    </row>
    <row r="190" spans="3:13" x14ac:dyDescent="0.25">
      <c r="C190" s="2" t="str">
        <f>(A190&amp;" / "&amp;B190)</f>
        <v xml:space="preserve"> / </v>
      </c>
      <c r="G190" s="4" t="str">
        <f>IF(COUNTIF(F190,"Prêt"),(E190+61),"")</f>
        <v/>
      </c>
      <c r="H190" s="13"/>
      <c r="I190" s="3" t="str">
        <f>IF(COUNTIF(D190,"Terrain"),(E190+61),"")</f>
        <v/>
      </c>
      <c r="J190" s="4" t="str">
        <f>IF(COUNTIF(D190,"Terrain"),(E190+61),"")</f>
        <v/>
      </c>
      <c r="K190" s="14"/>
      <c r="M190" s="3" t="str">
        <f>IF(ISBLANK(L190),"",(L190+61))</f>
        <v/>
      </c>
    </row>
    <row r="191" spans="3:13" x14ac:dyDescent="0.25">
      <c r="C191" s="2" t="str">
        <f>(A191&amp;" / "&amp;B191)</f>
        <v xml:space="preserve"> / </v>
      </c>
      <c r="G191" s="4" t="str">
        <f>IF(COUNTIF(F191,"Prêt"),(E191+61),"")</f>
        <v/>
      </c>
      <c r="H191" s="13"/>
      <c r="I191" s="3" t="str">
        <f>IF(COUNTIF(D191,"Terrain"),(E191+61),"")</f>
        <v/>
      </c>
      <c r="J191" s="4" t="str">
        <f>IF(COUNTIF(D191,"Terrain"),(E191+61),"")</f>
        <v/>
      </c>
      <c r="K191" s="14"/>
      <c r="M191" s="3" t="str">
        <f>IF(ISBLANK(L191),"",(L191+61))</f>
        <v/>
      </c>
    </row>
    <row r="192" spans="3:13" x14ac:dyDescent="0.25">
      <c r="C192" s="2" t="str">
        <f>(A192&amp;" / "&amp;B192)</f>
        <v xml:space="preserve"> / </v>
      </c>
      <c r="G192" s="4" t="str">
        <f>IF(COUNTIF(F192,"Prêt"),(E192+61),"")</f>
        <v/>
      </c>
      <c r="H192" s="13"/>
      <c r="I192" s="3" t="str">
        <f>IF(COUNTIF(D192,"Terrain"),(E192+61),"")</f>
        <v/>
      </c>
      <c r="J192" s="4" t="str">
        <f>IF(COUNTIF(D192,"Terrain"),(E192+61),"")</f>
        <v/>
      </c>
      <c r="K192" s="14"/>
      <c r="M192" s="3" t="str">
        <f>IF(ISBLANK(L192),"",(L192+61))</f>
        <v/>
      </c>
    </row>
    <row r="193" spans="3:13" x14ac:dyDescent="0.25">
      <c r="C193" s="2" t="str">
        <f>(A193&amp;" / "&amp;B193)</f>
        <v xml:space="preserve"> / </v>
      </c>
      <c r="G193" s="4" t="str">
        <f>IF(COUNTIF(F193,"Prêt"),(E193+61),"")</f>
        <v/>
      </c>
      <c r="H193" s="13"/>
      <c r="I193" s="3" t="str">
        <f>IF(COUNTIF(D193,"Terrain"),(E193+61),"")</f>
        <v/>
      </c>
      <c r="J193" s="4" t="str">
        <f>IF(COUNTIF(D193,"Terrain"),(E193+61),"")</f>
        <v/>
      </c>
      <c r="K193" s="14"/>
      <c r="M193" s="3" t="str">
        <f>IF(ISBLANK(L193),"",(L193+61))</f>
        <v/>
      </c>
    </row>
    <row r="194" spans="3:13" x14ac:dyDescent="0.25">
      <c r="C194" s="2" t="str">
        <f>(A194&amp;" / "&amp;B194)</f>
        <v xml:space="preserve"> / </v>
      </c>
      <c r="G194" s="4" t="str">
        <f>IF(COUNTIF(F194,"Prêt"),(E194+61),"")</f>
        <v/>
      </c>
      <c r="H194" s="13"/>
      <c r="I194" s="3" t="str">
        <f>IF(COUNTIF(D194,"Terrain"),(E194+61),"")</f>
        <v/>
      </c>
      <c r="J194" s="4" t="str">
        <f>IF(COUNTIF(D194,"Terrain"),(E194+61),"")</f>
        <v/>
      </c>
      <c r="K194" s="14"/>
      <c r="M194" s="3" t="str">
        <f>IF(ISBLANK(L194),"",(L194+61))</f>
        <v/>
      </c>
    </row>
    <row r="195" spans="3:13" x14ac:dyDescent="0.25">
      <c r="C195" s="2" t="str">
        <f>(A195&amp;" / "&amp;B195)</f>
        <v xml:space="preserve"> / </v>
      </c>
      <c r="G195" s="4" t="str">
        <f>IF(COUNTIF(F195,"Prêt"),(E195+61),"")</f>
        <v/>
      </c>
      <c r="H195" s="13"/>
      <c r="I195" s="3" t="str">
        <f>IF(COUNTIF(D195,"Terrain"),(E195+61),"")</f>
        <v/>
      </c>
      <c r="J195" s="4" t="str">
        <f>IF(COUNTIF(D195,"Terrain"),(E195+61),"")</f>
        <v/>
      </c>
      <c r="K195" s="14"/>
      <c r="M195" s="3" t="str">
        <f>IF(ISBLANK(L195),"",(L195+61))</f>
        <v/>
      </c>
    </row>
    <row r="196" spans="3:13" x14ac:dyDescent="0.25">
      <c r="C196" s="2" t="str">
        <f>(A196&amp;" / "&amp;B196)</f>
        <v xml:space="preserve"> / </v>
      </c>
      <c r="G196" s="4" t="str">
        <f>IF(COUNTIF(F196,"Prêt"),(E196+61),"")</f>
        <v/>
      </c>
      <c r="H196" s="13"/>
      <c r="I196" s="3" t="str">
        <f>IF(COUNTIF(D196,"Terrain"),(E196+61),"")</f>
        <v/>
      </c>
      <c r="J196" s="4" t="str">
        <f>IF(COUNTIF(D196,"Terrain"),(E196+61),"")</f>
        <v/>
      </c>
      <c r="K196" s="14"/>
      <c r="M196" s="3" t="str">
        <f>IF(ISBLANK(L196),"",(L196+61))</f>
        <v/>
      </c>
    </row>
    <row r="197" spans="3:13" x14ac:dyDescent="0.25">
      <c r="C197" s="2" t="str">
        <f>(A197&amp;" / "&amp;B197)</f>
        <v xml:space="preserve"> / </v>
      </c>
      <c r="G197" s="4" t="str">
        <f>IF(COUNTIF(F197,"Prêt"),(E197+61),"")</f>
        <v/>
      </c>
      <c r="H197" s="13"/>
      <c r="I197" s="3" t="str">
        <f>IF(COUNTIF(D197,"Terrain"),(E197+61),"")</f>
        <v/>
      </c>
      <c r="J197" s="4" t="str">
        <f>IF(COUNTIF(D197,"Terrain"),(E197+61),"")</f>
        <v/>
      </c>
      <c r="K197" s="14"/>
      <c r="M197" s="3" t="str">
        <f>IF(ISBLANK(L197),"",(L197+61))</f>
        <v/>
      </c>
    </row>
    <row r="198" spans="3:13" x14ac:dyDescent="0.25">
      <c r="C198" s="2" t="str">
        <f>(A198&amp;" / "&amp;B198)</f>
        <v xml:space="preserve"> / </v>
      </c>
      <c r="G198" s="4" t="str">
        <f>IF(COUNTIF(F198,"Prêt"),(E198+61),"")</f>
        <v/>
      </c>
      <c r="H198" s="13"/>
      <c r="I198" s="3" t="str">
        <f>IF(COUNTIF(D198,"Terrain"),(E198+61),"")</f>
        <v/>
      </c>
      <c r="J198" s="4" t="str">
        <f>IF(COUNTIF(D198,"Terrain"),(E198+61),"")</f>
        <v/>
      </c>
      <c r="K198" s="14"/>
      <c r="M198" s="3" t="str">
        <f>IF(ISBLANK(L198),"",(L198+61))</f>
        <v/>
      </c>
    </row>
    <row r="199" spans="3:13" x14ac:dyDescent="0.25">
      <c r="C199" s="2" t="str">
        <f>(A199&amp;" / "&amp;B199)</f>
        <v xml:space="preserve"> / </v>
      </c>
      <c r="G199" s="4" t="str">
        <f>IF(COUNTIF(F199,"Prêt"),(E199+61),"")</f>
        <v/>
      </c>
      <c r="H199" s="13"/>
      <c r="I199" s="3" t="str">
        <f>IF(COUNTIF(D199,"Terrain"),(E199+61),"")</f>
        <v/>
      </c>
      <c r="J199" s="4" t="str">
        <f>IF(COUNTIF(D199,"Terrain"),(E199+61),"")</f>
        <v/>
      </c>
      <c r="K199" s="14"/>
      <c r="M199" s="3" t="str">
        <f>IF(ISBLANK(L199),"",(L199+61))</f>
        <v/>
      </c>
    </row>
    <row r="200" spans="3:13" x14ac:dyDescent="0.25">
      <c r="C200" s="2" t="str">
        <f>(A200&amp;" / "&amp;B200)</f>
        <v xml:space="preserve"> / </v>
      </c>
      <c r="G200" s="4" t="str">
        <f>IF(COUNTIF(F200,"Prêt"),(E200+61),"")</f>
        <v/>
      </c>
      <c r="H200" s="13"/>
      <c r="I200" s="3" t="str">
        <f>IF(COUNTIF(D200,"Terrain"),(E200+61),"")</f>
        <v/>
      </c>
      <c r="J200" s="4" t="str">
        <f>IF(COUNTIF(D200,"Terrain"),(E200+61),"")</f>
        <v/>
      </c>
      <c r="K200" s="14"/>
      <c r="M200" s="3" t="str">
        <f>IF(ISBLANK(L200),"",(L200+61))</f>
        <v/>
      </c>
    </row>
    <row r="201" spans="3:13" x14ac:dyDescent="0.25">
      <c r="C201" s="2" t="str">
        <f>(A201&amp;" / "&amp;B201)</f>
        <v xml:space="preserve"> / </v>
      </c>
      <c r="G201" s="4" t="str">
        <f>IF(COUNTIF(F201,"Prêt"),(E201+61),"")</f>
        <v/>
      </c>
      <c r="H201" s="13"/>
      <c r="I201" s="3" t="str">
        <f>IF(COUNTIF(D201,"Terrain"),(E201+61),"")</f>
        <v/>
      </c>
      <c r="J201" s="4" t="str">
        <f>IF(COUNTIF(D201,"Terrain"),(E201+61),"")</f>
        <v/>
      </c>
      <c r="K201" s="14"/>
      <c r="M201" s="3" t="str">
        <f>IF(ISBLANK(L201),"",(L201+61))</f>
        <v/>
      </c>
    </row>
    <row r="202" spans="3:13" x14ac:dyDescent="0.25">
      <c r="C202" s="2" t="str">
        <f>(A202&amp;" / "&amp;B202)</f>
        <v xml:space="preserve"> / </v>
      </c>
      <c r="G202" s="4" t="str">
        <f>IF(COUNTIF(F202,"Prêt"),(E202+61),"")</f>
        <v/>
      </c>
      <c r="H202" s="13"/>
      <c r="I202" s="3" t="str">
        <f>IF(COUNTIF(D202,"Terrain"),(E202+61),"")</f>
        <v/>
      </c>
      <c r="J202" s="4" t="str">
        <f>IF(COUNTIF(D202,"Terrain"),(E202+61),"")</f>
        <v/>
      </c>
      <c r="K202" s="14"/>
      <c r="M202" s="3" t="str">
        <f>IF(ISBLANK(L202),"",(L202+61))</f>
        <v/>
      </c>
    </row>
    <row r="203" spans="3:13" x14ac:dyDescent="0.25">
      <c r="C203" s="2" t="str">
        <f>(A203&amp;" / "&amp;B203)</f>
        <v xml:space="preserve"> / </v>
      </c>
      <c r="G203" s="4" t="str">
        <f>IF(COUNTIF(F203,"Prêt"),(E203+61),"")</f>
        <v/>
      </c>
      <c r="H203" s="13"/>
      <c r="I203" s="3" t="str">
        <f>IF(COUNTIF(D203,"Terrain"),(E203+61),"")</f>
        <v/>
      </c>
      <c r="J203" s="4" t="str">
        <f>IF(COUNTIF(D203,"Terrain"),(E203+61),"")</f>
        <v/>
      </c>
      <c r="K203" s="14"/>
      <c r="M203" s="3" t="str">
        <f>IF(ISBLANK(L203),"",(L203+61))</f>
        <v/>
      </c>
    </row>
    <row r="204" spans="3:13" x14ac:dyDescent="0.25">
      <c r="C204" s="2" t="str">
        <f>(A204&amp;" / "&amp;B204)</f>
        <v xml:space="preserve"> / </v>
      </c>
      <c r="G204" s="4" t="str">
        <f>IF(COUNTIF(F204,"Prêt"),(E204+61),"")</f>
        <v/>
      </c>
      <c r="H204" s="13"/>
      <c r="I204" s="3" t="str">
        <f>IF(COUNTIF(D204,"Terrain"),(E204+61),"")</f>
        <v/>
      </c>
      <c r="J204" s="4" t="str">
        <f>IF(COUNTIF(D204,"Terrain"),(E204+61),"")</f>
        <v/>
      </c>
      <c r="K204" s="14"/>
      <c r="M204" s="3" t="str">
        <f>IF(ISBLANK(L204),"",(L204+61))</f>
        <v/>
      </c>
    </row>
    <row r="205" spans="3:13" x14ac:dyDescent="0.25">
      <c r="C205" s="2" t="str">
        <f>(A205&amp;" / "&amp;B205)</f>
        <v xml:space="preserve"> / </v>
      </c>
      <c r="G205" s="4" t="str">
        <f>IF(COUNTIF(F205,"Prêt"),(E205+61),"")</f>
        <v/>
      </c>
      <c r="H205" s="13"/>
      <c r="I205" s="3" t="str">
        <f>IF(COUNTIF(D205,"Terrain"),(E205+61),"")</f>
        <v/>
      </c>
      <c r="J205" s="4" t="str">
        <f>IF(COUNTIF(D205,"Terrain"),(E205+61),"")</f>
        <v/>
      </c>
      <c r="K205" s="14"/>
      <c r="M205" s="3" t="str">
        <f>IF(ISBLANK(L205),"",(L205+61))</f>
        <v/>
      </c>
    </row>
    <row r="206" spans="3:13" x14ac:dyDescent="0.25">
      <c r="C206" s="2" t="str">
        <f>(A206&amp;" / "&amp;B206)</f>
        <v xml:space="preserve"> / </v>
      </c>
      <c r="G206" s="4" t="str">
        <f>IF(COUNTIF(F206,"Prêt"),(E206+61),"")</f>
        <v/>
      </c>
      <c r="H206" s="13"/>
      <c r="I206" s="3" t="str">
        <f>IF(COUNTIF(D206,"Terrain"),(E206+61),"")</f>
        <v/>
      </c>
      <c r="J206" s="4" t="str">
        <f>IF(COUNTIF(D206,"Terrain"),(E206+61),"")</f>
        <v/>
      </c>
      <c r="K206" s="14"/>
      <c r="M206" s="3" t="str">
        <f>IF(ISBLANK(L206),"",(L206+61))</f>
        <v/>
      </c>
    </row>
    <row r="207" spans="3:13" x14ac:dyDescent="0.25">
      <c r="C207" s="2" t="str">
        <f>(A207&amp;" / "&amp;B207)</f>
        <v xml:space="preserve"> / </v>
      </c>
      <c r="G207" s="4" t="str">
        <f>IF(COUNTIF(F207,"Prêt"),(E207+61),"")</f>
        <v/>
      </c>
      <c r="H207" s="13"/>
      <c r="I207" s="3" t="str">
        <f>IF(COUNTIF(D207,"Terrain"),(E207+61),"")</f>
        <v/>
      </c>
      <c r="J207" s="4" t="str">
        <f>IF(COUNTIF(D207,"Terrain"),(E207+61),"")</f>
        <v/>
      </c>
      <c r="K207" s="14"/>
      <c r="M207" s="3" t="str">
        <f>IF(ISBLANK(L207),"",(L207+61))</f>
        <v/>
      </c>
    </row>
    <row r="208" spans="3:13" x14ac:dyDescent="0.25">
      <c r="C208" s="2" t="str">
        <f>(A208&amp;" / "&amp;B208)</f>
        <v xml:space="preserve"> / </v>
      </c>
      <c r="G208" s="4" t="str">
        <f>IF(COUNTIF(F208,"Prêt"),(E208+61),"")</f>
        <v/>
      </c>
      <c r="H208" s="13"/>
      <c r="I208" s="3" t="str">
        <f>IF(COUNTIF(D208,"Terrain"),(E208+61),"")</f>
        <v/>
      </c>
      <c r="J208" s="4" t="str">
        <f>IF(COUNTIF(D208,"Terrain"),(E208+61),"")</f>
        <v/>
      </c>
      <c r="K208" s="14"/>
      <c r="M208" s="3" t="str">
        <f>IF(ISBLANK(L208),"",(L208+61))</f>
        <v/>
      </c>
    </row>
    <row r="209" spans="3:13" x14ac:dyDescent="0.25">
      <c r="C209" s="2" t="str">
        <f>(A209&amp;" / "&amp;B209)</f>
        <v xml:space="preserve"> / </v>
      </c>
      <c r="G209" s="4" t="str">
        <f>IF(COUNTIF(F209,"Prêt"),(E209+61),"")</f>
        <v/>
      </c>
      <c r="H209" s="13"/>
      <c r="I209" s="3" t="str">
        <f>IF(COUNTIF(D209,"Terrain"),(E209+61),"")</f>
        <v/>
      </c>
      <c r="J209" s="4" t="str">
        <f>IF(COUNTIF(D209,"Terrain"),(E209+61),"")</f>
        <v/>
      </c>
      <c r="K209" s="14"/>
      <c r="M209" s="3" t="str">
        <f>IF(ISBLANK(L209),"",(L209+61))</f>
        <v/>
      </c>
    </row>
    <row r="210" spans="3:13" x14ac:dyDescent="0.25">
      <c r="C210" s="2" t="str">
        <f>(A210&amp;" / "&amp;B210)</f>
        <v xml:space="preserve"> / </v>
      </c>
      <c r="G210" s="4" t="str">
        <f>IF(COUNTIF(F210,"Prêt"),(E210+61),"")</f>
        <v/>
      </c>
      <c r="H210" s="13"/>
      <c r="I210" s="3" t="str">
        <f>IF(COUNTIF(D210,"Terrain"),(E210+61),"")</f>
        <v/>
      </c>
      <c r="J210" s="4" t="str">
        <f>IF(COUNTIF(D210,"Terrain"),(E210+61),"")</f>
        <v/>
      </c>
      <c r="K210" s="14"/>
      <c r="M210" s="3" t="str">
        <f>IF(ISBLANK(L210),"",(L210+61))</f>
        <v/>
      </c>
    </row>
    <row r="211" spans="3:13" x14ac:dyDescent="0.25">
      <c r="C211" s="2" t="str">
        <f>(A211&amp;" / "&amp;B211)</f>
        <v xml:space="preserve"> / </v>
      </c>
      <c r="G211" s="4" t="str">
        <f>IF(COUNTIF(F211,"Prêt"),(E211+61),"")</f>
        <v/>
      </c>
      <c r="H211" s="13"/>
      <c r="I211" s="3" t="str">
        <f>IF(COUNTIF(D211,"Terrain"),(E211+61),"")</f>
        <v/>
      </c>
      <c r="J211" s="4" t="str">
        <f>IF(COUNTIF(D211,"Terrain"),(E211+61),"")</f>
        <v/>
      </c>
      <c r="K211" s="14"/>
      <c r="M211" s="3" t="str">
        <f>IF(ISBLANK(L211),"",(L211+61))</f>
        <v/>
      </c>
    </row>
    <row r="212" spans="3:13" x14ac:dyDescent="0.25">
      <c r="C212" s="2" t="str">
        <f>(A212&amp;" / "&amp;B212)</f>
        <v xml:space="preserve"> / </v>
      </c>
      <c r="G212" s="4" t="str">
        <f>IF(COUNTIF(F212,"Prêt"),(E212+61),"")</f>
        <v/>
      </c>
      <c r="H212" s="13"/>
      <c r="I212" s="3" t="str">
        <f>IF(COUNTIF(D212,"Terrain"),(E212+61),"")</f>
        <v/>
      </c>
      <c r="J212" s="4" t="str">
        <f>IF(COUNTIF(D212,"Terrain"),(E212+61),"")</f>
        <v/>
      </c>
      <c r="K212" s="14"/>
      <c r="M212" s="3" t="str">
        <f>IF(ISBLANK(L212),"",(L212+61))</f>
        <v/>
      </c>
    </row>
    <row r="213" spans="3:13" x14ac:dyDescent="0.25">
      <c r="C213" s="2" t="str">
        <f>(A213&amp;" / "&amp;B213)</f>
        <v xml:space="preserve"> / </v>
      </c>
      <c r="G213" s="4" t="str">
        <f>IF(COUNTIF(F213,"Prêt"),(E213+61),"")</f>
        <v/>
      </c>
      <c r="H213" s="13"/>
      <c r="I213" s="3" t="str">
        <f>IF(COUNTIF(D213,"Terrain"),(E213+61),"")</f>
        <v/>
      </c>
      <c r="J213" s="4" t="str">
        <f>IF(COUNTIF(D213,"Terrain"),(E213+61),"")</f>
        <v/>
      </c>
      <c r="K213" s="14"/>
      <c r="M213" s="3" t="str">
        <f>IF(ISBLANK(L213),"",(L213+61))</f>
        <v/>
      </c>
    </row>
    <row r="214" spans="3:13" x14ac:dyDescent="0.25">
      <c r="C214" s="2" t="str">
        <f>(A214&amp;" / "&amp;B214)</f>
        <v xml:space="preserve"> / </v>
      </c>
      <c r="G214" s="4" t="str">
        <f>IF(COUNTIF(F214,"Prêt"),(E214+61),"")</f>
        <v/>
      </c>
      <c r="H214" s="13"/>
      <c r="I214" s="3" t="str">
        <f>IF(COUNTIF(D214,"Terrain"),(E214+61),"")</f>
        <v/>
      </c>
      <c r="J214" s="4" t="str">
        <f>IF(COUNTIF(D214,"Terrain"),(E214+61),"")</f>
        <v/>
      </c>
      <c r="K214" s="14"/>
      <c r="M214" s="3" t="str">
        <f>IF(ISBLANK(L214),"",(L214+61))</f>
        <v/>
      </c>
    </row>
    <row r="215" spans="3:13" x14ac:dyDescent="0.25">
      <c r="C215" s="2" t="str">
        <f>(A215&amp;" / "&amp;B215)</f>
        <v xml:space="preserve"> / </v>
      </c>
      <c r="G215" s="4" t="str">
        <f>IF(COUNTIF(F215,"Prêt"),(E215+61),"")</f>
        <v/>
      </c>
      <c r="H215" s="13"/>
      <c r="I215" s="3" t="str">
        <f>IF(COUNTIF(D215,"Terrain"),(E215+61),"")</f>
        <v/>
      </c>
      <c r="J215" s="4" t="str">
        <f>IF(COUNTIF(D215,"Terrain"),(E215+61),"")</f>
        <v/>
      </c>
      <c r="K215" s="14"/>
      <c r="M215" s="3" t="str">
        <f>IF(ISBLANK(L215),"",(L215+61))</f>
        <v/>
      </c>
    </row>
    <row r="216" spans="3:13" x14ac:dyDescent="0.25">
      <c r="C216" s="2" t="str">
        <f>(A216&amp;" / "&amp;B216)</f>
        <v xml:space="preserve"> / </v>
      </c>
      <c r="G216" s="4" t="str">
        <f>IF(COUNTIF(F216,"Prêt"),(E216+61),"")</f>
        <v/>
      </c>
      <c r="H216" s="13"/>
      <c r="I216" s="3" t="str">
        <f>IF(COUNTIF(D216,"Terrain"),(E216+61),"")</f>
        <v/>
      </c>
      <c r="J216" s="4" t="str">
        <f>IF(COUNTIF(D216,"Terrain"),(E216+61),"")</f>
        <v/>
      </c>
      <c r="K216" s="14"/>
      <c r="M216" s="3" t="str">
        <f>IF(ISBLANK(L216),"",(L216+61))</f>
        <v/>
      </c>
    </row>
    <row r="217" spans="3:13" x14ac:dyDescent="0.25">
      <c r="C217" s="2" t="str">
        <f>(A217&amp;" / "&amp;B217)</f>
        <v xml:space="preserve"> / </v>
      </c>
      <c r="G217" s="4" t="str">
        <f>IF(COUNTIF(F217,"Prêt"),(E217+61),"")</f>
        <v/>
      </c>
      <c r="H217" s="13"/>
      <c r="I217" s="3" t="str">
        <f>IF(COUNTIF(D217,"Terrain"),(E217+61),"")</f>
        <v/>
      </c>
      <c r="J217" s="4" t="str">
        <f>IF(COUNTIF(D217,"Terrain"),(E217+61),"")</f>
        <v/>
      </c>
      <c r="K217" s="14"/>
      <c r="M217" s="3" t="str">
        <f>IF(ISBLANK(L217),"",(L217+61))</f>
        <v/>
      </c>
    </row>
    <row r="218" spans="3:13" x14ac:dyDescent="0.25">
      <c r="C218" s="2" t="str">
        <f>(A218&amp;" / "&amp;B218)</f>
        <v xml:space="preserve"> / </v>
      </c>
      <c r="G218" s="4" t="str">
        <f>IF(COUNTIF(F218,"Prêt"),(E218+61),"")</f>
        <v/>
      </c>
      <c r="H218" s="13"/>
      <c r="I218" s="3" t="str">
        <f>IF(COUNTIF(D218,"Terrain"),(E218+61),"")</f>
        <v/>
      </c>
      <c r="J218" s="4" t="str">
        <f>IF(COUNTIF(D218,"Terrain"),(E218+61),"")</f>
        <v/>
      </c>
      <c r="K218" s="14"/>
      <c r="M218" s="3" t="str">
        <f>IF(ISBLANK(L218),"",(L218+61))</f>
        <v/>
      </c>
    </row>
    <row r="219" spans="3:13" x14ac:dyDescent="0.25">
      <c r="C219" s="2" t="str">
        <f>(A219&amp;" / "&amp;B219)</f>
        <v xml:space="preserve"> / </v>
      </c>
      <c r="G219" s="4" t="str">
        <f>IF(COUNTIF(F219,"Prêt"),(E219+61),"")</f>
        <v/>
      </c>
      <c r="H219" s="13"/>
      <c r="I219" s="3" t="str">
        <f>IF(COUNTIF(D219,"Terrain"),(E219+61),"")</f>
        <v/>
      </c>
      <c r="J219" s="4" t="str">
        <f>IF(COUNTIF(D219,"Terrain"),(E219+61),"")</f>
        <v/>
      </c>
      <c r="K219" s="14"/>
      <c r="M219" s="3" t="str">
        <f>IF(ISBLANK(L219),"",(L219+61))</f>
        <v/>
      </c>
    </row>
    <row r="220" spans="3:13" x14ac:dyDescent="0.25">
      <c r="C220" s="2" t="str">
        <f>(A220&amp;" / "&amp;B220)</f>
        <v xml:space="preserve"> / </v>
      </c>
      <c r="G220" s="4" t="str">
        <f>IF(COUNTIF(F220,"Prêt"),(E220+61),"")</f>
        <v/>
      </c>
      <c r="H220" s="13"/>
      <c r="I220" s="3" t="str">
        <f>IF(COUNTIF(D220,"Terrain"),(E220+61),"")</f>
        <v/>
      </c>
      <c r="J220" s="4" t="str">
        <f>IF(COUNTIF(D220,"Terrain"),(E220+61),"")</f>
        <v/>
      </c>
      <c r="K220" s="14"/>
      <c r="M220" s="3" t="str">
        <f>IF(ISBLANK(L220),"",(L220+61))</f>
        <v/>
      </c>
    </row>
    <row r="221" spans="3:13" x14ac:dyDescent="0.25">
      <c r="C221" s="2" t="str">
        <f>(A221&amp;" / "&amp;B221)</f>
        <v xml:space="preserve"> / </v>
      </c>
      <c r="G221" s="4" t="str">
        <f>IF(COUNTIF(F221,"Prêt"),(E221+61),"")</f>
        <v/>
      </c>
      <c r="H221" s="13"/>
      <c r="I221" s="3" t="str">
        <f>IF(COUNTIF(D221,"Terrain"),(E221+61),"")</f>
        <v/>
      </c>
      <c r="J221" s="4" t="str">
        <f>IF(COUNTIF(D221,"Terrain"),(E221+61),"")</f>
        <v/>
      </c>
      <c r="K221" s="14"/>
      <c r="M221" s="3" t="str">
        <f>IF(ISBLANK(L221),"",(L221+61))</f>
        <v/>
      </c>
    </row>
    <row r="222" spans="3:13" x14ac:dyDescent="0.25">
      <c r="C222" s="2" t="str">
        <f>(A222&amp;" / "&amp;B222)</f>
        <v xml:space="preserve"> / </v>
      </c>
      <c r="G222" s="4" t="str">
        <f>IF(COUNTIF(F222,"Prêt"),(E222+61),"")</f>
        <v/>
      </c>
      <c r="H222" s="13"/>
      <c r="I222" s="3" t="str">
        <f>IF(COUNTIF(D222,"Terrain"),(E222+61),"")</f>
        <v/>
      </c>
      <c r="J222" s="4" t="str">
        <f>IF(COUNTIF(D222,"Terrain"),(E222+61),"")</f>
        <v/>
      </c>
      <c r="K222" s="14"/>
      <c r="M222" s="3" t="str">
        <f>IF(ISBLANK(L222),"",(L222+61))</f>
        <v/>
      </c>
    </row>
    <row r="223" spans="3:13" x14ac:dyDescent="0.25">
      <c r="C223" s="2" t="str">
        <f>(A223&amp;" / "&amp;B223)</f>
        <v xml:space="preserve"> / </v>
      </c>
      <c r="G223" s="4" t="str">
        <f>IF(COUNTIF(F223,"Prêt"),(E223+61),"")</f>
        <v/>
      </c>
      <c r="H223" s="13"/>
      <c r="I223" s="3" t="str">
        <f>IF(COUNTIF(D223,"Terrain"),(E223+61),"")</f>
        <v/>
      </c>
      <c r="J223" s="4" t="str">
        <f>IF(COUNTIF(D223,"Terrain"),(E223+61),"")</f>
        <v/>
      </c>
      <c r="K223" s="14"/>
      <c r="M223" s="3" t="str">
        <f>IF(ISBLANK(L223),"",(L223+61))</f>
        <v/>
      </c>
    </row>
    <row r="224" spans="3:13" x14ac:dyDescent="0.25">
      <c r="C224" s="2" t="str">
        <f>(A224&amp;" / "&amp;B224)</f>
        <v xml:space="preserve"> / </v>
      </c>
      <c r="G224" s="4" t="str">
        <f>IF(COUNTIF(F224,"Prêt"),(E224+61),"")</f>
        <v/>
      </c>
      <c r="H224" s="13"/>
      <c r="I224" s="3" t="str">
        <f>IF(COUNTIF(D224,"Terrain"),(E224+61),"")</f>
        <v/>
      </c>
      <c r="J224" s="4" t="str">
        <f>IF(COUNTIF(D224,"Terrain"),(E224+61),"")</f>
        <v/>
      </c>
      <c r="K224" s="14"/>
      <c r="M224" s="3" t="str">
        <f>IF(ISBLANK(L224),"",(L224+61))</f>
        <v/>
      </c>
    </row>
    <row r="225" spans="3:13" x14ac:dyDescent="0.25">
      <c r="C225" s="2" t="str">
        <f>(A225&amp;" / "&amp;B225)</f>
        <v xml:space="preserve"> / </v>
      </c>
      <c r="G225" s="4" t="str">
        <f>IF(COUNTIF(F225,"Prêt"),(E225+61),"")</f>
        <v/>
      </c>
      <c r="H225" s="13"/>
      <c r="I225" s="3" t="str">
        <f>IF(COUNTIF(D225,"Terrain"),(E225+61),"")</f>
        <v/>
      </c>
      <c r="J225" s="4" t="str">
        <f>IF(COUNTIF(D225,"Terrain"),(E225+61),"")</f>
        <v/>
      </c>
      <c r="K225" s="14"/>
      <c r="M225" s="3" t="str">
        <f>IF(ISBLANK(L225),"",(L225+61))</f>
        <v/>
      </c>
    </row>
    <row r="226" spans="3:13" x14ac:dyDescent="0.25">
      <c r="C226" s="2" t="str">
        <f>(A226&amp;" / "&amp;B226)</f>
        <v xml:space="preserve"> / </v>
      </c>
      <c r="G226" s="4" t="str">
        <f>IF(COUNTIF(F226,"Prêt"),(E226+61),"")</f>
        <v/>
      </c>
      <c r="H226" s="13"/>
      <c r="I226" s="3" t="str">
        <f>IF(COUNTIF(D226,"Terrain"),(E226+61),"")</f>
        <v/>
      </c>
      <c r="J226" s="4" t="str">
        <f>IF(COUNTIF(D226,"Terrain"),(E226+61),"")</f>
        <v/>
      </c>
      <c r="K226" s="14"/>
      <c r="M226" s="3" t="str">
        <f>IF(ISBLANK(L226),"",(L226+61))</f>
        <v/>
      </c>
    </row>
    <row r="227" spans="3:13" x14ac:dyDescent="0.25">
      <c r="C227" s="2" t="str">
        <f>(A227&amp;" / "&amp;B227)</f>
        <v xml:space="preserve"> / </v>
      </c>
      <c r="G227" s="4" t="str">
        <f>IF(COUNTIF(F227,"Prêt"),(E227+61),"")</f>
        <v/>
      </c>
      <c r="H227" s="13"/>
      <c r="I227" s="3" t="str">
        <f>IF(COUNTIF(D227,"Terrain"),(E227+61),"")</f>
        <v/>
      </c>
      <c r="J227" s="4" t="str">
        <f>IF(COUNTIF(D227,"Terrain"),(E227+61),"")</f>
        <v/>
      </c>
      <c r="K227" s="14"/>
      <c r="M227" s="3" t="str">
        <f>IF(ISBLANK(L227),"",(L227+61))</f>
        <v/>
      </c>
    </row>
    <row r="228" spans="3:13" x14ac:dyDescent="0.25">
      <c r="C228" s="2" t="str">
        <f>(A228&amp;" / "&amp;B228)</f>
        <v xml:space="preserve"> / </v>
      </c>
      <c r="G228" s="4" t="str">
        <f>IF(COUNTIF(F228,"Prêt"),(E228+61),"")</f>
        <v/>
      </c>
      <c r="H228" s="13"/>
      <c r="I228" s="3" t="str">
        <f>IF(COUNTIF(D228,"Terrain"),(E228+61),"")</f>
        <v/>
      </c>
      <c r="J228" s="4" t="str">
        <f>IF(COUNTIF(D228,"Terrain"),(E228+61),"")</f>
        <v/>
      </c>
      <c r="K228" s="14"/>
      <c r="M228" s="3" t="str">
        <f>IF(ISBLANK(L228),"",(L228+61))</f>
        <v/>
      </c>
    </row>
    <row r="229" spans="3:13" x14ac:dyDescent="0.25">
      <c r="C229" s="2" t="str">
        <f>(A229&amp;" / "&amp;B229)</f>
        <v xml:space="preserve"> / </v>
      </c>
      <c r="G229" s="4" t="str">
        <f>IF(COUNTIF(F229,"Prêt"),(E229+61),"")</f>
        <v/>
      </c>
      <c r="H229" s="13"/>
      <c r="I229" s="3" t="str">
        <f>IF(COUNTIF(D229,"Terrain"),(E229+61),"")</f>
        <v/>
      </c>
      <c r="J229" s="4" t="str">
        <f>IF(COUNTIF(D229,"Terrain"),(E229+61),"")</f>
        <v/>
      </c>
      <c r="K229" s="14"/>
      <c r="M229" s="3" t="str">
        <f>IF(ISBLANK(L229),"",(L229+61))</f>
        <v/>
      </c>
    </row>
    <row r="230" spans="3:13" x14ac:dyDescent="0.25">
      <c r="C230" s="2" t="str">
        <f>(A230&amp;" / "&amp;B230)</f>
        <v xml:space="preserve"> / </v>
      </c>
      <c r="G230" s="4" t="str">
        <f>IF(COUNTIF(F230,"Prêt"),(E230+61),"")</f>
        <v/>
      </c>
      <c r="H230" s="13"/>
      <c r="I230" s="3" t="str">
        <f>IF(COUNTIF(D230,"Terrain"),(E230+61),"")</f>
        <v/>
      </c>
      <c r="J230" s="4" t="str">
        <f>IF(COUNTIF(D230,"Terrain"),(E230+61),"")</f>
        <v/>
      </c>
      <c r="K230" s="14"/>
      <c r="M230" s="3" t="str">
        <f>IF(ISBLANK(L230),"",(L230+61))</f>
        <v/>
      </c>
    </row>
    <row r="231" spans="3:13" x14ac:dyDescent="0.25">
      <c r="C231" s="2" t="str">
        <f>(A231&amp;" / "&amp;B231)</f>
        <v xml:space="preserve"> / </v>
      </c>
      <c r="G231" s="4" t="str">
        <f>IF(COUNTIF(F231,"Prêt"),(E231+61),"")</f>
        <v/>
      </c>
      <c r="H231" s="13"/>
      <c r="I231" s="3" t="str">
        <f>IF(COUNTIF(D231,"Terrain"),(E231+61),"")</f>
        <v/>
      </c>
      <c r="J231" s="4" t="str">
        <f>IF(COUNTIF(D231,"Terrain"),(E231+61),"")</f>
        <v/>
      </c>
      <c r="K231" s="14"/>
      <c r="M231" s="3" t="str">
        <f>IF(ISBLANK(L231),"",(L231+61))</f>
        <v/>
      </c>
    </row>
    <row r="232" spans="3:13" x14ac:dyDescent="0.25">
      <c r="C232" s="2" t="str">
        <f>(A232&amp;" / "&amp;B232)</f>
        <v xml:space="preserve"> / </v>
      </c>
      <c r="G232" s="4" t="str">
        <f>IF(COUNTIF(F232,"Prêt"),(E232+61),"")</f>
        <v/>
      </c>
      <c r="H232" s="13"/>
      <c r="I232" s="3" t="str">
        <f>IF(COUNTIF(D232,"Terrain"),(E232+61),"")</f>
        <v/>
      </c>
      <c r="J232" s="4" t="str">
        <f>IF(COUNTIF(D232,"Terrain"),(E232+61),"")</f>
        <v/>
      </c>
      <c r="K232" s="14"/>
      <c r="M232" s="3" t="str">
        <f>IF(ISBLANK(L232),"",(L232+61))</f>
        <v/>
      </c>
    </row>
    <row r="233" spans="3:13" x14ac:dyDescent="0.25">
      <c r="C233" s="2" t="str">
        <f>(A233&amp;" / "&amp;B233)</f>
        <v xml:space="preserve"> / </v>
      </c>
      <c r="G233" s="4" t="str">
        <f>IF(COUNTIF(F233,"Prêt"),(E233+61),"")</f>
        <v/>
      </c>
      <c r="H233" s="13"/>
      <c r="I233" s="3" t="str">
        <f>IF(COUNTIF(D233,"Terrain"),(E233+61),"")</f>
        <v/>
      </c>
      <c r="J233" s="4" t="str">
        <f>IF(COUNTIF(D233,"Terrain"),(E233+61),"")</f>
        <v/>
      </c>
      <c r="K233" s="14"/>
      <c r="M233" s="3" t="str">
        <f>IF(ISBLANK(L233),"",(L233+61))</f>
        <v/>
      </c>
    </row>
    <row r="234" spans="3:13" x14ac:dyDescent="0.25">
      <c r="C234" s="2" t="str">
        <f>(A234&amp;" / "&amp;B234)</f>
        <v xml:space="preserve"> / </v>
      </c>
      <c r="G234" s="4" t="str">
        <f>IF(COUNTIF(F234,"Prêt"),(E234+61),"")</f>
        <v/>
      </c>
      <c r="H234" s="13"/>
      <c r="I234" s="3" t="str">
        <f>IF(COUNTIF(D234,"Terrain"),(E234+61),"")</f>
        <v/>
      </c>
      <c r="J234" s="4" t="str">
        <f>IF(COUNTIF(D234,"Terrain"),(E234+61),"")</f>
        <v/>
      </c>
      <c r="K234" s="14"/>
      <c r="M234" s="3" t="str">
        <f>IF(ISBLANK(L234),"",(L234+61))</f>
        <v/>
      </c>
    </row>
    <row r="235" spans="3:13" x14ac:dyDescent="0.25">
      <c r="C235" s="2" t="str">
        <f>(A235&amp;" / "&amp;B235)</f>
        <v xml:space="preserve"> / </v>
      </c>
      <c r="G235" s="4" t="str">
        <f>IF(COUNTIF(F235,"Prêt"),(E235+61),"")</f>
        <v/>
      </c>
      <c r="H235" s="13"/>
      <c r="I235" s="3" t="str">
        <f>IF(COUNTIF(D235,"Terrain"),(E235+61),"")</f>
        <v/>
      </c>
      <c r="J235" s="4" t="str">
        <f>IF(COUNTIF(D235,"Terrain"),(E235+61),"")</f>
        <v/>
      </c>
      <c r="K235" s="14"/>
      <c r="M235" s="3" t="str">
        <f>IF(ISBLANK(L235),"",(L235+61))</f>
        <v/>
      </c>
    </row>
    <row r="236" spans="3:13" x14ac:dyDescent="0.25">
      <c r="C236" s="2" t="str">
        <f>(A236&amp;" / "&amp;B236)</f>
        <v xml:space="preserve"> / </v>
      </c>
      <c r="G236" s="4" t="str">
        <f>IF(COUNTIF(F236,"Prêt"),(E236+61),"")</f>
        <v/>
      </c>
      <c r="H236" s="13"/>
      <c r="I236" s="3" t="str">
        <f>IF(COUNTIF(D236,"Terrain"),(E236+61),"")</f>
        <v/>
      </c>
      <c r="J236" s="4" t="str">
        <f>IF(COUNTIF(D236,"Terrain"),(E236+61),"")</f>
        <v/>
      </c>
      <c r="K236" s="14"/>
      <c r="M236" s="3" t="str">
        <f>IF(ISBLANK(L236),"",(L236+61))</f>
        <v/>
      </c>
    </row>
    <row r="237" spans="3:13" x14ac:dyDescent="0.25">
      <c r="C237" s="2" t="str">
        <f>(A237&amp;" / "&amp;B237)</f>
        <v xml:space="preserve"> / </v>
      </c>
      <c r="G237" s="4" t="str">
        <f>IF(COUNTIF(F237,"Prêt"),(E237+61),"")</f>
        <v/>
      </c>
      <c r="H237" s="13"/>
      <c r="I237" s="3" t="str">
        <f>IF(COUNTIF(D237,"Terrain"),(E237+61),"")</f>
        <v/>
      </c>
      <c r="J237" s="4" t="str">
        <f>IF(COUNTIF(D237,"Terrain"),(E237+61),"")</f>
        <v/>
      </c>
      <c r="K237" s="14"/>
      <c r="M237" s="3" t="str">
        <f>IF(ISBLANK(L237),"",(L237+61))</f>
        <v/>
      </c>
    </row>
    <row r="238" spans="3:13" x14ac:dyDescent="0.25">
      <c r="C238" s="2" t="str">
        <f>(A238&amp;" / "&amp;B238)</f>
        <v xml:space="preserve"> / </v>
      </c>
      <c r="G238" s="4" t="str">
        <f>IF(COUNTIF(F238,"Prêt"),(E238+61),"")</f>
        <v/>
      </c>
      <c r="H238" s="13"/>
      <c r="I238" s="3" t="str">
        <f>IF(COUNTIF(D238,"Terrain"),(E238+61),"")</f>
        <v/>
      </c>
      <c r="J238" s="4" t="str">
        <f>IF(COUNTIF(D238,"Terrain"),(E238+61),"")</f>
        <v/>
      </c>
      <c r="K238" s="14"/>
      <c r="M238" s="3" t="str">
        <f>IF(ISBLANK(L238),"",(L238+61))</f>
        <v/>
      </c>
    </row>
    <row r="239" spans="3:13" x14ac:dyDescent="0.25">
      <c r="C239" s="2" t="str">
        <f>(A239&amp;" / "&amp;B239)</f>
        <v xml:space="preserve"> / </v>
      </c>
      <c r="G239" s="4" t="str">
        <f>IF(COUNTIF(F239,"Prêt"),(E239+61),"")</f>
        <v/>
      </c>
      <c r="H239" s="13"/>
      <c r="I239" s="3" t="str">
        <f>IF(COUNTIF(D239,"Terrain"),(E239+61),"")</f>
        <v/>
      </c>
      <c r="J239" s="4" t="str">
        <f>IF(COUNTIF(D239,"Terrain"),(E239+61),"")</f>
        <v/>
      </c>
      <c r="K239" s="14"/>
      <c r="M239" s="3" t="str">
        <f>IF(ISBLANK(L239),"",(L239+61))</f>
        <v/>
      </c>
    </row>
    <row r="240" spans="3:13" x14ac:dyDescent="0.25">
      <c r="C240" s="2" t="str">
        <f>(A240&amp;" / "&amp;B240)</f>
        <v xml:space="preserve"> / </v>
      </c>
      <c r="G240" s="4" t="str">
        <f>IF(COUNTIF(F240,"Prêt"),(E240+61),"")</f>
        <v/>
      </c>
      <c r="H240" s="13"/>
      <c r="I240" s="3" t="str">
        <f>IF(COUNTIF(D240,"Terrain"),(E240+61),"")</f>
        <v/>
      </c>
      <c r="J240" s="4" t="str">
        <f>IF(COUNTIF(D240,"Terrain"),(E240+61),"")</f>
        <v/>
      </c>
      <c r="K240" s="14"/>
      <c r="M240" s="3" t="str">
        <f>IF(ISBLANK(L240),"",(L240+61))</f>
        <v/>
      </c>
    </row>
    <row r="241" spans="3:13" x14ac:dyDescent="0.25">
      <c r="C241" s="2" t="str">
        <f>(A241&amp;" / "&amp;B241)</f>
        <v xml:space="preserve"> / </v>
      </c>
      <c r="G241" s="4" t="str">
        <f>IF(COUNTIF(F241,"Prêt"),(E241+61),"")</f>
        <v/>
      </c>
      <c r="H241" s="13"/>
      <c r="I241" s="3" t="str">
        <f>IF(COUNTIF(D241,"Terrain"),(E241+61),"")</f>
        <v/>
      </c>
      <c r="J241" s="4" t="str">
        <f>IF(COUNTIF(D241,"Terrain"),(E241+61),"")</f>
        <v/>
      </c>
      <c r="K241" s="14"/>
      <c r="M241" s="3" t="str">
        <f>IF(ISBLANK(L241),"",(L241+61))</f>
        <v/>
      </c>
    </row>
    <row r="242" spans="3:13" x14ac:dyDescent="0.25">
      <c r="C242" s="2" t="str">
        <f>(A242&amp;" / "&amp;B242)</f>
        <v xml:space="preserve"> / </v>
      </c>
      <c r="G242" s="4" t="str">
        <f>IF(COUNTIF(F242,"Prêt"),(E242+61),"")</f>
        <v/>
      </c>
      <c r="H242" s="13"/>
      <c r="I242" s="3" t="str">
        <f>IF(COUNTIF(D242,"Terrain"),(E242+61),"")</f>
        <v/>
      </c>
      <c r="J242" s="4" t="str">
        <f>IF(COUNTIF(D242,"Terrain"),(E242+61),"")</f>
        <v/>
      </c>
      <c r="K242" s="14"/>
      <c r="M242" s="3" t="str">
        <f>IF(ISBLANK(L242),"",(L242+61))</f>
        <v/>
      </c>
    </row>
    <row r="243" spans="3:13" x14ac:dyDescent="0.25">
      <c r="C243" s="2" t="str">
        <f>(A243&amp;" / "&amp;B243)</f>
        <v xml:space="preserve"> / </v>
      </c>
      <c r="G243" s="4" t="str">
        <f>IF(COUNTIF(F243,"Prêt"),(E243+61),"")</f>
        <v/>
      </c>
      <c r="H243" s="13"/>
      <c r="I243" s="3" t="str">
        <f>IF(COUNTIF(D243,"Terrain"),(E243+61),"")</f>
        <v/>
      </c>
      <c r="J243" s="4" t="str">
        <f>IF(COUNTIF(D243,"Terrain"),(E243+61),"")</f>
        <v/>
      </c>
      <c r="K243" s="14"/>
      <c r="M243" s="3" t="str">
        <f>IF(ISBLANK(L243),"",(L243+61))</f>
        <v/>
      </c>
    </row>
    <row r="244" spans="3:13" x14ac:dyDescent="0.25">
      <c r="C244" s="2" t="str">
        <f>(A244&amp;" / "&amp;B244)</f>
        <v xml:space="preserve"> / </v>
      </c>
      <c r="G244" s="4" t="str">
        <f>IF(COUNTIF(F244,"Prêt"),(E244+61),"")</f>
        <v/>
      </c>
      <c r="H244" s="13"/>
      <c r="I244" s="3" t="str">
        <f>IF(COUNTIF(D244,"Terrain"),(E244+61),"")</f>
        <v/>
      </c>
      <c r="J244" s="4" t="str">
        <f>IF(COUNTIF(D244,"Terrain"),(E244+61),"")</f>
        <v/>
      </c>
      <c r="K244" s="14"/>
      <c r="M244" s="3" t="str">
        <f>IF(ISBLANK(L244),"",(L244+61))</f>
        <v/>
      </c>
    </row>
    <row r="245" spans="3:13" x14ac:dyDescent="0.25">
      <c r="C245" s="2" t="str">
        <f>(A245&amp;" / "&amp;B245)</f>
        <v xml:space="preserve"> / </v>
      </c>
      <c r="G245" s="4" t="str">
        <f>IF(COUNTIF(F245,"Prêt"),(E245+61),"")</f>
        <v/>
      </c>
      <c r="H245" s="13"/>
      <c r="I245" s="3" t="str">
        <f>IF(COUNTIF(D245,"Terrain"),(E245+61),"")</f>
        <v/>
      </c>
      <c r="J245" s="4" t="str">
        <f>IF(COUNTIF(D245,"Terrain"),(E245+61),"")</f>
        <v/>
      </c>
      <c r="K245" s="14"/>
      <c r="M245" s="3" t="str">
        <f>IF(ISBLANK(L245),"",(L245+61))</f>
        <v/>
      </c>
    </row>
    <row r="246" spans="3:13" x14ac:dyDescent="0.25">
      <c r="C246" s="2" t="str">
        <f>(A246&amp;" / "&amp;B246)</f>
        <v xml:space="preserve"> / </v>
      </c>
      <c r="G246" s="4" t="str">
        <f>IF(COUNTIF(F246,"Prêt"),(E246+61),"")</f>
        <v/>
      </c>
      <c r="H246" s="13"/>
      <c r="I246" s="3" t="str">
        <f>IF(COUNTIF(D246,"Terrain"),(E246+61),"")</f>
        <v/>
      </c>
      <c r="J246" s="4" t="str">
        <f>IF(COUNTIF(D246,"Terrain"),(E246+61),"")</f>
        <v/>
      </c>
      <c r="K246" s="14"/>
      <c r="M246" s="3" t="str">
        <f>IF(ISBLANK(L246),"",(L246+61))</f>
        <v/>
      </c>
    </row>
    <row r="247" spans="3:13" x14ac:dyDescent="0.25">
      <c r="C247" s="2" t="str">
        <f>(A247&amp;" / "&amp;B247)</f>
        <v xml:space="preserve"> / </v>
      </c>
      <c r="G247" s="4" t="str">
        <f>IF(COUNTIF(F247,"Prêt"),(E247+61),"")</f>
        <v/>
      </c>
      <c r="H247" s="13"/>
      <c r="I247" s="3" t="str">
        <f>IF(COUNTIF(D247,"Terrain"),(E247+61),"")</f>
        <v/>
      </c>
      <c r="J247" s="4" t="str">
        <f>IF(COUNTIF(D247,"Terrain"),(E247+61),"")</f>
        <v/>
      </c>
      <c r="K247" s="14"/>
      <c r="M247" s="3" t="str">
        <f>IF(ISBLANK(L247),"",(L247+61))</f>
        <v/>
      </c>
    </row>
    <row r="248" spans="3:13" x14ac:dyDescent="0.25">
      <c r="C248" s="2" t="str">
        <f>(A248&amp;" / "&amp;B248)</f>
        <v xml:space="preserve"> / </v>
      </c>
      <c r="G248" s="4" t="str">
        <f>IF(COUNTIF(F248,"Prêt"),(E248+61),"")</f>
        <v/>
      </c>
      <c r="H248" s="13"/>
      <c r="I248" s="3" t="str">
        <f>IF(COUNTIF(D248,"Terrain"),(E248+61),"")</f>
        <v/>
      </c>
      <c r="J248" s="4" t="str">
        <f>IF(COUNTIF(D248,"Terrain"),(E248+61),"")</f>
        <v/>
      </c>
      <c r="K248" s="14"/>
      <c r="M248" s="3" t="str">
        <f>IF(ISBLANK(L248),"",(L248+61))</f>
        <v/>
      </c>
    </row>
    <row r="249" spans="3:13" x14ac:dyDescent="0.25">
      <c r="C249" s="2" t="str">
        <f>(A249&amp;" / "&amp;B249)</f>
        <v xml:space="preserve"> / </v>
      </c>
      <c r="G249" s="4" t="str">
        <f>IF(COUNTIF(F249,"Prêt"),(E249+61),"")</f>
        <v/>
      </c>
      <c r="H249" s="13"/>
      <c r="I249" s="3" t="str">
        <f>IF(COUNTIF(D249,"Terrain"),(E249+61),"")</f>
        <v/>
      </c>
      <c r="J249" s="4" t="str">
        <f>IF(COUNTIF(D249,"Terrain"),(E249+61),"")</f>
        <v/>
      </c>
      <c r="K249" s="14"/>
      <c r="M249" s="3" t="str">
        <f>IF(ISBLANK(L249),"",(L249+61))</f>
        <v/>
      </c>
    </row>
    <row r="250" spans="3:13" x14ac:dyDescent="0.25">
      <c r="C250" s="2" t="str">
        <f>(A250&amp;" / "&amp;B250)</f>
        <v xml:space="preserve"> / </v>
      </c>
      <c r="G250" s="4" t="str">
        <f>IF(COUNTIF(F250,"Prêt"),(E250+61),"")</f>
        <v/>
      </c>
      <c r="H250" s="13"/>
      <c r="I250" s="3" t="str">
        <f>IF(COUNTIF(D250,"Terrain"),(E250+61),"")</f>
        <v/>
      </c>
      <c r="J250" s="4" t="str">
        <f>IF(COUNTIF(D250,"Terrain"),(E250+61),"")</f>
        <v/>
      </c>
      <c r="K250" s="14"/>
      <c r="M250" s="3" t="str">
        <f>IF(ISBLANK(L250),"",(L250+61))</f>
        <v/>
      </c>
    </row>
    <row r="251" spans="3:13" x14ac:dyDescent="0.25">
      <c r="C251" s="2" t="str">
        <f>(A251&amp;" / "&amp;B251)</f>
        <v xml:space="preserve"> / </v>
      </c>
      <c r="G251" s="4" t="str">
        <f>IF(COUNTIF(F251,"Prêt"),(E251+61),"")</f>
        <v/>
      </c>
      <c r="H251" s="13"/>
      <c r="I251" s="3" t="str">
        <f>IF(COUNTIF(D251,"Terrain"),(E251+61),"")</f>
        <v/>
      </c>
      <c r="J251" s="4" t="str">
        <f>IF(COUNTIF(D251,"Terrain"),(E251+61),"")</f>
        <v/>
      </c>
      <c r="K251" s="14"/>
      <c r="M251" s="3" t="str">
        <f>IF(ISBLANK(L251),"",(L251+61))</f>
        <v/>
      </c>
    </row>
    <row r="252" spans="3:13" x14ac:dyDescent="0.25">
      <c r="C252" s="2" t="str">
        <f>(A252&amp;" / "&amp;B252)</f>
        <v xml:space="preserve"> / </v>
      </c>
      <c r="G252" s="4" t="str">
        <f>IF(COUNTIF(F252,"Prêt"),(E252+61),"")</f>
        <v/>
      </c>
      <c r="H252" s="13"/>
      <c r="I252" s="3" t="str">
        <f>IF(COUNTIF(D252,"Terrain"),(E252+61),"")</f>
        <v/>
      </c>
      <c r="J252" s="4" t="str">
        <f>IF(COUNTIF(D252,"Terrain"),(E252+61),"")</f>
        <v/>
      </c>
      <c r="K252" s="14"/>
      <c r="M252" s="3" t="str">
        <f>IF(ISBLANK(L252),"",(L252+61))</f>
        <v/>
      </c>
    </row>
    <row r="253" spans="3:13" x14ac:dyDescent="0.25">
      <c r="C253" s="2" t="str">
        <f>(A253&amp;" / "&amp;B253)</f>
        <v xml:space="preserve"> / </v>
      </c>
      <c r="G253" s="4" t="str">
        <f>IF(COUNTIF(F253,"Prêt"),(E253+61),"")</f>
        <v/>
      </c>
      <c r="H253" s="13"/>
      <c r="I253" s="3" t="str">
        <f>IF(COUNTIF(D253,"Terrain"),(E253+61),"")</f>
        <v/>
      </c>
      <c r="J253" s="4" t="str">
        <f>IF(COUNTIF(D253,"Terrain"),(E253+61),"")</f>
        <v/>
      </c>
      <c r="K253" s="14"/>
      <c r="M253" s="3" t="str">
        <f>IF(ISBLANK(L253),"",(L253+61))</f>
        <v/>
      </c>
    </row>
    <row r="254" spans="3:13" x14ac:dyDescent="0.25">
      <c r="C254" s="2" t="str">
        <f>(A254&amp;" / "&amp;B254)</f>
        <v xml:space="preserve"> / </v>
      </c>
      <c r="G254" s="4" t="str">
        <f>IF(COUNTIF(F254,"Prêt"),(E254+61),"")</f>
        <v/>
      </c>
      <c r="H254" s="13"/>
      <c r="I254" s="3" t="str">
        <f>IF(COUNTIF(D254,"Terrain"),(E254+61),"")</f>
        <v/>
      </c>
      <c r="J254" s="4" t="str">
        <f>IF(COUNTIF(D254,"Terrain"),(E254+61),"")</f>
        <v/>
      </c>
      <c r="K254" s="14"/>
      <c r="M254" s="3" t="str">
        <f>IF(ISBLANK(L254),"",(L254+61))</f>
        <v/>
      </c>
    </row>
    <row r="255" spans="3:13" x14ac:dyDescent="0.25">
      <c r="C255" s="2" t="str">
        <f>(A255&amp;" / "&amp;B255)</f>
        <v xml:space="preserve"> / </v>
      </c>
      <c r="G255" s="4" t="str">
        <f>IF(COUNTIF(F255,"Prêt"),(E255+61),"")</f>
        <v/>
      </c>
      <c r="H255" s="13"/>
      <c r="I255" s="3" t="str">
        <f>IF(COUNTIF(D255,"Terrain"),(E255+61),"")</f>
        <v/>
      </c>
      <c r="J255" s="4" t="str">
        <f>IF(COUNTIF(D255,"Terrain"),(E255+61),"")</f>
        <v/>
      </c>
      <c r="K255" s="14"/>
      <c r="M255" s="3" t="str">
        <f>IF(ISBLANK(L255),"",(L255+61))</f>
        <v/>
      </c>
    </row>
    <row r="256" spans="3:13" x14ac:dyDescent="0.25">
      <c r="C256" s="2" t="str">
        <f>(A256&amp;" / "&amp;B256)</f>
        <v xml:space="preserve"> / </v>
      </c>
      <c r="G256" s="4" t="str">
        <f>IF(COUNTIF(F256,"Prêt"),(E256+61),"")</f>
        <v/>
      </c>
      <c r="H256" s="13"/>
      <c r="I256" s="3" t="str">
        <f>IF(COUNTIF(D256,"Terrain"),(E256+61),"")</f>
        <v/>
      </c>
      <c r="J256" s="4" t="str">
        <f>IF(COUNTIF(D256,"Terrain"),(E256+61),"")</f>
        <v/>
      </c>
      <c r="K256" s="14"/>
      <c r="M256" s="3" t="str">
        <f>IF(ISBLANK(L256),"",(L256+61))</f>
        <v/>
      </c>
    </row>
    <row r="257" spans="3:13" x14ac:dyDescent="0.25">
      <c r="C257" s="2" t="str">
        <f>(A257&amp;" / "&amp;B257)</f>
        <v xml:space="preserve"> / </v>
      </c>
      <c r="G257" s="4" t="str">
        <f>IF(COUNTIF(F257,"Prêt"),(E257+61),"")</f>
        <v/>
      </c>
      <c r="H257" s="13"/>
      <c r="I257" s="3" t="str">
        <f>IF(COUNTIF(D257,"Terrain"),(E257+61),"")</f>
        <v/>
      </c>
      <c r="J257" s="4" t="str">
        <f>IF(COUNTIF(D257,"Terrain"),(E257+61),"")</f>
        <v/>
      </c>
      <c r="K257" s="14"/>
      <c r="M257" s="3" t="str">
        <f>IF(ISBLANK(L257),"",(L257+61))</f>
        <v/>
      </c>
    </row>
    <row r="258" spans="3:13" x14ac:dyDescent="0.25">
      <c r="C258" s="2" t="str">
        <f>(A258&amp;" / "&amp;B258)</f>
        <v xml:space="preserve"> / </v>
      </c>
      <c r="G258" s="4" t="str">
        <f>IF(COUNTIF(F258,"Prêt"),(E258+61),"")</f>
        <v/>
      </c>
      <c r="H258" s="13"/>
      <c r="I258" s="3" t="str">
        <f>IF(COUNTIF(D258,"Terrain"),(E258+61),"")</f>
        <v/>
      </c>
      <c r="J258" s="4" t="str">
        <f>IF(COUNTIF(D258,"Terrain"),(E258+61),"")</f>
        <v/>
      </c>
      <c r="K258" s="14"/>
      <c r="M258" s="3" t="str">
        <f>IF(ISBLANK(L258),"",(L258+61))</f>
        <v/>
      </c>
    </row>
    <row r="259" spans="3:13" x14ac:dyDescent="0.25">
      <c r="C259" s="2" t="str">
        <f>(A259&amp;" / "&amp;B259)</f>
        <v xml:space="preserve"> / </v>
      </c>
      <c r="G259" s="4" t="str">
        <f>IF(COUNTIF(F259,"Prêt"),(E259+61),"")</f>
        <v/>
      </c>
      <c r="H259" s="13"/>
      <c r="I259" s="3" t="str">
        <f>IF(COUNTIF(D259,"Terrain"),(E259+61),"")</f>
        <v/>
      </c>
      <c r="J259" s="4" t="str">
        <f>IF(COUNTIF(D259,"Terrain"),(E259+61),"")</f>
        <v/>
      </c>
      <c r="K259" s="14"/>
      <c r="M259" s="3" t="str">
        <f>IF(ISBLANK(L259),"",(L259+61))</f>
        <v/>
      </c>
    </row>
    <row r="260" spans="3:13" x14ac:dyDescent="0.25">
      <c r="C260" s="2" t="str">
        <f>(A260&amp;" / "&amp;B260)</f>
        <v xml:space="preserve"> / </v>
      </c>
      <c r="G260" s="4" t="str">
        <f>IF(COUNTIF(F260,"Prêt"),(E260+61),"")</f>
        <v/>
      </c>
      <c r="H260" s="13"/>
      <c r="I260" s="3" t="str">
        <f>IF(COUNTIF(D260,"Terrain"),(E260+61),"")</f>
        <v/>
      </c>
      <c r="J260" s="4" t="str">
        <f>IF(COUNTIF(D260,"Terrain"),(E260+61),"")</f>
        <v/>
      </c>
      <c r="K260" s="14"/>
      <c r="M260" s="3" t="str">
        <f>IF(ISBLANK(L260),"",(L260+61))</f>
        <v/>
      </c>
    </row>
    <row r="261" spans="3:13" x14ac:dyDescent="0.25">
      <c r="C261" s="2" t="str">
        <f>(A261&amp;" / "&amp;B261)</f>
        <v xml:space="preserve"> / </v>
      </c>
      <c r="G261" s="4" t="str">
        <f>IF(COUNTIF(F261,"Prêt"),(E261+61),"")</f>
        <v/>
      </c>
      <c r="H261" s="13"/>
      <c r="I261" s="3" t="str">
        <f>IF(COUNTIF(D261,"Terrain"),(E261+61),"")</f>
        <v/>
      </c>
      <c r="J261" s="4" t="str">
        <f>IF(COUNTIF(D261,"Terrain"),(E261+61),"")</f>
        <v/>
      </c>
      <c r="K261" s="14"/>
      <c r="M261" s="3" t="str">
        <f>IF(ISBLANK(L261),"",(L261+61))</f>
        <v/>
      </c>
    </row>
    <row r="262" spans="3:13" x14ac:dyDescent="0.25">
      <c r="C262" s="2" t="str">
        <f>(A262&amp;" / "&amp;B262)</f>
        <v xml:space="preserve"> / </v>
      </c>
      <c r="G262" s="4" t="str">
        <f>IF(COUNTIF(F262,"Prêt"),(E262+61),"")</f>
        <v/>
      </c>
      <c r="H262" s="13"/>
      <c r="I262" s="3" t="str">
        <f>IF(COUNTIF(D262,"Terrain"),(E262+61),"")</f>
        <v/>
      </c>
      <c r="J262" s="4" t="str">
        <f>IF(COUNTIF(D262,"Terrain"),(E262+61),"")</f>
        <v/>
      </c>
      <c r="K262" s="14"/>
      <c r="M262" s="3" t="str">
        <f>IF(ISBLANK(L262),"",(L262+61))</f>
        <v/>
      </c>
    </row>
    <row r="263" spans="3:13" x14ac:dyDescent="0.25">
      <c r="C263" s="2" t="str">
        <f>(A263&amp;" / "&amp;B263)</f>
        <v xml:space="preserve"> / </v>
      </c>
      <c r="G263" s="4" t="str">
        <f>IF(COUNTIF(F263,"Prêt"),(E263+61),"")</f>
        <v/>
      </c>
      <c r="H263" s="13"/>
      <c r="I263" s="3" t="str">
        <f>IF(COUNTIF(D263,"Terrain"),(E263+61),"")</f>
        <v/>
      </c>
      <c r="J263" s="4" t="str">
        <f>IF(COUNTIF(D263,"Terrain"),(E263+61),"")</f>
        <v/>
      </c>
      <c r="K263" s="14"/>
      <c r="M263" s="3" t="str">
        <f>IF(ISBLANK(L263),"",(L263+61))</f>
        <v/>
      </c>
    </row>
    <row r="264" spans="3:13" x14ac:dyDescent="0.25">
      <c r="C264" s="2" t="str">
        <f>(A264&amp;" / "&amp;B264)</f>
        <v xml:space="preserve"> / </v>
      </c>
      <c r="G264" s="4" t="str">
        <f>IF(COUNTIF(F264,"Prêt"),(E264+61),"")</f>
        <v/>
      </c>
      <c r="H264" s="13"/>
      <c r="I264" s="3" t="str">
        <f>IF(COUNTIF(D264,"Terrain"),(E264+61),"")</f>
        <v/>
      </c>
      <c r="J264" s="4" t="str">
        <f>IF(COUNTIF(D264,"Terrain"),(E264+61),"")</f>
        <v/>
      </c>
      <c r="K264" s="14"/>
      <c r="M264" s="3" t="str">
        <f>IF(ISBLANK(L264),"",(L264+61))</f>
        <v/>
      </c>
    </row>
    <row r="265" spans="3:13" x14ac:dyDescent="0.25">
      <c r="C265" s="2" t="str">
        <f>(A265&amp;" / "&amp;B265)</f>
        <v xml:space="preserve"> / </v>
      </c>
      <c r="G265" s="4" t="str">
        <f>IF(COUNTIF(F265,"Prêt"),(E265+61),"")</f>
        <v/>
      </c>
      <c r="H265" s="13"/>
      <c r="I265" s="3" t="str">
        <f>IF(COUNTIF(D265,"Terrain"),(E265+61),"")</f>
        <v/>
      </c>
      <c r="J265" s="4" t="str">
        <f>IF(COUNTIF(D265,"Terrain"),(E265+61),"")</f>
        <v/>
      </c>
      <c r="K265" s="14"/>
      <c r="M265" s="3" t="str">
        <f>IF(ISBLANK(L265),"",(L265+61))</f>
        <v/>
      </c>
    </row>
    <row r="266" spans="3:13" x14ac:dyDescent="0.25">
      <c r="C266" s="2" t="str">
        <f>(A266&amp;" / "&amp;B266)</f>
        <v xml:space="preserve"> / </v>
      </c>
      <c r="G266" s="4" t="str">
        <f>IF(COUNTIF(F266,"Prêt"),(E266+61),"")</f>
        <v/>
      </c>
      <c r="H266" s="13"/>
      <c r="I266" s="3" t="str">
        <f>IF(COUNTIF(D266,"Terrain"),(E266+61),"")</f>
        <v/>
      </c>
      <c r="J266" s="4" t="str">
        <f>IF(COUNTIF(D266,"Terrain"),(E266+61),"")</f>
        <v/>
      </c>
      <c r="K266" s="14"/>
      <c r="M266" s="3" t="str">
        <f>IF(ISBLANK(L266),"",(L266+61))</f>
        <v/>
      </c>
    </row>
    <row r="267" spans="3:13" x14ac:dyDescent="0.25">
      <c r="C267" s="2" t="str">
        <f>(A267&amp;" / "&amp;B267)</f>
        <v xml:space="preserve"> / </v>
      </c>
      <c r="G267" s="4" t="str">
        <f>IF(COUNTIF(F267,"Prêt"),(E267+61),"")</f>
        <v/>
      </c>
      <c r="H267" s="13"/>
      <c r="I267" s="3" t="str">
        <f>IF(COUNTIF(D267,"Terrain"),(E267+61),"")</f>
        <v/>
      </c>
      <c r="J267" s="4" t="str">
        <f>IF(COUNTIF(D267,"Terrain"),(E267+61),"")</f>
        <v/>
      </c>
      <c r="K267" s="14"/>
      <c r="M267" s="3" t="str">
        <f>IF(ISBLANK(L267),"",(L267+61))</f>
        <v/>
      </c>
    </row>
    <row r="268" spans="3:13" x14ac:dyDescent="0.25">
      <c r="C268" s="2" t="str">
        <f>(A268&amp;" / "&amp;B268)</f>
        <v xml:space="preserve"> / </v>
      </c>
      <c r="G268" s="4" t="str">
        <f>IF(COUNTIF(F268,"Prêt"),(E268+61),"")</f>
        <v/>
      </c>
      <c r="H268" s="13"/>
      <c r="I268" s="3" t="str">
        <f>IF(COUNTIF(D268,"Terrain"),(E268+61),"")</f>
        <v/>
      </c>
      <c r="J268" s="4" t="str">
        <f>IF(COUNTIF(D268,"Terrain"),(E268+61),"")</f>
        <v/>
      </c>
      <c r="K268" s="14"/>
      <c r="M268" s="3" t="str">
        <f>IF(ISBLANK(L268),"",(L268+61))</f>
        <v/>
      </c>
    </row>
    <row r="269" spans="3:13" x14ac:dyDescent="0.25">
      <c r="C269" s="2" t="str">
        <f>(A269&amp;" / "&amp;B269)</f>
        <v xml:space="preserve"> / </v>
      </c>
      <c r="G269" s="4" t="str">
        <f>IF(COUNTIF(F269,"Prêt"),(E269+61),"")</f>
        <v/>
      </c>
      <c r="H269" s="13"/>
      <c r="I269" s="3" t="str">
        <f>IF(COUNTIF(D269,"Terrain"),(E269+61),"")</f>
        <v/>
      </c>
      <c r="J269" s="4" t="str">
        <f>IF(COUNTIF(D269,"Terrain"),(E269+61),"")</f>
        <v/>
      </c>
      <c r="K269" s="14"/>
      <c r="M269" s="3" t="str">
        <f>IF(ISBLANK(L269),"",(L269+61))</f>
        <v/>
      </c>
    </row>
    <row r="270" spans="3:13" x14ac:dyDescent="0.25">
      <c r="C270" s="2" t="str">
        <f>(A270&amp;" / "&amp;B270)</f>
        <v xml:space="preserve"> / </v>
      </c>
      <c r="G270" s="4" t="str">
        <f>IF(COUNTIF(F270,"Prêt"),(E270+61),"")</f>
        <v/>
      </c>
      <c r="H270" s="13"/>
      <c r="I270" s="3" t="str">
        <f>IF(COUNTIF(D270,"Terrain"),(E270+61),"")</f>
        <v/>
      </c>
      <c r="J270" s="4" t="str">
        <f>IF(COUNTIF(D270,"Terrain"),(E270+61),"")</f>
        <v/>
      </c>
      <c r="K270" s="14"/>
      <c r="M270" s="3" t="str">
        <f>IF(ISBLANK(L270),"",(L270+61))</f>
        <v/>
      </c>
    </row>
    <row r="271" spans="3:13" x14ac:dyDescent="0.25">
      <c r="C271" s="2" t="str">
        <f>(A271&amp;" / "&amp;B271)</f>
        <v xml:space="preserve"> / </v>
      </c>
      <c r="G271" s="4" t="str">
        <f>IF(COUNTIF(F271,"Prêt"),(E271+61),"")</f>
        <v/>
      </c>
      <c r="H271" s="13"/>
      <c r="I271" s="3" t="str">
        <f>IF(COUNTIF(D271,"Terrain"),(E271+61),"")</f>
        <v/>
      </c>
      <c r="J271" s="4" t="str">
        <f>IF(COUNTIF(D271,"Terrain"),(E271+61),"")</f>
        <v/>
      </c>
      <c r="K271" s="14"/>
      <c r="M271" s="3" t="str">
        <f>IF(ISBLANK(L271),"",(L271+61))</f>
        <v/>
      </c>
    </row>
    <row r="272" spans="3:13" x14ac:dyDescent="0.25">
      <c r="C272" s="2" t="str">
        <f>(A272&amp;" / "&amp;B272)</f>
        <v xml:space="preserve"> / </v>
      </c>
      <c r="G272" s="4" t="str">
        <f>IF(COUNTIF(F272,"Prêt"),(E272+61),"")</f>
        <v/>
      </c>
      <c r="H272" s="13"/>
      <c r="I272" s="3" t="str">
        <f>IF(COUNTIF(D272,"Terrain"),(E272+61),"")</f>
        <v/>
      </c>
      <c r="J272" s="4" t="str">
        <f>IF(COUNTIF(D272,"Terrain"),(E272+61),"")</f>
        <v/>
      </c>
      <c r="K272" s="14"/>
      <c r="M272" s="3" t="str">
        <f>IF(ISBLANK(L272),"",(L272+61))</f>
        <v/>
      </c>
    </row>
    <row r="273" spans="3:13" x14ac:dyDescent="0.25">
      <c r="C273" s="2" t="str">
        <f>(A273&amp;" / "&amp;B273)</f>
        <v xml:space="preserve"> / </v>
      </c>
      <c r="G273" s="4" t="str">
        <f>IF(COUNTIF(F273,"Prêt"),(E273+61),"")</f>
        <v/>
      </c>
      <c r="H273" s="13"/>
      <c r="I273" s="3" t="str">
        <f>IF(COUNTIF(D273,"Terrain"),(E273+61),"")</f>
        <v/>
      </c>
      <c r="J273" s="4" t="str">
        <f>IF(COUNTIF(D273,"Terrain"),(E273+61),"")</f>
        <v/>
      </c>
      <c r="K273" s="14"/>
      <c r="M273" s="3" t="str">
        <f>IF(ISBLANK(L273),"",(L273+61))</f>
        <v/>
      </c>
    </row>
    <row r="274" spans="3:13" x14ac:dyDescent="0.25">
      <c r="C274" s="2" t="str">
        <f>(A274&amp;" / "&amp;B274)</f>
        <v xml:space="preserve"> / </v>
      </c>
      <c r="G274" s="4" t="str">
        <f>IF(COUNTIF(F274,"Prêt"),(E274+61),"")</f>
        <v/>
      </c>
      <c r="H274" s="13"/>
      <c r="I274" s="3" t="str">
        <f>IF(COUNTIF(D274,"Terrain"),(E274+61),"")</f>
        <v/>
      </c>
      <c r="J274" s="4" t="str">
        <f>IF(COUNTIF(D274,"Terrain"),(E274+61),"")</f>
        <v/>
      </c>
      <c r="K274" s="14"/>
      <c r="M274" s="3" t="str">
        <f>IF(ISBLANK(L274),"",(L274+61))</f>
        <v/>
      </c>
    </row>
    <row r="275" spans="3:13" x14ac:dyDescent="0.25">
      <c r="C275" s="2" t="str">
        <f>(A275&amp;" / "&amp;B275)</f>
        <v xml:space="preserve"> / </v>
      </c>
      <c r="G275" s="4" t="str">
        <f>IF(COUNTIF(F275,"Prêt"),(E275+61),"")</f>
        <v/>
      </c>
      <c r="H275" s="13"/>
      <c r="I275" s="3" t="str">
        <f>IF(COUNTIF(D275,"Terrain"),(E275+61),"")</f>
        <v/>
      </c>
      <c r="J275" s="4" t="str">
        <f>IF(COUNTIF(D275,"Terrain"),(E275+61),"")</f>
        <v/>
      </c>
      <c r="K275" s="14"/>
      <c r="M275" s="3" t="str">
        <f>IF(ISBLANK(L275),"",(L275+61))</f>
        <v/>
      </c>
    </row>
    <row r="276" spans="3:13" x14ac:dyDescent="0.25">
      <c r="C276" s="2" t="str">
        <f>(A276&amp;" / "&amp;B276)</f>
        <v xml:space="preserve"> / </v>
      </c>
      <c r="G276" s="4" t="str">
        <f>IF(COUNTIF(F276,"Prêt"),(E276+61),"")</f>
        <v/>
      </c>
      <c r="H276" s="13"/>
      <c r="I276" s="3" t="str">
        <f>IF(COUNTIF(D276,"Terrain"),(E276+61),"")</f>
        <v/>
      </c>
      <c r="J276" s="4" t="str">
        <f>IF(COUNTIF(D276,"Terrain"),(E276+61),"")</f>
        <v/>
      </c>
      <c r="K276" s="14"/>
      <c r="M276" s="3" t="str">
        <f>IF(ISBLANK(L276),"",(L276+61))</f>
        <v/>
      </c>
    </row>
    <row r="277" spans="3:13" x14ac:dyDescent="0.25">
      <c r="C277" s="2" t="str">
        <f>(A277&amp;" / "&amp;B277)</f>
        <v xml:space="preserve"> / </v>
      </c>
      <c r="G277" s="4" t="str">
        <f>IF(COUNTIF(F277,"Prêt"),(E277+61),"")</f>
        <v/>
      </c>
      <c r="H277" s="13"/>
      <c r="I277" s="3" t="str">
        <f>IF(COUNTIF(D277,"Terrain"),(E277+61),"")</f>
        <v/>
      </c>
      <c r="J277" s="4" t="str">
        <f>IF(COUNTIF(D277,"Terrain"),(E277+61),"")</f>
        <v/>
      </c>
      <c r="K277" s="14"/>
      <c r="M277" s="3" t="str">
        <f>IF(ISBLANK(L277),"",(L277+61))</f>
        <v/>
      </c>
    </row>
    <row r="278" spans="3:13" x14ac:dyDescent="0.25">
      <c r="C278" s="2" t="str">
        <f>(A278&amp;" / "&amp;B278)</f>
        <v xml:space="preserve"> / </v>
      </c>
      <c r="G278" s="4" t="str">
        <f>IF(COUNTIF(F278,"Prêt"),(E278+61),"")</f>
        <v/>
      </c>
      <c r="H278" s="13"/>
      <c r="I278" s="3" t="str">
        <f>IF(COUNTIF(D278,"Terrain"),(E278+61),"")</f>
        <v/>
      </c>
      <c r="J278" s="4" t="str">
        <f>IF(COUNTIF(D278,"Terrain"),(E278+61),"")</f>
        <v/>
      </c>
      <c r="K278" s="14"/>
      <c r="M278" s="3" t="str">
        <f>IF(ISBLANK(L278),"",(L278+61))</f>
        <v/>
      </c>
    </row>
    <row r="279" spans="3:13" x14ac:dyDescent="0.25">
      <c r="C279" s="2" t="str">
        <f>(A279&amp;" / "&amp;B279)</f>
        <v xml:space="preserve"> / </v>
      </c>
      <c r="G279" s="4" t="str">
        <f>IF(COUNTIF(F279,"Prêt"),(E279+61),"")</f>
        <v/>
      </c>
      <c r="H279" s="13"/>
      <c r="I279" s="3" t="str">
        <f>IF(COUNTIF(D279,"Terrain"),(E279+61),"")</f>
        <v/>
      </c>
      <c r="J279" s="4" t="str">
        <f>IF(COUNTIF(D279,"Terrain"),(E279+61),"")</f>
        <v/>
      </c>
      <c r="K279" s="14"/>
      <c r="M279" s="3" t="str">
        <f>IF(ISBLANK(L279),"",(L279+61))</f>
        <v/>
      </c>
    </row>
    <row r="280" spans="3:13" x14ac:dyDescent="0.25">
      <c r="C280" s="2" t="str">
        <f>(A280&amp;" / "&amp;B280)</f>
        <v xml:space="preserve"> / </v>
      </c>
      <c r="G280" s="4" t="str">
        <f>IF(COUNTIF(F280,"Prêt"),(E280+61),"")</f>
        <v/>
      </c>
      <c r="H280" s="13"/>
      <c r="I280" s="3" t="str">
        <f>IF(COUNTIF(D280,"Terrain"),(E280+61),"")</f>
        <v/>
      </c>
      <c r="J280" s="4" t="str">
        <f>IF(COUNTIF(D280,"Terrain"),(E280+61),"")</f>
        <v/>
      </c>
      <c r="K280" s="14"/>
      <c r="M280" s="3" t="str">
        <f>IF(ISBLANK(L280),"",(L280+61))</f>
        <v/>
      </c>
    </row>
    <row r="281" spans="3:13" x14ac:dyDescent="0.25">
      <c r="C281" s="2" t="str">
        <f>(A281&amp;" / "&amp;B281)</f>
        <v xml:space="preserve"> / </v>
      </c>
      <c r="G281" s="4" t="str">
        <f>IF(COUNTIF(F281,"Prêt"),(E281+61),"")</f>
        <v/>
      </c>
      <c r="H281" s="13"/>
      <c r="I281" s="3" t="str">
        <f>IF(COUNTIF(D281,"Terrain"),(E281+61),"")</f>
        <v/>
      </c>
      <c r="J281" s="4" t="str">
        <f>IF(COUNTIF(D281,"Terrain"),(E281+61),"")</f>
        <v/>
      </c>
      <c r="K281" s="14"/>
      <c r="M281" s="3" t="str">
        <f>IF(ISBLANK(L281),"",(L281+61))</f>
        <v/>
      </c>
    </row>
    <row r="282" spans="3:13" x14ac:dyDescent="0.25">
      <c r="C282" s="2" t="str">
        <f>(A282&amp;" / "&amp;B282)</f>
        <v xml:space="preserve"> / </v>
      </c>
      <c r="G282" s="4" t="str">
        <f>IF(COUNTIF(F282,"Prêt"),(E282+61),"")</f>
        <v/>
      </c>
      <c r="H282" s="13"/>
      <c r="I282" s="3" t="str">
        <f>IF(COUNTIF(D282,"Terrain"),(E282+61),"")</f>
        <v/>
      </c>
      <c r="J282" s="4" t="str">
        <f>IF(COUNTIF(D282,"Terrain"),(E282+61),"")</f>
        <v/>
      </c>
      <c r="K282" s="14"/>
      <c r="M282" s="3" t="str">
        <f>IF(ISBLANK(L282),"",(L282+61))</f>
        <v/>
      </c>
    </row>
    <row r="283" spans="3:13" x14ac:dyDescent="0.25">
      <c r="C283" s="2" t="str">
        <f>(A283&amp;" / "&amp;B283)</f>
        <v xml:space="preserve"> / </v>
      </c>
      <c r="G283" s="4" t="str">
        <f>IF(COUNTIF(F283,"Prêt"),(E283+61),"")</f>
        <v/>
      </c>
      <c r="H283" s="13"/>
      <c r="I283" s="3" t="str">
        <f>IF(COUNTIF(D283,"Terrain"),(E283+61),"")</f>
        <v/>
      </c>
      <c r="J283" s="4" t="str">
        <f>IF(COUNTIF(D283,"Terrain"),(E283+61),"")</f>
        <v/>
      </c>
      <c r="K283" s="14"/>
      <c r="M283" s="3" t="str">
        <f>IF(ISBLANK(L283),"",(L283+61))</f>
        <v/>
      </c>
    </row>
    <row r="284" spans="3:13" x14ac:dyDescent="0.25">
      <c r="C284" s="2" t="str">
        <f>(A284&amp;" / "&amp;B284)</f>
        <v xml:space="preserve"> / </v>
      </c>
      <c r="G284" s="4" t="str">
        <f>IF(COUNTIF(F284,"Prêt"),(E284+61),"")</f>
        <v/>
      </c>
      <c r="H284" s="13"/>
      <c r="I284" s="3" t="str">
        <f>IF(COUNTIF(D284,"Terrain"),(E284+61),"")</f>
        <v/>
      </c>
      <c r="J284" s="4" t="str">
        <f>IF(COUNTIF(D284,"Terrain"),(E284+61),"")</f>
        <v/>
      </c>
      <c r="K284" s="14"/>
      <c r="M284" s="3" t="str">
        <f>IF(ISBLANK(L284),"",(L284+61))</f>
        <v/>
      </c>
    </row>
    <row r="285" spans="3:13" x14ac:dyDescent="0.25">
      <c r="C285" s="2" t="str">
        <f>(A285&amp;" / "&amp;B285)</f>
        <v xml:space="preserve"> / </v>
      </c>
      <c r="G285" s="4" t="str">
        <f>IF(COUNTIF(F285,"Prêt"),(E285+61),"")</f>
        <v/>
      </c>
      <c r="H285" s="13"/>
      <c r="I285" s="3" t="str">
        <f>IF(COUNTIF(D285,"Terrain"),(E285+61),"")</f>
        <v/>
      </c>
      <c r="J285" s="4" t="str">
        <f>IF(COUNTIF(D285,"Terrain"),(E285+61),"")</f>
        <v/>
      </c>
      <c r="K285" s="14"/>
      <c r="M285" s="3" t="str">
        <f>IF(ISBLANK(L285),"",(L285+61))</f>
        <v/>
      </c>
    </row>
    <row r="286" spans="3:13" x14ac:dyDescent="0.25">
      <c r="C286" s="2" t="str">
        <f>(A286&amp;" / "&amp;B286)</f>
        <v xml:space="preserve"> / </v>
      </c>
      <c r="G286" s="4" t="str">
        <f>IF(COUNTIF(F286,"Prêt"),(E286+61),"")</f>
        <v/>
      </c>
      <c r="H286" s="13"/>
      <c r="I286" s="3" t="str">
        <f>IF(COUNTIF(D286,"Terrain"),(E286+61),"")</f>
        <v/>
      </c>
      <c r="J286" s="4" t="str">
        <f>IF(COUNTIF(D286,"Terrain"),(E286+61),"")</f>
        <v/>
      </c>
      <c r="K286" s="14"/>
      <c r="M286" s="3" t="str">
        <f>IF(ISBLANK(L286),"",(L286+61))</f>
        <v/>
      </c>
    </row>
    <row r="287" spans="3:13" x14ac:dyDescent="0.25">
      <c r="C287" s="2" t="str">
        <f>(A287&amp;" / "&amp;B287)</f>
        <v xml:space="preserve"> / </v>
      </c>
      <c r="G287" s="4" t="str">
        <f>IF(COUNTIF(F287,"Prêt"),(E287+61),"")</f>
        <v/>
      </c>
      <c r="H287" s="13"/>
      <c r="I287" s="3" t="str">
        <f>IF(COUNTIF(D287,"Terrain"),(E287+61),"")</f>
        <v/>
      </c>
      <c r="J287" s="4" t="str">
        <f>IF(COUNTIF(D287,"Terrain"),(E287+61),"")</f>
        <v/>
      </c>
      <c r="K287" s="14"/>
      <c r="M287" s="3" t="str">
        <f>IF(ISBLANK(L287),"",(L287+61))</f>
        <v/>
      </c>
    </row>
    <row r="288" spans="3:13" x14ac:dyDescent="0.25">
      <c r="C288" s="2" t="str">
        <f>(A288&amp;" / "&amp;B288)</f>
        <v xml:space="preserve"> / </v>
      </c>
      <c r="G288" s="4" t="str">
        <f>IF(COUNTIF(F288,"Prêt"),(E288+61),"")</f>
        <v/>
      </c>
      <c r="H288" s="13"/>
      <c r="I288" s="3" t="str">
        <f>IF(COUNTIF(D288,"Terrain"),(E288+61),"")</f>
        <v/>
      </c>
      <c r="J288" s="4" t="str">
        <f>IF(COUNTIF(D288,"Terrain"),(E288+61),"")</f>
        <v/>
      </c>
      <c r="K288" s="14"/>
      <c r="M288" s="3" t="str">
        <f>IF(ISBLANK(L288),"",(L288+61))</f>
        <v/>
      </c>
    </row>
    <row r="289" spans="3:13" x14ac:dyDescent="0.25">
      <c r="C289" s="2" t="str">
        <f>(A289&amp;" / "&amp;B289)</f>
        <v xml:space="preserve"> / </v>
      </c>
      <c r="G289" s="4" t="str">
        <f>IF(COUNTIF(F289,"Prêt"),(E289+61),"")</f>
        <v/>
      </c>
      <c r="H289" s="13"/>
      <c r="I289" s="3" t="str">
        <f>IF(COUNTIF(D289,"Terrain"),(E289+61),"")</f>
        <v/>
      </c>
      <c r="J289" s="4" t="str">
        <f>IF(COUNTIF(D289,"Terrain"),(E289+61),"")</f>
        <v/>
      </c>
      <c r="K289" s="14"/>
      <c r="M289" s="3" t="str">
        <f>IF(ISBLANK(L289),"",(L289+61))</f>
        <v/>
      </c>
    </row>
    <row r="290" spans="3:13" x14ac:dyDescent="0.25">
      <c r="C290" s="2" t="str">
        <f>(A290&amp;" / "&amp;B290)</f>
        <v xml:space="preserve"> / </v>
      </c>
      <c r="G290" s="4" t="str">
        <f>IF(COUNTIF(F290,"Prêt"),(E290+61),"")</f>
        <v/>
      </c>
      <c r="H290" s="13"/>
      <c r="I290" s="3" t="str">
        <f>IF(COUNTIF(D290,"Terrain"),(E290+61),"")</f>
        <v/>
      </c>
      <c r="J290" s="4" t="str">
        <f>IF(COUNTIF(D290,"Terrain"),(E290+61),"")</f>
        <v/>
      </c>
      <c r="K290" s="14"/>
      <c r="M290" s="3" t="str">
        <f>IF(ISBLANK(L290),"",(L290+61))</f>
        <v/>
      </c>
    </row>
    <row r="291" spans="3:13" x14ac:dyDescent="0.25">
      <c r="C291" s="2" t="str">
        <f>(A291&amp;" / "&amp;B291)</f>
        <v xml:space="preserve"> / </v>
      </c>
      <c r="G291" s="4" t="str">
        <f>IF(COUNTIF(F291,"Prêt"),(E291+61),"")</f>
        <v/>
      </c>
      <c r="H291" s="13"/>
      <c r="I291" s="3" t="str">
        <f>IF(COUNTIF(D291,"Terrain"),(E291+61),"")</f>
        <v/>
      </c>
      <c r="J291" s="4" t="str">
        <f>IF(COUNTIF(D291,"Terrain"),(E291+61),"")</f>
        <v/>
      </c>
      <c r="K291" s="14"/>
      <c r="M291" s="3" t="str">
        <f>IF(ISBLANK(L291),"",(L291+61))</f>
        <v/>
      </c>
    </row>
    <row r="292" spans="3:13" x14ac:dyDescent="0.25">
      <c r="C292" s="2" t="str">
        <f>(A292&amp;" / "&amp;B292)</f>
        <v xml:space="preserve"> / </v>
      </c>
      <c r="G292" s="4" t="str">
        <f>IF(COUNTIF(F292,"Prêt"),(E292+61),"")</f>
        <v/>
      </c>
      <c r="H292" s="13"/>
      <c r="I292" s="3" t="str">
        <f>IF(COUNTIF(D292,"Terrain"),(E292+61),"")</f>
        <v/>
      </c>
      <c r="J292" s="4" t="str">
        <f>IF(COUNTIF(D292,"Terrain"),(E292+61),"")</f>
        <v/>
      </c>
      <c r="K292" s="14"/>
      <c r="M292" s="3" t="str">
        <f>IF(ISBLANK(L292),"",(L292+61))</f>
        <v/>
      </c>
    </row>
    <row r="293" spans="3:13" x14ac:dyDescent="0.25">
      <c r="C293" s="2" t="str">
        <f>(A293&amp;" / "&amp;B293)</f>
        <v xml:space="preserve"> / </v>
      </c>
      <c r="G293" s="4" t="str">
        <f>IF(COUNTIF(F293,"Prêt"),(E293+61),"")</f>
        <v/>
      </c>
      <c r="H293" s="13"/>
      <c r="I293" s="3" t="str">
        <f>IF(COUNTIF(D293,"Terrain"),(E293+61),"")</f>
        <v/>
      </c>
      <c r="J293" s="4" t="str">
        <f>IF(COUNTIF(D293,"Terrain"),(E293+61),"")</f>
        <v/>
      </c>
      <c r="K293" s="14"/>
      <c r="M293" s="3" t="str">
        <f>IF(ISBLANK(L293),"",(L293+61))</f>
        <v/>
      </c>
    </row>
    <row r="294" spans="3:13" x14ac:dyDescent="0.25">
      <c r="C294" s="2" t="str">
        <f>(A294&amp;" / "&amp;B294)</f>
        <v xml:space="preserve"> / </v>
      </c>
      <c r="G294" s="4" t="str">
        <f>IF(COUNTIF(F294,"Prêt"),(E294+61),"")</f>
        <v/>
      </c>
      <c r="H294" s="13"/>
      <c r="I294" s="3" t="str">
        <f>IF(COUNTIF(D294,"Terrain"),(E294+61),"")</f>
        <v/>
      </c>
      <c r="J294" s="4" t="str">
        <f>IF(COUNTIF(D294,"Terrain"),(E294+61),"")</f>
        <v/>
      </c>
      <c r="K294" s="14"/>
      <c r="M294" s="3" t="str">
        <f>IF(ISBLANK(L294),"",(L294+61))</f>
        <v/>
      </c>
    </row>
    <row r="295" spans="3:13" x14ac:dyDescent="0.25">
      <c r="C295" s="2" t="str">
        <f>(A295&amp;" / "&amp;B295)</f>
        <v xml:space="preserve"> / </v>
      </c>
      <c r="G295" s="4" t="str">
        <f>IF(COUNTIF(F295,"Prêt"),(E295+61),"")</f>
        <v/>
      </c>
      <c r="H295" s="13"/>
      <c r="I295" s="3" t="str">
        <f>IF(COUNTIF(D295,"Terrain"),(E295+61),"")</f>
        <v/>
      </c>
      <c r="J295" s="4" t="str">
        <f>IF(COUNTIF(D295,"Terrain"),(E295+61),"")</f>
        <v/>
      </c>
      <c r="K295" s="14"/>
      <c r="M295" s="3" t="str">
        <f>IF(ISBLANK(L295),"",(L295+61))</f>
        <v/>
      </c>
    </row>
    <row r="296" spans="3:13" x14ac:dyDescent="0.25">
      <c r="C296" s="2" t="str">
        <f>(A296&amp;" / "&amp;B296)</f>
        <v xml:space="preserve"> / </v>
      </c>
      <c r="G296" s="4" t="str">
        <f>IF(COUNTIF(F296,"Prêt"),(E296+61),"")</f>
        <v/>
      </c>
      <c r="H296" s="13"/>
      <c r="I296" s="3" t="str">
        <f>IF(COUNTIF(D296,"Terrain"),(E296+61),"")</f>
        <v/>
      </c>
      <c r="J296" s="4" t="str">
        <f>IF(COUNTIF(D296,"Terrain"),(E296+61),"")</f>
        <v/>
      </c>
      <c r="K296" s="14"/>
      <c r="M296" s="3" t="str">
        <f>IF(ISBLANK(L296),"",(L296+61))</f>
        <v/>
      </c>
    </row>
    <row r="297" spans="3:13" x14ac:dyDescent="0.25">
      <c r="C297" s="2" t="str">
        <f>(A297&amp;" / "&amp;B297)</f>
        <v xml:space="preserve"> / </v>
      </c>
      <c r="G297" s="4" t="str">
        <f>IF(COUNTIF(F297,"Prêt"),(E297+61),"")</f>
        <v/>
      </c>
      <c r="H297" s="13"/>
      <c r="I297" s="3" t="str">
        <f>IF(COUNTIF(D297,"Terrain"),(E297+61),"")</f>
        <v/>
      </c>
      <c r="J297" s="4" t="str">
        <f>IF(COUNTIF(D297,"Terrain"),(E297+61),"")</f>
        <v/>
      </c>
      <c r="K297" s="14"/>
      <c r="M297" s="3" t="str">
        <f>IF(ISBLANK(L297),"",(L297+61))</f>
        <v/>
      </c>
    </row>
    <row r="298" spans="3:13" x14ac:dyDescent="0.25">
      <c r="C298" s="2" t="str">
        <f>(A298&amp;" / "&amp;B298)</f>
        <v xml:space="preserve"> / </v>
      </c>
      <c r="G298" s="4" t="str">
        <f>IF(COUNTIF(F298,"Prêt"),(E298+61),"")</f>
        <v/>
      </c>
      <c r="H298" s="13"/>
      <c r="I298" s="3" t="str">
        <f>IF(COUNTIF(D298,"Terrain"),(E298+61),"")</f>
        <v/>
      </c>
      <c r="J298" s="4" t="str">
        <f>IF(COUNTIF(D298,"Terrain"),(E298+61),"")</f>
        <v/>
      </c>
      <c r="K298" s="14"/>
      <c r="M298" s="3" t="str">
        <f>IF(ISBLANK(L298),"",(L298+61))</f>
        <v/>
      </c>
    </row>
    <row r="299" spans="3:13" x14ac:dyDescent="0.25">
      <c r="C299" s="2" t="str">
        <f>(A299&amp;" / "&amp;B299)</f>
        <v xml:space="preserve"> / </v>
      </c>
      <c r="G299" s="4" t="str">
        <f>IF(COUNTIF(F299,"Prêt"),(E299+61),"")</f>
        <v/>
      </c>
      <c r="H299" s="13"/>
      <c r="I299" s="3" t="str">
        <f>IF(COUNTIF(D299,"Terrain"),(E299+61),"")</f>
        <v/>
      </c>
      <c r="J299" s="4" t="str">
        <f>IF(COUNTIF(D299,"Terrain"),(E299+61),"")</f>
        <v/>
      </c>
      <c r="K299" s="14"/>
      <c r="M299" s="3" t="str">
        <f>IF(ISBLANK(L299),"",(L299+61))</f>
        <v/>
      </c>
    </row>
    <row r="300" spans="3:13" x14ac:dyDescent="0.25">
      <c r="C300" s="2" t="str">
        <f>(A300&amp;" / "&amp;B300)</f>
        <v xml:space="preserve"> / </v>
      </c>
      <c r="G300" s="4" t="str">
        <f>IF(COUNTIF(F300,"Prêt"),(E300+61),"")</f>
        <v/>
      </c>
      <c r="H300" s="13"/>
      <c r="I300" s="3" t="str">
        <f>IF(COUNTIF(D300,"Terrain"),(E300+61),"")</f>
        <v/>
      </c>
      <c r="J300" s="4" t="str">
        <f>IF(COUNTIF(D300,"Terrain"),(E300+61),"")</f>
        <v/>
      </c>
      <c r="K300" s="14"/>
      <c r="M300" s="3" t="str">
        <f>IF(ISBLANK(L300),"",(L300+61))</f>
        <v/>
      </c>
    </row>
    <row r="301" spans="3:13" x14ac:dyDescent="0.25">
      <c r="C301" s="2" t="str">
        <f>(A301&amp;" / "&amp;B301)</f>
        <v xml:space="preserve"> / </v>
      </c>
      <c r="G301" s="4" t="str">
        <f>IF(COUNTIF(F301,"Prêt"),(E301+61),"")</f>
        <v/>
      </c>
      <c r="H301" s="13"/>
      <c r="I301" s="3" t="str">
        <f>IF(COUNTIF(D301,"Terrain"),(E301+61),"")</f>
        <v/>
      </c>
      <c r="J301" s="4" t="str">
        <f>IF(COUNTIF(D301,"Terrain"),(E301+61),"")</f>
        <v/>
      </c>
      <c r="K301" s="14"/>
      <c r="M301" s="3" t="str">
        <f>IF(ISBLANK(L301),"",(L301+61))</f>
        <v/>
      </c>
    </row>
    <row r="302" spans="3:13" x14ac:dyDescent="0.25">
      <c r="C302" s="2" t="str">
        <f>(A302&amp;" / "&amp;B302)</f>
        <v xml:space="preserve"> / </v>
      </c>
      <c r="G302" s="4" t="str">
        <f>IF(COUNTIF(F302,"Prêt"),(E302+61),"")</f>
        <v/>
      </c>
      <c r="H302" s="13"/>
      <c r="I302" s="3" t="str">
        <f>IF(COUNTIF(D302,"Terrain"),(E302+61),"")</f>
        <v/>
      </c>
      <c r="J302" s="4" t="str">
        <f>IF(COUNTIF(D302,"Terrain"),(E302+61),"")</f>
        <v/>
      </c>
      <c r="K302" s="14"/>
      <c r="M302" s="3" t="str">
        <f>IF(ISBLANK(L302),"",(L302+61))</f>
        <v/>
      </c>
    </row>
    <row r="303" spans="3:13" x14ac:dyDescent="0.25">
      <c r="C303" s="2" t="str">
        <f>(A303&amp;" / "&amp;B303)</f>
        <v xml:space="preserve"> / </v>
      </c>
      <c r="G303" s="4" t="str">
        <f>IF(COUNTIF(F303,"Prêt"),(E303+61),"")</f>
        <v/>
      </c>
      <c r="H303" s="13"/>
      <c r="I303" s="3" t="str">
        <f>IF(COUNTIF(D303,"Terrain"),(E303+61),"")</f>
        <v/>
      </c>
      <c r="J303" s="4" t="str">
        <f>IF(COUNTIF(D303,"Terrain"),(E303+61),"")</f>
        <v/>
      </c>
      <c r="K303" s="14"/>
      <c r="M303" s="3" t="str">
        <f>IF(ISBLANK(L303),"",(L303+61))</f>
        <v/>
      </c>
    </row>
    <row r="304" spans="3:13" x14ac:dyDescent="0.25">
      <c r="C304" s="2" t="str">
        <f>(A304&amp;" / "&amp;B304)</f>
        <v xml:space="preserve"> / </v>
      </c>
      <c r="G304" s="4" t="str">
        <f>IF(COUNTIF(F304,"Prêt"),(E304+61),"")</f>
        <v/>
      </c>
      <c r="H304" s="13"/>
      <c r="I304" s="3" t="str">
        <f>IF(COUNTIF(D304,"Terrain"),(E304+61),"")</f>
        <v/>
      </c>
      <c r="J304" s="4" t="str">
        <f>IF(COUNTIF(D304,"Terrain"),(E304+61),"")</f>
        <v/>
      </c>
      <c r="K304" s="14"/>
      <c r="M304" s="3" t="str">
        <f>IF(ISBLANK(L304),"",(L304+61))</f>
        <v/>
      </c>
    </row>
    <row r="305" spans="3:13" x14ac:dyDescent="0.25">
      <c r="C305" s="2" t="str">
        <f>(A305&amp;" / "&amp;B305)</f>
        <v xml:space="preserve"> / </v>
      </c>
      <c r="G305" s="4" t="str">
        <f>IF(COUNTIF(F305,"Prêt"),(E305+61),"")</f>
        <v/>
      </c>
      <c r="H305" s="13"/>
      <c r="I305" s="3" t="str">
        <f>IF(COUNTIF(D305,"Terrain"),(E305+61),"")</f>
        <v/>
      </c>
      <c r="J305" s="4" t="str">
        <f>IF(COUNTIF(D305,"Terrain"),(E305+61),"")</f>
        <v/>
      </c>
      <c r="K305" s="14"/>
      <c r="M305" s="3" t="str">
        <f>IF(ISBLANK(L305),"",(L305+61))</f>
        <v/>
      </c>
    </row>
    <row r="306" spans="3:13" x14ac:dyDescent="0.25">
      <c r="C306" s="2" t="str">
        <f>(A306&amp;" / "&amp;B306)</f>
        <v xml:space="preserve"> / </v>
      </c>
      <c r="G306" s="4" t="str">
        <f>IF(COUNTIF(F306,"Prêt"),(E306+61),"")</f>
        <v/>
      </c>
      <c r="H306" s="13"/>
      <c r="I306" s="3" t="str">
        <f>IF(COUNTIF(D306,"Terrain"),(E306+61),"")</f>
        <v/>
      </c>
      <c r="J306" s="4" t="str">
        <f>IF(COUNTIF(D306,"Terrain"),(E306+61),"")</f>
        <v/>
      </c>
      <c r="K306" s="14"/>
      <c r="M306" s="3" t="str">
        <f>IF(ISBLANK(L306),"",(L306+61))</f>
        <v/>
      </c>
    </row>
    <row r="307" spans="3:13" x14ac:dyDescent="0.25">
      <c r="C307" s="2" t="str">
        <f>(A307&amp;" / "&amp;B307)</f>
        <v xml:space="preserve"> / </v>
      </c>
      <c r="G307" s="4" t="str">
        <f>IF(COUNTIF(F307,"Prêt"),(E307+61),"")</f>
        <v/>
      </c>
      <c r="H307" s="13"/>
      <c r="I307" s="3" t="str">
        <f>IF(COUNTIF(D307,"Terrain"),(E307+61),"")</f>
        <v/>
      </c>
      <c r="J307" s="4" t="str">
        <f>IF(COUNTIF(D307,"Terrain"),(E307+61),"")</f>
        <v/>
      </c>
      <c r="K307" s="14"/>
      <c r="M307" s="3" t="str">
        <f>IF(ISBLANK(L307),"",(L307+61))</f>
        <v/>
      </c>
    </row>
    <row r="308" spans="3:13" x14ac:dyDescent="0.25">
      <c r="C308" s="2" t="str">
        <f>(A308&amp;" / "&amp;B308)</f>
        <v xml:space="preserve"> / </v>
      </c>
      <c r="G308" s="4" t="str">
        <f>IF(COUNTIF(F308,"Prêt"),(E308+61),"")</f>
        <v/>
      </c>
      <c r="H308" s="13"/>
      <c r="I308" s="3" t="str">
        <f>IF(COUNTIF(D308,"Terrain"),(E308+61),"")</f>
        <v/>
      </c>
      <c r="J308" s="4" t="str">
        <f>IF(COUNTIF(D308,"Terrain"),(E308+61),"")</f>
        <v/>
      </c>
      <c r="K308" s="14"/>
      <c r="M308" s="3" t="str">
        <f>IF(ISBLANK(L308),"",(L308+61))</f>
        <v/>
      </c>
    </row>
    <row r="309" spans="3:13" x14ac:dyDescent="0.25">
      <c r="C309" s="2" t="str">
        <f>(A309&amp;" / "&amp;B309)</f>
        <v xml:space="preserve"> / </v>
      </c>
      <c r="G309" s="4" t="str">
        <f>IF(COUNTIF(F309,"Prêt"),(E309+61),"")</f>
        <v/>
      </c>
      <c r="H309" s="13"/>
      <c r="I309" s="3" t="str">
        <f>IF(COUNTIF(D309,"Terrain"),(E309+61),"")</f>
        <v/>
      </c>
      <c r="J309" s="4" t="str">
        <f>IF(COUNTIF(D309,"Terrain"),(E309+61),"")</f>
        <v/>
      </c>
      <c r="K309" s="14"/>
      <c r="M309" s="3" t="str">
        <f>IF(ISBLANK(L309),"",(L309+61))</f>
        <v/>
      </c>
    </row>
    <row r="310" spans="3:13" x14ac:dyDescent="0.25">
      <c r="C310" s="2" t="str">
        <f>(A310&amp;" / "&amp;B310)</f>
        <v xml:space="preserve"> / </v>
      </c>
      <c r="G310" s="4" t="str">
        <f>IF(COUNTIF(F310,"Prêt"),(E310+61),"")</f>
        <v/>
      </c>
      <c r="H310" s="13"/>
      <c r="I310" s="3" t="str">
        <f>IF(COUNTIF(D310,"Terrain"),(E310+61),"")</f>
        <v/>
      </c>
      <c r="J310" s="4" t="str">
        <f>IF(COUNTIF(D310,"Terrain"),(E310+61),"")</f>
        <v/>
      </c>
      <c r="K310" s="14"/>
      <c r="M310" s="3" t="str">
        <f>IF(ISBLANK(L310),"",(L310+61))</f>
        <v/>
      </c>
    </row>
    <row r="311" spans="3:13" x14ac:dyDescent="0.25">
      <c r="C311" s="2" t="str">
        <f>(A311&amp;" / "&amp;B311)</f>
        <v xml:space="preserve"> / </v>
      </c>
      <c r="G311" s="4" t="str">
        <f>IF(COUNTIF(F311,"Prêt"),(E311+61),"")</f>
        <v/>
      </c>
      <c r="H311" s="13"/>
      <c r="I311" s="3" t="str">
        <f>IF(COUNTIF(D311,"Terrain"),(E311+61),"")</f>
        <v/>
      </c>
      <c r="J311" s="4" t="str">
        <f>IF(COUNTIF(D311,"Terrain"),(E311+61),"")</f>
        <v/>
      </c>
      <c r="K311" s="14"/>
      <c r="M311" s="3" t="str">
        <f>IF(ISBLANK(L311),"",(L311+61))</f>
        <v/>
      </c>
    </row>
    <row r="312" spans="3:13" x14ac:dyDescent="0.25">
      <c r="C312" s="2" t="str">
        <f>(A312&amp;" / "&amp;B312)</f>
        <v xml:space="preserve"> / </v>
      </c>
      <c r="G312" s="4" t="str">
        <f>IF(COUNTIF(F312,"Prêt"),(E312+61),"")</f>
        <v/>
      </c>
      <c r="H312" s="13"/>
      <c r="I312" s="3" t="str">
        <f>IF(COUNTIF(D312,"Terrain"),(E312+61),"")</f>
        <v/>
      </c>
      <c r="J312" s="4" t="str">
        <f>IF(COUNTIF(D312,"Terrain"),(E312+61),"")</f>
        <v/>
      </c>
      <c r="K312" s="14"/>
      <c r="M312" s="3" t="str">
        <f>IF(ISBLANK(L312),"",(L312+61))</f>
        <v/>
      </c>
    </row>
    <row r="313" spans="3:13" x14ac:dyDescent="0.25">
      <c r="C313" s="2" t="str">
        <f>(A313&amp;" / "&amp;B313)</f>
        <v xml:space="preserve"> / </v>
      </c>
      <c r="G313" s="4" t="str">
        <f>IF(COUNTIF(F313,"Prêt"),(E313+61),"")</f>
        <v/>
      </c>
      <c r="H313" s="13"/>
      <c r="I313" s="3" t="str">
        <f>IF(COUNTIF(D313,"Terrain"),(E313+61),"")</f>
        <v/>
      </c>
      <c r="J313" s="4" t="str">
        <f>IF(COUNTIF(D313,"Terrain"),(E313+61),"")</f>
        <v/>
      </c>
      <c r="K313" s="14"/>
      <c r="M313" s="3" t="str">
        <f>IF(ISBLANK(L313),"",(L313+61))</f>
        <v/>
      </c>
    </row>
    <row r="314" spans="3:13" x14ac:dyDescent="0.25">
      <c r="C314" s="2" t="str">
        <f>(A314&amp;" / "&amp;B314)</f>
        <v xml:space="preserve"> / </v>
      </c>
      <c r="G314" s="4" t="str">
        <f>IF(COUNTIF(F314,"Prêt"),(E314+61),"")</f>
        <v/>
      </c>
      <c r="H314" s="13"/>
      <c r="I314" s="3" t="str">
        <f>IF(COUNTIF(D314,"Terrain"),(E314+61),"")</f>
        <v/>
      </c>
      <c r="J314" s="4" t="str">
        <f>IF(COUNTIF(D314,"Terrain"),(E314+61),"")</f>
        <v/>
      </c>
      <c r="K314" s="14"/>
      <c r="M314" s="3" t="str">
        <f>IF(ISBLANK(L314),"",(L314+61))</f>
        <v/>
      </c>
    </row>
    <row r="315" spans="3:13" x14ac:dyDescent="0.25">
      <c r="C315" s="2" t="str">
        <f>(A315&amp;" / "&amp;B315)</f>
        <v xml:space="preserve"> / </v>
      </c>
      <c r="G315" s="4" t="str">
        <f>IF(COUNTIF(F315,"Prêt"),(E315+61),"")</f>
        <v/>
      </c>
      <c r="H315" s="13"/>
      <c r="I315" s="3" t="str">
        <f>IF(COUNTIF(D315,"Terrain"),(E315+61),"")</f>
        <v/>
      </c>
      <c r="J315" s="4" t="str">
        <f>IF(COUNTIF(D315,"Terrain"),(E315+61),"")</f>
        <v/>
      </c>
      <c r="K315" s="14"/>
      <c r="M315" s="3" t="str">
        <f>IF(ISBLANK(L315),"",(L315+61))</f>
        <v/>
      </c>
    </row>
    <row r="316" spans="3:13" x14ac:dyDescent="0.25">
      <c r="C316" s="2" t="str">
        <f>(A316&amp;" / "&amp;B316)</f>
        <v xml:space="preserve"> / </v>
      </c>
      <c r="G316" s="4" t="str">
        <f>IF(COUNTIF(F316,"Prêt"),(E316+61),"")</f>
        <v/>
      </c>
      <c r="H316" s="13"/>
      <c r="I316" s="3" t="str">
        <f>IF(COUNTIF(D316,"Terrain"),(E316+61),"")</f>
        <v/>
      </c>
      <c r="J316" s="4" t="str">
        <f>IF(COUNTIF(D316,"Terrain"),(E316+61),"")</f>
        <v/>
      </c>
      <c r="K316" s="14"/>
      <c r="M316" s="3" t="str">
        <f>IF(ISBLANK(L316),"",(L316+61))</f>
        <v/>
      </c>
    </row>
    <row r="317" spans="3:13" x14ac:dyDescent="0.25">
      <c r="C317" s="2" t="str">
        <f>(A317&amp;" / "&amp;B317)</f>
        <v xml:space="preserve"> / </v>
      </c>
      <c r="G317" s="4" t="str">
        <f>IF(COUNTIF(F317,"Prêt"),(E317+61),"")</f>
        <v/>
      </c>
      <c r="H317" s="13"/>
      <c r="I317" s="3" t="str">
        <f>IF(COUNTIF(D317,"Terrain"),(E317+61),"")</f>
        <v/>
      </c>
      <c r="J317" s="4" t="str">
        <f>IF(COUNTIF(D317,"Terrain"),(E317+61),"")</f>
        <v/>
      </c>
      <c r="K317" s="14"/>
      <c r="M317" s="3" t="str">
        <f>IF(ISBLANK(L317),"",(L317+61))</f>
        <v/>
      </c>
    </row>
    <row r="318" spans="3:13" x14ac:dyDescent="0.25">
      <c r="C318" s="2" t="str">
        <f>(A318&amp;" / "&amp;B318)</f>
        <v xml:space="preserve"> / </v>
      </c>
      <c r="G318" s="4" t="str">
        <f>IF(COUNTIF(F318,"Prêt"),(E318+61),"")</f>
        <v/>
      </c>
      <c r="H318" s="13"/>
      <c r="I318" s="3" t="str">
        <f>IF(COUNTIF(D318,"Terrain"),(E318+61),"")</f>
        <v/>
      </c>
      <c r="J318" s="4" t="str">
        <f>IF(COUNTIF(D318,"Terrain"),(E318+61),"")</f>
        <v/>
      </c>
      <c r="K318" s="14"/>
      <c r="M318" s="3" t="str">
        <f>IF(ISBLANK(L318),"",(L318+61))</f>
        <v/>
      </c>
    </row>
    <row r="319" spans="3:13" x14ac:dyDescent="0.25">
      <c r="C319" s="2" t="str">
        <f>(A319&amp;" / "&amp;B319)</f>
        <v xml:space="preserve"> / </v>
      </c>
      <c r="G319" s="4" t="str">
        <f>IF(COUNTIF(F319,"Prêt"),(E319+61),"")</f>
        <v/>
      </c>
      <c r="H319" s="13"/>
      <c r="I319" s="3" t="str">
        <f>IF(COUNTIF(D319,"Terrain"),(E319+61),"")</f>
        <v/>
      </c>
      <c r="J319" s="4" t="str">
        <f>IF(COUNTIF(D319,"Terrain"),(E319+61),"")</f>
        <v/>
      </c>
      <c r="K319" s="14"/>
      <c r="M319" s="3" t="str">
        <f>IF(ISBLANK(L319),"",(L319+61))</f>
        <v/>
      </c>
    </row>
    <row r="320" spans="3:13" x14ac:dyDescent="0.25">
      <c r="C320" s="2" t="str">
        <f>(A320&amp;" / "&amp;B320)</f>
        <v xml:space="preserve"> / </v>
      </c>
      <c r="G320" s="4" t="str">
        <f>IF(COUNTIF(F320,"Prêt"),(E320+61),"")</f>
        <v/>
      </c>
      <c r="H320" s="13"/>
      <c r="I320" s="3" t="str">
        <f>IF(COUNTIF(D320,"Terrain"),(E320+61),"")</f>
        <v/>
      </c>
      <c r="J320" s="4" t="str">
        <f>IF(COUNTIF(D320,"Terrain"),(E320+61),"")</f>
        <v/>
      </c>
      <c r="K320" s="14"/>
      <c r="M320" s="3" t="str">
        <f>IF(ISBLANK(L320),"",(L320+61))</f>
        <v/>
      </c>
    </row>
    <row r="321" spans="3:13" x14ac:dyDescent="0.25">
      <c r="C321" s="2" t="str">
        <f>(A321&amp;" / "&amp;B321)</f>
        <v xml:space="preserve"> / </v>
      </c>
      <c r="G321" s="4" t="str">
        <f>IF(COUNTIF(F321,"Prêt"),(E321+61),"")</f>
        <v/>
      </c>
      <c r="H321" s="13"/>
      <c r="I321" s="3" t="str">
        <f>IF(COUNTIF(D321,"Terrain"),(E321+61),"")</f>
        <v/>
      </c>
      <c r="J321" s="4" t="str">
        <f>IF(COUNTIF(D321,"Terrain"),(E321+61),"")</f>
        <v/>
      </c>
      <c r="K321" s="14"/>
      <c r="M321" s="3" t="str">
        <f>IF(ISBLANK(L321),"",(L321+61))</f>
        <v/>
      </c>
    </row>
    <row r="322" spans="3:13" x14ac:dyDescent="0.25">
      <c r="C322" s="2" t="str">
        <f>(A322&amp;" / "&amp;B322)</f>
        <v xml:space="preserve"> / </v>
      </c>
      <c r="G322" s="4" t="str">
        <f>IF(COUNTIF(F322,"Prêt"),(E322+61),"")</f>
        <v/>
      </c>
      <c r="H322" s="13"/>
      <c r="I322" s="3" t="str">
        <f>IF(COUNTIF(D322,"Terrain"),(E322+61),"")</f>
        <v/>
      </c>
      <c r="J322" s="4" t="str">
        <f>IF(COUNTIF(D322,"Terrain"),(E322+61),"")</f>
        <v/>
      </c>
      <c r="K322" s="14"/>
      <c r="M322" s="3" t="str">
        <f>IF(ISBLANK(L322),"",(L322+61))</f>
        <v/>
      </c>
    </row>
    <row r="323" spans="3:13" x14ac:dyDescent="0.25">
      <c r="C323" s="2" t="str">
        <f>(A323&amp;" / "&amp;B323)</f>
        <v xml:space="preserve"> / </v>
      </c>
      <c r="G323" s="4" t="str">
        <f>IF(COUNTIF(F323,"Prêt"),(E323+61),"")</f>
        <v/>
      </c>
      <c r="H323" s="13"/>
      <c r="I323" s="3" t="str">
        <f>IF(COUNTIF(D323,"Terrain"),(E323+61),"")</f>
        <v/>
      </c>
      <c r="J323" s="4" t="str">
        <f>IF(COUNTIF(D323,"Terrain"),(E323+61),"")</f>
        <v/>
      </c>
      <c r="K323" s="14"/>
      <c r="M323" s="3" t="str">
        <f>IF(ISBLANK(L323),"",(L323+61))</f>
        <v/>
      </c>
    </row>
    <row r="324" spans="3:13" x14ac:dyDescent="0.25">
      <c r="C324" s="2" t="str">
        <f>(A324&amp;" / "&amp;B324)</f>
        <v xml:space="preserve"> / </v>
      </c>
      <c r="G324" s="4" t="str">
        <f>IF(COUNTIF(F324,"Prêt"),(E324+61),"")</f>
        <v/>
      </c>
      <c r="H324" s="13"/>
      <c r="I324" s="3" t="str">
        <f>IF(COUNTIF(D324,"Terrain"),(E324+61),"")</f>
        <v/>
      </c>
      <c r="J324" s="4" t="str">
        <f>IF(COUNTIF(D324,"Terrain"),(E324+61),"")</f>
        <v/>
      </c>
      <c r="K324" s="14"/>
      <c r="M324" s="3" t="str">
        <f>IF(ISBLANK(L324),"",(L324+61))</f>
        <v/>
      </c>
    </row>
    <row r="325" spans="3:13" x14ac:dyDescent="0.25">
      <c r="C325" s="2" t="str">
        <f>(A325&amp;" / "&amp;B325)</f>
        <v xml:space="preserve"> / </v>
      </c>
      <c r="G325" s="4" t="str">
        <f>IF(COUNTIF(F325,"Prêt"),(E325+61),"")</f>
        <v/>
      </c>
      <c r="H325" s="13"/>
      <c r="I325" s="3" t="str">
        <f>IF(COUNTIF(D325,"Terrain"),(E325+61),"")</f>
        <v/>
      </c>
      <c r="J325" s="4" t="str">
        <f>IF(COUNTIF(D325,"Terrain"),(E325+61),"")</f>
        <v/>
      </c>
      <c r="K325" s="14"/>
      <c r="M325" s="3" t="str">
        <f>IF(ISBLANK(L325),"",(L325+61))</f>
        <v/>
      </c>
    </row>
    <row r="326" spans="3:13" x14ac:dyDescent="0.25">
      <c r="C326" s="2" t="str">
        <f>(A326&amp;" / "&amp;B326)</f>
        <v xml:space="preserve"> / </v>
      </c>
      <c r="G326" s="4" t="str">
        <f>IF(COUNTIF(F326,"Prêt"),(E326+61),"")</f>
        <v/>
      </c>
      <c r="H326" s="13"/>
      <c r="I326" s="3" t="str">
        <f>IF(COUNTIF(D326,"Terrain"),(E326+61),"")</f>
        <v/>
      </c>
      <c r="J326" s="4" t="str">
        <f>IF(COUNTIF(D326,"Terrain"),(E326+61),"")</f>
        <v/>
      </c>
      <c r="K326" s="14"/>
      <c r="M326" s="3" t="str">
        <f>IF(ISBLANK(L326),"",(L326+61))</f>
        <v/>
      </c>
    </row>
    <row r="327" spans="3:13" x14ac:dyDescent="0.25">
      <c r="C327" s="2" t="str">
        <f>(A327&amp;" / "&amp;B327)</f>
        <v xml:space="preserve"> / </v>
      </c>
      <c r="G327" s="4" t="str">
        <f>IF(COUNTIF(F327,"Prêt"),(E327+61),"")</f>
        <v/>
      </c>
      <c r="H327" s="13"/>
      <c r="I327" s="3" t="str">
        <f>IF(COUNTIF(D327,"Terrain"),(E327+61),"")</f>
        <v/>
      </c>
      <c r="J327" s="4" t="str">
        <f>IF(COUNTIF(D327,"Terrain"),(E327+61),"")</f>
        <v/>
      </c>
      <c r="K327" s="14"/>
      <c r="M327" s="3" t="str">
        <f>IF(ISBLANK(L327),"",(L327+61))</f>
        <v/>
      </c>
    </row>
    <row r="328" spans="3:13" x14ac:dyDescent="0.25">
      <c r="C328" s="2" t="str">
        <f>(A328&amp;" / "&amp;B328)</f>
        <v xml:space="preserve"> / </v>
      </c>
      <c r="G328" s="4" t="str">
        <f>IF(COUNTIF(F328,"Prêt"),(E328+61),"")</f>
        <v/>
      </c>
      <c r="H328" s="13"/>
      <c r="I328" s="3" t="str">
        <f>IF(COUNTIF(D328,"Terrain"),(E328+61),"")</f>
        <v/>
      </c>
      <c r="J328" s="4" t="str">
        <f>IF(COUNTIF(D328,"Terrain"),(E328+61),"")</f>
        <v/>
      </c>
      <c r="K328" s="14"/>
      <c r="M328" s="3" t="str">
        <f>IF(ISBLANK(L328),"",(L328+61))</f>
        <v/>
      </c>
    </row>
    <row r="329" spans="3:13" x14ac:dyDescent="0.25">
      <c r="C329" s="2" t="str">
        <f>(A329&amp;" / "&amp;B329)</f>
        <v xml:space="preserve"> / </v>
      </c>
      <c r="G329" s="4" t="str">
        <f>IF(COUNTIF(F329,"Prêt"),(E329+61),"")</f>
        <v/>
      </c>
      <c r="H329" s="13"/>
      <c r="I329" s="3" t="str">
        <f>IF(COUNTIF(D329,"Terrain"),(E329+61),"")</f>
        <v/>
      </c>
      <c r="J329" s="4" t="str">
        <f>IF(COUNTIF(D329,"Terrain"),(E329+61),"")</f>
        <v/>
      </c>
      <c r="K329" s="14"/>
      <c r="M329" s="3" t="str">
        <f>IF(ISBLANK(L329),"",(L329+61))</f>
        <v/>
      </c>
    </row>
    <row r="330" spans="3:13" x14ac:dyDescent="0.25">
      <c r="C330" s="2" t="str">
        <f>(A330&amp;" / "&amp;B330)</f>
        <v xml:space="preserve"> / </v>
      </c>
      <c r="G330" s="4" t="str">
        <f>IF(COUNTIF(F330,"Prêt"),(E330+61),"")</f>
        <v/>
      </c>
      <c r="H330" s="13"/>
      <c r="I330" s="3" t="str">
        <f>IF(COUNTIF(D330,"Terrain"),(E330+61),"")</f>
        <v/>
      </c>
      <c r="J330" s="4" t="str">
        <f>IF(COUNTIF(D330,"Terrain"),(E330+61),"")</f>
        <v/>
      </c>
      <c r="K330" s="14"/>
      <c r="M330" s="3" t="str">
        <f>IF(ISBLANK(L330),"",(L330+61))</f>
        <v/>
      </c>
    </row>
    <row r="331" spans="3:13" x14ac:dyDescent="0.25">
      <c r="C331" s="2" t="str">
        <f>(A331&amp;" / "&amp;B331)</f>
        <v xml:space="preserve"> / </v>
      </c>
      <c r="G331" s="4" t="str">
        <f>IF(COUNTIF(F331,"Prêt"),(E331+61),"")</f>
        <v/>
      </c>
      <c r="H331" s="13"/>
      <c r="I331" s="3" t="str">
        <f>IF(COUNTIF(D331,"Terrain"),(E331+61),"")</f>
        <v/>
      </c>
      <c r="J331" s="4" t="str">
        <f>IF(COUNTIF(D331,"Terrain"),(E331+61),"")</f>
        <v/>
      </c>
      <c r="K331" s="14"/>
      <c r="M331" s="3" t="str">
        <f>IF(ISBLANK(L331),"",(L331+61))</f>
        <v/>
      </c>
    </row>
    <row r="332" spans="3:13" x14ac:dyDescent="0.25">
      <c r="C332" s="2" t="str">
        <f>(A332&amp;" / "&amp;B332)</f>
        <v xml:space="preserve"> / </v>
      </c>
      <c r="G332" s="4" t="str">
        <f>IF(COUNTIF(F332,"Prêt"),(E332+61),"")</f>
        <v/>
      </c>
      <c r="H332" s="13"/>
      <c r="I332" s="3" t="str">
        <f>IF(COUNTIF(D332,"Terrain"),(E332+61),"")</f>
        <v/>
      </c>
      <c r="J332" s="4" t="str">
        <f>IF(COUNTIF(D332,"Terrain"),(E332+61),"")</f>
        <v/>
      </c>
      <c r="K332" s="14"/>
      <c r="M332" s="3" t="str">
        <f>IF(ISBLANK(L332),"",(L332+61))</f>
        <v/>
      </c>
    </row>
    <row r="333" spans="3:13" x14ac:dyDescent="0.25">
      <c r="C333" s="2" t="str">
        <f>(A333&amp;" / "&amp;B333)</f>
        <v xml:space="preserve"> / </v>
      </c>
      <c r="G333" s="4" t="str">
        <f>IF(COUNTIF(F333,"Prêt"),(E333+61),"")</f>
        <v/>
      </c>
      <c r="H333" s="13"/>
      <c r="I333" s="3" t="str">
        <f>IF(COUNTIF(D333,"Terrain"),(E333+61),"")</f>
        <v/>
      </c>
      <c r="J333" s="4" t="str">
        <f>IF(COUNTIF(D333,"Terrain"),(E333+61),"")</f>
        <v/>
      </c>
      <c r="K333" s="14"/>
      <c r="M333" s="3" t="str">
        <f>IF(ISBLANK(L333),"",(L333+61))</f>
        <v/>
      </c>
    </row>
    <row r="334" spans="3:13" x14ac:dyDescent="0.25">
      <c r="C334" s="2" t="str">
        <f>(A334&amp;" / "&amp;B334)</f>
        <v xml:space="preserve"> / </v>
      </c>
      <c r="G334" s="4" t="str">
        <f>IF(COUNTIF(F334,"Prêt"),(E334+61),"")</f>
        <v/>
      </c>
      <c r="H334" s="13"/>
      <c r="I334" s="3" t="str">
        <f>IF(COUNTIF(D334,"Terrain"),(E334+61),"")</f>
        <v/>
      </c>
      <c r="J334" s="4" t="str">
        <f>IF(COUNTIF(D334,"Terrain"),(E334+61),"")</f>
        <v/>
      </c>
      <c r="K334" s="14"/>
      <c r="M334" s="3" t="str">
        <f>IF(ISBLANK(L334),"",(L334+61))</f>
        <v/>
      </c>
    </row>
    <row r="335" spans="3:13" x14ac:dyDescent="0.25">
      <c r="C335" s="2" t="str">
        <f>(A335&amp;" / "&amp;B335)</f>
        <v xml:space="preserve"> / </v>
      </c>
      <c r="G335" s="4" t="str">
        <f>IF(COUNTIF(F335,"Prêt"),(E335+61),"")</f>
        <v/>
      </c>
      <c r="H335" s="13"/>
      <c r="I335" s="3" t="str">
        <f>IF(COUNTIF(D335,"Terrain"),(E335+61),"")</f>
        <v/>
      </c>
      <c r="J335" s="4" t="str">
        <f>IF(COUNTIF(D335,"Terrain"),(E335+61),"")</f>
        <v/>
      </c>
      <c r="K335" s="14"/>
      <c r="M335" s="3" t="str">
        <f>IF(ISBLANK(L335),"",(L335+61))</f>
        <v/>
      </c>
    </row>
    <row r="336" spans="3:13" x14ac:dyDescent="0.25">
      <c r="C336" s="2" t="str">
        <f>(A336&amp;" / "&amp;B336)</f>
        <v xml:space="preserve"> / </v>
      </c>
      <c r="G336" s="4" t="str">
        <f>IF(COUNTIF(F336,"Prêt"),(E336+61),"")</f>
        <v/>
      </c>
      <c r="H336" s="13"/>
      <c r="I336" s="3" t="str">
        <f>IF(COUNTIF(D336,"Terrain"),(E336+61),"")</f>
        <v/>
      </c>
      <c r="J336" s="4" t="str">
        <f>IF(COUNTIF(D336,"Terrain"),(E336+61),"")</f>
        <v/>
      </c>
      <c r="K336" s="14"/>
      <c r="M336" s="3" t="str">
        <f>IF(ISBLANK(L336),"",(L336+61))</f>
        <v/>
      </c>
    </row>
    <row r="337" spans="3:13" x14ac:dyDescent="0.25">
      <c r="C337" s="2" t="str">
        <f>(A337&amp;" / "&amp;B337)</f>
        <v xml:space="preserve"> / </v>
      </c>
      <c r="G337" s="4" t="str">
        <f>IF(COUNTIF(F337,"Prêt"),(E337+61),"")</f>
        <v/>
      </c>
      <c r="H337" s="13"/>
      <c r="I337" s="3" t="str">
        <f>IF(COUNTIF(D337,"Terrain"),(E337+61),"")</f>
        <v/>
      </c>
      <c r="J337" s="4" t="str">
        <f>IF(COUNTIF(D337,"Terrain"),(E337+61),"")</f>
        <v/>
      </c>
      <c r="K337" s="14"/>
      <c r="M337" s="3" t="str">
        <f>IF(ISBLANK(L337),"",(L337+61))</f>
        <v/>
      </c>
    </row>
    <row r="338" spans="3:13" x14ac:dyDescent="0.25">
      <c r="C338" s="2" t="str">
        <f>(A338&amp;" / "&amp;B338)</f>
        <v xml:space="preserve"> / </v>
      </c>
      <c r="G338" s="4" t="str">
        <f>IF(COUNTIF(F338,"Prêt"),(E338+61),"")</f>
        <v/>
      </c>
      <c r="H338" s="13"/>
      <c r="I338" s="3" t="str">
        <f>IF(COUNTIF(D338,"Terrain"),(E338+61),"")</f>
        <v/>
      </c>
      <c r="J338" s="4" t="str">
        <f>IF(COUNTIF(D338,"Terrain"),(E338+61),"")</f>
        <v/>
      </c>
      <c r="K338" s="14"/>
      <c r="M338" s="3" t="str">
        <f>IF(ISBLANK(L338),"",(L338+61))</f>
        <v/>
      </c>
    </row>
    <row r="339" spans="3:13" x14ac:dyDescent="0.25">
      <c r="C339" s="2" t="str">
        <f>(A339&amp;" / "&amp;B339)</f>
        <v xml:space="preserve"> / </v>
      </c>
      <c r="G339" s="4" t="str">
        <f>IF(COUNTIF(F339,"Prêt"),(E339+61),"")</f>
        <v/>
      </c>
      <c r="H339" s="13"/>
      <c r="I339" s="3" t="str">
        <f>IF(COUNTIF(D339,"Terrain"),(E339+61),"")</f>
        <v/>
      </c>
      <c r="J339" s="4" t="str">
        <f>IF(COUNTIF(D339,"Terrain"),(E339+61),"")</f>
        <v/>
      </c>
      <c r="K339" s="14"/>
      <c r="M339" s="3" t="str">
        <f>IF(ISBLANK(L339),"",(L339+61))</f>
        <v/>
      </c>
    </row>
    <row r="340" spans="3:13" x14ac:dyDescent="0.25">
      <c r="C340" s="2" t="str">
        <f>(A340&amp;" / "&amp;B340)</f>
        <v xml:space="preserve"> / </v>
      </c>
      <c r="G340" s="4" t="str">
        <f>IF(COUNTIF(F340,"Prêt"),(E340+61),"")</f>
        <v/>
      </c>
      <c r="H340" s="13"/>
      <c r="I340" s="3" t="str">
        <f>IF(COUNTIF(D340,"Terrain"),(E340+61),"")</f>
        <v/>
      </c>
      <c r="J340" s="4" t="str">
        <f>IF(COUNTIF(D340,"Terrain"),(E340+61),"")</f>
        <v/>
      </c>
      <c r="K340" s="14"/>
      <c r="M340" s="3" t="str">
        <f>IF(ISBLANK(L340),"",(L340+61))</f>
        <v/>
      </c>
    </row>
    <row r="341" spans="3:13" x14ac:dyDescent="0.25">
      <c r="C341" s="2" t="str">
        <f>(A341&amp;" / "&amp;B341)</f>
        <v xml:space="preserve"> / </v>
      </c>
      <c r="G341" s="4" t="str">
        <f>IF(COUNTIF(F341,"Prêt"),(E341+61),"")</f>
        <v/>
      </c>
      <c r="H341" s="13"/>
      <c r="I341" s="3" t="str">
        <f>IF(COUNTIF(D341,"Terrain"),(E341+61),"")</f>
        <v/>
      </c>
      <c r="J341" s="4" t="str">
        <f>IF(COUNTIF(D341,"Terrain"),(E341+61),"")</f>
        <v/>
      </c>
      <c r="K341" s="14"/>
      <c r="M341" s="3" t="str">
        <f>IF(ISBLANK(L341),"",(L341+61))</f>
        <v/>
      </c>
    </row>
    <row r="342" spans="3:13" x14ac:dyDescent="0.25">
      <c r="C342" s="2" t="str">
        <f>(A342&amp;" / "&amp;B342)</f>
        <v xml:space="preserve"> / </v>
      </c>
      <c r="G342" s="4" t="str">
        <f>IF(COUNTIF(F342,"Prêt"),(E342+61),"")</f>
        <v/>
      </c>
      <c r="H342" s="13"/>
      <c r="I342" s="3" t="str">
        <f>IF(COUNTIF(D342,"Terrain"),(E342+61),"")</f>
        <v/>
      </c>
      <c r="J342" s="4" t="str">
        <f>IF(COUNTIF(D342,"Terrain"),(E342+61),"")</f>
        <v/>
      </c>
      <c r="K342" s="14"/>
      <c r="M342" s="3" t="str">
        <f>IF(ISBLANK(L342),"",(L342+61))</f>
        <v/>
      </c>
    </row>
    <row r="343" spans="3:13" x14ac:dyDescent="0.25">
      <c r="C343" s="2" t="str">
        <f>(A343&amp;" / "&amp;B343)</f>
        <v xml:space="preserve"> / </v>
      </c>
      <c r="G343" s="4" t="str">
        <f>IF(COUNTIF(F343,"Prêt"),(E343+61),"")</f>
        <v/>
      </c>
      <c r="H343" s="13"/>
      <c r="I343" s="3" t="str">
        <f>IF(COUNTIF(D343,"Terrain"),(E343+61),"")</f>
        <v/>
      </c>
      <c r="J343" s="4" t="str">
        <f>IF(COUNTIF(D343,"Terrain"),(E343+61),"")</f>
        <v/>
      </c>
      <c r="K343" s="14"/>
      <c r="M343" s="3" t="str">
        <f>IF(ISBLANK(L343),"",(L343+61))</f>
        <v/>
      </c>
    </row>
    <row r="344" spans="3:13" x14ac:dyDescent="0.25">
      <c r="C344" s="2" t="str">
        <f>(A344&amp;" / "&amp;B344)</f>
        <v xml:space="preserve"> / </v>
      </c>
      <c r="G344" s="4" t="str">
        <f>IF(COUNTIF(F344,"Prêt"),(E344+61),"")</f>
        <v/>
      </c>
      <c r="H344" s="13"/>
      <c r="I344" s="3" t="str">
        <f>IF(COUNTIF(D344,"Terrain"),(E344+61),"")</f>
        <v/>
      </c>
      <c r="J344" s="4" t="str">
        <f>IF(COUNTIF(D344,"Terrain"),(E344+61),"")</f>
        <v/>
      </c>
      <c r="K344" s="14"/>
      <c r="M344" s="3" t="str">
        <f>IF(ISBLANK(L344),"",(L344+61))</f>
        <v/>
      </c>
    </row>
    <row r="345" spans="3:13" x14ac:dyDescent="0.25">
      <c r="C345" s="2" t="str">
        <f>(A345&amp;" / "&amp;B345)</f>
        <v xml:space="preserve"> / </v>
      </c>
      <c r="G345" s="4" t="str">
        <f>IF(COUNTIF(F345,"Prêt"),(E345+61),"")</f>
        <v/>
      </c>
      <c r="H345" s="13"/>
      <c r="I345" s="3" t="str">
        <f>IF(COUNTIF(D345,"Terrain"),(E345+61),"")</f>
        <v/>
      </c>
      <c r="J345" s="4" t="str">
        <f>IF(COUNTIF(D345,"Terrain"),(E345+61),"")</f>
        <v/>
      </c>
      <c r="K345" s="14"/>
      <c r="M345" s="3" t="str">
        <f>IF(ISBLANK(L345),"",(L345+61))</f>
        <v/>
      </c>
    </row>
    <row r="346" spans="3:13" x14ac:dyDescent="0.25">
      <c r="C346" s="2" t="str">
        <f>(A346&amp;" / "&amp;B346)</f>
        <v xml:space="preserve"> / </v>
      </c>
      <c r="G346" s="4" t="str">
        <f>IF(COUNTIF(F346,"Prêt"),(E346+61),"")</f>
        <v/>
      </c>
      <c r="H346" s="13"/>
      <c r="I346" s="3" t="str">
        <f>IF(COUNTIF(D346,"Terrain"),(E346+61),"")</f>
        <v/>
      </c>
      <c r="J346" s="4" t="str">
        <f>IF(COUNTIF(D346,"Terrain"),(E346+61),"")</f>
        <v/>
      </c>
      <c r="K346" s="14"/>
      <c r="M346" s="3" t="str">
        <f>IF(ISBLANK(L346),"",(L346+61))</f>
        <v/>
      </c>
    </row>
    <row r="347" spans="3:13" x14ac:dyDescent="0.25">
      <c r="C347" s="2" t="str">
        <f>(A347&amp;" / "&amp;B347)</f>
        <v xml:space="preserve"> / </v>
      </c>
      <c r="G347" s="4" t="str">
        <f>IF(COUNTIF(F347,"Prêt"),(E347+61),"")</f>
        <v/>
      </c>
      <c r="H347" s="13"/>
      <c r="I347" s="3" t="str">
        <f>IF(COUNTIF(D347,"Terrain"),(E347+61),"")</f>
        <v/>
      </c>
      <c r="J347" s="4" t="str">
        <f>IF(COUNTIF(D347,"Terrain"),(E347+61),"")</f>
        <v/>
      </c>
      <c r="K347" s="14"/>
      <c r="M347" s="3" t="str">
        <f>IF(ISBLANK(L347),"",(L347+61))</f>
        <v/>
      </c>
    </row>
    <row r="348" spans="3:13" x14ac:dyDescent="0.25">
      <c r="C348" s="2" t="str">
        <f>(A348&amp;" / "&amp;B348)</f>
        <v xml:space="preserve"> / </v>
      </c>
      <c r="G348" s="4" t="str">
        <f>IF(COUNTIF(F348,"Prêt"),(E348+61),"")</f>
        <v/>
      </c>
      <c r="H348" s="13"/>
      <c r="I348" s="3" t="str">
        <f>IF(COUNTIF(D348,"Terrain"),(E348+61),"")</f>
        <v/>
      </c>
      <c r="J348" s="4" t="str">
        <f>IF(COUNTIF(D348,"Terrain"),(E348+61),"")</f>
        <v/>
      </c>
      <c r="K348" s="14"/>
      <c r="M348" s="3" t="str">
        <f>IF(ISBLANK(L348),"",(L348+61))</f>
        <v/>
      </c>
    </row>
    <row r="349" spans="3:13" x14ac:dyDescent="0.25">
      <c r="C349" s="2" t="str">
        <f>(A349&amp;" / "&amp;B349)</f>
        <v xml:space="preserve"> / </v>
      </c>
      <c r="G349" s="4" t="str">
        <f>IF(COUNTIF(F349,"Prêt"),(E349+61),"")</f>
        <v/>
      </c>
      <c r="H349" s="13"/>
      <c r="I349" s="3" t="str">
        <f>IF(COUNTIF(D349,"Terrain"),(E349+61),"")</f>
        <v/>
      </c>
      <c r="J349" s="4" t="str">
        <f>IF(COUNTIF(D349,"Terrain"),(E349+61),"")</f>
        <v/>
      </c>
      <c r="K349" s="14"/>
      <c r="M349" s="3" t="str">
        <f>IF(ISBLANK(L349),"",(L349+61))</f>
        <v/>
      </c>
    </row>
    <row r="350" spans="3:13" x14ac:dyDescent="0.25">
      <c r="C350" s="2" t="str">
        <f>(A350&amp;" / "&amp;B350)</f>
        <v xml:space="preserve"> / </v>
      </c>
      <c r="G350" s="4" t="str">
        <f>IF(COUNTIF(F350,"Prêt"),(E350+61),"")</f>
        <v/>
      </c>
      <c r="H350" s="13"/>
      <c r="I350" s="3" t="str">
        <f>IF(COUNTIF(D350,"Terrain"),(E350+61),"")</f>
        <v/>
      </c>
      <c r="J350" s="4" t="str">
        <f>IF(COUNTIF(D350,"Terrain"),(E350+61),"")</f>
        <v/>
      </c>
      <c r="K350" s="14"/>
      <c r="M350" s="3" t="str">
        <f>IF(ISBLANK(L350),"",(L350+61))</f>
        <v/>
      </c>
    </row>
    <row r="351" spans="3:13" x14ac:dyDescent="0.25">
      <c r="C351" s="2" t="str">
        <f>(A351&amp;" / "&amp;B351)</f>
        <v xml:space="preserve"> / </v>
      </c>
      <c r="G351" s="4" t="str">
        <f>IF(COUNTIF(F351,"Prêt"),(E351+61),"")</f>
        <v/>
      </c>
      <c r="H351" s="13"/>
      <c r="I351" s="3" t="str">
        <f>IF(COUNTIF(D351,"Terrain"),(E351+61),"")</f>
        <v/>
      </c>
      <c r="J351" s="4" t="str">
        <f>IF(COUNTIF(D351,"Terrain"),(E351+61),"")</f>
        <v/>
      </c>
      <c r="K351" s="14"/>
      <c r="M351" s="3" t="str">
        <f>IF(ISBLANK(L351),"",(L351+61))</f>
        <v/>
      </c>
    </row>
    <row r="352" spans="3:13" x14ac:dyDescent="0.25">
      <c r="C352" s="2" t="str">
        <f>(A352&amp;" / "&amp;B352)</f>
        <v xml:space="preserve"> / </v>
      </c>
      <c r="G352" s="4" t="str">
        <f>IF(COUNTIF(F352,"Prêt"),(E352+61),"")</f>
        <v/>
      </c>
      <c r="H352" s="13"/>
      <c r="I352" s="3" t="str">
        <f>IF(COUNTIF(D352,"Terrain"),(E352+61),"")</f>
        <v/>
      </c>
      <c r="J352" s="4" t="str">
        <f>IF(COUNTIF(D352,"Terrain"),(E352+61),"")</f>
        <v/>
      </c>
      <c r="K352" s="14"/>
      <c r="M352" s="3" t="str">
        <f>IF(ISBLANK(L352),"",(L352+61))</f>
        <v/>
      </c>
    </row>
    <row r="353" spans="3:13" x14ac:dyDescent="0.25">
      <c r="C353" s="2" t="str">
        <f>(A353&amp;" / "&amp;B353)</f>
        <v xml:space="preserve"> / </v>
      </c>
      <c r="G353" s="4" t="str">
        <f>IF(COUNTIF(F353,"Prêt"),(E353+61),"")</f>
        <v/>
      </c>
      <c r="H353" s="13"/>
      <c r="I353" s="3" t="str">
        <f>IF(COUNTIF(D353,"Terrain"),(E353+61),"")</f>
        <v/>
      </c>
      <c r="J353" s="4" t="str">
        <f>IF(COUNTIF(D353,"Terrain"),(E353+61),"")</f>
        <v/>
      </c>
      <c r="K353" s="14"/>
      <c r="M353" s="3" t="str">
        <f>IF(ISBLANK(L353),"",(L353+61))</f>
        <v/>
      </c>
    </row>
    <row r="354" spans="3:13" x14ac:dyDescent="0.25">
      <c r="C354" s="2" t="str">
        <f>(A354&amp;" / "&amp;B354)</f>
        <v xml:space="preserve"> / </v>
      </c>
      <c r="G354" s="4" t="str">
        <f>IF(COUNTIF(F354,"Prêt"),(E354+61),"")</f>
        <v/>
      </c>
      <c r="H354" s="13"/>
      <c r="I354" s="3" t="str">
        <f>IF(COUNTIF(D354,"Terrain"),(E354+61),"")</f>
        <v/>
      </c>
      <c r="J354" s="4" t="str">
        <f>IF(COUNTIF(D354,"Terrain"),(E354+61),"")</f>
        <v/>
      </c>
      <c r="K354" s="14"/>
      <c r="M354" s="3" t="str">
        <f>IF(ISBLANK(L354),"",(L354+61))</f>
        <v/>
      </c>
    </row>
    <row r="355" spans="3:13" x14ac:dyDescent="0.25">
      <c r="C355" s="2" t="str">
        <f>(A355&amp;" / "&amp;B355)</f>
        <v xml:space="preserve"> / </v>
      </c>
      <c r="G355" s="4" t="str">
        <f>IF(COUNTIF(F355,"Prêt"),(E355+61),"")</f>
        <v/>
      </c>
      <c r="H355" s="13"/>
      <c r="I355" s="3" t="str">
        <f>IF(COUNTIF(D355,"Terrain"),(E355+61),"")</f>
        <v/>
      </c>
      <c r="J355" s="4" t="str">
        <f>IF(COUNTIF(D355,"Terrain"),(E355+61),"")</f>
        <v/>
      </c>
      <c r="K355" s="14"/>
      <c r="M355" s="3" t="str">
        <f>IF(ISBLANK(L355),"",(L355+61))</f>
        <v/>
      </c>
    </row>
    <row r="356" spans="3:13" x14ac:dyDescent="0.25">
      <c r="C356" s="2" t="str">
        <f>(A356&amp;" / "&amp;B356)</f>
        <v xml:space="preserve"> / </v>
      </c>
      <c r="G356" s="4" t="str">
        <f>IF(COUNTIF(F356,"Prêt"),(E356+61),"")</f>
        <v/>
      </c>
      <c r="H356" s="13"/>
      <c r="I356" s="3" t="str">
        <f>IF(COUNTIF(D356,"Terrain"),(E356+61),"")</f>
        <v/>
      </c>
      <c r="J356" s="4" t="str">
        <f>IF(COUNTIF(D356,"Terrain"),(E356+61),"")</f>
        <v/>
      </c>
      <c r="K356" s="14"/>
      <c r="M356" s="3" t="str">
        <f>IF(ISBLANK(L356),"",(L356+61))</f>
        <v/>
      </c>
    </row>
    <row r="357" spans="3:13" x14ac:dyDescent="0.25">
      <c r="C357" s="2" t="str">
        <f>(A357&amp;" / "&amp;B357)</f>
        <v xml:space="preserve"> / </v>
      </c>
      <c r="G357" s="4" t="str">
        <f>IF(COUNTIF(F357,"Prêt"),(E357+61),"")</f>
        <v/>
      </c>
      <c r="H357" s="13"/>
      <c r="I357" s="3" t="str">
        <f>IF(COUNTIF(D357,"Terrain"),(E357+61),"")</f>
        <v/>
      </c>
      <c r="J357" s="4" t="str">
        <f>IF(COUNTIF(D357,"Terrain"),(E357+61),"")</f>
        <v/>
      </c>
      <c r="K357" s="14"/>
      <c r="M357" s="3" t="str">
        <f>IF(ISBLANK(L357),"",(L357+61))</f>
        <v/>
      </c>
    </row>
    <row r="358" spans="3:13" x14ac:dyDescent="0.25">
      <c r="C358" s="2" t="str">
        <f>(A358&amp;" / "&amp;B358)</f>
        <v xml:space="preserve"> / </v>
      </c>
      <c r="G358" s="4" t="str">
        <f>IF(COUNTIF(F358,"Prêt"),(E358+61),"")</f>
        <v/>
      </c>
      <c r="H358" s="13"/>
      <c r="I358" s="3" t="str">
        <f>IF(COUNTIF(D358,"Terrain"),(E358+61),"")</f>
        <v/>
      </c>
      <c r="J358" s="4" t="str">
        <f>IF(COUNTIF(D358,"Terrain"),(E358+61),"")</f>
        <v/>
      </c>
      <c r="K358" s="14"/>
      <c r="M358" s="3" t="str">
        <f>IF(ISBLANK(L358),"",(L358+61))</f>
        <v/>
      </c>
    </row>
    <row r="359" spans="3:13" x14ac:dyDescent="0.25">
      <c r="C359" s="2" t="str">
        <f>(A359&amp;" / "&amp;B359)</f>
        <v xml:space="preserve"> / </v>
      </c>
      <c r="G359" s="4" t="str">
        <f>IF(COUNTIF(F359,"Prêt"),(E359+61),"")</f>
        <v/>
      </c>
      <c r="H359" s="13"/>
      <c r="I359" s="3" t="str">
        <f>IF(COUNTIF(D359,"Terrain"),(E359+61),"")</f>
        <v/>
      </c>
      <c r="J359" s="4" t="str">
        <f>IF(COUNTIF(D359,"Terrain"),(E359+61),"")</f>
        <v/>
      </c>
      <c r="K359" s="14"/>
      <c r="M359" s="3" t="str">
        <f>IF(ISBLANK(L359),"",(L359+61))</f>
        <v/>
      </c>
    </row>
    <row r="360" spans="3:13" x14ac:dyDescent="0.25">
      <c r="C360" s="2" t="str">
        <f>(A360&amp;" / "&amp;B360)</f>
        <v xml:space="preserve"> / </v>
      </c>
      <c r="G360" s="4" t="str">
        <f>IF(COUNTIF(F360,"Prêt"),(E360+61),"")</f>
        <v/>
      </c>
      <c r="H360" s="13"/>
      <c r="I360" s="3" t="str">
        <f>IF(COUNTIF(D360,"Terrain"),(E360+61),"")</f>
        <v/>
      </c>
      <c r="J360" s="4" t="str">
        <f>IF(COUNTIF(D360,"Terrain"),(E360+61),"")</f>
        <v/>
      </c>
      <c r="K360" s="14"/>
      <c r="M360" s="3" t="str">
        <f>IF(ISBLANK(L360),"",(L360+61))</f>
        <v/>
      </c>
    </row>
    <row r="361" spans="3:13" x14ac:dyDescent="0.25">
      <c r="C361" s="2" t="str">
        <f>(A361&amp;" / "&amp;B361)</f>
        <v xml:space="preserve"> / </v>
      </c>
      <c r="G361" s="4" t="str">
        <f>IF(COUNTIF(F361,"Prêt"),(E361+61),"")</f>
        <v/>
      </c>
      <c r="H361" s="13"/>
      <c r="I361" s="3" t="str">
        <f>IF(COUNTIF(D361,"Terrain"),(E361+61),"")</f>
        <v/>
      </c>
      <c r="J361" s="4" t="str">
        <f>IF(COUNTIF(D361,"Terrain"),(E361+61),"")</f>
        <v/>
      </c>
      <c r="K361" s="14"/>
      <c r="M361" s="3" t="str">
        <f>IF(ISBLANK(L361),"",(L361+61))</f>
        <v/>
      </c>
    </row>
    <row r="362" spans="3:13" x14ac:dyDescent="0.25">
      <c r="C362" s="2" t="str">
        <f>(A362&amp;" / "&amp;B362)</f>
        <v xml:space="preserve"> / </v>
      </c>
      <c r="G362" s="4" t="str">
        <f>IF(COUNTIF(F362,"Prêt"),(E362+61),"")</f>
        <v/>
      </c>
      <c r="H362" s="13"/>
      <c r="I362" s="3" t="str">
        <f>IF(COUNTIF(D362,"Terrain"),(E362+61),"")</f>
        <v/>
      </c>
      <c r="J362" s="4" t="str">
        <f>IF(COUNTIF(D362,"Terrain"),(E362+61),"")</f>
        <v/>
      </c>
      <c r="K362" s="14"/>
      <c r="M362" s="3" t="str">
        <f>IF(ISBLANK(L362),"",(L362+61))</f>
        <v/>
      </c>
    </row>
    <row r="363" spans="3:13" x14ac:dyDescent="0.25">
      <c r="C363" s="2" t="str">
        <f>(A363&amp;" / "&amp;B363)</f>
        <v xml:space="preserve"> / </v>
      </c>
      <c r="G363" s="4" t="str">
        <f>IF(COUNTIF(F363,"Prêt"),(E363+61),"")</f>
        <v/>
      </c>
      <c r="H363" s="13"/>
      <c r="I363" s="3" t="str">
        <f>IF(COUNTIF(D363,"Terrain"),(E363+61),"")</f>
        <v/>
      </c>
      <c r="J363" s="4" t="str">
        <f>IF(COUNTIF(D363,"Terrain"),(E363+61),"")</f>
        <v/>
      </c>
      <c r="K363" s="14"/>
      <c r="M363" s="3" t="str">
        <f>IF(ISBLANK(L363),"",(L363+61))</f>
        <v/>
      </c>
    </row>
    <row r="364" spans="3:13" x14ac:dyDescent="0.25">
      <c r="C364" s="2" t="str">
        <f>(A364&amp;" / "&amp;B364)</f>
        <v xml:space="preserve"> / </v>
      </c>
      <c r="G364" s="4" t="str">
        <f>IF(COUNTIF(F364,"Prêt"),(E364+61),"")</f>
        <v/>
      </c>
      <c r="H364" s="13"/>
      <c r="I364" s="3" t="str">
        <f>IF(COUNTIF(D364,"Terrain"),(E364+61),"")</f>
        <v/>
      </c>
      <c r="J364" s="4" t="str">
        <f>IF(COUNTIF(D364,"Terrain"),(E364+61),"")</f>
        <v/>
      </c>
      <c r="K364" s="14"/>
      <c r="M364" s="3" t="str">
        <f>IF(ISBLANK(L364),"",(L364+61))</f>
        <v/>
      </c>
    </row>
    <row r="365" spans="3:13" x14ac:dyDescent="0.25">
      <c r="C365" s="2" t="str">
        <f>(A365&amp;" / "&amp;B365)</f>
        <v xml:space="preserve"> / </v>
      </c>
      <c r="G365" s="4" t="str">
        <f>IF(COUNTIF(F365,"Prêt"),(E365+61),"")</f>
        <v/>
      </c>
      <c r="H365" s="13"/>
      <c r="I365" s="3" t="str">
        <f>IF(COUNTIF(D365,"Terrain"),(E365+61),"")</f>
        <v/>
      </c>
      <c r="J365" s="4" t="str">
        <f>IF(COUNTIF(D365,"Terrain"),(E365+61),"")</f>
        <v/>
      </c>
      <c r="K365" s="14"/>
      <c r="M365" s="3" t="str">
        <f>IF(ISBLANK(L365),"",(L365+61))</f>
        <v/>
      </c>
    </row>
    <row r="366" spans="3:13" x14ac:dyDescent="0.25">
      <c r="C366" s="2" t="str">
        <f>(A366&amp;" / "&amp;B366)</f>
        <v xml:space="preserve"> / </v>
      </c>
      <c r="G366" s="4" t="str">
        <f>IF(COUNTIF(F366,"Prêt"),(E366+61),"")</f>
        <v/>
      </c>
      <c r="H366" s="13"/>
      <c r="I366" s="3" t="str">
        <f>IF(COUNTIF(D366,"Terrain"),(E366+61),"")</f>
        <v/>
      </c>
      <c r="J366" s="4" t="str">
        <f>IF(COUNTIF(D366,"Terrain"),(E366+61),"")</f>
        <v/>
      </c>
      <c r="K366" s="14"/>
      <c r="M366" s="3" t="str">
        <f>IF(ISBLANK(L366),"",(L366+61))</f>
        <v/>
      </c>
    </row>
    <row r="367" spans="3:13" x14ac:dyDescent="0.25">
      <c r="C367" s="2" t="str">
        <f>(A367&amp;" / "&amp;B367)</f>
        <v xml:space="preserve"> / </v>
      </c>
      <c r="G367" s="4" t="str">
        <f>IF(COUNTIF(F367,"Prêt"),(E367+61),"")</f>
        <v/>
      </c>
      <c r="H367" s="13"/>
      <c r="I367" s="3" t="str">
        <f>IF(COUNTIF(D367,"Terrain"),(E367+61),"")</f>
        <v/>
      </c>
      <c r="J367" s="4" t="str">
        <f>IF(COUNTIF(D367,"Terrain"),(E367+61),"")</f>
        <v/>
      </c>
      <c r="K367" s="14"/>
      <c r="M367" s="3" t="str">
        <f>IF(ISBLANK(L367),"",(L367+61))</f>
        <v/>
      </c>
    </row>
    <row r="368" spans="3:13" x14ac:dyDescent="0.25">
      <c r="C368" s="2" t="str">
        <f>(A368&amp;" / "&amp;B368)</f>
        <v xml:space="preserve"> / </v>
      </c>
      <c r="G368" s="4" t="str">
        <f>IF(COUNTIF(F368,"Prêt"),(E368+61),"")</f>
        <v/>
      </c>
      <c r="H368" s="13"/>
      <c r="I368" s="3" t="str">
        <f>IF(COUNTIF(D368,"Terrain"),(E368+61),"")</f>
        <v/>
      </c>
      <c r="J368" s="4" t="str">
        <f>IF(COUNTIF(D368,"Terrain"),(E368+61),"")</f>
        <v/>
      </c>
      <c r="K368" s="14"/>
      <c r="M368" s="3" t="str">
        <f>IF(ISBLANK(L368),"",(L368+61))</f>
        <v/>
      </c>
    </row>
    <row r="369" spans="3:13" x14ac:dyDescent="0.25">
      <c r="C369" s="2" t="str">
        <f>(A369&amp;" / "&amp;B369)</f>
        <v xml:space="preserve"> / </v>
      </c>
      <c r="G369" s="4" t="str">
        <f>IF(COUNTIF(F369,"Prêt"),(E369+61),"")</f>
        <v/>
      </c>
      <c r="H369" s="13"/>
      <c r="I369" s="3" t="str">
        <f>IF(COUNTIF(D369,"Terrain"),(E369+61),"")</f>
        <v/>
      </c>
      <c r="J369" s="4" t="str">
        <f>IF(COUNTIF(D369,"Terrain"),(E369+61),"")</f>
        <v/>
      </c>
      <c r="K369" s="14"/>
      <c r="M369" s="3" t="str">
        <f>IF(ISBLANK(L369),"",(L369+61))</f>
        <v/>
      </c>
    </row>
    <row r="370" spans="3:13" x14ac:dyDescent="0.25">
      <c r="C370" s="2" t="str">
        <f>(A370&amp;" / "&amp;B370)</f>
        <v xml:space="preserve"> / </v>
      </c>
      <c r="G370" s="4" t="str">
        <f>IF(COUNTIF(F370,"Prêt"),(E370+61),"")</f>
        <v/>
      </c>
      <c r="H370" s="13"/>
      <c r="I370" s="3" t="str">
        <f>IF(COUNTIF(D370,"Terrain"),(E370+61),"")</f>
        <v/>
      </c>
      <c r="J370" s="4" t="str">
        <f>IF(COUNTIF(D370,"Terrain"),(E370+61),"")</f>
        <v/>
      </c>
      <c r="K370" s="14"/>
      <c r="M370" s="3" t="str">
        <f>IF(ISBLANK(L370),"",(L370+61))</f>
        <v/>
      </c>
    </row>
    <row r="371" spans="3:13" x14ac:dyDescent="0.25">
      <c r="C371" s="2" t="str">
        <f>(A371&amp;" / "&amp;B371)</f>
        <v xml:space="preserve"> / </v>
      </c>
      <c r="G371" s="4" t="str">
        <f>IF(COUNTIF(F371,"Prêt"),(E371+61),"")</f>
        <v/>
      </c>
      <c r="H371" s="13"/>
      <c r="I371" s="3" t="str">
        <f>IF(COUNTIF(D371,"Terrain"),(E371+61),"")</f>
        <v/>
      </c>
      <c r="J371" s="4" t="str">
        <f>IF(COUNTIF(D371,"Terrain"),(E371+61),"")</f>
        <v/>
      </c>
      <c r="K371" s="14"/>
      <c r="M371" s="3" t="str">
        <f>IF(ISBLANK(L371),"",(L371+61))</f>
        <v/>
      </c>
    </row>
    <row r="372" spans="3:13" x14ac:dyDescent="0.25">
      <c r="C372" s="2" t="str">
        <f>(A372&amp;" / "&amp;B372)</f>
        <v xml:space="preserve"> / </v>
      </c>
      <c r="G372" s="4" t="str">
        <f>IF(COUNTIF(F372,"Prêt"),(E372+61),"")</f>
        <v/>
      </c>
      <c r="H372" s="13"/>
      <c r="I372" s="3" t="str">
        <f>IF(COUNTIF(D372,"Terrain"),(E372+61),"")</f>
        <v/>
      </c>
      <c r="J372" s="4" t="str">
        <f>IF(COUNTIF(D372,"Terrain"),(E372+61),"")</f>
        <v/>
      </c>
      <c r="K372" s="14"/>
      <c r="M372" s="3" t="str">
        <f>IF(ISBLANK(L372),"",(L372+61))</f>
        <v/>
      </c>
    </row>
    <row r="373" spans="3:13" x14ac:dyDescent="0.25">
      <c r="C373" s="2" t="str">
        <f>(A373&amp;" / "&amp;B373)</f>
        <v xml:space="preserve"> / </v>
      </c>
      <c r="G373" s="4" t="str">
        <f>IF(COUNTIF(F373,"Prêt"),(E373+61),"")</f>
        <v/>
      </c>
      <c r="H373" s="13"/>
      <c r="I373" s="3" t="str">
        <f>IF(COUNTIF(D373,"Terrain"),(E373+61),"")</f>
        <v/>
      </c>
      <c r="J373" s="4" t="str">
        <f>IF(COUNTIF(D373,"Terrain"),(E373+61),"")</f>
        <v/>
      </c>
      <c r="K373" s="14"/>
      <c r="M373" s="3" t="str">
        <f>IF(ISBLANK(L373),"",(L373+61))</f>
        <v/>
      </c>
    </row>
    <row r="374" spans="3:13" x14ac:dyDescent="0.25">
      <c r="C374" s="2" t="str">
        <f>(A374&amp;" / "&amp;B374)</f>
        <v xml:space="preserve"> / </v>
      </c>
      <c r="G374" s="4" t="str">
        <f>IF(COUNTIF(F374,"Prêt"),(E374+61),"")</f>
        <v/>
      </c>
      <c r="H374" s="13"/>
      <c r="I374" s="3" t="str">
        <f>IF(COUNTIF(D374,"Terrain"),(E374+61),"")</f>
        <v/>
      </c>
      <c r="J374" s="4" t="str">
        <f>IF(COUNTIF(D374,"Terrain"),(E374+61),"")</f>
        <v/>
      </c>
      <c r="K374" s="14"/>
      <c r="M374" s="3" t="str">
        <f>IF(ISBLANK(L374),"",(L374+61))</f>
        <v/>
      </c>
    </row>
    <row r="375" spans="3:13" x14ac:dyDescent="0.25">
      <c r="C375" s="2" t="str">
        <f>(A375&amp;" / "&amp;B375)</f>
        <v xml:space="preserve"> / </v>
      </c>
      <c r="G375" s="4" t="str">
        <f>IF(COUNTIF(F375,"Prêt"),(E375+61),"")</f>
        <v/>
      </c>
      <c r="H375" s="13"/>
      <c r="I375" s="3" t="str">
        <f>IF(COUNTIF(D375,"Terrain"),(E375+61),"")</f>
        <v/>
      </c>
      <c r="J375" s="4" t="str">
        <f>IF(COUNTIF(D375,"Terrain"),(E375+61),"")</f>
        <v/>
      </c>
      <c r="K375" s="14"/>
      <c r="M375" s="3" t="str">
        <f>IF(ISBLANK(L375),"",(L375+61))</f>
        <v/>
      </c>
    </row>
    <row r="376" spans="3:13" x14ac:dyDescent="0.25">
      <c r="C376" s="2" t="str">
        <f>(A376&amp;" / "&amp;B376)</f>
        <v xml:space="preserve"> / </v>
      </c>
      <c r="G376" s="4" t="str">
        <f>IF(COUNTIF(F376,"Prêt"),(E376+61),"")</f>
        <v/>
      </c>
      <c r="H376" s="13"/>
      <c r="I376" s="3" t="str">
        <f>IF(COUNTIF(D376,"Terrain"),(E376+61),"")</f>
        <v/>
      </c>
      <c r="J376" s="4" t="str">
        <f>IF(COUNTIF(D376,"Terrain"),(E376+61),"")</f>
        <v/>
      </c>
      <c r="K376" s="14"/>
      <c r="M376" s="3" t="str">
        <f>IF(ISBLANK(L376),"",(L376+61))</f>
        <v/>
      </c>
    </row>
    <row r="377" spans="3:13" x14ac:dyDescent="0.25">
      <c r="C377" s="2" t="str">
        <f>(A377&amp;" / "&amp;B377)</f>
        <v xml:space="preserve"> / </v>
      </c>
      <c r="G377" s="4" t="str">
        <f>IF(COUNTIF(F377,"Prêt"),(E377+61),"")</f>
        <v/>
      </c>
      <c r="H377" s="13"/>
      <c r="I377" s="3" t="str">
        <f>IF(COUNTIF(D377,"Terrain"),(E377+61),"")</f>
        <v/>
      </c>
      <c r="J377" s="4" t="str">
        <f>IF(COUNTIF(D377,"Terrain"),(E377+61),"")</f>
        <v/>
      </c>
      <c r="K377" s="14"/>
      <c r="M377" s="3" t="str">
        <f>IF(ISBLANK(L377),"",(L377+61))</f>
        <v/>
      </c>
    </row>
    <row r="378" spans="3:13" x14ac:dyDescent="0.25">
      <c r="C378" s="2" t="str">
        <f>(A378&amp;" / "&amp;B378)</f>
        <v xml:space="preserve"> / </v>
      </c>
      <c r="G378" s="4" t="str">
        <f>IF(COUNTIF(F378,"Prêt"),(E378+61),"")</f>
        <v/>
      </c>
      <c r="H378" s="13"/>
      <c r="I378" s="3" t="str">
        <f>IF(COUNTIF(D378,"Terrain"),(E378+61),"")</f>
        <v/>
      </c>
      <c r="J378" s="4" t="str">
        <f>IF(COUNTIF(D378,"Terrain"),(E378+61),"")</f>
        <v/>
      </c>
      <c r="K378" s="14"/>
      <c r="M378" s="3" t="str">
        <f>IF(ISBLANK(L378),"",(L378+61))</f>
        <v/>
      </c>
    </row>
    <row r="379" spans="3:13" x14ac:dyDescent="0.25">
      <c r="C379" s="2" t="str">
        <f>(A379&amp;" / "&amp;B379)</f>
        <v xml:space="preserve"> / </v>
      </c>
      <c r="G379" s="4" t="str">
        <f>IF(COUNTIF(F379,"Prêt"),(E379+61),"")</f>
        <v/>
      </c>
      <c r="H379" s="13"/>
      <c r="I379" s="3" t="str">
        <f>IF(COUNTIF(D379,"Terrain"),(E379+61),"")</f>
        <v/>
      </c>
      <c r="J379" s="4" t="str">
        <f>IF(COUNTIF(D379,"Terrain"),(E379+61),"")</f>
        <v/>
      </c>
      <c r="K379" s="14"/>
      <c r="M379" s="3" t="str">
        <f>IF(ISBLANK(L379),"",(L379+61))</f>
        <v/>
      </c>
    </row>
    <row r="380" spans="3:13" x14ac:dyDescent="0.25">
      <c r="C380" s="2" t="str">
        <f>(A380&amp;" / "&amp;B380)</f>
        <v xml:space="preserve"> / </v>
      </c>
      <c r="G380" s="4" t="str">
        <f>IF(COUNTIF(F380,"Prêt"),(E380+61),"")</f>
        <v/>
      </c>
      <c r="H380" s="13"/>
      <c r="I380" s="3" t="str">
        <f>IF(COUNTIF(D380,"Terrain"),(E380+61),"")</f>
        <v/>
      </c>
      <c r="J380" s="4" t="str">
        <f>IF(COUNTIF(D380,"Terrain"),(E380+61),"")</f>
        <v/>
      </c>
      <c r="K380" s="14"/>
      <c r="M380" s="3" t="str">
        <f>IF(ISBLANK(L380),"",(L380+61))</f>
        <v/>
      </c>
    </row>
    <row r="381" spans="3:13" x14ac:dyDescent="0.25">
      <c r="C381" s="2" t="str">
        <f>(A381&amp;" / "&amp;B381)</f>
        <v xml:space="preserve"> / </v>
      </c>
      <c r="G381" s="4" t="str">
        <f>IF(COUNTIF(F381,"Prêt"),(E381+61),"")</f>
        <v/>
      </c>
      <c r="H381" s="13"/>
      <c r="I381" s="3" t="str">
        <f>IF(COUNTIF(D381,"Terrain"),(E381+61),"")</f>
        <v/>
      </c>
      <c r="J381" s="4" t="str">
        <f>IF(COUNTIF(D381,"Terrain"),(E381+61),"")</f>
        <v/>
      </c>
      <c r="K381" s="14"/>
      <c r="M381" s="3" t="str">
        <f>IF(ISBLANK(L381),"",(L381+61))</f>
        <v/>
      </c>
    </row>
    <row r="382" spans="3:13" x14ac:dyDescent="0.25">
      <c r="C382" s="2" t="str">
        <f>(A382&amp;" / "&amp;B382)</f>
        <v xml:space="preserve"> / </v>
      </c>
      <c r="G382" s="4" t="str">
        <f>IF(COUNTIF(F382,"Prêt"),(E382+61),"")</f>
        <v/>
      </c>
      <c r="H382" s="13"/>
      <c r="I382" s="3" t="str">
        <f>IF(COUNTIF(D382,"Terrain"),(E382+61),"")</f>
        <v/>
      </c>
      <c r="J382" s="4" t="str">
        <f>IF(COUNTIF(D382,"Terrain"),(E382+61),"")</f>
        <v/>
      </c>
      <c r="K382" s="14"/>
      <c r="M382" s="3" t="str">
        <f>IF(ISBLANK(L382),"",(L382+61))</f>
        <v/>
      </c>
    </row>
    <row r="383" spans="3:13" x14ac:dyDescent="0.25">
      <c r="C383" s="2" t="str">
        <f>(A383&amp;" / "&amp;B383)</f>
        <v xml:space="preserve"> / </v>
      </c>
      <c r="G383" s="4" t="str">
        <f>IF(COUNTIF(F383,"Prêt"),(E383+61),"")</f>
        <v/>
      </c>
      <c r="H383" s="13"/>
      <c r="I383" s="3" t="str">
        <f>IF(COUNTIF(D383,"Terrain"),(E383+61),"")</f>
        <v/>
      </c>
      <c r="J383" s="4" t="str">
        <f>IF(COUNTIF(D383,"Terrain"),(E383+61),"")</f>
        <v/>
      </c>
      <c r="K383" s="14"/>
      <c r="M383" s="3" t="str">
        <f>IF(ISBLANK(L383),"",(L383+61))</f>
        <v/>
      </c>
    </row>
    <row r="384" spans="3:13" x14ac:dyDescent="0.25">
      <c r="C384" s="2" t="str">
        <f>(A384&amp;" / "&amp;B384)</f>
        <v xml:space="preserve"> / </v>
      </c>
      <c r="G384" s="4" t="str">
        <f>IF(COUNTIF(F384,"Prêt"),(E384+61),"")</f>
        <v/>
      </c>
      <c r="H384" s="13"/>
      <c r="I384" s="3" t="str">
        <f>IF(COUNTIF(D384,"Terrain"),(E384+61),"")</f>
        <v/>
      </c>
      <c r="J384" s="4" t="str">
        <f>IF(COUNTIF(D384,"Terrain"),(E384+61),"")</f>
        <v/>
      </c>
      <c r="K384" s="14"/>
      <c r="M384" s="3" t="str">
        <f>IF(ISBLANK(L384),"",(L384+61))</f>
        <v/>
      </c>
    </row>
    <row r="385" spans="3:13" x14ac:dyDescent="0.25">
      <c r="C385" s="2" t="str">
        <f>(A385&amp;" / "&amp;B385)</f>
        <v xml:space="preserve"> / </v>
      </c>
      <c r="G385" s="4" t="str">
        <f>IF(COUNTIF(F385,"Prêt"),(E385+61),"")</f>
        <v/>
      </c>
      <c r="H385" s="13"/>
      <c r="I385" s="3" t="str">
        <f>IF(COUNTIF(D385,"Terrain"),(E385+61),"")</f>
        <v/>
      </c>
      <c r="J385" s="4" t="str">
        <f>IF(COUNTIF(D385,"Terrain"),(E385+61),"")</f>
        <v/>
      </c>
      <c r="K385" s="14"/>
      <c r="M385" s="3" t="str">
        <f>IF(ISBLANK(L385),"",(L385+61))</f>
        <v/>
      </c>
    </row>
    <row r="386" spans="3:13" x14ac:dyDescent="0.25">
      <c r="C386" s="2" t="str">
        <f>(A386&amp;" / "&amp;B386)</f>
        <v xml:space="preserve"> / </v>
      </c>
      <c r="G386" s="4" t="str">
        <f>IF(COUNTIF(F386,"Prêt"),(E386+61),"")</f>
        <v/>
      </c>
      <c r="H386" s="13"/>
      <c r="I386" s="3" t="str">
        <f>IF(COUNTIF(D386,"Terrain"),(E386+61),"")</f>
        <v/>
      </c>
      <c r="J386" s="4" t="str">
        <f>IF(COUNTIF(D386,"Terrain"),(E386+61),"")</f>
        <v/>
      </c>
      <c r="K386" s="14"/>
      <c r="M386" s="3" t="str">
        <f>IF(ISBLANK(L386),"",(L386+61))</f>
        <v/>
      </c>
    </row>
    <row r="387" spans="3:13" x14ac:dyDescent="0.25">
      <c r="C387" s="2" t="str">
        <f>(A387&amp;" / "&amp;B387)</f>
        <v xml:space="preserve"> / </v>
      </c>
      <c r="G387" s="4" t="str">
        <f>IF(COUNTIF(F387,"Prêt"),(E387+61),"")</f>
        <v/>
      </c>
      <c r="H387" s="13"/>
      <c r="I387" s="3" t="str">
        <f>IF(COUNTIF(D387,"Terrain"),(E387+61),"")</f>
        <v/>
      </c>
      <c r="J387" s="4" t="str">
        <f>IF(COUNTIF(D387,"Terrain"),(E387+61),"")</f>
        <v/>
      </c>
      <c r="K387" s="14"/>
      <c r="M387" s="3" t="str">
        <f>IF(ISBLANK(L387),"",(L387+61))</f>
        <v/>
      </c>
    </row>
    <row r="388" spans="3:13" x14ac:dyDescent="0.25">
      <c r="C388" s="2" t="str">
        <f>(A388&amp;" / "&amp;B388)</f>
        <v xml:space="preserve"> / </v>
      </c>
      <c r="G388" s="4" t="str">
        <f>IF(COUNTIF(F388,"Prêt"),(E388+61),"")</f>
        <v/>
      </c>
      <c r="H388" s="13"/>
      <c r="I388" s="3" t="str">
        <f>IF(COUNTIF(D388,"Terrain"),(E388+61),"")</f>
        <v/>
      </c>
      <c r="J388" s="4" t="str">
        <f>IF(COUNTIF(D388,"Terrain"),(E388+61),"")</f>
        <v/>
      </c>
      <c r="K388" s="14"/>
      <c r="M388" s="3" t="str">
        <f>IF(ISBLANK(L388),"",(L388+61))</f>
        <v/>
      </c>
    </row>
    <row r="389" spans="3:13" x14ac:dyDescent="0.25">
      <c r="C389" s="2" t="str">
        <f>(A389&amp;" / "&amp;B389)</f>
        <v xml:space="preserve"> / </v>
      </c>
      <c r="G389" s="4" t="str">
        <f>IF(COUNTIF(F389,"Prêt"),(E389+61),"")</f>
        <v/>
      </c>
      <c r="H389" s="13"/>
      <c r="I389" s="3" t="str">
        <f>IF(COUNTIF(D389,"Terrain"),(E389+61),"")</f>
        <v/>
      </c>
      <c r="J389" s="4" t="str">
        <f>IF(COUNTIF(D389,"Terrain"),(E389+61),"")</f>
        <v/>
      </c>
      <c r="K389" s="14"/>
      <c r="M389" s="3" t="str">
        <f>IF(ISBLANK(L389),"",(L389+61))</f>
        <v/>
      </c>
    </row>
    <row r="390" spans="3:13" x14ac:dyDescent="0.25">
      <c r="C390" s="2" t="str">
        <f>(A390&amp;" / "&amp;B390)</f>
        <v xml:space="preserve"> / </v>
      </c>
      <c r="G390" s="4" t="str">
        <f>IF(COUNTIF(F390,"Prêt"),(E390+61),"")</f>
        <v/>
      </c>
      <c r="H390" s="13"/>
      <c r="I390" s="3" t="str">
        <f>IF(COUNTIF(D390,"Terrain"),(E390+61),"")</f>
        <v/>
      </c>
      <c r="J390" s="4" t="str">
        <f>IF(COUNTIF(D390,"Terrain"),(E390+61),"")</f>
        <v/>
      </c>
      <c r="K390" s="14"/>
      <c r="M390" s="3" t="str">
        <f>IF(ISBLANK(L390),"",(L390+61))</f>
        <v/>
      </c>
    </row>
    <row r="391" spans="3:13" x14ac:dyDescent="0.25">
      <c r="C391" s="2" t="str">
        <f>(A391&amp;" / "&amp;B391)</f>
        <v xml:space="preserve"> / </v>
      </c>
      <c r="G391" s="4" t="str">
        <f>IF(COUNTIF(F391,"Prêt"),(E391+61),"")</f>
        <v/>
      </c>
      <c r="H391" s="13"/>
      <c r="I391" s="3" t="str">
        <f>IF(COUNTIF(D391,"Terrain"),(E391+61),"")</f>
        <v/>
      </c>
      <c r="J391" s="4" t="str">
        <f>IF(COUNTIF(D391,"Terrain"),(E391+61),"")</f>
        <v/>
      </c>
      <c r="K391" s="14"/>
      <c r="M391" s="3" t="str">
        <f>IF(ISBLANK(L391),"",(L391+61))</f>
        <v/>
      </c>
    </row>
    <row r="392" spans="3:13" x14ac:dyDescent="0.25">
      <c r="C392" s="2" t="str">
        <f>(A392&amp;" / "&amp;B392)</f>
        <v xml:space="preserve"> / </v>
      </c>
      <c r="G392" s="4" t="str">
        <f>IF(COUNTIF(F392,"Prêt"),(E392+61),"")</f>
        <v/>
      </c>
      <c r="H392" s="13"/>
      <c r="I392" s="3" t="str">
        <f>IF(COUNTIF(D392,"Terrain"),(E392+61),"")</f>
        <v/>
      </c>
      <c r="J392" s="4" t="str">
        <f>IF(COUNTIF(D392,"Terrain"),(E392+61),"")</f>
        <v/>
      </c>
      <c r="K392" s="14"/>
      <c r="M392" s="3" t="str">
        <f>IF(ISBLANK(L392),"",(L392+61))</f>
        <v/>
      </c>
    </row>
    <row r="393" spans="3:13" x14ac:dyDescent="0.25">
      <c r="C393" s="2" t="str">
        <f>(A393&amp;" / "&amp;B393)</f>
        <v xml:space="preserve"> / </v>
      </c>
      <c r="G393" s="4" t="str">
        <f>IF(COUNTIF(F393,"Prêt"),(E393+61),"")</f>
        <v/>
      </c>
      <c r="H393" s="13"/>
      <c r="I393" s="3" t="str">
        <f>IF(COUNTIF(D393,"Terrain"),(E393+61),"")</f>
        <v/>
      </c>
      <c r="J393" s="4" t="str">
        <f>IF(COUNTIF(D393,"Terrain"),(E393+61),"")</f>
        <v/>
      </c>
      <c r="K393" s="14"/>
      <c r="M393" s="3" t="str">
        <f>IF(ISBLANK(L393),"",(L393+61))</f>
        <v/>
      </c>
    </row>
    <row r="394" spans="3:13" x14ac:dyDescent="0.25">
      <c r="C394" s="2" t="str">
        <f>(A394&amp;" / "&amp;B394)</f>
        <v xml:space="preserve"> / </v>
      </c>
      <c r="G394" s="4" t="str">
        <f>IF(COUNTIF(F394,"Prêt"),(E394+61),"")</f>
        <v/>
      </c>
      <c r="H394" s="13"/>
      <c r="I394" s="3" t="str">
        <f>IF(COUNTIF(D394,"Terrain"),(E394+61),"")</f>
        <v/>
      </c>
      <c r="J394" s="4" t="str">
        <f>IF(COUNTIF(D394,"Terrain"),(E394+61),"")</f>
        <v/>
      </c>
      <c r="K394" s="14"/>
      <c r="M394" s="3" t="str">
        <f>IF(ISBLANK(L394),"",(L394+61))</f>
        <v/>
      </c>
    </row>
    <row r="395" spans="3:13" x14ac:dyDescent="0.25">
      <c r="C395" s="2" t="str">
        <f>(A395&amp;" / "&amp;B395)</f>
        <v xml:space="preserve"> / </v>
      </c>
      <c r="G395" s="4" t="str">
        <f>IF(COUNTIF(F395,"Prêt"),(E395+61),"")</f>
        <v/>
      </c>
      <c r="H395" s="13"/>
      <c r="I395" s="3" t="str">
        <f>IF(COUNTIF(D395,"Terrain"),(E395+61),"")</f>
        <v/>
      </c>
      <c r="J395" s="4" t="str">
        <f>IF(COUNTIF(D395,"Terrain"),(E395+61),"")</f>
        <v/>
      </c>
      <c r="K395" s="14"/>
      <c r="M395" s="3" t="str">
        <f>IF(ISBLANK(L395),"",(L395+61))</f>
        <v/>
      </c>
    </row>
    <row r="396" spans="3:13" x14ac:dyDescent="0.25">
      <c r="C396" s="2" t="str">
        <f>(A396&amp;" / "&amp;B396)</f>
        <v xml:space="preserve"> / </v>
      </c>
      <c r="G396" s="4" t="str">
        <f>IF(COUNTIF(F396,"Prêt"),(E396+61),"")</f>
        <v/>
      </c>
      <c r="H396" s="13"/>
      <c r="I396" s="3" t="str">
        <f>IF(COUNTIF(D396,"Terrain"),(E396+61),"")</f>
        <v/>
      </c>
      <c r="J396" s="4" t="str">
        <f>IF(COUNTIF(D396,"Terrain"),(E396+61),"")</f>
        <v/>
      </c>
      <c r="K396" s="14"/>
      <c r="M396" s="3" t="str">
        <f>IF(ISBLANK(L396),"",(L396+61))</f>
        <v/>
      </c>
    </row>
    <row r="397" spans="3:13" x14ac:dyDescent="0.25">
      <c r="C397" s="2" t="str">
        <f>(A397&amp;" / "&amp;B397)</f>
        <v xml:space="preserve"> / </v>
      </c>
      <c r="G397" s="4" t="str">
        <f>IF(COUNTIF(F397,"Prêt"),(E397+61),"")</f>
        <v/>
      </c>
      <c r="H397" s="13"/>
      <c r="I397" s="3" t="str">
        <f>IF(COUNTIF(D397,"Terrain"),(E397+61),"")</f>
        <v/>
      </c>
      <c r="J397" s="4" t="str">
        <f>IF(COUNTIF(D397,"Terrain"),(E397+61),"")</f>
        <v/>
      </c>
      <c r="K397" s="14"/>
      <c r="M397" s="3" t="str">
        <f>IF(ISBLANK(L397),"",(L397+61))</f>
        <v/>
      </c>
    </row>
    <row r="398" spans="3:13" x14ac:dyDescent="0.25">
      <c r="C398" s="2" t="str">
        <f>(A398&amp;" / "&amp;B398)</f>
        <v xml:space="preserve"> / </v>
      </c>
      <c r="G398" s="4" t="str">
        <f>IF(COUNTIF(F398,"Prêt"),(E398+61),"")</f>
        <v/>
      </c>
      <c r="H398" s="13"/>
      <c r="I398" s="3" t="str">
        <f>IF(COUNTIF(D398,"Terrain"),(E398+61),"")</f>
        <v/>
      </c>
      <c r="J398" s="4" t="str">
        <f>IF(COUNTIF(D398,"Terrain"),(E398+61),"")</f>
        <v/>
      </c>
      <c r="K398" s="14"/>
      <c r="M398" s="3" t="str">
        <f>IF(ISBLANK(L398),"",(L398+61))</f>
        <v/>
      </c>
    </row>
    <row r="399" spans="3:13" x14ac:dyDescent="0.25">
      <c r="C399" s="2" t="str">
        <f>(A399&amp;" / "&amp;B399)</f>
        <v xml:space="preserve"> / </v>
      </c>
      <c r="G399" s="4" t="str">
        <f>IF(COUNTIF(F399,"Prêt"),(E399+61),"")</f>
        <v/>
      </c>
      <c r="H399" s="13"/>
      <c r="I399" s="3" t="str">
        <f>IF(COUNTIF(D399,"Terrain"),(E399+61),"")</f>
        <v/>
      </c>
      <c r="J399" s="4" t="str">
        <f>IF(COUNTIF(D399,"Terrain"),(E399+61),"")</f>
        <v/>
      </c>
      <c r="K399" s="14"/>
      <c r="M399" s="3" t="str">
        <f>IF(ISBLANK(L399),"",(L399+61))</f>
        <v/>
      </c>
    </row>
    <row r="400" spans="3:13" x14ac:dyDescent="0.25">
      <c r="C400" s="2" t="str">
        <f>(A400&amp;" / "&amp;B400)</f>
        <v xml:space="preserve"> / </v>
      </c>
      <c r="G400" s="4" t="str">
        <f>IF(COUNTIF(F400,"Prêt"),(E400+61),"")</f>
        <v/>
      </c>
      <c r="H400" s="13"/>
      <c r="I400" s="3" t="str">
        <f>IF(COUNTIF(D400,"Terrain"),(E400+61),"")</f>
        <v/>
      </c>
      <c r="J400" s="4" t="str">
        <f>IF(COUNTIF(D400,"Terrain"),(E400+61),"")</f>
        <v/>
      </c>
      <c r="K400" s="14"/>
      <c r="M400" s="3" t="str">
        <f>IF(ISBLANK(L400),"",(L400+61))</f>
        <v/>
      </c>
    </row>
    <row r="401" spans="3:13" x14ac:dyDescent="0.25">
      <c r="C401" s="2" t="str">
        <f>(A401&amp;" / "&amp;B401)</f>
        <v xml:space="preserve"> / </v>
      </c>
      <c r="G401" s="4" t="str">
        <f>IF(COUNTIF(F401,"Prêt"),(E401+61),"")</f>
        <v/>
      </c>
      <c r="H401" s="13"/>
      <c r="I401" s="3" t="str">
        <f>IF(COUNTIF(D401,"Terrain"),(E401+61),"")</f>
        <v/>
      </c>
      <c r="J401" s="4" t="str">
        <f>IF(COUNTIF(D401,"Terrain"),(E401+61),"")</f>
        <v/>
      </c>
      <c r="K401" s="14"/>
      <c r="M401" s="3" t="str">
        <f>IF(ISBLANK(L401),"",(L401+61))</f>
        <v/>
      </c>
    </row>
    <row r="402" spans="3:13" x14ac:dyDescent="0.25">
      <c r="C402" s="2" t="str">
        <f>(A402&amp;" / "&amp;B402)</f>
        <v xml:space="preserve"> / </v>
      </c>
      <c r="G402" s="4" t="str">
        <f>IF(COUNTIF(F402,"Prêt"),(E402+61),"")</f>
        <v/>
      </c>
      <c r="H402" s="13"/>
      <c r="I402" s="3" t="str">
        <f>IF(COUNTIF(D402,"Terrain"),(E402+61),"")</f>
        <v/>
      </c>
      <c r="J402" s="4" t="str">
        <f>IF(COUNTIF(D402,"Terrain"),(E402+61),"")</f>
        <v/>
      </c>
      <c r="K402" s="14"/>
      <c r="M402" s="3" t="str">
        <f>IF(ISBLANK(L402),"",(L402+61))</f>
        <v/>
      </c>
    </row>
    <row r="403" spans="3:13" x14ac:dyDescent="0.25">
      <c r="C403" s="2" t="str">
        <f>(A403&amp;" / "&amp;B403)</f>
        <v xml:space="preserve"> / </v>
      </c>
      <c r="G403" s="4" t="str">
        <f>IF(COUNTIF(F403,"Prêt"),(E403+61),"")</f>
        <v/>
      </c>
      <c r="H403" s="13"/>
      <c r="I403" s="3" t="str">
        <f>IF(COUNTIF(D403,"Terrain"),(E403+61),"")</f>
        <v/>
      </c>
      <c r="J403" s="4" t="str">
        <f>IF(COUNTIF(D403,"Terrain"),(E403+61),"")</f>
        <v/>
      </c>
      <c r="K403" s="14"/>
      <c r="M403" s="3" t="str">
        <f>IF(ISBLANK(L403),"",(L403+61))</f>
        <v/>
      </c>
    </row>
    <row r="404" spans="3:13" x14ac:dyDescent="0.25">
      <c r="C404" s="2" t="str">
        <f>(A404&amp;" / "&amp;B404)</f>
        <v xml:space="preserve"> / </v>
      </c>
      <c r="G404" s="4" t="str">
        <f>IF(COUNTIF(F404,"Prêt"),(E404+61),"")</f>
        <v/>
      </c>
      <c r="H404" s="13"/>
      <c r="I404" s="3" t="str">
        <f>IF(COUNTIF(D404,"Terrain"),(E404+61),"")</f>
        <v/>
      </c>
      <c r="J404" s="4" t="str">
        <f>IF(COUNTIF(D404,"Terrain"),(E404+61),"")</f>
        <v/>
      </c>
      <c r="K404" s="14"/>
      <c r="M404" s="3" t="str">
        <f>IF(ISBLANK(L404),"",(L404+61))</f>
        <v/>
      </c>
    </row>
    <row r="405" spans="3:13" x14ac:dyDescent="0.25">
      <c r="C405" s="2" t="str">
        <f>(A405&amp;" / "&amp;B405)</f>
        <v xml:space="preserve"> / </v>
      </c>
      <c r="G405" s="4" t="str">
        <f>IF(COUNTIF(F405,"Prêt"),(E405+61),"")</f>
        <v/>
      </c>
      <c r="H405" s="13"/>
      <c r="I405" s="3" t="str">
        <f>IF(COUNTIF(D405,"Terrain"),(E405+61),"")</f>
        <v/>
      </c>
      <c r="J405" s="4" t="str">
        <f>IF(COUNTIF(D405,"Terrain"),(E405+61),"")</f>
        <v/>
      </c>
      <c r="K405" s="14"/>
      <c r="M405" s="3" t="str">
        <f>IF(ISBLANK(L405),"",(L405+61))</f>
        <v/>
      </c>
    </row>
    <row r="406" spans="3:13" x14ac:dyDescent="0.25">
      <c r="C406" s="2" t="str">
        <f>(A406&amp;" / "&amp;B406)</f>
        <v xml:space="preserve"> / </v>
      </c>
      <c r="G406" s="4" t="str">
        <f>IF(COUNTIF(F406,"Prêt"),(E406+61),"")</f>
        <v/>
      </c>
      <c r="H406" s="13"/>
      <c r="I406" s="3" t="str">
        <f>IF(COUNTIF(D406,"Terrain"),(E406+61),"")</f>
        <v/>
      </c>
      <c r="J406" s="4" t="str">
        <f>IF(COUNTIF(D406,"Terrain"),(E406+61),"")</f>
        <v/>
      </c>
      <c r="K406" s="14"/>
      <c r="M406" s="3" t="str">
        <f>IF(ISBLANK(L406),"",(L406+61))</f>
        <v/>
      </c>
    </row>
    <row r="407" spans="3:13" x14ac:dyDescent="0.25">
      <c r="C407" s="2" t="str">
        <f>(A407&amp;" / "&amp;B407)</f>
        <v xml:space="preserve"> / </v>
      </c>
      <c r="G407" s="4" t="str">
        <f>IF(COUNTIF(F407,"Prêt"),(E407+61),"")</f>
        <v/>
      </c>
      <c r="H407" s="13"/>
      <c r="I407" s="3" t="str">
        <f>IF(COUNTIF(D407,"Terrain"),(E407+61),"")</f>
        <v/>
      </c>
      <c r="J407" s="4" t="str">
        <f>IF(COUNTIF(D407,"Terrain"),(E407+61),"")</f>
        <v/>
      </c>
      <c r="K407" s="14"/>
      <c r="M407" s="3" t="str">
        <f>IF(ISBLANK(L407),"",(L407+61))</f>
        <v/>
      </c>
    </row>
    <row r="408" spans="3:13" x14ac:dyDescent="0.25">
      <c r="C408" s="2" t="str">
        <f>(A408&amp;" / "&amp;B408)</f>
        <v xml:space="preserve"> / </v>
      </c>
      <c r="G408" s="4" t="str">
        <f>IF(COUNTIF(F408,"Prêt"),(E408+61),"")</f>
        <v/>
      </c>
      <c r="H408" s="13"/>
      <c r="I408" s="3" t="str">
        <f>IF(COUNTIF(D408,"Terrain"),(E408+61),"")</f>
        <v/>
      </c>
      <c r="J408" s="4" t="str">
        <f>IF(COUNTIF(D408,"Terrain"),(E408+61),"")</f>
        <v/>
      </c>
      <c r="K408" s="14"/>
      <c r="M408" s="3" t="str">
        <f>IF(ISBLANK(L408),"",(L408+61))</f>
        <v/>
      </c>
    </row>
    <row r="409" spans="3:13" x14ac:dyDescent="0.25">
      <c r="C409" s="2" t="str">
        <f>(A409&amp;" / "&amp;B409)</f>
        <v xml:space="preserve"> / </v>
      </c>
      <c r="G409" s="4" t="str">
        <f>IF(COUNTIF(F409,"Prêt"),(E409+61),"")</f>
        <v/>
      </c>
      <c r="H409" s="13"/>
      <c r="I409" s="3" t="str">
        <f>IF(COUNTIF(D409,"Terrain"),(E409+61),"")</f>
        <v/>
      </c>
      <c r="J409" s="4" t="str">
        <f>IF(COUNTIF(D409,"Terrain"),(E409+61),"")</f>
        <v/>
      </c>
      <c r="K409" s="14"/>
      <c r="M409" s="3" t="str">
        <f>IF(ISBLANK(L409),"",(L409+61))</f>
        <v/>
      </c>
    </row>
    <row r="410" spans="3:13" x14ac:dyDescent="0.25">
      <c r="C410" s="2" t="str">
        <f>(A410&amp;" / "&amp;B410)</f>
        <v xml:space="preserve"> / </v>
      </c>
      <c r="G410" s="4" t="str">
        <f>IF(COUNTIF(F410,"Prêt"),(E410+61),"")</f>
        <v/>
      </c>
      <c r="H410" s="13"/>
      <c r="I410" s="3" t="str">
        <f>IF(COUNTIF(D410,"Terrain"),(E410+61),"")</f>
        <v/>
      </c>
      <c r="J410" s="4" t="str">
        <f>IF(COUNTIF(D410,"Terrain"),(E410+61),"")</f>
        <v/>
      </c>
      <c r="K410" s="14"/>
      <c r="M410" s="3" t="str">
        <f>IF(ISBLANK(L410),"",(L410+61))</f>
        <v/>
      </c>
    </row>
    <row r="411" spans="3:13" x14ac:dyDescent="0.25">
      <c r="C411" s="2" t="str">
        <f>(A411&amp;" / "&amp;B411)</f>
        <v xml:space="preserve"> / </v>
      </c>
      <c r="G411" s="4" t="str">
        <f>IF(COUNTIF(F411,"Prêt"),(E411+61),"")</f>
        <v/>
      </c>
      <c r="H411" s="13"/>
      <c r="I411" s="3" t="str">
        <f>IF(COUNTIF(D411,"Terrain"),(E411+61),"")</f>
        <v/>
      </c>
      <c r="J411" s="4" t="str">
        <f>IF(COUNTIF(D411,"Terrain"),(E411+61),"")</f>
        <v/>
      </c>
      <c r="K411" s="14"/>
      <c r="M411" s="3" t="str">
        <f>IF(ISBLANK(L411),"",(L411+61))</f>
        <v/>
      </c>
    </row>
    <row r="412" spans="3:13" x14ac:dyDescent="0.25">
      <c r="C412" s="2" t="str">
        <f>(A412&amp;" / "&amp;B412)</f>
        <v xml:space="preserve"> / </v>
      </c>
      <c r="G412" s="4" t="str">
        <f>IF(COUNTIF(F412,"Prêt"),(E412+61),"")</f>
        <v/>
      </c>
      <c r="H412" s="13"/>
      <c r="I412" s="3" t="str">
        <f>IF(COUNTIF(D412,"Terrain"),(E412+61),"")</f>
        <v/>
      </c>
      <c r="J412" s="4" t="str">
        <f>IF(COUNTIF(D412,"Terrain"),(E412+61),"")</f>
        <v/>
      </c>
      <c r="K412" s="14"/>
      <c r="M412" s="3" t="str">
        <f>IF(ISBLANK(L412),"",(L412+61))</f>
        <v/>
      </c>
    </row>
    <row r="413" spans="3:13" x14ac:dyDescent="0.25">
      <c r="C413" s="2" t="str">
        <f>(A413&amp;" / "&amp;B413)</f>
        <v xml:space="preserve"> / </v>
      </c>
      <c r="G413" s="4" t="str">
        <f>IF(COUNTIF(F413,"Prêt"),(E413+61),"")</f>
        <v/>
      </c>
      <c r="H413" s="13"/>
      <c r="I413" s="3" t="str">
        <f>IF(COUNTIF(D413,"Terrain"),(E413+61),"")</f>
        <v/>
      </c>
      <c r="J413" s="4" t="str">
        <f>IF(COUNTIF(D413,"Terrain"),(E413+61),"")</f>
        <v/>
      </c>
      <c r="K413" s="14"/>
      <c r="M413" s="3" t="str">
        <f>IF(ISBLANK(L413),"",(L413+61))</f>
        <v/>
      </c>
    </row>
    <row r="414" spans="3:13" x14ac:dyDescent="0.25">
      <c r="C414" s="2" t="str">
        <f>(A414&amp;" / "&amp;B414)</f>
        <v xml:space="preserve"> / </v>
      </c>
      <c r="G414" s="4" t="str">
        <f>IF(COUNTIF(F414,"Prêt"),(E414+61),"")</f>
        <v/>
      </c>
      <c r="H414" s="13"/>
      <c r="I414" s="3" t="str">
        <f>IF(COUNTIF(D414,"Terrain"),(E414+61),"")</f>
        <v/>
      </c>
      <c r="J414" s="4" t="str">
        <f>IF(COUNTIF(D414,"Terrain"),(E414+61),"")</f>
        <v/>
      </c>
      <c r="K414" s="14"/>
      <c r="M414" s="3" t="str">
        <f>IF(ISBLANK(L414),"",(L414+61))</f>
        <v/>
      </c>
    </row>
    <row r="415" spans="3:13" x14ac:dyDescent="0.25">
      <c r="C415" s="2" t="str">
        <f>(A415&amp;" / "&amp;B415)</f>
        <v xml:space="preserve"> / </v>
      </c>
      <c r="G415" s="4" t="str">
        <f>IF(COUNTIF(F415,"Prêt"),(E415+61),"")</f>
        <v/>
      </c>
      <c r="H415" s="13"/>
      <c r="I415" s="3" t="str">
        <f>IF(COUNTIF(D415,"Terrain"),(E415+61),"")</f>
        <v/>
      </c>
      <c r="J415" s="4" t="str">
        <f>IF(COUNTIF(D415,"Terrain"),(E415+61),"")</f>
        <v/>
      </c>
      <c r="K415" s="14"/>
      <c r="M415" s="3" t="str">
        <f>IF(ISBLANK(L415),"",(L415+61))</f>
        <v/>
      </c>
    </row>
    <row r="416" spans="3:13" x14ac:dyDescent="0.25">
      <c r="C416" s="2" t="str">
        <f>(A416&amp;" / "&amp;B416)</f>
        <v xml:space="preserve"> / </v>
      </c>
      <c r="G416" s="4" t="str">
        <f>IF(COUNTIF(F416,"Prêt"),(E416+61),"")</f>
        <v/>
      </c>
      <c r="H416" s="13"/>
      <c r="I416" s="3" t="str">
        <f>IF(COUNTIF(D416,"Terrain"),(E416+61),"")</f>
        <v/>
      </c>
      <c r="J416" s="4" t="str">
        <f>IF(COUNTIF(D416,"Terrain"),(E416+61),"")</f>
        <v/>
      </c>
      <c r="K416" s="14"/>
      <c r="M416" s="3" t="str">
        <f>IF(ISBLANK(L416),"",(L416+61))</f>
        <v/>
      </c>
    </row>
    <row r="417" spans="3:13" x14ac:dyDescent="0.25">
      <c r="C417" s="2" t="str">
        <f>(A417&amp;" / "&amp;B417)</f>
        <v xml:space="preserve"> / </v>
      </c>
      <c r="G417" s="4" t="str">
        <f>IF(COUNTIF(F417,"Prêt"),(E417+61),"")</f>
        <v/>
      </c>
      <c r="H417" s="13"/>
      <c r="I417" s="3" t="str">
        <f>IF(COUNTIF(D417,"Terrain"),(E417+61),"")</f>
        <v/>
      </c>
      <c r="J417" s="4" t="str">
        <f>IF(COUNTIF(D417,"Terrain"),(E417+61),"")</f>
        <v/>
      </c>
      <c r="K417" s="14"/>
      <c r="M417" s="3" t="str">
        <f>IF(ISBLANK(L417),"",(L417+61))</f>
        <v/>
      </c>
    </row>
    <row r="418" spans="3:13" x14ac:dyDescent="0.25">
      <c r="C418" s="2" t="str">
        <f>(A418&amp;" / "&amp;B418)</f>
        <v xml:space="preserve"> / </v>
      </c>
      <c r="G418" s="4" t="str">
        <f>IF(COUNTIF(F418,"Prêt"),(E418+61),"")</f>
        <v/>
      </c>
      <c r="H418" s="13"/>
      <c r="I418" s="3" t="str">
        <f>IF(COUNTIF(D418,"Terrain"),(E418+61),"")</f>
        <v/>
      </c>
      <c r="J418" s="4" t="str">
        <f>IF(COUNTIF(D418,"Terrain"),(E418+61),"")</f>
        <v/>
      </c>
      <c r="K418" s="14"/>
      <c r="M418" s="3" t="str">
        <f>IF(ISBLANK(L418),"",(L418+61))</f>
        <v/>
      </c>
    </row>
    <row r="419" spans="3:13" x14ac:dyDescent="0.25">
      <c r="C419" s="2" t="str">
        <f>(A419&amp;" / "&amp;B419)</f>
        <v xml:space="preserve"> / </v>
      </c>
      <c r="G419" s="4" t="str">
        <f>IF(COUNTIF(F419,"Prêt"),(E419+61),"")</f>
        <v/>
      </c>
      <c r="H419" s="13"/>
      <c r="I419" s="3" t="str">
        <f>IF(COUNTIF(D419,"Terrain"),(E419+61),"")</f>
        <v/>
      </c>
      <c r="J419" s="4" t="str">
        <f>IF(COUNTIF(D419,"Terrain"),(E419+61),"")</f>
        <v/>
      </c>
      <c r="K419" s="14"/>
      <c r="M419" s="3" t="str">
        <f>IF(ISBLANK(L419),"",(L419+61))</f>
        <v/>
      </c>
    </row>
    <row r="420" spans="3:13" x14ac:dyDescent="0.25">
      <c r="C420" s="2" t="str">
        <f>(A420&amp;" / "&amp;B420)</f>
        <v xml:space="preserve"> / </v>
      </c>
      <c r="G420" s="4" t="str">
        <f>IF(COUNTIF(F420,"Prêt"),(E420+61),"")</f>
        <v/>
      </c>
      <c r="H420" s="13"/>
      <c r="I420" s="3" t="str">
        <f>IF(COUNTIF(D420,"Terrain"),(E420+61),"")</f>
        <v/>
      </c>
      <c r="J420" s="4" t="str">
        <f>IF(COUNTIF(D420,"Terrain"),(E420+61),"")</f>
        <v/>
      </c>
      <c r="K420" s="14"/>
      <c r="M420" s="3" t="str">
        <f>IF(ISBLANK(L420),"",(L420+61))</f>
        <v/>
      </c>
    </row>
    <row r="421" spans="3:13" x14ac:dyDescent="0.25">
      <c r="C421" s="2" t="str">
        <f>(A421&amp;" / "&amp;B421)</f>
        <v xml:space="preserve"> / </v>
      </c>
      <c r="G421" s="4" t="str">
        <f>IF(COUNTIF(F421,"Prêt"),(E421+61),"")</f>
        <v/>
      </c>
      <c r="H421" s="13"/>
      <c r="I421" s="3" t="str">
        <f>IF(COUNTIF(D421,"Terrain"),(E421+61),"")</f>
        <v/>
      </c>
      <c r="J421" s="4" t="str">
        <f>IF(COUNTIF(D421,"Terrain"),(E421+61),"")</f>
        <v/>
      </c>
      <c r="K421" s="14"/>
      <c r="M421" s="3" t="str">
        <f>IF(ISBLANK(L421),"",(L421+61))</f>
        <v/>
      </c>
    </row>
    <row r="422" spans="3:13" x14ac:dyDescent="0.25">
      <c r="C422" s="2" t="str">
        <f>(A422&amp;" / "&amp;B422)</f>
        <v xml:space="preserve"> / </v>
      </c>
      <c r="G422" s="4" t="str">
        <f>IF(COUNTIF(F422,"Prêt"),(E422+61),"")</f>
        <v/>
      </c>
      <c r="H422" s="13"/>
      <c r="I422" s="3" t="str">
        <f>IF(COUNTIF(D422,"Terrain"),(E422+61),"")</f>
        <v/>
      </c>
      <c r="J422" s="4" t="str">
        <f>IF(COUNTIF(D422,"Terrain"),(E422+61),"")</f>
        <v/>
      </c>
      <c r="K422" s="14"/>
      <c r="M422" s="3" t="str">
        <f>IF(ISBLANK(L422),"",(L422+61))</f>
        <v/>
      </c>
    </row>
    <row r="423" spans="3:13" x14ac:dyDescent="0.25">
      <c r="C423" s="2" t="str">
        <f>(A423&amp;" / "&amp;B423)</f>
        <v xml:space="preserve"> / </v>
      </c>
      <c r="G423" s="4" t="str">
        <f>IF(COUNTIF(F423,"Prêt"),(E423+61),"")</f>
        <v/>
      </c>
      <c r="H423" s="13"/>
      <c r="I423" s="3" t="str">
        <f>IF(COUNTIF(D423,"Terrain"),(E423+61),"")</f>
        <v/>
      </c>
      <c r="J423" s="4" t="str">
        <f>IF(COUNTIF(D423,"Terrain"),(E423+61),"")</f>
        <v/>
      </c>
      <c r="K423" s="14"/>
      <c r="M423" s="3" t="str">
        <f>IF(ISBLANK(L423),"",(L423+61))</f>
        <v/>
      </c>
    </row>
    <row r="424" spans="3:13" x14ac:dyDescent="0.25">
      <c r="C424" s="2" t="str">
        <f>(A424&amp;" / "&amp;B424)</f>
        <v xml:space="preserve"> / </v>
      </c>
      <c r="G424" s="4" t="str">
        <f>IF(COUNTIF(F424,"Prêt"),(E424+61),"")</f>
        <v/>
      </c>
      <c r="H424" s="13"/>
      <c r="I424" s="3" t="str">
        <f>IF(COUNTIF(D424,"Terrain"),(E424+61),"")</f>
        <v/>
      </c>
      <c r="J424" s="4" t="str">
        <f>IF(COUNTIF(D424,"Terrain"),(E424+61),"")</f>
        <v/>
      </c>
      <c r="K424" s="14"/>
      <c r="M424" s="3" t="str">
        <f>IF(ISBLANK(L424),"",(L424+61))</f>
        <v/>
      </c>
    </row>
    <row r="425" spans="3:13" x14ac:dyDescent="0.25">
      <c r="C425" s="2" t="str">
        <f>(A425&amp;" / "&amp;B425)</f>
        <v xml:space="preserve"> / </v>
      </c>
      <c r="G425" s="4" t="str">
        <f>IF(COUNTIF(F425,"Prêt"),(E425+61),"")</f>
        <v/>
      </c>
      <c r="H425" s="13"/>
      <c r="I425" s="3" t="str">
        <f>IF(COUNTIF(D425,"Terrain"),(E425+61),"")</f>
        <v/>
      </c>
      <c r="J425" s="4" t="str">
        <f>IF(COUNTIF(D425,"Terrain"),(E425+61),"")</f>
        <v/>
      </c>
      <c r="K425" s="14"/>
      <c r="M425" s="3" t="str">
        <f>IF(ISBLANK(L425),"",(L425+61))</f>
        <v/>
      </c>
    </row>
    <row r="426" spans="3:13" x14ac:dyDescent="0.25">
      <c r="C426" s="2" t="str">
        <f>(A426&amp;" / "&amp;B426)</f>
        <v xml:space="preserve"> / </v>
      </c>
      <c r="G426" s="4" t="str">
        <f>IF(COUNTIF(F426,"Prêt"),(E426+61),"")</f>
        <v/>
      </c>
      <c r="H426" s="13"/>
      <c r="I426" s="3" t="str">
        <f>IF(COUNTIF(D426,"Terrain"),(E426+61),"")</f>
        <v/>
      </c>
      <c r="J426" s="4" t="str">
        <f>IF(COUNTIF(D426,"Terrain"),(E426+61),"")</f>
        <v/>
      </c>
      <c r="K426" s="14"/>
      <c r="M426" s="3" t="str">
        <f>IF(ISBLANK(L426),"",(L426+61))</f>
        <v/>
      </c>
    </row>
    <row r="427" spans="3:13" x14ac:dyDescent="0.25">
      <c r="C427" s="2" t="str">
        <f>(A427&amp;" / "&amp;B427)</f>
        <v xml:space="preserve"> / </v>
      </c>
      <c r="G427" s="4" t="str">
        <f>IF(COUNTIF(F427,"Prêt"),(E427+61),"")</f>
        <v/>
      </c>
      <c r="H427" s="13"/>
      <c r="I427" s="3" t="str">
        <f>IF(COUNTIF(D427,"Terrain"),(E427+61),"")</f>
        <v/>
      </c>
      <c r="J427" s="4" t="str">
        <f>IF(COUNTIF(D427,"Terrain"),(E427+61),"")</f>
        <v/>
      </c>
      <c r="K427" s="14"/>
      <c r="M427" s="3" t="str">
        <f>IF(ISBLANK(L427),"",(L427+61))</f>
        <v/>
      </c>
    </row>
    <row r="428" spans="3:13" x14ac:dyDescent="0.25">
      <c r="C428" s="2" t="str">
        <f>(A428&amp;" / "&amp;B428)</f>
        <v xml:space="preserve"> / </v>
      </c>
      <c r="G428" s="4" t="str">
        <f>IF(COUNTIF(F428,"Prêt"),(E428+61),"")</f>
        <v/>
      </c>
      <c r="H428" s="13"/>
      <c r="I428" s="3" t="str">
        <f>IF(COUNTIF(D428,"Terrain"),(E428+61),"")</f>
        <v/>
      </c>
      <c r="J428" s="4" t="str">
        <f>IF(COUNTIF(D428,"Terrain"),(E428+61),"")</f>
        <v/>
      </c>
      <c r="K428" s="14"/>
      <c r="M428" s="3" t="str">
        <f>IF(ISBLANK(L428),"",(L428+61))</f>
        <v/>
      </c>
    </row>
    <row r="429" spans="3:13" x14ac:dyDescent="0.25">
      <c r="C429" s="2" t="str">
        <f>(A429&amp;" / "&amp;B429)</f>
        <v xml:space="preserve"> / </v>
      </c>
      <c r="G429" s="4" t="str">
        <f>IF(COUNTIF(F429,"Prêt"),(E429+61),"")</f>
        <v/>
      </c>
      <c r="H429" s="13"/>
      <c r="I429" s="3" t="str">
        <f>IF(COUNTIF(D429,"Terrain"),(E429+61),"")</f>
        <v/>
      </c>
      <c r="J429" s="4" t="str">
        <f>IF(COUNTIF(D429,"Terrain"),(E429+61),"")</f>
        <v/>
      </c>
      <c r="K429" s="14"/>
      <c r="M429" s="3" t="str">
        <f>IF(ISBLANK(L429),"",(L429+61))</f>
        <v/>
      </c>
    </row>
    <row r="430" spans="3:13" x14ac:dyDescent="0.25">
      <c r="C430" s="2" t="str">
        <f>(A430&amp;" / "&amp;B430)</f>
        <v xml:space="preserve"> / </v>
      </c>
      <c r="G430" s="4" t="str">
        <f>IF(COUNTIF(F430,"Prêt"),(E430+61),"")</f>
        <v/>
      </c>
      <c r="H430" s="13"/>
      <c r="I430" s="3" t="str">
        <f>IF(COUNTIF(D430,"Terrain"),(E430+61),"")</f>
        <v/>
      </c>
      <c r="J430" s="4" t="str">
        <f>IF(COUNTIF(D430,"Terrain"),(E430+61),"")</f>
        <v/>
      </c>
      <c r="K430" s="14"/>
      <c r="M430" s="3" t="str">
        <f>IF(ISBLANK(L430),"",(L430+61))</f>
        <v/>
      </c>
    </row>
    <row r="431" spans="3:13" x14ac:dyDescent="0.25">
      <c r="C431" s="2" t="str">
        <f>(A431&amp;" / "&amp;B431)</f>
        <v xml:space="preserve"> / </v>
      </c>
      <c r="G431" s="4" t="str">
        <f>IF(COUNTIF(F431,"Prêt"),(E431+61),"")</f>
        <v/>
      </c>
      <c r="H431" s="13"/>
      <c r="I431" s="3" t="str">
        <f>IF(COUNTIF(D431,"Terrain"),(E431+61),"")</f>
        <v/>
      </c>
      <c r="J431" s="4" t="str">
        <f>IF(COUNTIF(D431,"Terrain"),(E431+61),"")</f>
        <v/>
      </c>
      <c r="K431" s="14"/>
      <c r="M431" s="3" t="str">
        <f>IF(ISBLANK(L431),"",(L431+61))</f>
        <v/>
      </c>
    </row>
    <row r="432" spans="3:13" x14ac:dyDescent="0.25">
      <c r="C432" s="2" t="str">
        <f>(A432&amp;" / "&amp;B432)</f>
        <v xml:space="preserve"> / </v>
      </c>
      <c r="G432" s="4" t="str">
        <f>IF(COUNTIF(F432,"Prêt"),(E432+61),"")</f>
        <v/>
      </c>
      <c r="H432" s="13"/>
      <c r="I432" s="3" t="str">
        <f>IF(COUNTIF(D432,"Terrain"),(E432+61),"")</f>
        <v/>
      </c>
      <c r="J432" s="4" t="str">
        <f>IF(COUNTIF(D432,"Terrain"),(E432+61),"")</f>
        <v/>
      </c>
      <c r="K432" s="14"/>
      <c r="M432" s="3" t="str">
        <f>IF(ISBLANK(L432),"",(L432+61))</f>
        <v/>
      </c>
    </row>
    <row r="433" spans="3:13" x14ac:dyDescent="0.25">
      <c r="C433" s="2" t="str">
        <f>(A433&amp;" / "&amp;B433)</f>
        <v xml:space="preserve"> / </v>
      </c>
      <c r="G433" s="4" t="str">
        <f>IF(COUNTIF(F433,"Prêt"),(E433+61),"")</f>
        <v/>
      </c>
      <c r="H433" s="13"/>
      <c r="I433" s="3" t="str">
        <f>IF(COUNTIF(D433,"Terrain"),(E433+61),"")</f>
        <v/>
      </c>
      <c r="J433" s="4" t="str">
        <f>IF(COUNTIF(D433,"Terrain"),(E433+61),"")</f>
        <v/>
      </c>
      <c r="K433" s="14"/>
      <c r="M433" s="3" t="str">
        <f>IF(ISBLANK(L433),"",(L433+61))</f>
        <v/>
      </c>
    </row>
    <row r="434" spans="3:13" x14ac:dyDescent="0.25">
      <c r="C434" s="2" t="str">
        <f>(A434&amp;" / "&amp;B434)</f>
        <v xml:space="preserve"> / </v>
      </c>
      <c r="G434" s="4" t="str">
        <f>IF(COUNTIF(F434,"Prêt"),(E434+61),"")</f>
        <v/>
      </c>
      <c r="H434" s="13"/>
      <c r="I434" s="3" t="str">
        <f>IF(COUNTIF(D434,"Terrain"),(E434+61),"")</f>
        <v/>
      </c>
      <c r="J434" s="4" t="str">
        <f>IF(COUNTIF(D434,"Terrain"),(E434+61),"")</f>
        <v/>
      </c>
      <c r="K434" s="14"/>
      <c r="M434" s="3" t="str">
        <f>IF(ISBLANK(L434),"",(L434+61))</f>
        <v/>
      </c>
    </row>
    <row r="435" spans="3:13" x14ac:dyDescent="0.25">
      <c r="C435" s="2" t="str">
        <f>(A435&amp;" / "&amp;B435)</f>
        <v xml:space="preserve"> / </v>
      </c>
      <c r="G435" s="4" t="str">
        <f>IF(COUNTIF(F435,"Prêt"),(E435+61),"")</f>
        <v/>
      </c>
      <c r="H435" s="13"/>
      <c r="I435" s="3" t="str">
        <f>IF(COUNTIF(D435,"Terrain"),(E435+61),"")</f>
        <v/>
      </c>
      <c r="J435" s="4" t="str">
        <f>IF(COUNTIF(D435,"Terrain"),(E435+61),"")</f>
        <v/>
      </c>
      <c r="K435" s="14"/>
      <c r="M435" s="3" t="str">
        <f>IF(ISBLANK(L435),"",(L435+61))</f>
        <v/>
      </c>
    </row>
    <row r="436" spans="3:13" x14ac:dyDescent="0.25">
      <c r="C436" s="2" t="str">
        <f>(A436&amp;" / "&amp;B436)</f>
        <v xml:space="preserve"> / </v>
      </c>
      <c r="G436" s="4" t="str">
        <f>IF(COUNTIF(F436,"Prêt"),(E436+61),"")</f>
        <v/>
      </c>
      <c r="H436" s="13"/>
      <c r="I436" s="3" t="str">
        <f>IF(COUNTIF(D436,"Terrain"),(E436+61),"")</f>
        <v/>
      </c>
      <c r="J436" s="4" t="str">
        <f>IF(COUNTIF(D436,"Terrain"),(E436+61),"")</f>
        <v/>
      </c>
      <c r="K436" s="14"/>
      <c r="M436" s="3" t="str">
        <f>IF(ISBLANK(L436),"",(L436+61))</f>
        <v/>
      </c>
    </row>
    <row r="437" spans="3:13" x14ac:dyDescent="0.25">
      <c r="C437" s="2" t="str">
        <f>(A437&amp;" / "&amp;B437)</f>
        <v xml:space="preserve"> / </v>
      </c>
      <c r="G437" s="4" t="str">
        <f>IF(COUNTIF(F437,"Prêt"),(E437+61),"")</f>
        <v/>
      </c>
      <c r="H437" s="13"/>
      <c r="I437" s="3" t="str">
        <f>IF(COUNTIF(D437,"Terrain"),(E437+61),"")</f>
        <v/>
      </c>
      <c r="J437" s="4" t="str">
        <f>IF(COUNTIF(D437,"Terrain"),(E437+61),"")</f>
        <v/>
      </c>
      <c r="K437" s="14"/>
      <c r="M437" s="3" t="str">
        <f>IF(ISBLANK(L437),"",(L437+61))</f>
        <v/>
      </c>
    </row>
    <row r="438" spans="3:13" x14ac:dyDescent="0.25">
      <c r="C438" s="2" t="str">
        <f>(A438&amp;" / "&amp;B438)</f>
        <v xml:space="preserve"> / </v>
      </c>
      <c r="G438" s="4" t="str">
        <f>IF(COUNTIF(F438,"Prêt"),(E438+61),"")</f>
        <v/>
      </c>
      <c r="H438" s="13"/>
      <c r="I438" s="3" t="str">
        <f>IF(COUNTIF(D438,"Terrain"),(E438+61),"")</f>
        <v/>
      </c>
      <c r="J438" s="4" t="str">
        <f>IF(COUNTIF(D438,"Terrain"),(E438+61),"")</f>
        <v/>
      </c>
      <c r="K438" s="14"/>
      <c r="M438" s="3" t="str">
        <f>IF(ISBLANK(L438),"",(L438+61))</f>
        <v/>
      </c>
    </row>
    <row r="439" spans="3:13" x14ac:dyDescent="0.25">
      <c r="C439" s="2" t="str">
        <f>(A439&amp;" / "&amp;B439)</f>
        <v xml:space="preserve"> / </v>
      </c>
      <c r="G439" s="4" t="str">
        <f>IF(COUNTIF(F439,"Prêt"),(E439+61),"")</f>
        <v/>
      </c>
      <c r="H439" s="13"/>
      <c r="I439" s="3" t="str">
        <f>IF(COUNTIF(D439,"Terrain"),(E439+61),"")</f>
        <v/>
      </c>
      <c r="J439" s="4" t="str">
        <f>IF(COUNTIF(D439,"Terrain"),(E439+61),"")</f>
        <v/>
      </c>
      <c r="K439" s="14"/>
      <c r="M439" s="3" t="str">
        <f>IF(ISBLANK(L439),"",(L439+61))</f>
        <v/>
      </c>
    </row>
    <row r="440" spans="3:13" x14ac:dyDescent="0.25">
      <c r="C440" s="2" t="str">
        <f>(A440&amp;" / "&amp;B440)</f>
        <v xml:space="preserve"> / </v>
      </c>
      <c r="G440" s="4" t="str">
        <f>IF(COUNTIF(F440,"Prêt"),(E440+61),"")</f>
        <v/>
      </c>
      <c r="H440" s="13"/>
      <c r="I440" s="3" t="str">
        <f>IF(COUNTIF(D440,"Terrain"),(E440+61),"")</f>
        <v/>
      </c>
      <c r="J440" s="4" t="str">
        <f>IF(COUNTIF(D440,"Terrain"),(E440+61),"")</f>
        <v/>
      </c>
      <c r="K440" s="14"/>
      <c r="M440" s="3" t="str">
        <f>IF(ISBLANK(L440),"",(L440+61))</f>
        <v/>
      </c>
    </row>
    <row r="441" spans="3:13" x14ac:dyDescent="0.25">
      <c r="C441" s="2" t="str">
        <f>(A441&amp;" / "&amp;B441)</f>
        <v xml:space="preserve"> / </v>
      </c>
      <c r="G441" s="4" t="str">
        <f>IF(COUNTIF(F441,"Prêt"),(E441+61),"")</f>
        <v/>
      </c>
      <c r="H441" s="13"/>
      <c r="I441" s="3" t="str">
        <f>IF(COUNTIF(D441,"Terrain"),(E441+61),"")</f>
        <v/>
      </c>
      <c r="J441" s="4" t="str">
        <f>IF(COUNTIF(D441,"Terrain"),(E441+61),"")</f>
        <v/>
      </c>
      <c r="K441" s="14"/>
      <c r="M441" s="3" t="str">
        <f>IF(ISBLANK(L441),"",(L441+61))</f>
        <v/>
      </c>
    </row>
    <row r="442" spans="3:13" x14ac:dyDescent="0.25">
      <c r="C442" s="2" t="str">
        <f>(A442&amp;" / "&amp;B442)</f>
        <v xml:space="preserve"> / </v>
      </c>
      <c r="G442" s="4" t="str">
        <f>IF(COUNTIF(F442,"Prêt"),(E442+61),"")</f>
        <v/>
      </c>
      <c r="H442" s="13"/>
      <c r="I442" s="3" t="str">
        <f>IF(COUNTIF(D442,"Terrain"),(E442+61),"")</f>
        <v/>
      </c>
      <c r="J442" s="4" t="str">
        <f>IF(COUNTIF(D442,"Terrain"),(E442+61),"")</f>
        <v/>
      </c>
      <c r="K442" s="14"/>
      <c r="M442" s="3" t="str">
        <f>IF(ISBLANK(L442),"",(L442+61))</f>
        <v/>
      </c>
    </row>
    <row r="443" spans="3:13" x14ac:dyDescent="0.25">
      <c r="C443" s="2" t="str">
        <f>(A443&amp;" / "&amp;B443)</f>
        <v xml:space="preserve"> / </v>
      </c>
      <c r="G443" s="4" t="str">
        <f>IF(COUNTIF(F443,"Prêt"),(E443+61),"")</f>
        <v/>
      </c>
      <c r="H443" s="13"/>
      <c r="I443" s="3" t="str">
        <f>IF(COUNTIF(D443,"Terrain"),(E443+61),"")</f>
        <v/>
      </c>
      <c r="J443" s="4" t="str">
        <f>IF(COUNTIF(D443,"Terrain"),(E443+61),"")</f>
        <v/>
      </c>
      <c r="K443" s="14"/>
      <c r="M443" s="3" t="str">
        <f>IF(ISBLANK(L443),"",(L443+61))</f>
        <v/>
      </c>
    </row>
    <row r="444" spans="3:13" x14ac:dyDescent="0.25">
      <c r="C444" s="2" t="str">
        <f>(A444&amp;" / "&amp;B444)</f>
        <v xml:space="preserve"> / </v>
      </c>
      <c r="G444" s="4" t="str">
        <f>IF(COUNTIF(F444,"Prêt"),(E444+61),"")</f>
        <v/>
      </c>
      <c r="H444" s="13"/>
      <c r="I444" s="3" t="str">
        <f>IF(COUNTIF(D444,"Terrain"),(E444+61),"")</f>
        <v/>
      </c>
      <c r="J444" s="4" t="str">
        <f>IF(COUNTIF(D444,"Terrain"),(E444+61),"")</f>
        <v/>
      </c>
      <c r="K444" s="14"/>
      <c r="M444" s="3" t="str">
        <f>IF(ISBLANK(L444),"",(L444+61))</f>
        <v/>
      </c>
    </row>
    <row r="445" spans="3:13" x14ac:dyDescent="0.25">
      <c r="C445" s="2" t="str">
        <f>(A445&amp;" / "&amp;B445)</f>
        <v xml:space="preserve"> / </v>
      </c>
      <c r="G445" s="4" t="str">
        <f>IF(COUNTIF(F445,"Prêt"),(E445+61),"")</f>
        <v/>
      </c>
      <c r="H445" s="13"/>
      <c r="I445" s="3" t="str">
        <f>IF(COUNTIF(D445,"Terrain"),(E445+61),"")</f>
        <v/>
      </c>
      <c r="J445" s="4" t="str">
        <f>IF(COUNTIF(D445,"Terrain"),(E445+61),"")</f>
        <v/>
      </c>
      <c r="K445" s="14"/>
      <c r="M445" s="3" t="str">
        <f>IF(ISBLANK(L445),"",(L445+61))</f>
        <v/>
      </c>
    </row>
    <row r="446" spans="3:13" x14ac:dyDescent="0.25">
      <c r="C446" s="2" t="str">
        <f>(A446&amp;" / "&amp;B446)</f>
        <v xml:space="preserve"> / </v>
      </c>
      <c r="G446" s="4" t="str">
        <f>IF(COUNTIF(F446,"Prêt"),(E446+61),"")</f>
        <v/>
      </c>
      <c r="H446" s="13"/>
      <c r="I446" s="3" t="str">
        <f>IF(COUNTIF(D446,"Terrain"),(E446+61),"")</f>
        <v/>
      </c>
      <c r="J446" s="4" t="str">
        <f>IF(COUNTIF(D446,"Terrain"),(E446+61),"")</f>
        <v/>
      </c>
      <c r="K446" s="14"/>
      <c r="M446" s="3" t="str">
        <f>IF(ISBLANK(L446),"",(L446+61))</f>
        <v/>
      </c>
    </row>
    <row r="447" spans="3:13" x14ac:dyDescent="0.25">
      <c r="C447" s="2" t="str">
        <f>(A447&amp;" / "&amp;B447)</f>
        <v xml:space="preserve"> / </v>
      </c>
      <c r="G447" s="4" t="str">
        <f>IF(COUNTIF(F447,"Prêt"),(E447+61),"")</f>
        <v/>
      </c>
      <c r="H447" s="13"/>
      <c r="I447" s="3" t="str">
        <f>IF(COUNTIF(D447,"Terrain"),(E447+61),"")</f>
        <v/>
      </c>
      <c r="J447" s="4" t="str">
        <f>IF(COUNTIF(D447,"Terrain"),(E447+61),"")</f>
        <v/>
      </c>
      <c r="K447" s="14"/>
      <c r="M447" s="3" t="str">
        <f>IF(ISBLANK(L447),"",(L447+61))</f>
        <v/>
      </c>
    </row>
    <row r="448" spans="3:13" x14ac:dyDescent="0.25">
      <c r="C448" s="2" t="str">
        <f>(A448&amp;" / "&amp;B448)</f>
        <v xml:space="preserve"> / </v>
      </c>
      <c r="G448" s="4" t="str">
        <f>IF(COUNTIF(F448,"Prêt"),(E448+61),"")</f>
        <v/>
      </c>
      <c r="H448" s="13"/>
      <c r="I448" s="3" t="str">
        <f>IF(COUNTIF(D448,"Terrain"),(E448+61),"")</f>
        <v/>
      </c>
      <c r="J448" s="4" t="str">
        <f>IF(COUNTIF(D448,"Terrain"),(E448+61),"")</f>
        <v/>
      </c>
      <c r="K448" s="14"/>
      <c r="M448" s="3" t="str">
        <f>IF(ISBLANK(L448),"",(L448+61))</f>
        <v/>
      </c>
    </row>
    <row r="449" spans="3:13" x14ac:dyDescent="0.25">
      <c r="C449" s="2" t="str">
        <f>(A449&amp;" / "&amp;B449)</f>
        <v xml:space="preserve"> / </v>
      </c>
      <c r="G449" s="4" t="str">
        <f>IF(COUNTIF(F449,"Prêt"),(E449+61),"")</f>
        <v/>
      </c>
      <c r="H449" s="13"/>
      <c r="I449" s="3" t="str">
        <f>IF(COUNTIF(D449,"Terrain"),(E449+61),"")</f>
        <v/>
      </c>
      <c r="J449" s="4" t="str">
        <f>IF(COUNTIF(D449,"Terrain"),(E449+61),"")</f>
        <v/>
      </c>
      <c r="K449" s="14"/>
      <c r="M449" s="3" t="str">
        <f>IF(ISBLANK(L449),"",(L449+61))</f>
        <v/>
      </c>
    </row>
    <row r="450" spans="3:13" x14ac:dyDescent="0.25">
      <c r="C450" s="2" t="str">
        <f>(A450&amp;" / "&amp;B450)</f>
        <v xml:space="preserve"> / </v>
      </c>
      <c r="G450" s="4" t="str">
        <f>IF(COUNTIF(F450,"Prêt"),(E450+61),"")</f>
        <v/>
      </c>
      <c r="H450" s="13"/>
      <c r="I450" s="3" t="str">
        <f>IF(COUNTIF(D450,"Terrain"),(E450+61),"")</f>
        <v/>
      </c>
      <c r="J450" s="4" t="str">
        <f>IF(COUNTIF(D450,"Terrain"),(E450+61),"")</f>
        <v/>
      </c>
      <c r="K450" s="14"/>
      <c r="M450" s="3" t="str">
        <f>IF(ISBLANK(L450),"",(L450+61))</f>
        <v/>
      </c>
    </row>
    <row r="451" spans="3:13" x14ac:dyDescent="0.25">
      <c r="C451" s="2" t="str">
        <f>(A451&amp;" / "&amp;B451)</f>
        <v xml:space="preserve"> / </v>
      </c>
      <c r="G451" s="4" t="str">
        <f>IF(COUNTIF(F451,"Prêt"),(E451+61),"")</f>
        <v/>
      </c>
      <c r="H451" s="13"/>
      <c r="I451" s="3" t="str">
        <f>IF(COUNTIF(D451,"Terrain"),(E451+61),"")</f>
        <v/>
      </c>
      <c r="J451" s="4" t="str">
        <f>IF(COUNTIF(D451,"Terrain"),(E451+61),"")</f>
        <v/>
      </c>
      <c r="K451" s="14"/>
      <c r="M451" s="3" t="str">
        <f>IF(ISBLANK(L451),"",(L451+61))</f>
        <v/>
      </c>
    </row>
    <row r="452" spans="3:13" x14ac:dyDescent="0.25">
      <c r="C452" s="2" t="str">
        <f>(A452&amp;" / "&amp;B452)</f>
        <v xml:space="preserve"> / </v>
      </c>
      <c r="G452" s="4" t="str">
        <f>IF(COUNTIF(F452,"Prêt"),(E452+61),"")</f>
        <v/>
      </c>
      <c r="H452" s="13"/>
      <c r="I452" s="3" t="str">
        <f>IF(COUNTIF(D452,"Terrain"),(E452+61),"")</f>
        <v/>
      </c>
      <c r="J452" s="4" t="str">
        <f>IF(COUNTIF(D452,"Terrain"),(E452+61),"")</f>
        <v/>
      </c>
      <c r="K452" s="14"/>
      <c r="M452" s="3" t="str">
        <f>IF(ISBLANK(L452),"",(L452+61))</f>
        <v/>
      </c>
    </row>
    <row r="453" spans="3:13" x14ac:dyDescent="0.25">
      <c r="C453" s="2" t="str">
        <f>(A453&amp;" / "&amp;B453)</f>
        <v xml:space="preserve"> / </v>
      </c>
      <c r="G453" s="4" t="str">
        <f>IF(COUNTIF(F453,"Prêt"),(E453+61),"")</f>
        <v/>
      </c>
      <c r="H453" s="13"/>
      <c r="I453" s="3" t="str">
        <f>IF(COUNTIF(D453,"Terrain"),(E453+61),"")</f>
        <v/>
      </c>
      <c r="J453" s="4" t="str">
        <f>IF(COUNTIF(D453,"Terrain"),(E453+61),"")</f>
        <v/>
      </c>
      <c r="K453" s="14"/>
      <c r="M453" s="3" t="str">
        <f>IF(ISBLANK(L453),"",(L453+61))</f>
        <v/>
      </c>
    </row>
    <row r="454" spans="3:13" x14ac:dyDescent="0.25">
      <c r="C454" s="2" t="str">
        <f>(A454&amp;" / "&amp;B454)</f>
        <v xml:space="preserve"> / </v>
      </c>
      <c r="G454" s="4" t="str">
        <f>IF(COUNTIF(F454,"Prêt"),(E454+61),"")</f>
        <v/>
      </c>
      <c r="H454" s="13"/>
      <c r="I454" s="3" t="str">
        <f>IF(COUNTIF(D454,"Terrain"),(E454+61),"")</f>
        <v/>
      </c>
      <c r="J454" s="4" t="str">
        <f>IF(COUNTIF(D454,"Terrain"),(E454+61),"")</f>
        <v/>
      </c>
      <c r="K454" s="14"/>
      <c r="M454" s="3" t="str">
        <f>IF(ISBLANK(L454),"",(L454+61))</f>
        <v/>
      </c>
    </row>
    <row r="455" spans="3:13" x14ac:dyDescent="0.25">
      <c r="C455" s="2" t="str">
        <f>(A455&amp;" / "&amp;B455)</f>
        <v xml:space="preserve"> / </v>
      </c>
      <c r="G455" s="4" t="str">
        <f>IF(COUNTIF(F455,"Prêt"),(E455+61),"")</f>
        <v/>
      </c>
      <c r="H455" s="13"/>
      <c r="I455" s="3" t="str">
        <f>IF(COUNTIF(D455,"Terrain"),(E455+61),"")</f>
        <v/>
      </c>
      <c r="J455" s="4" t="str">
        <f>IF(COUNTIF(D455,"Terrain"),(E455+61),"")</f>
        <v/>
      </c>
      <c r="K455" s="14"/>
      <c r="M455" s="3" t="str">
        <f>IF(ISBLANK(L455),"",(L455+61))</f>
        <v/>
      </c>
    </row>
    <row r="456" spans="3:13" x14ac:dyDescent="0.25">
      <c r="C456" s="2" t="str">
        <f>(A456&amp;" / "&amp;B456)</f>
        <v xml:space="preserve"> / </v>
      </c>
      <c r="G456" s="4" t="str">
        <f>IF(COUNTIF(F456,"Prêt"),(E456+61),"")</f>
        <v/>
      </c>
      <c r="H456" s="13"/>
      <c r="I456" s="3" t="str">
        <f>IF(COUNTIF(D456,"Terrain"),(E456+61),"")</f>
        <v/>
      </c>
      <c r="J456" s="4" t="str">
        <f>IF(COUNTIF(D456,"Terrain"),(E456+61),"")</f>
        <v/>
      </c>
      <c r="K456" s="14"/>
      <c r="M456" s="3" t="str">
        <f>IF(ISBLANK(L456),"",(L456+61))</f>
        <v/>
      </c>
    </row>
    <row r="457" spans="3:13" x14ac:dyDescent="0.25">
      <c r="C457" s="2" t="str">
        <f>(A457&amp;" / "&amp;B457)</f>
        <v xml:space="preserve"> / </v>
      </c>
      <c r="G457" s="4" t="str">
        <f>IF(COUNTIF(F457,"Prêt"),(E457+61),"")</f>
        <v/>
      </c>
      <c r="H457" s="13"/>
      <c r="I457" s="3" t="str">
        <f>IF(COUNTIF(D457,"Terrain"),(E457+61),"")</f>
        <v/>
      </c>
      <c r="J457" s="4" t="str">
        <f>IF(COUNTIF(D457,"Terrain"),(E457+61),"")</f>
        <v/>
      </c>
      <c r="K457" s="14"/>
      <c r="M457" s="3" t="str">
        <f>IF(ISBLANK(L457),"",(L457+61))</f>
        <v/>
      </c>
    </row>
    <row r="458" spans="3:13" x14ac:dyDescent="0.25">
      <c r="C458" s="2" t="str">
        <f>(A458&amp;" / "&amp;B458)</f>
        <v xml:space="preserve"> / </v>
      </c>
      <c r="G458" s="4" t="str">
        <f>IF(COUNTIF(F458,"Prêt"),(E458+61),"")</f>
        <v/>
      </c>
      <c r="H458" s="13"/>
      <c r="I458" s="3" t="str">
        <f>IF(COUNTIF(D458,"Terrain"),(E458+61),"")</f>
        <v/>
      </c>
      <c r="J458" s="4" t="str">
        <f>IF(COUNTIF(D458,"Terrain"),(E458+61),"")</f>
        <v/>
      </c>
      <c r="K458" s="14"/>
      <c r="M458" s="3" t="str">
        <f>IF(ISBLANK(L458),"",(L458+61))</f>
        <v/>
      </c>
    </row>
    <row r="459" spans="3:13" x14ac:dyDescent="0.25">
      <c r="C459" s="2" t="str">
        <f>(A459&amp;" / "&amp;B459)</f>
        <v xml:space="preserve"> / </v>
      </c>
      <c r="G459" s="4" t="str">
        <f>IF(COUNTIF(F459,"Prêt"),(E459+61),"")</f>
        <v/>
      </c>
      <c r="H459" s="13"/>
      <c r="I459" s="3" t="str">
        <f>IF(COUNTIF(D459,"Terrain"),(E459+61),"")</f>
        <v/>
      </c>
      <c r="J459" s="4" t="str">
        <f>IF(COUNTIF(D459,"Terrain"),(E459+61),"")</f>
        <v/>
      </c>
      <c r="K459" s="14"/>
      <c r="M459" s="3" t="str">
        <f>IF(ISBLANK(L459),"",(L459+61))</f>
        <v/>
      </c>
    </row>
    <row r="460" spans="3:13" x14ac:dyDescent="0.25">
      <c r="C460" s="2" t="str">
        <f>(A460&amp;" / "&amp;B460)</f>
        <v xml:space="preserve"> / </v>
      </c>
      <c r="G460" s="4" t="str">
        <f>IF(COUNTIF(F460,"Prêt"),(E460+61),"")</f>
        <v/>
      </c>
      <c r="H460" s="13"/>
      <c r="I460" s="3" t="str">
        <f>IF(COUNTIF(D460,"Terrain"),(E460+61),"")</f>
        <v/>
      </c>
      <c r="J460" s="4" t="str">
        <f>IF(COUNTIF(D460,"Terrain"),(E460+61),"")</f>
        <v/>
      </c>
      <c r="K460" s="14"/>
      <c r="M460" s="3" t="str">
        <f>IF(ISBLANK(L460),"",(L460+61))</f>
        <v/>
      </c>
    </row>
    <row r="461" spans="3:13" x14ac:dyDescent="0.25">
      <c r="C461" s="2" t="str">
        <f>(A461&amp;" / "&amp;B461)</f>
        <v xml:space="preserve"> / </v>
      </c>
      <c r="G461" s="4" t="str">
        <f>IF(COUNTIF(F461,"Prêt"),(E461+61),"")</f>
        <v/>
      </c>
      <c r="H461" s="13"/>
      <c r="I461" s="3" t="str">
        <f>IF(COUNTIF(D461,"Terrain"),(E461+61),"")</f>
        <v/>
      </c>
      <c r="J461" s="4" t="str">
        <f>IF(COUNTIF(D461,"Terrain"),(E461+61),"")</f>
        <v/>
      </c>
      <c r="K461" s="14"/>
      <c r="M461" s="3" t="str">
        <f>IF(ISBLANK(L461),"",(L461+61))</f>
        <v/>
      </c>
    </row>
    <row r="462" spans="3:13" x14ac:dyDescent="0.25">
      <c r="C462" s="2" t="str">
        <f>(A462&amp;" / "&amp;B462)</f>
        <v xml:space="preserve"> / </v>
      </c>
      <c r="G462" s="4" t="str">
        <f>IF(COUNTIF(F462,"Prêt"),(E462+61),"")</f>
        <v/>
      </c>
      <c r="H462" s="13"/>
      <c r="I462" s="3" t="str">
        <f>IF(COUNTIF(D462,"Terrain"),(E462+61),"")</f>
        <v/>
      </c>
      <c r="J462" s="4" t="str">
        <f>IF(COUNTIF(D462,"Terrain"),(E462+61),"")</f>
        <v/>
      </c>
      <c r="K462" s="14"/>
      <c r="M462" s="3" t="str">
        <f>IF(ISBLANK(L462),"",(L462+61))</f>
        <v/>
      </c>
    </row>
    <row r="463" spans="3:13" x14ac:dyDescent="0.25">
      <c r="C463" s="2" t="str">
        <f>(A463&amp;" / "&amp;B463)</f>
        <v xml:space="preserve"> / </v>
      </c>
      <c r="G463" s="4" t="str">
        <f>IF(COUNTIF(F463,"Prêt"),(E463+61),"")</f>
        <v/>
      </c>
      <c r="H463" s="13"/>
      <c r="I463" s="3" t="str">
        <f>IF(COUNTIF(D463,"Terrain"),(E463+61),"")</f>
        <v/>
      </c>
      <c r="J463" s="4" t="str">
        <f>IF(COUNTIF(D463,"Terrain"),(E463+61),"")</f>
        <v/>
      </c>
      <c r="K463" s="14"/>
      <c r="M463" s="3" t="str">
        <f>IF(ISBLANK(L463),"",(L463+61))</f>
        <v/>
      </c>
    </row>
    <row r="464" spans="3:13" x14ac:dyDescent="0.25">
      <c r="C464" s="2" t="str">
        <f>(A464&amp;" / "&amp;B464)</f>
        <v xml:space="preserve"> / </v>
      </c>
      <c r="G464" s="4" t="str">
        <f>IF(COUNTIF(F464,"Prêt"),(E464+61),"")</f>
        <v/>
      </c>
      <c r="H464" s="13"/>
      <c r="I464" s="3" t="str">
        <f>IF(COUNTIF(D464,"Terrain"),(E464+61),"")</f>
        <v/>
      </c>
      <c r="J464" s="4" t="str">
        <f>IF(COUNTIF(D464,"Terrain"),(E464+61),"")</f>
        <v/>
      </c>
      <c r="K464" s="14"/>
      <c r="M464" s="3" t="str">
        <f>IF(ISBLANK(L464),"",(L464+61))</f>
        <v/>
      </c>
    </row>
    <row r="465" spans="3:13" x14ac:dyDescent="0.25">
      <c r="C465" s="2" t="str">
        <f>(A465&amp;" / "&amp;B465)</f>
        <v xml:space="preserve"> / </v>
      </c>
      <c r="G465" s="4" t="str">
        <f>IF(COUNTIF(F465,"Prêt"),(E465+61),"")</f>
        <v/>
      </c>
      <c r="H465" s="13"/>
      <c r="I465" s="3" t="str">
        <f>IF(COUNTIF(D465,"Terrain"),(E465+61),"")</f>
        <v/>
      </c>
      <c r="J465" s="4" t="str">
        <f>IF(COUNTIF(D465,"Terrain"),(E465+61),"")</f>
        <v/>
      </c>
      <c r="K465" s="14"/>
      <c r="M465" s="3" t="str">
        <f>IF(ISBLANK(L465),"",(L465+61))</f>
        <v/>
      </c>
    </row>
    <row r="466" spans="3:13" x14ac:dyDescent="0.25">
      <c r="C466" s="2" t="str">
        <f>(A466&amp;" / "&amp;B466)</f>
        <v xml:space="preserve"> / </v>
      </c>
      <c r="G466" s="4" t="str">
        <f>IF(COUNTIF(F466,"Prêt"),(E466+61),"")</f>
        <v/>
      </c>
      <c r="H466" s="13"/>
      <c r="I466" s="3" t="str">
        <f>IF(COUNTIF(D466,"Terrain"),(E466+61),"")</f>
        <v/>
      </c>
      <c r="J466" s="4" t="str">
        <f>IF(COUNTIF(D466,"Terrain"),(E466+61),"")</f>
        <v/>
      </c>
      <c r="K466" s="14"/>
      <c r="M466" s="3" t="str">
        <f>IF(ISBLANK(L466),"",(L466+61))</f>
        <v/>
      </c>
    </row>
    <row r="467" spans="3:13" x14ac:dyDescent="0.25">
      <c r="C467" s="2" t="str">
        <f>(A467&amp;" / "&amp;B467)</f>
        <v xml:space="preserve"> / </v>
      </c>
      <c r="G467" s="4" t="str">
        <f>IF(COUNTIF(F467,"Prêt"),(E467+61),"")</f>
        <v/>
      </c>
      <c r="H467" s="13"/>
      <c r="I467" s="3" t="str">
        <f>IF(COUNTIF(D467,"Terrain"),(E467+61),"")</f>
        <v/>
      </c>
      <c r="J467" s="4" t="str">
        <f>IF(COUNTIF(D467,"Terrain"),(E467+61),"")</f>
        <v/>
      </c>
      <c r="K467" s="14"/>
      <c r="M467" s="3" t="str">
        <f>IF(ISBLANK(L467),"",(L467+61))</f>
        <v/>
      </c>
    </row>
    <row r="468" spans="3:13" x14ac:dyDescent="0.25">
      <c r="C468" s="2" t="str">
        <f>(A468&amp;" / "&amp;B468)</f>
        <v xml:space="preserve"> / </v>
      </c>
      <c r="G468" s="4" t="str">
        <f>IF(COUNTIF(F468,"Prêt"),(E468+61),"")</f>
        <v/>
      </c>
      <c r="H468" s="13"/>
      <c r="I468" s="3" t="str">
        <f>IF(COUNTIF(D468,"Terrain"),(E468+61),"")</f>
        <v/>
      </c>
      <c r="J468" s="4" t="str">
        <f>IF(COUNTIF(D468,"Terrain"),(E468+61),"")</f>
        <v/>
      </c>
      <c r="K468" s="14"/>
      <c r="M468" s="3" t="str">
        <f>IF(ISBLANK(L468),"",(L468+61))</f>
        <v/>
      </c>
    </row>
    <row r="469" spans="3:13" x14ac:dyDescent="0.25">
      <c r="C469" s="2" t="str">
        <f>(A469&amp;" / "&amp;B469)</f>
        <v xml:space="preserve"> / </v>
      </c>
      <c r="G469" s="4" t="str">
        <f>IF(COUNTIF(F469,"Prêt"),(E469+61),"")</f>
        <v/>
      </c>
      <c r="H469" s="13"/>
      <c r="I469" s="3" t="str">
        <f>IF(COUNTIF(D469,"Terrain"),(E469+61),"")</f>
        <v/>
      </c>
      <c r="J469" s="4" t="str">
        <f>IF(COUNTIF(D469,"Terrain"),(E469+61),"")</f>
        <v/>
      </c>
      <c r="K469" s="14"/>
      <c r="M469" s="3" t="str">
        <f>IF(ISBLANK(L469),"",(L469+61))</f>
        <v/>
      </c>
    </row>
    <row r="470" spans="3:13" x14ac:dyDescent="0.25">
      <c r="C470" s="2" t="str">
        <f>(A470&amp;" / "&amp;B470)</f>
        <v xml:space="preserve"> / </v>
      </c>
      <c r="G470" s="4" t="str">
        <f>IF(COUNTIF(F470,"Prêt"),(E470+61),"")</f>
        <v/>
      </c>
      <c r="H470" s="13"/>
      <c r="I470" s="3" t="str">
        <f>IF(COUNTIF(D470,"Terrain"),(E470+61),"")</f>
        <v/>
      </c>
      <c r="J470" s="4" t="str">
        <f>IF(COUNTIF(D470,"Terrain"),(E470+61),"")</f>
        <v/>
      </c>
      <c r="K470" s="14"/>
      <c r="M470" s="3" t="str">
        <f>IF(ISBLANK(L470),"",(L470+61))</f>
        <v/>
      </c>
    </row>
    <row r="471" spans="3:13" x14ac:dyDescent="0.25">
      <c r="C471" s="2" t="str">
        <f>(A471&amp;" / "&amp;B471)</f>
        <v xml:space="preserve"> / </v>
      </c>
      <c r="G471" s="4" t="str">
        <f>IF(COUNTIF(F471,"Prêt"),(E471+61),"")</f>
        <v/>
      </c>
      <c r="H471" s="13"/>
      <c r="I471" s="3" t="str">
        <f>IF(COUNTIF(D471,"Terrain"),(E471+61),"")</f>
        <v/>
      </c>
      <c r="J471" s="4" t="str">
        <f>IF(COUNTIF(D471,"Terrain"),(E471+61),"")</f>
        <v/>
      </c>
      <c r="K471" s="14"/>
      <c r="M471" s="3" t="str">
        <f>IF(ISBLANK(L471),"",(L471+61))</f>
        <v/>
      </c>
    </row>
    <row r="472" spans="3:13" x14ac:dyDescent="0.25">
      <c r="C472" s="2" t="str">
        <f>(A472&amp;" / "&amp;B472)</f>
        <v xml:space="preserve"> / </v>
      </c>
      <c r="G472" s="4" t="str">
        <f>IF(COUNTIF(F472,"Prêt"),(E472+61),"")</f>
        <v/>
      </c>
      <c r="H472" s="13"/>
      <c r="I472" s="3" t="str">
        <f>IF(COUNTIF(D472,"Terrain"),(E472+61),"")</f>
        <v/>
      </c>
      <c r="J472" s="4" t="str">
        <f>IF(COUNTIF(D472,"Terrain"),(E472+61),"")</f>
        <v/>
      </c>
      <c r="K472" s="14"/>
      <c r="M472" s="3" t="str">
        <f>IF(ISBLANK(L472),"",(L472+61))</f>
        <v/>
      </c>
    </row>
    <row r="473" spans="3:13" x14ac:dyDescent="0.25">
      <c r="C473" s="2" t="str">
        <f>(A473&amp;" / "&amp;B473)</f>
        <v xml:space="preserve"> / </v>
      </c>
      <c r="G473" s="4" t="str">
        <f>IF(COUNTIF(F473,"Prêt"),(E473+61),"")</f>
        <v/>
      </c>
      <c r="H473" s="13"/>
      <c r="I473" s="3" t="str">
        <f>IF(COUNTIF(D473,"Terrain"),(E473+61),"")</f>
        <v/>
      </c>
      <c r="J473" s="4" t="str">
        <f>IF(COUNTIF(D473,"Terrain"),(E473+61),"")</f>
        <v/>
      </c>
      <c r="K473" s="14"/>
      <c r="M473" s="3" t="str">
        <f>IF(ISBLANK(L473),"",(L473+61))</f>
        <v/>
      </c>
    </row>
    <row r="474" spans="3:13" x14ac:dyDescent="0.25">
      <c r="C474" s="2" t="str">
        <f>(A474&amp;" / "&amp;B474)</f>
        <v xml:space="preserve"> / </v>
      </c>
      <c r="G474" s="4" t="str">
        <f>IF(COUNTIF(F474,"Prêt"),(E474+61),"")</f>
        <v/>
      </c>
      <c r="H474" s="13"/>
      <c r="I474" s="3" t="str">
        <f>IF(COUNTIF(D474,"Terrain"),(E474+61),"")</f>
        <v/>
      </c>
      <c r="J474" s="4" t="str">
        <f>IF(COUNTIF(D474,"Terrain"),(E474+61),"")</f>
        <v/>
      </c>
      <c r="K474" s="14"/>
      <c r="M474" s="3" t="str">
        <f>IF(ISBLANK(L474),"",(L474+61))</f>
        <v/>
      </c>
    </row>
    <row r="475" spans="3:13" x14ac:dyDescent="0.25">
      <c r="C475" s="2" t="str">
        <f>(A475&amp;" / "&amp;B475)</f>
        <v xml:space="preserve"> / </v>
      </c>
      <c r="G475" s="4" t="str">
        <f>IF(COUNTIF(F475,"Prêt"),(E475+61),"")</f>
        <v/>
      </c>
      <c r="H475" s="13"/>
      <c r="I475" s="3" t="str">
        <f>IF(COUNTIF(D475,"Terrain"),(E475+61),"")</f>
        <v/>
      </c>
      <c r="J475" s="4" t="str">
        <f>IF(COUNTIF(D475,"Terrain"),(E475+61),"")</f>
        <v/>
      </c>
      <c r="K475" s="14"/>
      <c r="M475" s="3" t="str">
        <f>IF(ISBLANK(L475),"",(L475+61))</f>
        <v/>
      </c>
    </row>
    <row r="476" spans="3:13" x14ac:dyDescent="0.25">
      <c r="C476" s="2" t="str">
        <f>(A476&amp;" / "&amp;B476)</f>
        <v xml:space="preserve"> / </v>
      </c>
      <c r="G476" s="4" t="str">
        <f>IF(COUNTIF(F476,"Prêt"),(E476+61),"")</f>
        <v/>
      </c>
      <c r="H476" s="13"/>
      <c r="I476" s="3" t="str">
        <f>IF(COUNTIF(D476,"Terrain"),(E476+61),"")</f>
        <v/>
      </c>
      <c r="J476" s="4" t="str">
        <f>IF(COUNTIF(D476,"Terrain"),(E476+61),"")</f>
        <v/>
      </c>
      <c r="K476" s="14"/>
      <c r="M476" s="3" t="str">
        <f>IF(ISBLANK(L476),"",(L476+61))</f>
        <v/>
      </c>
    </row>
    <row r="477" spans="3:13" x14ac:dyDescent="0.25">
      <c r="C477" s="2" t="str">
        <f>(A477&amp;" / "&amp;B477)</f>
        <v xml:space="preserve"> / </v>
      </c>
      <c r="G477" s="4" t="str">
        <f>IF(COUNTIF(F477,"Prêt"),(E477+61),"")</f>
        <v/>
      </c>
      <c r="H477" s="13"/>
      <c r="I477" s="3" t="str">
        <f>IF(COUNTIF(D477,"Terrain"),(E477+61),"")</f>
        <v/>
      </c>
      <c r="J477" s="4" t="str">
        <f>IF(COUNTIF(D477,"Terrain"),(E477+61),"")</f>
        <v/>
      </c>
      <c r="K477" s="14"/>
      <c r="M477" s="3" t="str">
        <f>IF(ISBLANK(L477),"",(L477+61))</f>
        <v/>
      </c>
    </row>
    <row r="478" spans="3:13" x14ac:dyDescent="0.25">
      <c r="C478" s="2" t="str">
        <f>(A478&amp;" / "&amp;B478)</f>
        <v xml:space="preserve"> / </v>
      </c>
      <c r="G478" s="4" t="str">
        <f>IF(COUNTIF(F478,"Prêt"),(E478+61),"")</f>
        <v/>
      </c>
      <c r="H478" s="13"/>
      <c r="I478" s="3" t="str">
        <f>IF(COUNTIF(D478,"Terrain"),(E478+61),"")</f>
        <v/>
      </c>
      <c r="J478" s="4" t="str">
        <f>IF(COUNTIF(D478,"Terrain"),(E478+61),"")</f>
        <v/>
      </c>
      <c r="K478" s="14"/>
      <c r="M478" s="3" t="str">
        <f>IF(ISBLANK(L478),"",(L478+61))</f>
        <v/>
      </c>
    </row>
    <row r="479" spans="3:13" x14ac:dyDescent="0.25">
      <c r="C479" s="2" t="str">
        <f>(A479&amp;" / "&amp;B479)</f>
        <v xml:space="preserve"> / </v>
      </c>
      <c r="G479" s="4" t="str">
        <f>IF(COUNTIF(F479,"Prêt"),(E479+61),"")</f>
        <v/>
      </c>
      <c r="H479" s="13"/>
      <c r="I479" s="3" t="str">
        <f>IF(COUNTIF(D479,"Terrain"),(E479+61),"")</f>
        <v/>
      </c>
      <c r="J479" s="4" t="str">
        <f>IF(COUNTIF(D479,"Terrain"),(E479+61),"")</f>
        <v/>
      </c>
      <c r="K479" s="14"/>
      <c r="M479" s="3" t="str">
        <f>IF(ISBLANK(L479),"",(L479+61))</f>
        <v/>
      </c>
    </row>
    <row r="480" spans="3:13" x14ac:dyDescent="0.25">
      <c r="C480" s="2" t="str">
        <f>(A480&amp;" / "&amp;B480)</f>
        <v xml:space="preserve"> / </v>
      </c>
      <c r="G480" s="4" t="str">
        <f>IF(COUNTIF(F480,"Prêt"),(E480+61),"")</f>
        <v/>
      </c>
      <c r="H480" s="13"/>
      <c r="I480" s="3" t="str">
        <f>IF(COUNTIF(D480,"Terrain"),(E480+61),"")</f>
        <v/>
      </c>
      <c r="J480" s="4" t="str">
        <f>IF(COUNTIF(D480,"Terrain"),(E480+61),"")</f>
        <v/>
      </c>
      <c r="K480" s="14"/>
      <c r="M480" s="3" t="str">
        <f>IF(ISBLANK(L480),"",(L480+61))</f>
        <v/>
      </c>
    </row>
    <row r="481" spans="3:13" x14ac:dyDescent="0.25">
      <c r="C481" s="2" t="str">
        <f>(A481&amp;" / "&amp;B481)</f>
        <v xml:space="preserve"> / </v>
      </c>
      <c r="G481" s="4" t="str">
        <f>IF(COUNTIF(F481,"Prêt"),(E481+61),"")</f>
        <v/>
      </c>
      <c r="H481" s="13"/>
      <c r="I481" s="3" t="str">
        <f>IF(COUNTIF(D481,"Terrain"),(E481+61),"")</f>
        <v/>
      </c>
      <c r="J481" s="4" t="str">
        <f>IF(COUNTIF(D481,"Terrain"),(E481+61),"")</f>
        <v/>
      </c>
      <c r="K481" s="14"/>
      <c r="M481" s="3" t="str">
        <f>IF(ISBLANK(L481),"",(L481+61))</f>
        <v/>
      </c>
    </row>
    <row r="482" spans="3:13" x14ac:dyDescent="0.25">
      <c r="C482" s="2" t="str">
        <f>(A482&amp;" / "&amp;B482)</f>
        <v xml:space="preserve"> / </v>
      </c>
      <c r="G482" s="4" t="str">
        <f>IF(COUNTIF(F482,"Prêt"),(E482+61),"")</f>
        <v/>
      </c>
      <c r="H482" s="13"/>
      <c r="I482" s="3" t="str">
        <f>IF(COUNTIF(D482,"Terrain"),(E482+61),"")</f>
        <v/>
      </c>
      <c r="J482" s="4" t="str">
        <f>IF(COUNTIF(D482,"Terrain"),(E482+61),"")</f>
        <v/>
      </c>
      <c r="K482" s="14"/>
      <c r="M482" s="3" t="str">
        <f>IF(ISBLANK(L482),"",(L482+61))</f>
        <v/>
      </c>
    </row>
    <row r="483" spans="3:13" x14ac:dyDescent="0.25">
      <c r="C483" s="2" t="str">
        <f>(A483&amp;" / "&amp;B483)</f>
        <v xml:space="preserve"> / </v>
      </c>
      <c r="G483" s="4" t="str">
        <f>IF(COUNTIF(F483,"Prêt"),(E483+61),"")</f>
        <v/>
      </c>
      <c r="H483" s="13"/>
      <c r="I483" s="3" t="str">
        <f>IF(COUNTIF(D483,"Terrain"),(E483+61),"")</f>
        <v/>
      </c>
      <c r="J483" s="4" t="str">
        <f>IF(COUNTIF(D483,"Terrain"),(E483+61),"")</f>
        <v/>
      </c>
      <c r="K483" s="14"/>
      <c r="M483" s="3" t="str">
        <f>IF(ISBLANK(L483),"",(L483+61))</f>
        <v/>
      </c>
    </row>
    <row r="484" spans="3:13" x14ac:dyDescent="0.25">
      <c r="G484" s="4" t="str">
        <f>IF(COUNTIF(F484,"Prêt"),(E484+61),"")</f>
        <v/>
      </c>
      <c r="I484" s="3" t="str">
        <f>IF(COUNTIF(D484,"Terrain"),(E484+61),"")</f>
        <v/>
      </c>
    </row>
  </sheetData>
  <sortState ref="A2:V7">
    <sortCondition ref="E2:E7"/>
  </sortState>
  <conditionalFormatting sqref="M2:M483">
    <cfRule type="expression" dxfId="15" priority="36" stopIfTrue="1">
      <formula>TODAY()&gt;M2</formula>
    </cfRule>
    <cfRule type="expression" dxfId="14" priority="38">
      <formula>L2&lt; M2</formula>
    </cfRule>
  </conditionalFormatting>
  <conditionalFormatting sqref="G2:G484">
    <cfRule type="expression" dxfId="13" priority="8">
      <formula>COUNTIF(F2,"Comptant")</formula>
    </cfRule>
    <cfRule type="expression" dxfId="12" priority="29">
      <formula>TODAY()&gt;G2</formula>
    </cfRule>
  </conditionalFormatting>
  <conditionalFormatting sqref="G2:G484">
    <cfRule type="expression" dxfId="11" priority="30">
      <formula>TODAY()&gt;G2-10</formula>
    </cfRule>
  </conditionalFormatting>
  <conditionalFormatting sqref="J2:J484">
    <cfRule type="expression" dxfId="10" priority="3">
      <formula>COUNTIF(D2,"Appartement")</formula>
    </cfRule>
    <cfRule type="expression" dxfId="9" priority="4">
      <formula>COUNTIF(D2,"Maison")</formula>
    </cfRule>
    <cfRule type="expression" dxfId="8" priority="23">
      <formula>TODAY()&gt;J2</formula>
    </cfRule>
    <cfRule type="expression" dxfId="7" priority="24">
      <formula>TODAY()&gt;J2-10</formula>
    </cfRule>
  </conditionalFormatting>
  <conditionalFormatting sqref="I2:I484">
    <cfRule type="expression" dxfId="6" priority="5">
      <formula>COUNTIF(D2,"Appartement")</formula>
    </cfRule>
    <cfRule type="expression" dxfId="5" priority="6">
      <formula>COUNTIF(D2,"Maison")</formula>
    </cfRule>
    <cfRule type="expression" dxfId="4" priority="9">
      <formula>TODAY()&gt;G2</formula>
    </cfRule>
    <cfRule type="expression" dxfId="3" priority="10">
      <formula>TODAY()&gt;G2-10</formula>
    </cfRule>
  </conditionalFormatting>
  <conditionalFormatting sqref="H2:H484">
    <cfRule type="expression" dxfId="2" priority="7">
      <formula>COUNTIF(F2,"Comptant")</formula>
    </cfRule>
  </conditionalFormatting>
  <conditionalFormatting sqref="K2:K484">
    <cfRule type="expression" dxfId="1" priority="1">
      <formula>COUNTIF(D2,"Maison")</formula>
    </cfRule>
    <cfRule type="expression" dxfId="0" priority="2">
      <formula>COUNTIF(D2,"Appartement")</formula>
    </cfRule>
  </conditionalFormatting>
  <dataValidations count="4">
    <dataValidation type="list" allowBlank="1" showInputMessage="1" showErrorMessage="1" sqref="F4:F33">
      <formula1>"Comptant,Prêt Obtenu,Prêt Non Obtenue"</formula1>
    </dataValidation>
    <dataValidation type="list" allowBlank="1" showInputMessage="1" showErrorMessage="1" sqref="F2:F3">
      <formula1>"Comptant,Prêt,"</formula1>
    </dataValidation>
    <dataValidation allowBlank="1" showInputMessage="1" sqref="J2:K483"/>
    <dataValidation type="list" allowBlank="1" showInputMessage="1" showErrorMessage="1" sqref="D2:D483">
      <formula1>"Maison,Appartement,Terrain"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v.persehaye</dc:creator>
  <cp:lastModifiedBy>Markar</cp:lastModifiedBy>
  <dcterms:created xsi:type="dcterms:W3CDTF">2017-08-21T10:06:17Z</dcterms:created>
  <dcterms:modified xsi:type="dcterms:W3CDTF">2017-11-30T22:59:10Z</dcterms:modified>
</cp:coreProperties>
</file>