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6" windowWidth="23256" windowHeight="9792" activeTab="1"/>
  </bookViews>
  <sheets>
    <sheet name="GENERAL" sheetId="1" r:id="rId1"/>
    <sheet name="RESULTAT" sheetId="2" r:id="rId2"/>
    <sheet name="LISTE " sheetId="3" r:id="rId3"/>
  </sheets>
  <calcPr calcId="125725"/>
</workbook>
</file>

<file path=xl/calcChain.xml><?xml version="1.0" encoding="utf-8"?>
<calcChain xmlns="http://schemas.openxmlformats.org/spreadsheetml/2006/main">
  <c r="J42" i="2"/>
  <c r="F9" s="1"/>
  <c r="I42"/>
  <c r="E9" s="1"/>
  <c r="D10"/>
  <c r="D9" l="1"/>
  <c r="C4"/>
  <c r="B1" i="3"/>
  <c r="A4" s="1"/>
  <c r="A5" l="1"/>
  <c r="A6" s="1"/>
  <c r="A7" s="1"/>
  <c r="A8" s="1"/>
  <c r="A9" s="1"/>
  <c r="A10" s="1"/>
  <c r="A11" s="1"/>
  <c r="A12" s="1"/>
  <c r="A13" s="1"/>
  <c r="A14" s="1"/>
  <c r="A15" s="1"/>
</calcChain>
</file>

<file path=xl/sharedStrings.xml><?xml version="1.0" encoding="utf-8"?>
<sst xmlns="http://schemas.openxmlformats.org/spreadsheetml/2006/main" count="46" uniqueCount="31">
  <si>
    <t>COMPTE</t>
  </si>
  <si>
    <t>DATE OPER</t>
  </si>
  <si>
    <t>MONTANT</t>
  </si>
  <si>
    <t>LIBELLE</t>
  </si>
  <si>
    <t>CODOPSC</t>
  </si>
  <si>
    <t>EXPL</t>
  </si>
  <si>
    <t>NOOPER</t>
  </si>
  <si>
    <t>SORTIES</t>
  </si>
  <si>
    <t>ENTREES</t>
  </si>
  <si>
    <t>OD</t>
  </si>
  <si>
    <t/>
  </si>
  <si>
    <t>RF</t>
  </si>
  <si>
    <t>A1</t>
  </si>
  <si>
    <t>STRUCTURE :</t>
  </si>
  <si>
    <t>PERIODE :</t>
  </si>
  <si>
    <t>Débit-SORTIE</t>
  </si>
  <si>
    <t>Crédit-ENTRÉE</t>
  </si>
  <si>
    <t>TOTAUX</t>
  </si>
  <si>
    <t>SOLDE DU MOIS</t>
  </si>
  <si>
    <t>SOLDE DE L'ANNEE</t>
  </si>
  <si>
    <t>ANNEE</t>
  </si>
  <si>
    <t>MOIS</t>
  </si>
  <si>
    <t xml:space="preserve">COMPTE BANCAIRE </t>
  </si>
  <si>
    <t>SOLDE</t>
  </si>
  <si>
    <t>RAPPROCHEMENTS</t>
  </si>
  <si>
    <t>VERSEMENT</t>
  </si>
  <si>
    <t>RETRAIT</t>
  </si>
  <si>
    <t>SORTIE</t>
  </si>
  <si>
    <t>AA</t>
  </si>
  <si>
    <t>BCV</t>
  </si>
  <si>
    <t>DFR</t>
  </si>
</sst>
</file>

<file path=xl/styles.xml><?xml version="1.0" encoding="utf-8"?>
<styleSheet xmlns="http://schemas.openxmlformats.org/spreadsheetml/2006/main">
  <numFmts count="4">
    <numFmt numFmtId="164" formatCode="0.00;[Red]0.00"/>
    <numFmt numFmtId="165" formatCode="0.00_ ;\-0.00\ "/>
    <numFmt numFmtId="166" formatCode="dd/mm/yy;@"/>
    <numFmt numFmtId="167" formatCode="mmmm"/>
  </numFmts>
  <fonts count="3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indexed="8"/>
      <name val="Times New Roman"/>
      <family val="1"/>
    </font>
    <font>
      <i/>
      <sz val="8"/>
      <color theme="1"/>
      <name val="Times New Roman"/>
      <family val="1"/>
    </font>
    <font>
      <b/>
      <sz val="10"/>
      <color theme="3" tint="0.39997558519241921"/>
      <name val="Times New Roman"/>
      <family val="1"/>
    </font>
    <font>
      <b/>
      <sz val="14"/>
      <name val="Geneva"/>
    </font>
    <font>
      <sz val="11"/>
      <name val="Geneva"/>
    </font>
    <font>
      <b/>
      <sz val="11"/>
      <name val="Geneva"/>
    </font>
    <font>
      <b/>
      <sz val="12"/>
      <name val="Geneva"/>
    </font>
    <font>
      <b/>
      <sz val="10"/>
      <name val="Geneva"/>
    </font>
    <font>
      <sz val="11"/>
      <color indexed="48"/>
      <name val="Arial"/>
      <family val="2"/>
    </font>
    <font>
      <sz val="11"/>
      <color indexed="12"/>
      <name val="Arial"/>
      <family val="2"/>
    </font>
    <font>
      <sz val="11"/>
      <name val="Arial"/>
      <family val="2"/>
    </font>
    <font>
      <sz val="11"/>
      <color indexed="17"/>
      <name val="Arial"/>
      <family val="2"/>
    </font>
    <font>
      <sz val="11"/>
      <color indexed="18"/>
      <name val="Arial"/>
      <family val="2"/>
    </font>
    <font>
      <sz val="10"/>
      <name val="Arial"/>
      <family val="2"/>
    </font>
    <font>
      <u/>
      <sz val="10"/>
      <name val="Geneva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1"/>
      <color indexed="12"/>
      <name val="Times New Roman"/>
      <family val="1"/>
    </font>
    <font>
      <b/>
      <sz val="14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lightUp">
        <bgColor theme="3" tint="0.39994506668294322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2" borderId="1" xfId="1" applyFont="1" applyFill="1" applyBorder="1" applyAlignment="1">
      <alignment horizontal="center"/>
    </xf>
    <xf numFmtId="164" fontId="6" fillId="3" borderId="1" xfId="1" applyNumberFormat="1" applyFont="1" applyFill="1" applyBorder="1" applyAlignment="1">
      <alignment horizontal="center"/>
    </xf>
    <xf numFmtId="165" fontId="6" fillId="3" borderId="1" xfId="1" applyNumberFormat="1" applyFont="1" applyFill="1" applyBorder="1" applyAlignment="1">
      <alignment horizontal="center"/>
    </xf>
    <xf numFmtId="0" fontId="7" fillId="0" borderId="0" xfId="0" applyFont="1"/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4" fontId="4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1" applyFont="1" applyBorder="1"/>
    <xf numFmtId="0" fontId="9" fillId="0" borderId="0" xfId="0" applyFont="1"/>
    <xf numFmtId="164" fontId="4" fillId="0" borderId="1" xfId="1" applyNumberFormat="1" applyFont="1" applyBorder="1" applyAlignment="1">
      <alignment horizontal="center"/>
    </xf>
    <xf numFmtId="165" fontId="10" fillId="0" borderId="1" xfId="1" applyNumberFormat="1" applyFont="1" applyBorder="1" applyAlignment="1">
      <alignment horizontal="center"/>
    </xf>
    <xf numFmtId="0" fontId="7" fillId="4" borderId="0" xfId="0" applyFont="1" applyFill="1"/>
    <xf numFmtId="0" fontId="0" fillId="0" borderId="0" xfId="0"/>
    <xf numFmtId="0" fontId="13" fillId="0" borderId="0" xfId="0" applyFont="1" applyAlignment="1">
      <alignment horizontal="centerContinuous"/>
    </xf>
    <xf numFmtId="2" fontId="12" fillId="0" borderId="0" xfId="0" applyNumberFormat="1" applyFont="1" applyAlignment="1">
      <alignment horizontal="centerContinuous"/>
    </xf>
    <xf numFmtId="0" fontId="12" fillId="0" borderId="0" xfId="0" applyFont="1" applyAlignment="1">
      <alignment horizontal="centerContinuous"/>
    </xf>
    <xf numFmtId="166" fontId="16" fillId="0" borderId="9" xfId="0" applyNumberFormat="1" applyFont="1" applyFill="1" applyBorder="1"/>
    <xf numFmtId="0" fontId="17" fillId="0" borderId="1" xfId="0" applyFont="1" applyFill="1" applyBorder="1" applyAlignment="1"/>
    <xf numFmtId="3" fontId="18" fillId="0" borderId="1" xfId="0" applyNumberFormat="1" applyFont="1" applyFill="1" applyBorder="1"/>
    <xf numFmtId="0" fontId="18" fillId="0" borderId="1" xfId="0" applyFont="1" applyFill="1" applyBorder="1"/>
    <xf numFmtId="166" fontId="19" fillId="0" borderId="9" xfId="0" applyNumberFormat="1" applyFont="1" applyFill="1" applyBorder="1"/>
    <xf numFmtId="0" fontId="19" fillId="0" borderId="1" xfId="0" applyFont="1" applyFill="1" applyBorder="1"/>
    <xf numFmtId="3" fontId="19" fillId="0" borderId="1" xfId="0" applyNumberFormat="1" applyFont="1" applyFill="1" applyBorder="1"/>
    <xf numFmtId="166" fontId="18" fillId="0" borderId="9" xfId="0" applyNumberFormat="1" applyFont="1" applyFill="1" applyBorder="1"/>
    <xf numFmtId="166" fontId="20" fillId="0" borderId="9" xfId="0" applyNumberFormat="1" applyFont="1" applyFill="1" applyBorder="1"/>
    <xf numFmtId="0" fontId="20" fillId="0" borderId="1" xfId="0" applyFont="1" applyFill="1" applyBorder="1"/>
    <xf numFmtId="0" fontId="21" fillId="0" borderId="10" xfId="0" applyFont="1" applyFill="1" applyBorder="1"/>
    <xf numFmtId="0" fontId="0" fillId="0" borderId="11" xfId="0" applyBorder="1"/>
    <xf numFmtId="0" fontId="21" fillId="0" borderId="11" xfId="0" applyFont="1" applyFill="1" applyBorder="1"/>
    <xf numFmtId="0" fontId="15" fillId="5" borderId="12" xfId="0" applyFont="1" applyFill="1" applyBorder="1" applyAlignment="1">
      <alignment horizontal="centerContinuous"/>
    </xf>
    <xf numFmtId="0" fontId="14" fillId="5" borderId="2" xfId="0" applyFont="1" applyFill="1" applyBorder="1" applyAlignment="1">
      <alignment horizontal="centerContinuous"/>
    </xf>
    <xf numFmtId="40" fontId="14" fillId="5" borderId="13" xfId="0" applyNumberFormat="1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2" fontId="12" fillId="0" borderId="0" xfId="0" applyNumberFormat="1" applyFont="1" applyBorder="1" applyAlignment="1">
      <alignment horizontal="centerContinuous"/>
    </xf>
    <xf numFmtId="166" fontId="24" fillId="4" borderId="9" xfId="0" applyNumberFormat="1" applyFont="1" applyFill="1" applyBorder="1"/>
    <xf numFmtId="0" fontId="25" fillId="0" borderId="0" xfId="0" applyFont="1" applyBorder="1"/>
    <xf numFmtId="2" fontId="25" fillId="0" borderId="0" xfId="0" applyNumberFormat="1" applyFont="1" applyBorder="1" applyAlignment="1">
      <alignment horizontal="left"/>
    </xf>
    <xf numFmtId="2" fontId="25" fillId="0" borderId="0" xfId="0" applyNumberFormat="1" applyFont="1" applyBorder="1" applyAlignment="1">
      <alignment horizontal="center"/>
    </xf>
    <xf numFmtId="0" fontId="23" fillId="0" borderId="1" xfId="0" applyFont="1" applyBorder="1" applyAlignment="1">
      <alignment vertical="center"/>
    </xf>
    <xf numFmtId="0" fontId="23" fillId="0" borderId="0" xfId="0" applyFont="1" applyBorder="1" applyAlignment="1">
      <alignment horizontal="left"/>
    </xf>
    <xf numFmtId="2" fontId="26" fillId="5" borderId="7" xfId="0" applyNumberFormat="1" applyFont="1" applyFill="1" applyBorder="1" applyAlignment="1">
      <alignment horizontal="center"/>
    </xf>
    <xf numFmtId="2" fontId="26" fillId="5" borderId="8" xfId="0" applyNumberFormat="1" applyFont="1" applyFill="1" applyBorder="1" applyAlignment="1">
      <alignment horizontal="center"/>
    </xf>
    <xf numFmtId="0" fontId="25" fillId="0" borderId="0" xfId="0" applyFont="1" applyBorder="1" applyAlignment="1"/>
    <xf numFmtId="0" fontId="23" fillId="0" borderId="0" xfId="0" applyFont="1" applyAlignment="1">
      <alignment horizontal="centerContinuous"/>
    </xf>
    <xf numFmtId="0" fontId="25" fillId="0" borderId="15" xfId="0" applyFont="1" applyBorder="1" applyAlignment="1"/>
    <xf numFmtId="0" fontId="25" fillId="0" borderId="3" xfId="0" applyFont="1" applyBorder="1" applyAlignment="1"/>
    <xf numFmtId="2" fontId="25" fillId="0" borderId="1" xfId="0" applyNumberFormat="1" applyFont="1" applyBorder="1" applyAlignment="1">
      <alignment horizontal="center"/>
    </xf>
    <xf numFmtId="2" fontId="25" fillId="0" borderId="0" xfId="0" applyNumberFormat="1" applyFont="1" applyBorder="1" applyAlignment="1"/>
    <xf numFmtId="2" fontId="25" fillId="0" borderId="15" xfId="0" applyNumberFormat="1" applyFont="1" applyBorder="1" applyAlignment="1"/>
    <xf numFmtId="2" fontId="25" fillId="0" borderId="3" xfId="0" applyNumberFormat="1" applyFont="1" applyBorder="1" applyAlignment="1"/>
    <xf numFmtId="2" fontId="25" fillId="0" borderId="16" xfId="0" applyNumberFormat="1" applyFont="1" applyBorder="1" applyAlignment="1">
      <alignment horizontal="centerContinuous"/>
    </xf>
    <xf numFmtId="0" fontId="25" fillId="0" borderId="1" xfId="0" applyFont="1" applyBorder="1" applyAlignment="1">
      <alignment horizontal="centerContinuous"/>
    </xf>
    <xf numFmtId="2" fontId="25" fillId="0" borderId="0" xfId="0" applyNumberFormat="1" applyFont="1" applyAlignment="1">
      <alignment horizontal="centerContinuous"/>
    </xf>
    <xf numFmtId="0" fontId="25" fillId="0" borderId="0" xfId="0" applyFont="1" applyAlignment="1">
      <alignment horizontal="centerContinuous"/>
    </xf>
    <xf numFmtId="0" fontId="24" fillId="0" borderId="17" xfId="0" applyFont="1" applyFill="1" applyBorder="1" applyAlignment="1"/>
    <xf numFmtId="0" fontId="24" fillId="0" borderId="18" xfId="0" applyFont="1" applyFill="1" applyBorder="1" applyAlignment="1"/>
    <xf numFmtId="0" fontId="24" fillId="0" borderId="19" xfId="0" applyFont="1" applyFill="1" applyBorder="1" applyAlignment="1"/>
    <xf numFmtId="2" fontId="26" fillId="5" borderId="1" xfId="0" applyNumberFormat="1" applyFont="1" applyFill="1" applyBorder="1" applyAlignment="1">
      <alignment horizontal="center"/>
    </xf>
    <xf numFmtId="2" fontId="26" fillId="5" borderId="15" xfId="0" applyNumberFormat="1" applyFont="1" applyFill="1" applyBorder="1" applyAlignment="1">
      <alignment horizontal="center"/>
    </xf>
    <xf numFmtId="3" fontId="18" fillId="0" borderId="15" xfId="0" applyNumberFormat="1" applyFont="1" applyFill="1" applyBorder="1"/>
    <xf numFmtId="3" fontId="17" fillId="0" borderId="15" xfId="0" applyNumberFormat="1" applyFont="1" applyFill="1" applyBorder="1"/>
    <xf numFmtId="3" fontId="19" fillId="0" borderId="15" xfId="0" applyNumberFormat="1" applyFont="1" applyFill="1" applyBorder="1"/>
    <xf numFmtId="3" fontId="20" fillId="0" borderId="15" xfId="0" applyNumberFormat="1" applyFont="1" applyFill="1" applyBorder="1"/>
    <xf numFmtId="40" fontId="22" fillId="0" borderId="20" xfId="0" applyNumberFormat="1" applyFont="1" applyBorder="1" applyAlignment="1">
      <alignment horizontal="center"/>
    </xf>
    <xf numFmtId="0" fontId="12" fillId="0" borderId="1" xfId="0" applyFont="1" applyBorder="1"/>
    <xf numFmtId="3" fontId="25" fillId="6" borderId="1" xfId="0" applyNumberFormat="1" applyFont="1" applyFill="1" applyBorder="1"/>
    <xf numFmtId="3" fontId="27" fillId="6" borderId="15" xfId="0" applyNumberFormat="1" applyFont="1" applyFill="1" applyBorder="1"/>
    <xf numFmtId="0" fontId="0" fillId="6" borderId="1" xfId="0" applyFill="1" applyBorder="1"/>
    <xf numFmtId="0" fontId="3" fillId="4" borderId="1" xfId="0" applyFont="1" applyFill="1" applyBorder="1"/>
    <xf numFmtId="0" fontId="0" fillId="4" borderId="0" xfId="0" applyFill="1"/>
    <xf numFmtId="0" fontId="0" fillId="4" borderId="0" xfId="0" applyFill="1" applyBorder="1"/>
    <xf numFmtId="167" fontId="0" fillId="0" borderId="1" xfId="0" applyNumberFormat="1" applyBorder="1" applyAlignment="1">
      <alignment horizontal="center"/>
    </xf>
    <xf numFmtId="1" fontId="0" fillId="0" borderId="0" xfId="0" applyNumberFormat="1"/>
    <xf numFmtId="0" fontId="29" fillId="0" borderId="1" xfId="0" applyFont="1" applyBorder="1" applyAlignment="1">
      <alignment horizontal="center"/>
    </xf>
    <xf numFmtId="167" fontId="29" fillId="0" borderId="1" xfId="0" applyNumberFormat="1" applyFont="1" applyBorder="1" applyAlignment="1">
      <alignment horizontal="center"/>
    </xf>
    <xf numFmtId="0" fontId="14" fillId="5" borderId="2" xfId="0" applyFont="1" applyFill="1" applyBorder="1" applyAlignment="1">
      <alignment horizontal="left"/>
    </xf>
    <xf numFmtId="0" fontId="15" fillId="5" borderId="5" xfId="0" applyFont="1" applyFill="1" applyBorder="1" applyAlignment="1"/>
    <xf numFmtId="0" fontId="15" fillId="5" borderId="6" xfId="0" applyFont="1" applyFill="1" applyBorder="1" applyAlignment="1"/>
    <xf numFmtId="0" fontId="15" fillId="5" borderId="22" xfId="0" applyFont="1" applyFill="1" applyBorder="1" applyAlignment="1"/>
    <xf numFmtId="2" fontId="25" fillId="0" borderId="16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2" fontId="23" fillId="0" borderId="0" xfId="0" applyNumberFormat="1" applyFont="1" applyBorder="1" applyAlignment="1">
      <alignment horizontal="left"/>
    </xf>
    <xf numFmtId="40" fontId="14" fillId="5" borderId="14" xfId="0" applyNumberFormat="1" applyFont="1" applyFill="1" applyBorder="1" applyAlignment="1">
      <alignment horizontal="center"/>
    </xf>
    <xf numFmtId="40" fontId="14" fillId="5" borderId="6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4" borderId="15" xfId="0" applyFont="1" applyFill="1" applyBorder="1" applyAlignment="1">
      <alignment horizontal="center"/>
    </xf>
    <xf numFmtId="0" fontId="24" fillId="4" borderId="3" xfId="0" applyFont="1" applyFill="1" applyBorder="1" applyAlignment="1">
      <alignment horizontal="center"/>
    </xf>
    <xf numFmtId="0" fontId="24" fillId="4" borderId="16" xfId="0" applyFont="1" applyFill="1" applyBorder="1" applyAlignment="1">
      <alignment horizontal="center"/>
    </xf>
    <xf numFmtId="0" fontId="19" fillId="0" borderId="15" xfId="0" applyFont="1" applyFill="1" applyBorder="1"/>
    <xf numFmtId="0" fontId="19" fillId="0" borderId="3" xfId="0" applyFont="1" applyFill="1" applyBorder="1"/>
    <xf numFmtId="0" fontId="19" fillId="0" borderId="16" xfId="0" applyFont="1" applyFill="1" applyBorder="1"/>
    <xf numFmtId="0" fontId="18" fillId="0" borderId="15" xfId="0" applyFont="1" applyFill="1" applyBorder="1"/>
    <xf numFmtId="0" fontId="18" fillId="0" borderId="3" xfId="0" applyFont="1" applyFill="1" applyBorder="1"/>
    <xf numFmtId="0" fontId="18" fillId="0" borderId="16" xfId="0" applyFont="1" applyFill="1" applyBorder="1"/>
    <xf numFmtId="0" fontId="17" fillId="0" borderId="15" xfId="0" applyFont="1" applyFill="1" applyBorder="1" applyAlignment="1"/>
    <xf numFmtId="0" fontId="17" fillId="0" borderId="3" xfId="0" applyFont="1" applyFill="1" applyBorder="1" applyAlignment="1"/>
    <xf numFmtId="0" fontId="17" fillId="0" borderId="16" xfId="0" applyFont="1" applyFill="1" applyBorder="1" applyAlignment="1"/>
    <xf numFmtId="0" fontId="20" fillId="0" borderId="15" xfId="0" applyFont="1" applyFill="1" applyBorder="1"/>
    <xf numFmtId="0" fontId="20" fillId="0" borderId="3" xfId="0" applyFont="1" applyFill="1" applyBorder="1"/>
    <xf numFmtId="0" fontId="20" fillId="0" borderId="16" xfId="0" applyFont="1" applyFill="1" applyBorder="1"/>
    <xf numFmtId="0" fontId="0" fillId="0" borderId="20" xfId="0" applyBorder="1"/>
    <xf numFmtId="0" fontId="0" fillId="0" borderId="4" xfId="0" applyBorder="1"/>
    <xf numFmtId="0" fontId="0" fillId="0" borderId="21" xfId="0" applyBorder="1"/>
    <xf numFmtId="0" fontId="23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8" fillId="7" borderId="1" xfId="0" applyFont="1" applyFill="1" applyBorder="1" applyAlignment="1">
      <alignment horizontal="center"/>
    </xf>
    <xf numFmtId="167" fontId="28" fillId="7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AQ10"/>
  <sheetViews>
    <sheetView workbookViewId="0">
      <selection activeCell="I7" sqref="I7"/>
    </sheetView>
  </sheetViews>
  <sheetFormatPr baseColWidth="10" defaultColWidth="11.44140625" defaultRowHeight="13.8"/>
  <cols>
    <col min="1" max="1" width="14.6640625" style="10" customWidth="1"/>
    <col min="2" max="2" width="14.33203125" style="10" customWidth="1"/>
    <col min="3" max="3" width="17.33203125" style="12" customWidth="1"/>
    <col min="4" max="4" width="69.88671875" style="14" customWidth="1"/>
    <col min="5" max="5" width="16.88671875" style="10" customWidth="1"/>
    <col min="6" max="7" width="11.44140625" style="10"/>
    <col min="8" max="8" width="16.6640625" style="12" customWidth="1"/>
    <col min="9" max="9" width="14.6640625" style="12" customWidth="1"/>
    <col min="10" max="43" width="11.44140625" style="17"/>
    <col min="44" max="16384" width="11.44140625" style="7"/>
  </cols>
  <sheetData>
    <row r="6" spans="1:9" ht="16.8">
      <c r="A6" s="2" t="s">
        <v>0</v>
      </c>
      <c r="B6" s="2" t="s">
        <v>1</v>
      </c>
      <c r="C6" s="2" t="s">
        <v>2</v>
      </c>
      <c r="D6" s="3" t="s">
        <v>3</v>
      </c>
      <c r="E6" s="4" t="s">
        <v>4</v>
      </c>
      <c r="F6" s="4" t="s">
        <v>5</v>
      </c>
      <c r="G6" s="4" t="s">
        <v>6</v>
      </c>
      <c r="H6" s="5" t="s">
        <v>7</v>
      </c>
      <c r="I6" s="6" t="s">
        <v>8</v>
      </c>
    </row>
    <row r="7" spans="1:9">
      <c r="A7" s="8">
        <v>44441255</v>
      </c>
      <c r="B7" s="9">
        <v>40105</v>
      </c>
      <c r="C7" s="11">
        <v>420000</v>
      </c>
      <c r="D7" s="13" t="s">
        <v>25</v>
      </c>
      <c r="E7" s="8" t="s">
        <v>28</v>
      </c>
      <c r="F7" s="8" t="s">
        <v>9</v>
      </c>
      <c r="G7" s="8">
        <v>111255</v>
      </c>
      <c r="H7" s="15" t="s">
        <v>10</v>
      </c>
      <c r="I7" s="16">
        <v>420000</v>
      </c>
    </row>
    <row r="8" spans="1:9">
      <c r="A8" s="8">
        <v>44441255</v>
      </c>
      <c r="B8" s="9">
        <v>40188</v>
      </c>
      <c r="C8" s="11">
        <v>-420000</v>
      </c>
      <c r="D8" s="13" t="s">
        <v>26</v>
      </c>
      <c r="E8" s="8" t="s">
        <v>29</v>
      </c>
      <c r="F8" s="8" t="s">
        <v>12</v>
      </c>
      <c r="G8" s="8">
        <v>1255</v>
      </c>
      <c r="H8" s="15">
        <v>-420000</v>
      </c>
      <c r="I8" s="16" t="s">
        <v>10</v>
      </c>
    </row>
    <row r="9" spans="1:9">
      <c r="A9" s="8">
        <v>44441255</v>
      </c>
      <c r="B9" s="9">
        <v>40106</v>
      </c>
      <c r="C9" s="11">
        <v>-1500000</v>
      </c>
      <c r="D9" s="13" t="s">
        <v>27</v>
      </c>
      <c r="E9" s="8" t="s">
        <v>30</v>
      </c>
      <c r="F9" s="8" t="s">
        <v>12</v>
      </c>
      <c r="G9" s="8">
        <v>458</v>
      </c>
      <c r="H9" s="15">
        <v>-1500000</v>
      </c>
      <c r="I9" s="16" t="s">
        <v>10</v>
      </c>
    </row>
    <row r="10" spans="1:9">
      <c r="A10" s="8">
        <v>44441255</v>
      </c>
      <c r="B10" s="9">
        <v>41286</v>
      </c>
      <c r="C10" s="11">
        <v>-500000</v>
      </c>
      <c r="D10" s="13" t="s">
        <v>27</v>
      </c>
      <c r="E10" s="8" t="s">
        <v>11</v>
      </c>
      <c r="F10" s="8" t="s">
        <v>12</v>
      </c>
      <c r="G10" s="8">
        <v>4658</v>
      </c>
      <c r="H10" s="15">
        <v>-500000</v>
      </c>
      <c r="I10" s="16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A55"/>
  <sheetViews>
    <sheetView tabSelected="1" zoomScaleNormal="100" workbookViewId="0">
      <selection sqref="A1:J1"/>
    </sheetView>
  </sheetViews>
  <sheetFormatPr baseColWidth="10" defaultRowHeight="14.4"/>
  <cols>
    <col min="1" max="1" width="16.109375" customWidth="1"/>
    <col min="2" max="2" width="13" customWidth="1"/>
    <col min="3" max="3" width="13" style="18" customWidth="1"/>
    <col min="4" max="4" width="11.88671875" style="18" customWidth="1"/>
    <col min="5" max="5" width="17.5546875" style="18" customWidth="1"/>
    <col min="6" max="6" width="18.88671875" style="18" customWidth="1"/>
    <col min="7" max="8" width="11.44140625" style="18"/>
    <col min="9" max="9" width="20" customWidth="1"/>
    <col min="10" max="10" width="22.6640625" customWidth="1"/>
    <col min="11" max="11" width="25" customWidth="1"/>
    <col min="12" max="13" width="4" customWidth="1"/>
    <col min="14" max="14" width="7.33203125" customWidth="1"/>
  </cols>
  <sheetData>
    <row r="1" spans="1:105" ht="17.399999999999999">
      <c r="A1" s="87"/>
      <c r="B1" s="87"/>
      <c r="C1" s="87"/>
      <c r="D1" s="87"/>
      <c r="E1" s="87"/>
      <c r="F1" s="87"/>
      <c r="G1" s="87"/>
      <c r="H1" s="87"/>
      <c r="I1" s="87"/>
      <c r="J1" s="87"/>
      <c r="K1" s="18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</row>
    <row r="2" spans="1:105">
      <c r="A2" s="19"/>
      <c r="B2" s="40"/>
      <c r="C2" s="40"/>
      <c r="D2" s="40"/>
      <c r="E2" s="40"/>
      <c r="F2" s="40"/>
      <c r="G2" s="40"/>
      <c r="H2" s="40"/>
      <c r="I2" s="20"/>
      <c r="J2" s="21"/>
      <c r="K2" s="18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</row>
    <row r="3" spans="1:105">
      <c r="A3" s="110" t="s">
        <v>13</v>
      </c>
      <c r="B3" s="110"/>
      <c r="C3" s="113"/>
      <c r="D3" s="113"/>
      <c r="E3" s="42"/>
      <c r="F3" s="42"/>
      <c r="G3" s="42"/>
      <c r="H3" s="42"/>
      <c r="I3" s="88"/>
      <c r="J3" s="88"/>
      <c r="K3" s="18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</row>
    <row r="4" spans="1:105" ht="15.6">
      <c r="A4" s="110" t="s">
        <v>22</v>
      </c>
      <c r="B4" s="110"/>
      <c r="C4" s="112">
        <f>IF(ISBLANK(GENERAL!A7),"",GENERAL!A7)</f>
        <v>44441255</v>
      </c>
      <c r="D4" s="112"/>
      <c r="E4" s="42"/>
      <c r="F4" s="42"/>
      <c r="G4" s="42"/>
      <c r="H4" s="42"/>
      <c r="I4" s="43"/>
      <c r="J4" s="44"/>
      <c r="K4" s="18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</row>
    <row r="5" spans="1:105" ht="17.399999999999999">
      <c r="A5" s="111" t="s">
        <v>14</v>
      </c>
      <c r="B5" s="45" t="s">
        <v>20</v>
      </c>
      <c r="C5" s="114">
        <v>2009</v>
      </c>
      <c r="D5" s="114"/>
      <c r="E5" s="42"/>
      <c r="F5" s="42"/>
      <c r="G5" s="42"/>
      <c r="H5" s="42"/>
      <c r="I5" s="43"/>
      <c r="J5" s="44"/>
      <c r="K5" s="18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</row>
    <row r="6" spans="1:105" s="18" customFormat="1" ht="17.399999999999999">
      <c r="A6" s="111"/>
      <c r="B6" s="45" t="s">
        <v>21</v>
      </c>
      <c r="C6" s="115">
        <v>40087</v>
      </c>
      <c r="D6" s="115"/>
      <c r="E6" s="42"/>
      <c r="F6" s="42"/>
      <c r="G6" s="42"/>
      <c r="H6" s="42"/>
      <c r="I6" s="43"/>
      <c r="J6" s="44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</row>
    <row r="7" spans="1:105" s="18" customFormat="1" ht="15" thickBot="1">
      <c r="A7" s="46"/>
      <c r="B7" s="7"/>
      <c r="C7" s="7"/>
      <c r="D7" s="7"/>
      <c r="E7" s="7"/>
      <c r="F7" s="7"/>
      <c r="G7" s="42"/>
      <c r="H7" s="42"/>
      <c r="I7" s="7"/>
      <c r="J7" s="7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</row>
    <row r="8" spans="1:105" s="18" customFormat="1">
      <c r="A8" s="46"/>
      <c r="B8" s="42"/>
      <c r="C8" s="42"/>
      <c r="D8" s="42"/>
      <c r="E8" s="47" t="s">
        <v>15</v>
      </c>
      <c r="F8" s="48" t="s">
        <v>16</v>
      </c>
      <c r="G8" s="49"/>
      <c r="H8" s="49"/>
      <c r="I8" s="7"/>
      <c r="J8" s="7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</row>
    <row r="9" spans="1:105">
      <c r="A9" s="50"/>
      <c r="B9" s="51" t="s">
        <v>18</v>
      </c>
      <c r="C9" s="52"/>
      <c r="D9" s="81">
        <f>IF(ISBLANK(RESULTAT!C6),"",RESULTAT!C6)</f>
        <v>40087</v>
      </c>
      <c r="E9" s="86">
        <f>I42</f>
        <v>0</v>
      </c>
      <c r="F9" s="53">
        <f>J42</f>
        <v>0</v>
      </c>
      <c r="G9" s="54"/>
      <c r="H9" s="54"/>
      <c r="I9" s="7"/>
      <c r="J9" s="7"/>
      <c r="K9" s="18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</row>
    <row r="10" spans="1:105">
      <c r="A10" s="50"/>
      <c r="B10" s="55" t="s">
        <v>19</v>
      </c>
      <c r="C10" s="56"/>
      <c r="D10" s="80">
        <f>IF(ISBLANK(RESULTAT!C5),"",RESULTAT!C5)</f>
        <v>2009</v>
      </c>
      <c r="E10" s="57"/>
      <c r="F10" s="58"/>
      <c r="G10" s="59"/>
      <c r="H10" s="59"/>
      <c r="I10" s="59"/>
      <c r="J10" s="60"/>
      <c r="K10" s="18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</row>
    <row r="11" spans="1:105" ht="15.6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18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</row>
    <row r="12" spans="1:105" ht="15.6">
      <c r="A12" s="61"/>
      <c r="B12" s="62"/>
      <c r="C12" s="62"/>
      <c r="D12" s="62"/>
      <c r="E12" s="62"/>
      <c r="F12" s="62"/>
      <c r="G12" s="62"/>
      <c r="H12" s="63"/>
      <c r="I12" s="64" t="s">
        <v>15</v>
      </c>
      <c r="J12" s="65" t="s">
        <v>16</v>
      </c>
      <c r="K12" s="75" t="s">
        <v>24</v>
      </c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</row>
    <row r="13" spans="1:105" ht="16.8">
      <c r="A13" s="41" t="s">
        <v>1</v>
      </c>
      <c r="B13" s="92" t="s">
        <v>3</v>
      </c>
      <c r="C13" s="93"/>
      <c r="D13" s="93"/>
      <c r="E13" s="94"/>
      <c r="F13" s="4" t="s">
        <v>4</v>
      </c>
      <c r="G13" s="4" t="s">
        <v>5</v>
      </c>
      <c r="H13" s="4" t="s">
        <v>6</v>
      </c>
      <c r="I13" s="72"/>
      <c r="J13" s="73"/>
      <c r="K13" s="74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</row>
    <row r="14" spans="1:105">
      <c r="A14" s="26"/>
      <c r="B14" s="95"/>
      <c r="C14" s="96"/>
      <c r="D14" s="96"/>
      <c r="E14" s="97"/>
      <c r="F14" s="8"/>
      <c r="G14" s="8"/>
      <c r="H14" s="8"/>
      <c r="I14" s="15"/>
      <c r="J14" s="16"/>
      <c r="K14" s="1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</row>
    <row r="15" spans="1:105">
      <c r="A15" s="29"/>
      <c r="B15" s="98"/>
      <c r="C15" s="99"/>
      <c r="D15" s="99"/>
      <c r="E15" s="100"/>
      <c r="F15" s="8"/>
      <c r="G15" s="8"/>
      <c r="H15" s="8"/>
      <c r="I15" s="15"/>
      <c r="J15" s="16"/>
      <c r="K15" s="71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</row>
    <row r="16" spans="1:105">
      <c r="A16" s="26"/>
      <c r="B16" s="95"/>
      <c r="C16" s="96"/>
      <c r="D16" s="96"/>
      <c r="E16" s="97"/>
      <c r="F16" s="8"/>
      <c r="G16" s="8"/>
      <c r="H16" s="8"/>
      <c r="I16" s="15"/>
      <c r="J16" s="16"/>
      <c r="K16" s="1"/>
      <c r="L16" s="76"/>
      <c r="M16" s="77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</row>
    <row r="17" spans="1:105">
      <c r="A17" s="29"/>
      <c r="B17" s="98"/>
      <c r="C17" s="99"/>
      <c r="D17" s="99"/>
      <c r="E17" s="100"/>
      <c r="F17" s="8"/>
      <c r="G17" s="8"/>
      <c r="H17" s="8"/>
      <c r="I17" s="15"/>
      <c r="J17" s="16"/>
      <c r="K17" s="1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</row>
    <row r="18" spans="1:105">
      <c r="A18" s="29"/>
      <c r="B18" s="98"/>
      <c r="C18" s="99"/>
      <c r="D18" s="99"/>
      <c r="E18" s="100"/>
      <c r="F18" s="25"/>
      <c r="G18" s="25"/>
      <c r="H18" s="25"/>
      <c r="I18" s="24"/>
      <c r="J18" s="66"/>
      <c r="K18" s="1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</row>
    <row r="19" spans="1:105">
      <c r="A19" s="26"/>
      <c r="B19" s="95"/>
      <c r="C19" s="96"/>
      <c r="D19" s="96"/>
      <c r="E19" s="97"/>
      <c r="F19" s="27"/>
      <c r="G19" s="27"/>
      <c r="H19" s="27"/>
      <c r="I19" s="28"/>
      <c r="J19" s="66"/>
      <c r="K19" s="1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</row>
    <row r="20" spans="1:105">
      <c r="A20" s="22"/>
      <c r="B20" s="101"/>
      <c r="C20" s="102"/>
      <c r="D20" s="102"/>
      <c r="E20" s="103"/>
      <c r="F20" s="23"/>
      <c r="G20" s="23"/>
      <c r="H20" s="23"/>
      <c r="I20" s="28"/>
      <c r="J20" s="67"/>
      <c r="K20" s="1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</row>
    <row r="21" spans="1:105">
      <c r="A21" s="29"/>
      <c r="B21" s="98"/>
      <c r="C21" s="99"/>
      <c r="D21" s="99"/>
      <c r="E21" s="100"/>
      <c r="F21" s="25"/>
      <c r="G21" s="25"/>
      <c r="H21" s="25"/>
      <c r="I21" s="24"/>
      <c r="J21" s="66"/>
      <c r="K21" s="1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</row>
    <row r="22" spans="1:105">
      <c r="A22" s="29"/>
      <c r="B22" s="98"/>
      <c r="C22" s="99"/>
      <c r="D22" s="99"/>
      <c r="E22" s="100"/>
      <c r="F22" s="25"/>
      <c r="G22" s="25"/>
      <c r="H22" s="25"/>
      <c r="I22" s="24"/>
      <c r="J22" s="66"/>
      <c r="K22" s="1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</row>
    <row r="23" spans="1:105">
      <c r="A23" s="29"/>
      <c r="B23" s="98"/>
      <c r="C23" s="99"/>
      <c r="D23" s="99"/>
      <c r="E23" s="100"/>
      <c r="F23" s="25"/>
      <c r="G23" s="25"/>
      <c r="H23" s="25"/>
      <c r="I23" s="24"/>
      <c r="J23" s="66"/>
      <c r="K23" s="1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</row>
    <row r="24" spans="1:105">
      <c r="A24" s="22"/>
      <c r="B24" s="101"/>
      <c r="C24" s="102"/>
      <c r="D24" s="102"/>
      <c r="E24" s="103"/>
      <c r="F24" s="23"/>
      <c r="G24" s="23"/>
      <c r="H24" s="23"/>
      <c r="I24" s="24"/>
      <c r="J24" s="67"/>
      <c r="K24" s="1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</row>
    <row r="25" spans="1:105">
      <c r="A25" s="26"/>
      <c r="B25" s="95"/>
      <c r="C25" s="96"/>
      <c r="D25" s="96"/>
      <c r="E25" s="97"/>
      <c r="F25" s="27"/>
      <c r="G25" s="27"/>
      <c r="H25" s="27"/>
      <c r="I25" s="28"/>
      <c r="J25" s="68"/>
      <c r="K25" s="1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</row>
    <row r="26" spans="1:105">
      <c r="A26" s="26"/>
      <c r="B26" s="95"/>
      <c r="C26" s="96"/>
      <c r="D26" s="96"/>
      <c r="E26" s="97"/>
      <c r="F26" s="27"/>
      <c r="G26" s="25"/>
      <c r="H26" s="25"/>
      <c r="I26" s="24"/>
      <c r="J26" s="66"/>
      <c r="K26" s="1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</row>
    <row r="27" spans="1:105">
      <c r="A27" s="29"/>
      <c r="B27" s="98"/>
      <c r="C27" s="99"/>
      <c r="D27" s="99"/>
      <c r="E27" s="100"/>
      <c r="F27" s="25"/>
      <c r="G27" s="25"/>
      <c r="H27" s="25"/>
      <c r="I27" s="24"/>
      <c r="J27" s="66"/>
      <c r="K27" s="1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</row>
    <row r="28" spans="1:105">
      <c r="A28" s="22"/>
      <c r="B28" s="101"/>
      <c r="C28" s="102"/>
      <c r="D28" s="102"/>
      <c r="E28" s="103"/>
      <c r="F28" s="23"/>
      <c r="G28" s="23"/>
      <c r="H28" s="23"/>
      <c r="I28" s="24"/>
      <c r="J28" s="67"/>
      <c r="K28" s="1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</row>
    <row r="29" spans="1:105">
      <c r="A29" s="22"/>
      <c r="B29" s="101"/>
      <c r="C29" s="102"/>
      <c r="D29" s="102"/>
      <c r="E29" s="103"/>
      <c r="F29" s="23"/>
      <c r="G29" s="23"/>
      <c r="H29" s="23"/>
      <c r="I29" s="24"/>
      <c r="J29" s="67"/>
      <c r="K29" s="1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</row>
    <row r="30" spans="1:105">
      <c r="A30" s="29"/>
      <c r="B30" s="98"/>
      <c r="C30" s="99"/>
      <c r="D30" s="99"/>
      <c r="E30" s="100"/>
      <c r="F30" s="25"/>
      <c r="G30" s="25"/>
      <c r="H30" s="25"/>
      <c r="I30" s="24"/>
      <c r="J30" s="66"/>
      <c r="K30" s="1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</row>
    <row r="31" spans="1:105">
      <c r="A31" s="26"/>
      <c r="B31" s="95"/>
      <c r="C31" s="96"/>
      <c r="D31" s="96"/>
      <c r="E31" s="97"/>
      <c r="F31" s="27"/>
      <c r="G31" s="27"/>
      <c r="H31" s="27"/>
      <c r="I31" s="28"/>
      <c r="J31" s="66"/>
      <c r="K31" s="1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</row>
    <row r="32" spans="1:105">
      <c r="A32" s="29"/>
      <c r="B32" s="98"/>
      <c r="C32" s="99"/>
      <c r="D32" s="99"/>
      <c r="E32" s="100"/>
      <c r="F32" s="25"/>
      <c r="G32" s="25"/>
      <c r="H32" s="25"/>
      <c r="I32" s="24"/>
      <c r="J32" s="66"/>
      <c r="K32" s="1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</row>
    <row r="33" spans="1:105">
      <c r="A33" s="30"/>
      <c r="B33" s="104"/>
      <c r="C33" s="105"/>
      <c r="D33" s="105"/>
      <c r="E33" s="106"/>
      <c r="F33" s="31"/>
      <c r="G33" s="31"/>
      <c r="H33" s="31"/>
      <c r="I33" s="24"/>
      <c r="J33" s="69"/>
      <c r="K33" s="1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</row>
    <row r="34" spans="1:105">
      <c r="A34" s="29"/>
      <c r="B34" s="98"/>
      <c r="C34" s="99"/>
      <c r="D34" s="99"/>
      <c r="E34" s="100"/>
      <c r="F34" s="25"/>
      <c r="G34" s="25"/>
      <c r="H34" s="25"/>
      <c r="I34" s="24"/>
      <c r="J34" s="66"/>
      <c r="K34" s="1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</row>
    <row r="35" spans="1:105">
      <c r="A35" s="29"/>
      <c r="B35" s="98"/>
      <c r="C35" s="99"/>
      <c r="D35" s="99"/>
      <c r="E35" s="100"/>
      <c r="F35" s="25"/>
      <c r="G35" s="25"/>
      <c r="H35" s="25"/>
      <c r="I35" s="24"/>
      <c r="J35" s="66"/>
      <c r="K35" s="1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</row>
    <row r="36" spans="1:105">
      <c r="A36" s="29"/>
      <c r="B36" s="98"/>
      <c r="C36" s="99"/>
      <c r="D36" s="99"/>
      <c r="E36" s="100"/>
      <c r="F36" s="25"/>
      <c r="G36" s="25"/>
      <c r="H36" s="25"/>
      <c r="I36" s="24"/>
      <c r="J36" s="66"/>
      <c r="K36" s="1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</row>
    <row r="37" spans="1:105">
      <c r="A37" s="29"/>
      <c r="B37" s="98"/>
      <c r="C37" s="99"/>
      <c r="D37" s="99"/>
      <c r="E37" s="100"/>
      <c r="F37" s="25"/>
      <c r="G37" s="25"/>
      <c r="H37" s="25"/>
      <c r="I37" s="24"/>
      <c r="J37" s="66"/>
      <c r="K37" s="1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6"/>
    </row>
    <row r="38" spans="1:105">
      <c r="A38" s="29"/>
      <c r="B38" s="98"/>
      <c r="C38" s="99"/>
      <c r="D38" s="99"/>
      <c r="E38" s="100"/>
      <c r="F38" s="25"/>
      <c r="G38" s="25"/>
      <c r="H38" s="25"/>
      <c r="I38" s="24"/>
      <c r="J38" s="66"/>
      <c r="K38" s="1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  <c r="CZ38" s="76"/>
      <c r="DA38" s="76"/>
    </row>
    <row r="39" spans="1:105">
      <c r="A39" s="29"/>
      <c r="B39" s="98"/>
      <c r="C39" s="99"/>
      <c r="D39" s="99"/>
      <c r="E39" s="100"/>
      <c r="F39" s="25"/>
      <c r="G39" s="25"/>
      <c r="H39" s="25"/>
      <c r="I39" s="24"/>
      <c r="J39" s="66"/>
      <c r="K39" s="1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6"/>
    </row>
    <row r="40" spans="1:105">
      <c r="A40" s="29"/>
      <c r="B40" s="98"/>
      <c r="C40" s="99"/>
      <c r="D40" s="99"/>
      <c r="E40" s="100"/>
      <c r="F40" s="25"/>
      <c r="G40" s="25"/>
      <c r="H40" s="25"/>
      <c r="I40" s="24"/>
      <c r="J40" s="66"/>
      <c r="K40" s="1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</row>
    <row r="41" spans="1:105" ht="15" thickBot="1">
      <c r="A41" s="32"/>
      <c r="B41" s="107"/>
      <c r="C41" s="108"/>
      <c r="D41" s="108"/>
      <c r="E41" s="109"/>
      <c r="F41" s="33"/>
      <c r="G41" s="33"/>
      <c r="H41" s="33"/>
      <c r="I41" s="34"/>
      <c r="J41" s="70"/>
      <c r="K41" s="1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</row>
    <row r="42" spans="1:105" ht="16.2" thickBot="1">
      <c r="A42" s="35"/>
      <c r="B42" s="36"/>
      <c r="C42" s="36"/>
      <c r="D42" s="36"/>
      <c r="E42" s="82" t="s">
        <v>17</v>
      </c>
      <c r="F42" s="36"/>
      <c r="G42" s="36"/>
      <c r="H42" s="36"/>
      <c r="I42" s="37">
        <f>SUM(I14:I41)</f>
        <v>0</v>
      </c>
      <c r="J42" s="37">
        <f>SUM(J14:J41)</f>
        <v>0</v>
      </c>
      <c r="K42" s="1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</row>
    <row r="43" spans="1:105" ht="16.2" thickBot="1">
      <c r="A43" s="83"/>
      <c r="B43" s="84"/>
      <c r="C43" s="84"/>
      <c r="D43" s="84"/>
      <c r="E43" s="84" t="s">
        <v>23</v>
      </c>
      <c r="F43" s="84"/>
      <c r="G43" s="84"/>
      <c r="H43" s="85"/>
      <c r="I43" s="89"/>
      <c r="J43" s="90"/>
      <c r="K43" s="1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</row>
    <row r="44" spans="1:105">
      <c r="A44" s="18"/>
      <c r="B44" s="18"/>
      <c r="I44" s="18"/>
      <c r="J44" s="18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</row>
    <row r="45" spans="1:105">
      <c r="A45" s="38"/>
      <c r="B45" s="18"/>
      <c r="H45" s="38"/>
      <c r="I45" s="38"/>
      <c r="J45" s="38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76"/>
      <c r="CC45" s="76"/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76"/>
      <c r="CP45" s="76"/>
      <c r="CQ45" s="76"/>
      <c r="CR45" s="76"/>
      <c r="CS45" s="76"/>
      <c r="CT45" s="76"/>
      <c r="CU45" s="76"/>
      <c r="CV45" s="76"/>
      <c r="CW45" s="76"/>
      <c r="CX45" s="76"/>
      <c r="CY45" s="76"/>
      <c r="CZ45" s="76"/>
      <c r="DA45" s="76"/>
    </row>
    <row r="46" spans="1:105">
      <c r="A46" s="39"/>
      <c r="B46" s="18"/>
      <c r="H46" s="39"/>
      <c r="I46" s="38"/>
      <c r="J46" s="38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76"/>
      <c r="CC46" s="76"/>
      <c r="CD46" s="76"/>
      <c r="CE46" s="76"/>
      <c r="CF46" s="76"/>
      <c r="CG46" s="76"/>
      <c r="CH46" s="76"/>
      <c r="CI46" s="76"/>
      <c r="CJ46" s="76"/>
      <c r="CK46" s="76"/>
      <c r="CL46" s="76"/>
      <c r="CM46" s="76"/>
      <c r="CN46" s="76"/>
      <c r="CO46" s="76"/>
      <c r="CP46" s="76"/>
      <c r="CQ46" s="76"/>
      <c r="CR46" s="76"/>
      <c r="CS46" s="76"/>
      <c r="CT46" s="76"/>
      <c r="CU46" s="76"/>
      <c r="CV46" s="76"/>
      <c r="CW46" s="76"/>
      <c r="CX46" s="76"/>
      <c r="CY46" s="76"/>
      <c r="CZ46" s="76"/>
      <c r="DA46" s="76"/>
    </row>
    <row r="47" spans="1:105">
      <c r="A47" s="39"/>
      <c r="B47" s="18"/>
      <c r="H47" s="39"/>
      <c r="I47" s="38"/>
      <c r="J47" s="38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  <c r="BW47" s="76"/>
      <c r="BX47" s="76"/>
      <c r="BY47" s="76"/>
      <c r="BZ47" s="76"/>
      <c r="CA47" s="76"/>
      <c r="CB47" s="76"/>
      <c r="CC47" s="76"/>
      <c r="CD47" s="76"/>
      <c r="CE47" s="76"/>
      <c r="CF47" s="76"/>
      <c r="CG47" s="76"/>
      <c r="CH47" s="76"/>
      <c r="CI47" s="76"/>
      <c r="CJ47" s="76"/>
      <c r="CK47" s="76"/>
      <c r="CL47" s="76"/>
      <c r="CM47" s="76"/>
      <c r="CN47" s="76"/>
      <c r="CO47" s="76"/>
      <c r="CP47" s="76"/>
      <c r="CQ47" s="76"/>
      <c r="CR47" s="76"/>
      <c r="CS47" s="76"/>
      <c r="CT47" s="76"/>
      <c r="CU47" s="76"/>
      <c r="CV47" s="76"/>
      <c r="CW47" s="76"/>
      <c r="CX47" s="76"/>
      <c r="CY47" s="76"/>
      <c r="CZ47" s="76"/>
      <c r="DA47" s="76"/>
    </row>
    <row r="48" spans="1:105">
      <c r="A48" s="39"/>
      <c r="B48" s="18"/>
      <c r="H48" s="39"/>
      <c r="I48" s="38"/>
      <c r="J48" s="38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6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6"/>
      <c r="CP48" s="76"/>
      <c r="CQ48" s="76"/>
      <c r="CR48" s="76"/>
      <c r="CS48" s="76"/>
      <c r="CT48" s="76"/>
      <c r="CU48" s="76"/>
      <c r="CV48" s="76"/>
      <c r="CW48" s="76"/>
      <c r="CX48" s="76"/>
      <c r="CY48" s="76"/>
      <c r="CZ48" s="76"/>
      <c r="DA48" s="76"/>
    </row>
    <row r="49" spans="2:105">
      <c r="B49" s="18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76"/>
      <c r="CC49" s="76"/>
      <c r="CD49" s="76"/>
      <c r="CE49" s="76"/>
      <c r="CF49" s="76"/>
      <c r="CG49" s="76"/>
      <c r="CH49" s="76"/>
      <c r="CI49" s="76"/>
      <c r="CJ49" s="76"/>
      <c r="CK49" s="76"/>
      <c r="CL49" s="76"/>
      <c r="CM49" s="76"/>
      <c r="CN49" s="76"/>
      <c r="CO49" s="76"/>
      <c r="CP49" s="76"/>
      <c r="CQ49" s="76"/>
      <c r="CR49" s="76"/>
      <c r="CS49" s="76"/>
      <c r="CT49" s="76"/>
      <c r="CU49" s="76"/>
      <c r="CV49" s="76"/>
      <c r="CW49" s="76"/>
      <c r="CX49" s="76"/>
      <c r="CY49" s="76"/>
      <c r="CZ49" s="76"/>
      <c r="DA49" s="76"/>
    </row>
    <row r="50" spans="2:105">
      <c r="B50" s="18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</row>
    <row r="51" spans="2:105">
      <c r="B51" s="18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/>
      <c r="CR51" s="76"/>
      <c r="CS51" s="76"/>
      <c r="CT51" s="76"/>
      <c r="CU51" s="76"/>
      <c r="CV51" s="76"/>
      <c r="CW51" s="76"/>
      <c r="CX51" s="76"/>
      <c r="CY51" s="76"/>
      <c r="CZ51" s="76"/>
      <c r="DA51" s="76"/>
    </row>
    <row r="52" spans="2:105">
      <c r="B52" s="18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/>
      <c r="CR52" s="76"/>
      <c r="CS52" s="76"/>
      <c r="CT52" s="76"/>
      <c r="CU52" s="76"/>
      <c r="CV52" s="76"/>
      <c r="CW52" s="76"/>
      <c r="CX52" s="76"/>
      <c r="CY52" s="76"/>
      <c r="CZ52" s="76"/>
      <c r="DA52" s="76"/>
    </row>
    <row r="53" spans="2:105">
      <c r="B53" s="18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  <c r="CS53" s="76"/>
      <c r="CT53" s="76"/>
      <c r="CU53" s="76"/>
      <c r="CV53" s="76"/>
      <c r="CW53" s="76"/>
      <c r="CX53" s="76"/>
      <c r="CY53" s="76"/>
      <c r="CZ53" s="76"/>
      <c r="DA53" s="76"/>
    </row>
    <row r="54" spans="2:105">
      <c r="B54" s="18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6"/>
      <c r="BY54" s="76"/>
      <c r="BZ54" s="76"/>
      <c r="CA54" s="76"/>
      <c r="CB54" s="76"/>
      <c r="CC54" s="76"/>
      <c r="CD54" s="76"/>
      <c r="CE54" s="76"/>
      <c r="CF54" s="76"/>
      <c r="CG54" s="76"/>
      <c r="CH54" s="76"/>
      <c r="CI54" s="76"/>
      <c r="CJ54" s="76"/>
      <c r="CK54" s="76"/>
      <c r="CL54" s="76"/>
      <c r="CM54" s="76"/>
      <c r="CN54" s="76"/>
      <c r="CO54" s="76"/>
      <c r="CP54" s="76"/>
      <c r="CQ54" s="76"/>
      <c r="CR54" s="76"/>
      <c r="CS54" s="76"/>
      <c r="CT54" s="76"/>
      <c r="CU54" s="76"/>
      <c r="CV54" s="76"/>
      <c r="CW54" s="76"/>
      <c r="CX54" s="76"/>
      <c r="CY54" s="76"/>
      <c r="CZ54" s="76"/>
      <c r="DA54" s="76"/>
    </row>
    <row r="55" spans="2:105">
      <c r="B55" s="18"/>
    </row>
  </sheetData>
  <mergeCells count="40">
    <mergeCell ref="B41:E41"/>
    <mergeCell ref="A3:B3"/>
    <mergeCell ref="A4:B4"/>
    <mergeCell ref="A5:A6"/>
    <mergeCell ref="C4:D4"/>
    <mergeCell ref="C3:D3"/>
    <mergeCell ref="C5:D5"/>
    <mergeCell ref="C6:D6"/>
    <mergeCell ref="B36:E36"/>
    <mergeCell ref="B37:E37"/>
    <mergeCell ref="B38:E38"/>
    <mergeCell ref="B39:E39"/>
    <mergeCell ref="B40:E40"/>
    <mergeCell ref="B31:E31"/>
    <mergeCell ref="B32:E32"/>
    <mergeCell ref="B25:E25"/>
    <mergeCell ref="B33:E33"/>
    <mergeCell ref="B34:E34"/>
    <mergeCell ref="B35:E35"/>
    <mergeCell ref="B26:E26"/>
    <mergeCell ref="B27:E27"/>
    <mergeCell ref="B28:E28"/>
    <mergeCell ref="B29:E29"/>
    <mergeCell ref="B30:E30"/>
    <mergeCell ref="A1:J1"/>
    <mergeCell ref="I3:J3"/>
    <mergeCell ref="I43:J43"/>
    <mergeCell ref="A11:J11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</mergeCells>
  <dataValidations disablePrompts="1" count="1">
    <dataValidation type="list" allowBlank="1" showInputMessage="1" showErrorMessage="1" sqref="C5:D5">
      <formula1>"2009,2010,2011,2012,2013"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'!$A$4:$A$15</xm:f>
          </x14:formula1>
          <xm:sqref>C6:D6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5"/>
  <sheetViews>
    <sheetView workbookViewId="0">
      <selection activeCell="D3" sqref="D3"/>
    </sheetView>
  </sheetViews>
  <sheetFormatPr baseColWidth="10" defaultRowHeight="14.4"/>
  <sheetData>
    <row r="1" spans="1:2">
      <c r="A1" t="s">
        <v>20</v>
      </c>
      <c r="B1" s="79">
        <f>IF(ISBLANK(RESULTAT!C5),"",RESULTAT!C5)</f>
        <v>2009</v>
      </c>
    </row>
    <row r="3" spans="1:2">
      <c r="A3" s="1" t="s">
        <v>21</v>
      </c>
      <c r="B3" s="1"/>
    </row>
    <row r="4" spans="1:2">
      <c r="A4" s="78">
        <f>IF($B$1="","",DATE($B$1,MONTH(1),1))</f>
        <v>39814</v>
      </c>
      <c r="B4" s="1"/>
    </row>
    <row r="5" spans="1:2">
      <c r="A5" s="78">
        <f>IF($B$1="","",DATE($B$1,MONTH(A4)+1,1))</f>
        <v>39845</v>
      </c>
      <c r="B5" s="1"/>
    </row>
    <row r="6" spans="1:2">
      <c r="A6" s="78">
        <f t="shared" ref="A6:A14" si="0">IF($B$1="","",DATE($B$1,MONTH(A5)+1,1))</f>
        <v>39873</v>
      </c>
      <c r="B6" s="1"/>
    </row>
    <row r="7" spans="1:2">
      <c r="A7" s="78">
        <f t="shared" si="0"/>
        <v>39904</v>
      </c>
      <c r="B7" s="1"/>
    </row>
    <row r="8" spans="1:2">
      <c r="A8" s="78">
        <f t="shared" si="0"/>
        <v>39934</v>
      </c>
      <c r="B8" s="1"/>
    </row>
    <row r="9" spans="1:2">
      <c r="A9" s="78">
        <f t="shared" si="0"/>
        <v>39965</v>
      </c>
      <c r="B9" s="1"/>
    </row>
    <row r="10" spans="1:2">
      <c r="A10" s="78">
        <f t="shared" si="0"/>
        <v>39995</v>
      </c>
      <c r="B10" s="1"/>
    </row>
    <row r="11" spans="1:2">
      <c r="A11" s="78">
        <f t="shared" si="0"/>
        <v>40026</v>
      </c>
      <c r="B11" s="1"/>
    </row>
    <row r="12" spans="1:2">
      <c r="A12" s="78">
        <f t="shared" si="0"/>
        <v>40057</v>
      </c>
      <c r="B12" s="1"/>
    </row>
    <row r="13" spans="1:2">
      <c r="A13" s="78">
        <f t="shared" si="0"/>
        <v>40087</v>
      </c>
      <c r="B13" s="1"/>
    </row>
    <row r="14" spans="1:2">
      <c r="A14" s="78">
        <f t="shared" si="0"/>
        <v>40118</v>
      </c>
      <c r="B14" s="1"/>
    </row>
    <row r="15" spans="1:2">
      <c r="A15" s="78">
        <f>IF($B$1="","",DATE($B$1,MONTH(A14)+1,1))</f>
        <v>40148</v>
      </c>
      <c r="B15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RESULTAT</vt:lpstr>
      <vt:lpstr>LISTE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Arevine SARL 2</cp:lastModifiedBy>
  <dcterms:created xsi:type="dcterms:W3CDTF">2013-05-10T14:22:40Z</dcterms:created>
  <dcterms:modified xsi:type="dcterms:W3CDTF">2013-05-10T22:46:10Z</dcterms:modified>
</cp:coreProperties>
</file>