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filterPrivacy="1" codeName="ThisWorkbook" hidePivotFieldList="1"/>
  <bookViews>
    <workbookView xWindow="0" yWindow="0" windowWidth="18936" windowHeight="10008" tabRatio="784"/>
  </bookViews>
  <sheets>
    <sheet name="jan" sheetId="3" r:id="rId1"/>
  </sheets>
  <definedNames>
    <definedName name="_xlnm._FilterDatabase" localSheetId="0" hidden="1">jan!$N$4:$O$4</definedName>
    <definedName name="CatégoriesDépenses">#REF!</definedName>
  </definedNames>
  <calcPr calcId="125725"/>
</workbook>
</file>

<file path=xl/calcChain.xml><?xml version="1.0" encoding="utf-8"?>
<calcChain xmlns="http://schemas.openxmlformats.org/spreadsheetml/2006/main">
  <c r="E7" i="3"/>
  <c r="E13"/>
  <c r="E14"/>
  <c r="E15"/>
  <c r="E16"/>
  <c r="E17"/>
  <c r="E18"/>
  <c r="E19"/>
  <c r="E20"/>
  <c r="E21"/>
  <c r="E22"/>
  <c r="E23"/>
  <c r="E24"/>
  <c r="E25"/>
  <c r="E26"/>
  <c r="E27"/>
  <c r="E28"/>
  <c r="E8"/>
  <c r="E9" s="1"/>
  <c r="E10" s="1"/>
  <c r="E11" s="1"/>
  <c r="E12" s="1"/>
  <c r="C29"/>
  <c r="D29"/>
  <c r="E29" l="1"/>
</calcChain>
</file>

<file path=xl/sharedStrings.xml><?xml version="1.0" encoding="utf-8"?>
<sst xmlns="http://schemas.openxmlformats.org/spreadsheetml/2006/main" count="16" uniqueCount="12">
  <si>
    <t>Date</t>
  </si>
  <si>
    <t>Description</t>
  </si>
  <si>
    <t>Total</t>
  </si>
  <si>
    <t xml:space="preserve"> </t>
  </si>
  <si>
    <t>Crédit</t>
  </si>
  <si>
    <t>Débit</t>
  </si>
  <si>
    <t>MP</t>
  </si>
  <si>
    <t>Solde</t>
  </si>
  <si>
    <t>Solde du mois précédent :</t>
  </si>
  <si>
    <t>COMPTES EN JANVIER</t>
  </si>
  <si>
    <t>CB</t>
  </si>
  <si>
    <t>Salaire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</si>
</sst>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5" formatCode="dd/mm/yy;@"/>
  </numFmts>
  <fonts count="13">
    <font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5.5"/>
      <color theme="1" tint="0.34998626667073579"/>
      <name val="Century Gothic"/>
      <family val="2"/>
      <scheme val="major"/>
    </font>
    <font>
      <sz val="9"/>
      <color theme="1"/>
      <name val="Century Gothic"/>
      <family val="2"/>
      <scheme val="major"/>
    </font>
    <font>
      <sz val="8"/>
      <color theme="1"/>
      <name val="Century Gothic"/>
      <family val="2"/>
      <scheme val="major"/>
    </font>
    <font>
      <sz val="10"/>
      <color theme="1"/>
      <name val="Calibri"/>
      <family val="2"/>
      <scheme val="minor"/>
    </font>
    <font>
      <b/>
      <condense/>
      <extend/>
      <outline/>
      <shadow/>
      <sz val="8"/>
      <color theme="1"/>
      <name val="Century Gothic"/>
      <family val="2"/>
      <scheme val="major"/>
    </font>
    <font>
      <b/>
      <sz val="9"/>
      <color theme="1"/>
      <name val="Century Gothic"/>
      <family val="2"/>
      <scheme val="major"/>
    </font>
    <font>
      <b/>
      <i/>
      <outline/>
      <shadow/>
      <sz val="8"/>
      <color theme="1"/>
      <name val="Century Gothic"/>
      <family val="2"/>
      <scheme val="major"/>
    </font>
    <font>
      <b/>
      <outline/>
      <shadow/>
      <sz val="8"/>
      <color theme="1"/>
      <name val="Century Gothic"/>
      <family val="2"/>
      <scheme val="major"/>
    </font>
    <font>
      <outline/>
      <shadow/>
      <sz val="8"/>
      <color theme="1"/>
      <name val="Century Gothic"/>
      <family val="2"/>
      <scheme val="major"/>
    </font>
    <font>
      <outline/>
      <shadow/>
      <sz val="8"/>
      <color theme="1"/>
      <name val="Calibri"/>
      <family val="2"/>
      <scheme val="minor"/>
    </font>
    <font>
      <sz val="24"/>
      <color theme="1" tint="0.34998626667073579"/>
      <name val="Century Gothic"/>
      <family val="2"/>
      <scheme val="maj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theme="0" tint="-0.14996795556505021"/>
      </top>
      <bottom/>
      <diagonal/>
    </border>
    <border>
      <left/>
      <right style="thin">
        <color theme="0" tint="-0.14996795556505021"/>
      </right>
      <top style="thin">
        <color theme="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1"/>
      </top>
      <bottom style="thin">
        <color theme="0" tint="-0.14996795556505021"/>
      </bottom>
      <diagonal/>
    </border>
    <border>
      <left style="thin">
        <color theme="0" tint="-0.14993743705557422"/>
      </left>
      <right/>
      <top style="thin">
        <color theme="0" tint="-0.14996795556505021"/>
      </top>
      <bottom/>
      <diagonal/>
    </border>
    <border>
      <left style="thin">
        <color theme="0" tint="-0.14993743705557422"/>
      </left>
      <right/>
      <top/>
      <bottom/>
      <diagonal/>
    </border>
  </borders>
  <cellStyleXfs count="2">
    <xf numFmtId="0" fontId="0" fillId="0" borderId="0"/>
    <xf numFmtId="44" fontId="5" fillId="0" borderId="0" applyFont="0" applyFill="0" applyBorder="0" applyAlignment="0" applyProtection="0"/>
  </cellStyleXfs>
  <cellXfs count="30">
    <xf numFmtId="0" fontId="0" fillId="0" borderId="0" xfId="0"/>
    <xf numFmtId="0" fontId="1" fillId="0" borderId="0" xfId="0" applyFont="1"/>
    <xf numFmtId="0" fontId="2" fillId="0" borderId="0" xfId="0" applyFont="1"/>
    <xf numFmtId="0" fontId="4" fillId="0" borderId="0" xfId="0" applyFont="1" applyFill="1" applyBorder="1" applyAlignment="1">
      <alignment horizontal="left" indent="1"/>
    </xf>
    <xf numFmtId="0" fontId="6" fillId="2" borderId="0" xfId="0" applyFont="1" applyFill="1" applyBorder="1" applyAlignment="1">
      <alignment horizontal="left" indent="1"/>
    </xf>
    <xf numFmtId="0" fontId="6" fillId="0" borderId="0" xfId="0" applyFont="1" applyFill="1" applyBorder="1" applyAlignment="1">
      <alignment horizontal="left" indent="1"/>
    </xf>
    <xf numFmtId="14" fontId="4" fillId="2" borderId="0" xfId="0" applyNumberFormat="1" applyFont="1" applyFill="1" applyBorder="1" applyAlignment="1">
      <alignment horizontal="left" indent="1"/>
    </xf>
    <xf numFmtId="0" fontId="3" fillId="2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44" fontId="4" fillId="0" borderId="0" xfId="1" applyFont="1" applyFill="1" applyBorder="1" applyAlignment="1"/>
    <xf numFmtId="44" fontId="4" fillId="2" borderId="0" xfId="1" applyFont="1" applyFill="1" applyBorder="1" applyAlignment="1"/>
    <xf numFmtId="44" fontId="0" fillId="0" borderId="0" xfId="1" applyFont="1" applyAlignment="1">
      <alignment horizontal="left"/>
    </xf>
    <xf numFmtId="44" fontId="9" fillId="0" borderId="0" xfId="0" applyNumberFormat="1" applyFont="1" applyFill="1" applyBorder="1" applyAlignment="1"/>
    <xf numFmtId="44" fontId="6" fillId="2" borderId="0" xfId="0" applyNumberFormat="1" applyFont="1" applyFill="1" applyBorder="1" applyAlignment="1"/>
    <xf numFmtId="44" fontId="10" fillId="0" borderId="0" xfId="1" applyFont="1" applyFill="1" applyBorder="1" applyAlignment="1">
      <alignment horizontal="left" indent="1"/>
    </xf>
    <xf numFmtId="44" fontId="10" fillId="0" borderId="0" xfId="1" applyFont="1" applyFill="1" applyBorder="1" applyAlignment="1"/>
    <xf numFmtId="44" fontId="8" fillId="2" borderId="0" xfId="1" applyFont="1" applyFill="1" applyBorder="1" applyAlignment="1"/>
    <xf numFmtId="0" fontId="10" fillId="0" borderId="0" xfId="0" applyFont="1" applyFill="1" applyBorder="1" applyAlignment="1">
      <alignment horizontal="left" indent="1"/>
    </xf>
    <xf numFmtId="0" fontId="11" fillId="0" borderId="0" xfId="0" applyFont="1" applyFill="1" applyAlignment="1">
      <alignment horizontal="left" indent="1"/>
    </xf>
    <xf numFmtId="14" fontId="10" fillId="2" borderId="0" xfId="0" applyNumberFormat="1" applyFont="1" applyFill="1" applyBorder="1" applyAlignment="1">
      <alignment horizontal="left" indent="1"/>
    </xf>
    <xf numFmtId="0" fontId="0" fillId="2" borderId="3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4" fillId="2" borderId="0" xfId="0" applyFont="1" applyFill="1" applyBorder="1" applyAlignment="1">
      <alignment horizontal="center"/>
    </xf>
    <xf numFmtId="0" fontId="7" fillId="0" borderId="0" xfId="0" applyFont="1" applyAlignment="1">
      <alignment horizontal="right"/>
    </xf>
    <xf numFmtId="0" fontId="12" fillId="0" borderId="0" xfId="0" applyFont="1" applyAlignment="1">
      <alignment horizontal="center"/>
    </xf>
    <xf numFmtId="165" fontId="0" fillId="0" borderId="0" xfId="0" applyNumberFormat="1"/>
    <xf numFmtId="165" fontId="0" fillId="0" borderId="2" xfId="0" applyNumberFormat="1" applyBorder="1" applyAlignment="1">
      <alignment horizontal="center"/>
    </xf>
    <xf numFmtId="165" fontId="0" fillId="0" borderId="1" xfId="0" applyNumberFormat="1" applyBorder="1"/>
    <xf numFmtId="165" fontId="0" fillId="0" borderId="0" xfId="0" applyNumberFormat="1" applyBorder="1"/>
  </cellXfs>
  <cellStyles count="2">
    <cellStyle name="Monétaire" xfId="1" builtinId="4"/>
    <cellStyle name="Normal" xfId="0" builtinId="0" customBuiltin="1"/>
  </cellStyles>
  <dxfs count="22"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bottom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outline/>
        <shadow/>
        <u val="none"/>
        <vertAlign val="baseline"/>
        <sz val="8"/>
        <color theme="1"/>
      </font>
      <fill>
        <patternFill patternType="none">
          <fgColor indexed="64"/>
          <bgColor auto="1"/>
        </patternFill>
      </fill>
      <alignment horizontal="left" vertical="bottom" textRotation="0" wrapText="0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alignment horizontal="left" vertical="bottom" textRotation="0" wrapText="0" indent="1" relativeIndent="255" justifyLastLine="0" shrinkToFit="0" readingOrder="0"/>
    </dxf>
    <dxf>
      <font>
        <b/>
        <i/>
        <strike val="0"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relativeIndent="255" justifyLastLine="0" shrinkToFit="0" readingOrder="0"/>
    </dxf>
    <dxf>
      <font>
        <b val="0"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auto="1"/>
        </patternFill>
      </fill>
      <alignment horizontal="general" vertical="bottom" textRotation="0" wrapText="0" indent="0" relativeIndent="255" justifyLastLine="0" shrinkToFit="0" readingOrder="0"/>
    </dxf>
    <dxf>
      <font>
        <b val="0"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relativeIndent="255" justifyLastLine="0" shrinkToFit="0" readingOrder="0"/>
    </dxf>
    <dxf>
      <font>
        <b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</dxf>
    <dxf>
      <font>
        <strike/>
        <outline/>
        <shadow/>
        <u val="none"/>
        <vertAlign val="baseline"/>
        <sz val="8"/>
        <color theme="1"/>
        <name val="Century Gothic"/>
        <scheme val="major"/>
      </font>
    </dxf>
    <dxf>
      <font>
        <strike/>
        <outline/>
        <shadow/>
        <u val="none"/>
        <vertAlign val="baseline"/>
        <sz val="9"/>
        <color theme="1"/>
        <name val="Century Gothic"/>
        <scheme val="major"/>
      </font>
      <alignment horizontal="center" vertical="bottom" textRotation="0" wrapText="0" indent="0" relativeIndent="255" justifyLastLine="0" shrinkToFit="0" readingOrder="0"/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b/>
        <i val="0"/>
        <color theme="1"/>
      </font>
      <fill>
        <patternFill patternType="none">
          <bgColor auto="1"/>
        </patternFill>
      </fill>
      <border>
        <left/>
        <right/>
        <top style="thin">
          <color theme="0" tint="-0.14996795556505021"/>
        </top>
        <bottom style="thin">
          <color theme="1" tint="0.499984740745262"/>
        </bottom>
        <vertical style="thin">
          <color theme="0" tint="-0.14996795556505021"/>
        </vertical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/>
        <right/>
        <top style="thin">
          <color theme="1" tint="0.499984740745262"/>
        </top>
        <bottom style="thin">
          <color theme="0" tint="-0.14996795556505021"/>
        </bottom>
        <vertical/>
        <horizontal/>
      </border>
    </dxf>
    <dxf>
      <font>
        <b val="0"/>
        <i val="0"/>
        <color theme="1"/>
      </font>
      <fill>
        <patternFill patternType="none">
          <bgColor auto="1"/>
        </patternFill>
      </fill>
      <border diagonalUp="0" diagonalDown="0">
        <left/>
        <right/>
        <top/>
        <bottom/>
        <vertical style="thin">
          <color theme="0" tint="-0.14996795556505021"/>
        </vertical>
        <horizontal/>
      </border>
    </dxf>
    <dxf>
      <font>
        <b/>
        <color theme="1"/>
      </font>
      <border>
        <bottom style="thin">
          <color theme="9"/>
        </bottom>
        <vertical/>
        <horizontal/>
      </border>
    </dxf>
    <dxf>
      <font>
        <color theme="1"/>
      </font>
      <border>
        <left/>
        <right/>
        <top/>
        <bottom/>
        <vertical/>
        <horizontal/>
      </border>
    </dxf>
  </dxfs>
  <tableStyles count="2" defaultTableStyle="Summary Table" defaultPivotStyle="PivotStyleLight16">
    <tableStyle name="styleCustomSlicer" pivot="0" table="0" count="2">
      <tableStyleElement type="wholeTable" dxfId="21"/>
      <tableStyleElement type="headerRow" dxfId="20"/>
    </tableStyle>
    <tableStyle name="Summary Table" pivot="0" count="5">
      <tableStyleElement type="wholeTable" dxfId="19"/>
      <tableStyleElement type="headerRow" dxfId="18"/>
      <tableStyleElement type="totalRow" dxfId="17"/>
      <tableStyleElement type="firstColumn" dxfId="16"/>
      <tableStyleElement type="firstColumnStripe" dxfId="15"/>
    </tableStyle>
  </tableStyles>
  <extLst>
    <ext xmlns:x14="http://schemas.microsoft.com/office/spreadsheetml/2009/9/main" uri="{46F421CA-312F-682f-3DD2-61675219B42D}">
      <x14:dxfs count="8"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9" tint="0.79998168889431442"/>
              <bgColor theme="9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9" tint="0.59999389629810485"/>
              <bgColor theme="9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styleCustomSlicer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r&#233;sum&#233;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1485900</xdr:colOff>
      <xdr:row>1</xdr:row>
      <xdr:rowOff>28575</xdr:rowOff>
    </xdr:from>
    <xdr:to>
      <xdr:col>7</xdr:col>
      <xdr:colOff>0</xdr:colOff>
      <xdr:row>1</xdr:row>
      <xdr:rowOff>304800</xdr:rowOff>
    </xdr:to>
    <xdr:sp macro="" textlink="">
      <xdr:nvSpPr>
        <xdr:cNvPr id="4" name="btnSynthèse" descr="Cliquez pour afficher la feuille de synthèse des dépenses">
          <a:hlinkClick xmlns:r="http://schemas.openxmlformats.org/officeDocument/2006/relationships" r:id="rId1" tooltip="Click to view Expense Summary"/>
        </xdr:cNvPr>
        <xdr:cNvSpPr/>
      </xdr:nvSpPr>
      <xdr:spPr>
        <a:xfrm>
          <a:off x="6153150" y="238125"/>
          <a:ext cx="1371600" cy="276225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Résumé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2" name="ExpJan" displayName="ExpJan" ref="B6:G29" totalsRowCount="1" headerRowDxfId="14" dataDxfId="13" totalsRowDxfId="12">
  <autoFilter ref="B6:G28"/>
  <tableColumns count="6">
    <tableColumn id="1" name="Date" totalsRowLabel="Total" dataDxfId="11" totalsRowDxfId="5"/>
    <tableColumn id="2" name="Crédit" totalsRowFunction="sum" dataDxfId="10" totalsRowDxfId="4" dataCellStyle="Monétaire"/>
    <tableColumn id="3" name="Débit" totalsRowFunction="sum" dataDxfId="9" totalsRowDxfId="3" dataCellStyle="Monétaire"/>
    <tableColumn id="4" name="Solde" totalsRowFunction="custom" dataDxfId="8" totalsRowDxfId="2" dataCellStyle="Monétaire">
      <calculatedColumnFormula>E6+ExpJan[[#This Row],[Crédit]]-ExpJan[[#This Row],[Débit]]</calculatedColumnFormula>
      <totalsRowFormula>E4+ExpJan[[#Totals],[Crédit]]-ExpJan[[#Totals],[Débit]]</totalsRowFormula>
    </tableColumn>
    <tableColumn id="6" name="MP" dataDxfId="7" totalsRowDxfId="1"/>
    <tableColumn id="5" name="Description" dataDxfId="6" totalsRowDxfId="0"/>
  </tableColumns>
  <tableStyleInfo name="Summary Table" showFirstColumn="0" showLastColumn="0" showRowStripes="0" showColumnStripes="1"/>
  <extLst>
    <ext xmlns:x14="http://schemas.microsoft.com/office/spreadsheetml/2009/9/main" uri="{504A1905-F514-4f6f-8877-14C23A59335A}">
      <x14:table altText="Tableau des dépenses en janvier" altTextSummary="Liste des détails des dépenses mensuelles, notamment la date, le numéro du bon de commande, le montant, la catégorie et la description. "/>
    </ext>
  </extLst>
</table>
</file>

<file path=xl/theme/theme1.xml><?xml version="1.0" encoding="utf-8"?>
<a:theme xmlns:a="http://schemas.openxmlformats.org/drawingml/2006/main" name="Office Theme">
  <a:themeElements>
    <a:clrScheme name="Expense Trends Budget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97B9C7"/>
      </a:accent1>
      <a:accent2>
        <a:srgbClr val="FFCC4F"/>
      </a:accent2>
      <a:accent3>
        <a:srgbClr val="9AB294"/>
      </a:accent3>
      <a:accent4>
        <a:srgbClr val="F15926"/>
      </a:accent4>
      <a:accent5>
        <a:srgbClr val="906083"/>
      </a:accent5>
      <a:accent6>
        <a:srgbClr val="E89C2B"/>
      </a:accent6>
      <a:hlink>
        <a:srgbClr val="FFFFFF"/>
      </a:hlink>
      <a:folHlink>
        <a:srgbClr val="FFFFFF"/>
      </a:folHlink>
    </a:clrScheme>
    <a:fontScheme name="Expense Trends Budget">
      <a:majorFont>
        <a:latin typeface="Century Gothic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3">
    <tabColor theme="4" tint="-0.249977111117893"/>
    <pageSetUpPr autoPageBreaks="0" fitToPage="1"/>
  </sheetPr>
  <dimension ref="B1:Q29"/>
  <sheetViews>
    <sheetView showGridLines="0" tabSelected="1" workbookViewId="0">
      <selection activeCell="G10" sqref="G10"/>
    </sheetView>
  </sheetViews>
  <sheetFormatPr baseColWidth="10" defaultColWidth="9.109375" defaultRowHeight="16.5" customHeight="1"/>
  <cols>
    <col min="1" max="1" width="3.109375" customWidth="1"/>
    <col min="2" max="5" width="12.33203125" customWidth="1"/>
    <col min="6" max="6" width="10.6640625" customWidth="1"/>
    <col min="7" max="7" width="44.88671875" customWidth="1"/>
    <col min="8" max="8" width="3.5546875" customWidth="1"/>
    <col min="14" max="14" width="12.33203125" style="26" customWidth="1"/>
    <col min="15" max="15" width="12.33203125" customWidth="1"/>
  </cols>
  <sheetData>
    <row r="1" spans="2:17" ht="16.5" customHeight="1">
      <c r="B1" s="1"/>
      <c r="H1" t="s">
        <v>3</v>
      </c>
    </row>
    <row r="2" spans="2:17" ht="31.5" customHeight="1">
      <c r="B2" s="2" t="s">
        <v>9</v>
      </c>
      <c r="H2" t="s">
        <v>3</v>
      </c>
      <c r="L2" s="25" t="s">
        <v>11</v>
      </c>
      <c r="M2" s="25"/>
      <c r="N2" s="25"/>
      <c r="O2" s="25"/>
      <c r="P2" s="25"/>
      <c r="Q2" s="25"/>
    </row>
    <row r="4" spans="2:17" ht="16.5" customHeight="1">
      <c r="C4" s="24" t="s">
        <v>8</v>
      </c>
      <c r="D4" s="24"/>
      <c r="E4" s="11">
        <v>27.3</v>
      </c>
      <c r="N4" s="27" t="s">
        <v>0</v>
      </c>
      <c r="O4" s="20" t="s">
        <v>4</v>
      </c>
    </row>
    <row r="5" spans="2:17" ht="16.5" customHeight="1">
      <c r="N5" s="28"/>
      <c r="O5" s="21"/>
    </row>
    <row r="6" spans="2:17" ht="16.5" customHeight="1">
      <c r="B6" s="7" t="s">
        <v>0</v>
      </c>
      <c r="C6" s="8" t="s">
        <v>4</v>
      </c>
      <c r="D6" s="7" t="s">
        <v>5</v>
      </c>
      <c r="E6" s="8" t="s">
        <v>7</v>
      </c>
      <c r="F6" s="7" t="s">
        <v>6</v>
      </c>
      <c r="G6" s="8" t="s">
        <v>1</v>
      </c>
      <c r="N6" s="29"/>
      <c r="O6" s="22"/>
    </row>
    <row r="7" spans="2:17" ht="16.5" customHeight="1">
      <c r="B7" s="19">
        <v>41275</v>
      </c>
      <c r="C7" s="15">
        <v>5</v>
      </c>
      <c r="D7" s="16"/>
      <c r="E7" s="14">
        <f>IF(ISBLANK(ExpJan[[#This Row],[Date]]),"",E4+ExpJan[[#This Row],[Crédit]]-ExpJan[[#This Row],[Débit]])</f>
        <v>32.299999999999997</v>
      </c>
      <c r="F7" s="23" t="s">
        <v>10</v>
      </c>
      <c r="G7" s="3"/>
      <c r="N7" s="29"/>
      <c r="O7" s="22"/>
    </row>
    <row r="8" spans="2:17" ht="16.5" customHeight="1">
      <c r="B8" s="19">
        <v>41276</v>
      </c>
      <c r="C8" s="15">
        <v>5</v>
      </c>
      <c r="D8" s="16"/>
      <c r="E8" s="14">
        <f>IF(ISBLANK(ExpJan[[#This Row],[Date]]),"",E7+ExpJan[[#This Row],[Crédit]]-ExpJan[[#This Row],[Débit]])</f>
        <v>37.299999999999997</v>
      </c>
      <c r="F8" s="23"/>
      <c r="G8" s="17"/>
      <c r="N8" s="29"/>
      <c r="O8" s="22"/>
    </row>
    <row r="9" spans="2:17" ht="16.5" customHeight="1">
      <c r="B9" s="19">
        <v>41277</v>
      </c>
      <c r="C9" s="15"/>
      <c r="D9" s="16">
        <v>50</v>
      </c>
      <c r="E9" s="14">
        <f>IF(ISBLANK(ExpJan[[#This Row],[Date]]),"",E8+ExpJan[[#This Row],[Crédit]]-ExpJan[[#This Row],[Débit]])</f>
        <v>-12.700000000000003</v>
      </c>
      <c r="F9" s="23"/>
      <c r="G9" s="17"/>
      <c r="N9" s="29"/>
      <c r="O9" s="22"/>
    </row>
    <row r="10" spans="2:17" ht="16.5" customHeight="1">
      <c r="B10" s="19">
        <v>41278</v>
      </c>
      <c r="C10" s="15">
        <v>5</v>
      </c>
      <c r="D10" s="16"/>
      <c r="E10" s="14">
        <f>IF(ISBLANK(ExpJan[[#This Row],[Date]]),"",E9+ExpJan[[#This Row],[Crédit]]-ExpJan[[#This Row],[Débit]])</f>
        <v>-7.7000000000000028</v>
      </c>
      <c r="F10" s="23"/>
      <c r="G10" s="17"/>
    </row>
    <row r="11" spans="2:17" ht="16.5" customHeight="1">
      <c r="B11" s="19">
        <v>41279</v>
      </c>
      <c r="C11" s="15"/>
      <c r="D11" s="16">
        <v>2</v>
      </c>
      <c r="E11" s="14">
        <f>IF(ISBLANK(ExpJan[[#This Row],[Date]]),"",E10+ExpJan[[#This Row],[Crédit]]-ExpJan[[#This Row],[Débit]])</f>
        <v>-9.7000000000000028</v>
      </c>
      <c r="F11" s="23"/>
      <c r="G11" s="17"/>
    </row>
    <row r="12" spans="2:17" ht="16.5" customHeight="1">
      <c r="B12" s="19">
        <v>41283</v>
      </c>
      <c r="C12" s="15">
        <v>1800</v>
      </c>
      <c r="D12" s="16"/>
      <c r="E12" s="14">
        <f>IF(ISBLANK(ExpJan[[#This Row],[Date]]),"",E11+ExpJan[[#This Row],[Crédit]]-ExpJan[[#This Row],[Débit]])</f>
        <v>1790.3</v>
      </c>
      <c r="F12" s="23"/>
      <c r="G12" s="17" t="s">
        <v>11</v>
      </c>
    </row>
    <row r="13" spans="2:17" ht="16.5" customHeight="1">
      <c r="B13" s="19"/>
      <c r="C13" s="15"/>
      <c r="D13" s="16"/>
      <c r="E13" s="14" t="str">
        <f>IF(ISBLANK(ExpJan[[#This Row],[Date]]),"",E12+ExpJan[[#This Row],[Crédit]]-ExpJan[[#This Row],[Débit]])</f>
        <v/>
      </c>
      <c r="F13" s="23"/>
      <c r="G13" s="17"/>
    </row>
    <row r="14" spans="2:17" ht="16.5" customHeight="1">
      <c r="B14" s="6"/>
      <c r="C14" s="9"/>
      <c r="D14" s="10"/>
      <c r="E14" s="14" t="str">
        <f>IF(ISBLANK(ExpJan[[#This Row],[Date]]),"",E13+ExpJan[[#This Row],[Crédit]]-ExpJan[[#This Row],[Débit]])</f>
        <v/>
      </c>
      <c r="F14" s="23"/>
      <c r="G14" s="18"/>
    </row>
    <row r="15" spans="2:17" ht="16.5" customHeight="1">
      <c r="B15" s="6"/>
      <c r="C15" s="9"/>
      <c r="D15" s="10"/>
      <c r="E15" s="14" t="str">
        <f>IF(ISBLANK(ExpJan[[#This Row],[Date]]),"",E14+ExpJan[[#This Row],[Crédit]]-ExpJan[[#This Row],[Débit]])</f>
        <v/>
      </c>
      <c r="F15" s="23"/>
      <c r="G15" s="3"/>
    </row>
    <row r="16" spans="2:17" ht="16.5" customHeight="1">
      <c r="B16" s="6"/>
      <c r="C16" s="9"/>
      <c r="D16" s="10"/>
      <c r="E16" s="14" t="str">
        <f>IF(ISBLANK(ExpJan[[#This Row],[Date]]),"",E15+ExpJan[[#This Row],[Crédit]]-ExpJan[[#This Row],[Débit]])</f>
        <v/>
      </c>
      <c r="F16" s="23"/>
      <c r="G16" s="3"/>
    </row>
    <row r="17" spans="2:7" ht="16.5" customHeight="1">
      <c r="B17" s="6"/>
      <c r="C17" s="9"/>
      <c r="D17" s="10"/>
      <c r="E17" s="14" t="str">
        <f>IF(ISBLANK(ExpJan[[#This Row],[Date]]),"",E16+ExpJan[[#This Row],[Crédit]]-ExpJan[[#This Row],[Débit]])</f>
        <v/>
      </c>
      <c r="F17" s="23"/>
      <c r="G17" s="3"/>
    </row>
    <row r="18" spans="2:7" ht="16.5" customHeight="1">
      <c r="B18" s="6"/>
      <c r="C18" s="9"/>
      <c r="D18" s="10"/>
      <c r="E18" s="14" t="str">
        <f>IF(ISBLANK(ExpJan[[#This Row],[Date]]),"",E17+ExpJan[[#This Row],[Crédit]]-ExpJan[[#This Row],[Débit]])</f>
        <v/>
      </c>
      <c r="F18" s="23"/>
      <c r="G18" s="3"/>
    </row>
    <row r="19" spans="2:7" ht="16.5" customHeight="1">
      <c r="B19" s="19"/>
      <c r="C19" s="15"/>
      <c r="D19" s="16"/>
      <c r="E19" s="14" t="str">
        <f>IF(ISBLANK(ExpJan[[#This Row],[Date]]),"",E18+ExpJan[[#This Row],[Crédit]]-ExpJan[[#This Row],[Débit]])</f>
        <v/>
      </c>
      <c r="F19" s="23"/>
      <c r="G19" s="17"/>
    </row>
    <row r="20" spans="2:7" ht="16.5" customHeight="1">
      <c r="B20" s="19"/>
      <c r="C20" s="15"/>
      <c r="D20" s="16"/>
      <c r="E20" s="14" t="str">
        <f>IF(ISBLANK(ExpJan[[#This Row],[Date]]),"",E19+ExpJan[[#This Row],[Crédit]]-ExpJan[[#This Row],[Débit]])</f>
        <v/>
      </c>
      <c r="F20" s="23"/>
      <c r="G20" s="17"/>
    </row>
    <row r="21" spans="2:7" ht="16.5" customHeight="1">
      <c r="B21" s="19"/>
      <c r="C21" s="15"/>
      <c r="D21" s="16"/>
      <c r="E21" s="14" t="str">
        <f>IF(ISBLANK(ExpJan[[#This Row],[Date]]),"",E20+ExpJan[[#This Row],[Crédit]]-ExpJan[[#This Row],[Débit]])</f>
        <v/>
      </c>
      <c r="F21" s="23"/>
      <c r="G21" s="17"/>
    </row>
    <row r="22" spans="2:7" ht="16.5" customHeight="1">
      <c r="B22" s="19"/>
      <c r="C22" s="15"/>
      <c r="D22" s="16"/>
      <c r="E22" s="14" t="str">
        <f>IF(ISBLANK(ExpJan[[#This Row],[Date]]),"",E21+ExpJan[[#This Row],[Crédit]]-ExpJan[[#This Row],[Débit]])</f>
        <v/>
      </c>
      <c r="F22" s="23"/>
      <c r="G22" s="17"/>
    </row>
    <row r="23" spans="2:7" ht="16.5" customHeight="1">
      <c r="B23" s="19"/>
      <c r="C23" s="15"/>
      <c r="D23" s="16"/>
      <c r="E23" s="14" t="str">
        <f>IF(ISBLANK(ExpJan[[#This Row],[Date]]),"",E22+ExpJan[[#This Row],[Crédit]]-ExpJan[[#This Row],[Débit]])</f>
        <v/>
      </c>
      <c r="F23" s="23"/>
      <c r="G23" s="17"/>
    </row>
    <row r="24" spans="2:7" ht="16.5" customHeight="1">
      <c r="B24" s="19"/>
      <c r="C24" s="15"/>
      <c r="D24" s="16"/>
      <c r="E24" s="14" t="str">
        <f>IF(ISBLANK(ExpJan[[#This Row],[Date]]),"",E23+ExpJan[[#This Row],[Crédit]]-ExpJan[[#This Row],[Débit]])</f>
        <v/>
      </c>
      <c r="F24" s="23"/>
      <c r="G24" s="17"/>
    </row>
    <row r="25" spans="2:7" ht="16.5" customHeight="1">
      <c r="B25" s="19"/>
      <c r="C25" s="15"/>
      <c r="D25" s="16"/>
      <c r="E25" s="14" t="str">
        <f>IF(ISBLANK(ExpJan[[#This Row],[Date]]),"",E24+ExpJan[[#This Row],[Crédit]]-ExpJan[[#This Row],[Débit]])</f>
        <v/>
      </c>
      <c r="F25" s="23"/>
      <c r="G25" s="17"/>
    </row>
    <row r="26" spans="2:7" ht="16.5" customHeight="1">
      <c r="B26" s="19"/>
      <c r="C26" s="15"/>
      <c r="D26" s="16"/>
      <c r="E26" s="14" t="str">
        <f>IF(ISBLANK(ExpJan[[#This Row],[Date]]),"",E25+ExpJan[[#This Row],[Crédit]]-ExpJan[[#This Row],[Débit]])</f>
        <v/>
      </c>
      <c r="F26" s="23"/>
      <c r="G26" s="17"/>
    </row>
    <row r="27" spans="2:7" ht="16.5" customHeight="1">
      <c r="B27" s="19"/>
      <c r="C27" s="15"/>
      <c r="D27" s="16"/>
      <c r="E27" s="14" t="str">
        <f>IF(ISBLANK(ExpJan[[#This Row],[Date]]),"",E26+ExpJan[[#This Row],[Crédit]]-ExpJan[[#This Row],[Débit]])</f>
        <v/>
      </c>
      <c r="F27" s="23"/>
      <c r="G27" s="17"/>
    </row>
    <row r="28" spans="2:7" ht="16.5" customHeight="1">
      <c r="B28" s="6"/>
      <c r="C28" s="9"/>
      <c r="D28" s="10"/>
      <c r="E28" s="14" t="str">
        <f>IF(ISBLANK(ExpJan[[#This Row],[Date]]),"",E27+ExpJan[[#This Row],[Crédit]]-ExpJan[[#This Row],[Débit]])</f>
        <v/>
      </c>
      <c r="F28" s="23"/>
      <c r="G28" s="3"/>
    </row>
    <row r="29" spans="2:7" ht="16.5" customHeight="1">
      <c r="B29" s="4" t="s">
        <v>2</v>
      </c>
      <c r="C29" s="12">
        <f>SUBTOTAL(109,[Crédit])</f>
        <v>1815</v>
      </c>
      <c r="D29" s="13">
        <f>SUBTOTAL(109,[Débit])</f>
        <v>52</v>
      </c>
      <c r="E29" s="13">
        <f>E4+ExpJan[[#Totals],[Crédit]]-ExpJan[[#Totals],[Débit]]</f>
        <v>1790.3</v>
      </c>
      <c r="F29" s="4"/>
      <c r="G29" s="5"/>
    </row>
  </sheetData>
  <autoFilter ref="N4:O4"/>
  <mergeCells count="2">
    <mergeCell ref="C4:D4"/>
    <mergeCell ref="L2:Q2"/>
  </mergeCells>
  <dataValidations count="3">
    <dataValidation type="list" errorStyle="warning" allowBlank="1" showInputMessage="1" showErrorMessage="1" errorTitle="Unknown Category" error="An expense from the drop down should be selected in order for it to be included on the Summary sheet." sqref="E7:F28">
      <formula1>CatégoriesDépenses</formula1>
    </dataValidation>
    <dataValidation type="custom" errorStyle="warning" allowBlank="1" showInputMessage="1" showErrorMessage="1" errorTitle="Date Validation" error="A date in January needs be entered in order for this expense to be added to the Summary sheet." sqref="B7:B28">
      <formula1>MONTH($B7)=1</formula1>
    </dataValidation>
    <dataValidation type="custom" errorStyle="warning" allowBlank="1" showInputMessage="1" showErrorMessage="1" errorTitle="Amount Validation" error="Amount should be a number." sqref="C7:D28">
      <formula1>ISNUMBER($D7)</formula1>
    </dataValidation>
  </dataValidations>
  <printOptions horizontalCentered="1"/>
  <pageMargins left="0.25" right="0.25" top="0.75" bottom="0.75" header="0.3" footer="0.3"/>
  <pageSetup fitToHeight="0" orientation="portrait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8CD4FA7C-C916-4038-B154-60FF9CC9F1E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2013-05-21T10:14:03Z</dcterms:created>
  <dcterms:modified xsi:type="dcterms:W3CDTF">2013-05-25T11:18:36Z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TC028023349991</vt:lpwstr>
  </property>
</Properties>
</file>