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0" windowWidth="20115" windowHeight="7755"/>
  </bookViews>
  <sheets>
    <sheet name="equipe -11 ans" sheetId="3" r:id="rId1"/>
  </sheets>
  <calcPr calcId="145621"/>
</workbook>
</file>

<file path=xl/calcChain.xml><?xml version="1.0" encoding="utf-8"?>
<calcChain xmlns="http://schemas.openxmlformats.org/spreadsheetml/2006/main">
  <c r="R32" i="3" l="1"/>
  <c r="R28" i="3"/>
  <c r="R24" i="3"/>
  <c r="R20" i="3"/>
  <c r="R16" i="3"/>
  <c r="R12" i="3"/>
  <c r="R8" i="3"/>
  <c r="R4" i="3"/>
  <c r="P35" i="3" l="1"/>
  <c r="O35" i="3"/>
  <c r="J35" i="3"/>
  <c r="O34" i="3"/>
  <c r="J34" i="3"/>
  <c r="P34" i="3" s="1"/>
  <c r="O33" i="3"/>
  <c r="J33" i="3"/>
  <c r="P33" i="3" s="1"/>
  <c r="O32" i="3"/>
  <c r="P32" i="3" s="1"/>
  <c r="J32" i="3"/>
  <c r="P31" i="3"/>
  <c r="O31" i="3"/>
  <c r="J31" i="3"/>
  <c r="O30" i="3"/>
  <c r="J30" i="3"/>
  <c r="P30" i="3" s="1"/>
  <c r="O29" i="3"/>
  <c r="J29" i="3"/>
  <c r="P29" i="3" s="1"/>
  <c r="O28" i="3"/>
  <c r="J28" i="3"/>
  <c r="P28" i="3" s="1"/>
  <c r="O27" i="3"/>
  <c r="J27" i="3"/>
  <c r="P27" i="3" s="1"/>
  <c r="O26" i="3"/>
  <c r="P26" i="3" s="1"/>
  <c r="J26" i="3"/>
  <c r="O25" i="3"/>
  <c r="J25" i="3"/>
  <c r="P25" i="3" s="1"/>
  <c r="O24" i="3"/>
  <c r="J24" i="3"/>
  <c r="P24" i="3" s="1"/>
  <c r="Q32" i="3" l="1"/>
  <c r="Q24" i="3"/>
  <c r="Q28" i="3"/>
  <c r="O23" i="3" l="1"/>
  <c r="P23" i="3" s="1"/>
  <c r="J23" i="3"/>
  <c r="O22" i="3"/>
  <c r="J22" i="3"/>
  <c r="P22" i="3" s="1"/>
  <c r="O21" i="3"/>
  <c r="J21" i="3"/>
  <c r="P21" i="3" s="1"/>
  <c r="O20" i="3"/>
  <c r="J20" i="3"/>
  <c r="P20" i="3" s="1"/>
  <c r="P19" i="3"/>
  <c r="O19" i="3"/>
  <c r="J19" i="3"/>
  <c r="O18" i="3"/>
  <c r="P18" i="3" s="1"/>
  <c r="J18" i="3"/>
  <c r="O17" i="3"/>
  <c r="J17" i="3"/>
  <c r="P17" i="3" s="1"/>
  <c r="O16" i="3"/>
  <c r="J16" i="3"/>
  <c r="P16" i="3" s="1"/>
  <c r="O15" i="3"/>
  <c r="J15" i="3"/>
  <c r="P15" i="3" s="1"/>
  <c r="P14" i="3"/>
  <c r="O14" i="3"/>
  <c r="J14" i="3"/>
  <c r="O13" i="3"/>
  <c r="P13" i="3" s="1"/>
  <c r="J13" i="3"/>
  <c r="O12" i="3"/>
  <c r="P12" i="3" s="1"/>
  <c r="J12" i="3"/>
  <c r="O11" i="3"/>
  <c r="J11" i="3"/>
  <c r="P11" i="3" s="1"/>
  <c r="O10" i="3"/>
  <c r="J10" i="3"/>
  <c r="P10" i="3" s="1"/>
  <c r="P9" i="3"/>
  <c r="O9" i="3"/>
  <c r="J9" i="3"/>
  <c r="P8" i="3"/>
  <c r="Q8" i="3" s="1"/>
  <c r="O8" i="3"/>
  <c r="J8" i="3"/>
  <c r="O7" i="3"/>
  <c r="P7" i="3" s="1"/>
  <c r="J7" i="3"/>
  <c r="O6" i="3"/>
  <c r="J6" i="3"/>
  <c r="P6" i="3" s="1"/>
  <c r="O5" i="3"/>
  <c r="J5" i="3"/>
  <c r="P5" i="3" s="1"/>
  <c r="O4" i="3"/>
  <c r="J4" i="3"/>
  <c r="P4" i="3" s="1"/>
  <c r="Q12" i="3" l="1"/>
  <c r="Q16" i="3"/>
  <c r="Q4" i="3"/>
  <c r="Q20" i="3"/>
</calcChain>
</file>

<file path=xl/sharedStrings.xml><?xml version="1.0" encoding="utf-8"?>
<sst xmlns="http://schemas.openxmlformats.org/spreadsheetml/2006/main" count="29" uniqueCount="25">
  <si>
    <r>
      <t>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passage</t>
    </r>
  </si>
  <si>
    <t>NOTE FINALE</t>
  </si>
  <si>
    <t>classement</t>
  </si>
  <si>
    <t>DIFF</t>
  </si>
  <si>
    <t>Exe 1</t>
  </si>
  <si>
    <t>Exe 2</t>
  </si>
  <si>
    <t>Exe 3</t>
  </si>
  <si>
    <t xml:space="preserve">NOTE 1 </t>
  </si>
  <si>
    <t>NOTE 2</t>
  </si>
  <si>
    <t>Nom Prénom</t>
  </si>
  <si>
    <t>année</t>
  </si>
  <si>
    <t>niveau</t>
  </si>
  <si>
    <t>catégorie</t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</si>
  <si>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passage </t>
    </r>
  </si>
  <si>
    <t>Note finale</t>
  </si>
  <si>
    <t>équipe</t>
  </si>
  <si>
    <t>Nom d'équipe</t>
  </si>
  <si>
    <t>Villecresnes 2</t>
  </si>
  <si>
    <t>Villecresnes 3</t>
  </si>
  <si>
    <t>Villcresnes 1</t>
  </si>
  <si>
    <t>Plaisir</t>
  </si>
  <si>
    <t>Ronchin</t>
  </si>
  <si>
    <t>Annet</t>
  </si>
  <si>
    <t>Saint-Cyr</t>
  </si>
  <si>
    <t>Gargenville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</si>
</sst>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15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2" fillId="0" borderId="2" xfId="1" applyFill="1" applyBorder="1" applyAlignment="1">
      <alignment horizontal="center" vertical="center"/>
    </xf>
    <xf numFmtId="0" fontId="2" fillId="0" borderId="18" xfId="1" applyFill="1" applyBorder="1" applyAlignment="1">
      <alignment horizontal="center" vertical="center"/>
    </xf>
    <xf numFmtId="0" fontId="2" fillId="0" borderId="28" xfId="1" applyFill="1" applyBorder="1" applyAlignment="1">
      <alignment vertical="center"/>
    </xf>
    <xf numFmtId="0" fontId="2" fillId="0" borderId="28" xfId="1" applyFill="1" applyBorder="1" applyAlignment="1">
      <alignment horizontal="center" vertical="center"/>
    </xf>
    <xf numFmtId="0" fontId="2" fillId="0" borderId="29" xfId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1" fillId="0" borderId="30" xfId="0" applyFont="1" applyBorder="1" applyAlignment="1" applyProtection="1">
      <alignment vertical="center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" xfId="1" applyFill="1" applyBorder="1" applyAlignment="1">
      <alignment vertical="center"/>
    </xf>
    <xf numFmtId="0" fontId="2" fillId="0" borderId="1" xfId="1" applyFill="1" applyBorder="1" applyAlignment="1">
      <alignment horizontal="center" vertical="center"/>
    </xf>
    <xf numFmtId="0" fontId="2" fillId="0" borderId="10" xfId="1" applyFill="1" applyBorder="1" applyAlignment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2" fontId="0" fillId="3" borderId="12" xfId="0" applyNumberFormat="1" applyFill="1" applyBorder="1" applyAlignment="1" applyProtection="1">
      <alignment horizontal="center" vertical="center"/>
      <protection locked="0"/>
    </xf>
    <xf numFmtId="2" fontId="0" fillId="3" borderId="22" xfId="0" applyNumberFormat="1" applyFill="1" applyBorder="1" applyAlignment="1" applyProtection="1">
      <alignment horizontal="center" vertical="center"/>
      <protection locked="0"/>
    </xf>
    <xf numFmtId="2" fontId="0" fillId="3" borderId="23" xfId="0" applyNumberForma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2" fontId="0" fillId="2" borderId="14" xfId="0" applyNumberFormat="1" applyFill="1" applyBorder="1" applyAlignment="1" applyProtection="1">
      <alignment horizontal="center" vertical="center"/>
      <protection locked="0"/>
    </xf>
    <xf numFmtId="2" fontId="0" fillId="2" borderId="31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Alignment="1" applyProtection="1">
      <alignment horizontal="center" vertical="center"/>
      <protection locked="0"/>
    </xf>
    <xf numFmtId="2" fontId="0" fillId="2" borderId="30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2" fontId="0" fillId="0" borderId="30" xfId="0" applyNumberFormat="1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30" xfId="0" applyFont="1" applyBorder="1" applyAlignment="1" applyProtection="1">
      <alignment horizontal="center" vertical="center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2" fontId="0" fillId="0" borderId="31" xfId="0" applyNumberFormat="1" applyBorder="1" applyAlignment="1" applyProtection="1">
      <alignment horizontal="center" vertical="center"/>
      <protection locked="0"/>
    </xf>
    <xf numFmtId="2" fontId="0" fillId="0" borderId="32" xfId="0" applyNumberFormat="1" applyBorder="1" applyAlignment="1" applyProtection="1">
      <alignment horizontal="center" vertical="center"/>
      <protection locked="0"/>
    </xf>
    <xf numFmtId="0" fontId="1" fillId="3" borderId="30" xfId="0" applyFont="1" applyFill="1" applyBorder="1" applyAlignment="1" applyProtection="1">
      <alignment horizontal="center" vertical="center" wrapText="1"/>
      <protection locked="0"/>
    </xf>
    <xf numFmtId="0" fontId="1" fillId="3" borderId="32" xfId="0" applyFont="1" applyFill="1" applyBorder="1" applyAlignment="1" applyProtection="1">
      <alignment horizontal="center" vertical="center" wrapText="1"/>
      <protection locked="0"/>
    </xf>
    <xf numFmtId="0" fontId="3" fillId="4" borderId="30" xfId="1" applyFont="1" applyFill="1" applyBorder="1" applyAlignment="1">
      <alignment horizontal="center" vertical="center"/>
    </xf>
    <xf numFmtId="0" fontId="3" fillId="4" borderId="3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A12" zoomScale="90" zoomScaleNormal="90" workbookViewId="0">
      <selection activeCell="F38" sqref="F38"/>
    </sheetView>
  </sheetViews>
  <sheetFormatPr baseColWidth="10" defaultRowHeight="15" x14ac:dyDescent="0.25"/>
  <cols>
    <col min="1" max="1" width="14.7109375" customWidth="1"/>
    <col min="2" max="2" width="22" customWidth="1"/>
    <col min="3" max="3" width="9.140625" customWidth="1"/>
    <col min="4" max="4" width="9.85546875" customWidth="1"/>
    <col min="6" max="18" width="10.7109375" customWidth="1"/>
  </cols>
  <sheetData>
    <row r="1" spans="1:18" ht="15.75" thickBot="1" x14ac:dyDescent="0.3"/>
    <row r="2" spans="1:18" ht="17.25" x14ac:dyDescent="0.25">
      <c r="A2" s="59" t="s">
        <v>16</v>
      </c>
      <c r="B2" s="59" t="s">
        <v>9</v>
      </c>
      <c r="C2" s="59" t="s">
        <v>10</v>
      </c>
      <c r="D2" s="59" t="s">
        <v>11</v>
      </c>
      <c r="E2" s="59" t="s">
        <v>12</v>
      </c>
      <c r="F2" s="50" t="s">
        <v>13</v>
      </c>
      <c r="G2" s="51"/>
      <c r="H2" s="51"/>
      <c r="I2" s="51"/>
      <c r="J2" s="52"/>
      <c r="K2" s="50" t="s">
        <v>0</v>
      </c>
      <c r="L2" s="51"/>
      <c r="M2" s="51"/>
      <c r="N2" s="51"/>
      <c r="O2" s="52"/>
      <c r="P2" s="57" t="s">
        <v>1</v>
      </c>
      <c r="Q2" s="7" t="s">
        <v>14</v>
      </c>
      <c r="R2" s="53" t="s">
        <v>2</v>
      </c>
    </row>
    <row r="3" spans="1:18" ht="15.75" thickBot="1" x14ac:dyDescent="0.3">
      <c r="A3" s="60"/>
      <c r="B3" s="60"/>
      <c r="C3" s="60"/>
      <c r="D3" s="60"/>
      <c r="E3" s="60"/>
      <c r="F3" s="26" t="s">
        <v>3</v>
      </c>
      <c r="G3" s="24" t="s">
        <v>4</v>
      </c>
      <c r="H3" s="24" t="s">
        <v>5</v>
      </c>
      <c r="I3" s="24" t="s">
        <v>6</v>
      </c>
      <c r="J3" s="34" t="s">
        <v>7</v>
      </c>
      <c r="K3" s="25" t="s">
        <v>3</v>
      </c>
      <c r="L3" s="10" t="s">
        <v>4</v>
      </c>
      <c r="M3" s="10" t="s">
        <v>5</v>
      </c>
      <c r="N3" s="10" t="s">
        <v>6</v>
      </c>
      <c r="O3" s="30" t="s">
        <v>8</v>
      </c>
      <c r="P3" s="58"/>
      <c r="Q3" s="8" t="s">
        <v>15</v>
      </c>
      <c r="R3" s="54"/>
    </row>
    <row r="4" spans="1:18" x14ac:dyDescent="0.25">
      <c r="A4" s="43" t="s">
        <v>19</v>
      </c>
      <c r="B4" s="3"/>
      <c r="C4" s="4"/>
      <c r="D4" s="5"/>
      <c r="E4" s="6"/>
      <c r="F4" s="14"/>
      <c r="G4" s="15"/>
      <c r="H4" s="15"/>
      <c r="I4" s="27"/>
      <c r="J4" s="35">
        <f>(F4*1.5)+G4+H4+I4</f>
        <v>0</v>
      </c>
      <c r="K4" s="17"/>
      <c r="L4" s="15"/>
      <c r="M4" s="15"/>
      <c r="N4" s="27"/>
      <c r="O4" s="39">
        <f>(K4*1.5)+L4+M4+N4</f>
        <v>0</v>
      </c>
      <c r="P4" s="31">
        <f t="shared" ref="P4:P23" si="0">J4+O4</f>
        <v>0</v>
      </c>
      <c r="Q4" s="46">
        <f>P4+P5+P6+P7</f>
        <v>0</v>
      </c>
      <c r="R4" s="49">
        <f>RANK(Q4:Q35,Q4:Q35,0)</f>
        <v>1</v>
      </c>
    </row>
    <row r="5" spans="1:18" x14ac:dyDescent="0.25">
      <c r="A5" s="44"/>
      <c r="B5" s="20"/>
      <c r="C5" s="21"/>
      <c r="D5" s="1"/>
      <c r="E5" s="18"/>
      <c r="F5" s="11"/>
      <c r="G5" s="12"/>
      <c r="H5" s="12"/>
      <c r="I5" s="28"/>
      <c r="J5" s="36">
        <f t="shared" ref="J5:J7" si="1">(F5*1.5)+G5+H5+I5</f>
        <v>0</v>
      </c>
      <c r="K5" s="13"/>
      <c r="L5" s="12"/>
      <c r="M5" s="12"/>
      <c r="N5" s="28"/>
      <c r="O5" s="40">
        <f t="shared" ref="O5:O7" si="2">(K5*1.5)+L5+M5+N5</f>
        <v>0</v>
      </c>
      <c r="P5" s="32">
        <f t="shared" si="0"/>
        <v>0</v>
      </c>
      <c r="Q5" s="55"/>
      <c r="R5" s="47"/>
    </row>
    <row r="6" spans="1:18" x14ac:dyDescent="0.25">
      <c r="A6" s="44"/>
      <c r="B6" s="20"/>
      <c r="C6" s="21"/>
      <c r="D6" s="1"/>
      <c r="E6" s="18"/>
      <c r="F6" s="11"/>
      <c r="G6" s="12"/>
      <c r="H6" s="12"/>
      <c r="I6" s="28"/>
      <c r="J6" s="37">
        <f t="shared" si="1"/>
        <v>0</v>
      </c>
      <c r="K6" s="13"/>
      <c r="L6" s="12"/>
      <c r="M6" s="12"/>
      <c r="N6" s="28"/>
      <c r="O6" s="36">
        <f t="shared" si="2"/>
        <v>0</v>
      </c>
      <c r="P6" s="32">
        <f t="shared" si="0"/>
        <v>0</v>
      </c>
      <c r="Q6" s="55"/>
      <c r="R6" s="47"/>
    </row>
    <row r="7" spans="1:18" ht="15.75" thickBot="1" x14ac:dyDescent="0.3">
      <c r="A7" s="45"/>
      <c r="B7" s="22"/>
      <c r="C7" s="23"/>
      <c r="D7" s="2"/>
      <c r="E7" s="19"/>
      <c r="F7" s="9"/>
      <c r="G7" s="10"/>
      <c r="H7" s="10"/>
      <c r="I7" s="29"/>
      <c r="J7" s="38">
        <f t="shared" si="1"/>
        <v>0</v>
      </c>
      <c r="K7" s="16"/>
      <c r="L7" s="10"/>
      <c r="M7" s="10"/>
      <c r="N7" s="29"/>
      <c r="O7" s="38">
        <f t="shared" si="2"/>
        <v>0</v>
      </c>
      <c r="P7" s="33">
        <f t="shared" si="0"/>
        <v>0</v>
      </c>
      <c r="Q7" s="56"/>
      <c r="R7" s="48"/>
    </row>
    <row r="8" spans="1:18" x14ac:dyDescent="0.25">
      <c r="A8" s="43" t="s">
        <v>20</v>
      </c>
      <c r="B8" s="3"/>
      <c r="C8" s="4"/>
      <c r="D8" s="5"/>
      <c r="E8" s="6"/>
      <c r="F8" s="14"/>
      <c r="G8" s="15"/>
      <c r="H8" s="15"/>
      <c r="I8" s="27"/>
      <c r="J8" s="35">
        <f>(F8*1.5)+G8+H8+I8</f>
        <v>0</v>
      </c>
      <c r="K8" s="17"/>
      <c r="L8" s="15"/>
      <c r="M8" s="15"/>
      <c r="N8" s="27"/>
      <c r="O8" s="39">
        <f>(K8*1.5)+L8+M8+N8</f>
        <v>0</v>
      </c>
      <c r="P8" s="31">
        <f t="shared" si="0"/>
        <v>0</v>
      </c>
      <c r="Q8" s="46">
        <f>P8+P9+P10+P11</f>
        <v>0</v>
      </c>
      <c r="R8" s="49">
        <f>RANK(Q4:Q35,Q3:Q4,0)</f>
        <v>1</v>
      </c>
    </row>
    <row r="9" spans="1:18" x14ac:dyDescent="0.25">
      <c r="A9" s="44"/>
      <c r="B9" s="20"/>
      <c r="C9" s="21"/>
      <c r="D9" s="1"/>
      <c r="E9" s="18"/>
      <c r="F9" s="11"/>
      <c r="G9" s="12"/>
      <c r="H9" s="12"/>
      <c r="I9" s="28"/>
      <c r="J9" s="36">
        <f t="shared" ref="J9:J11" si="3">(F9*1.5)+G9+H9+I9</f>
        <v>0</v>
      </c>
      <c r="K9" s="13"/>
      <c r="L9" s="12"/>
      <c r="M9" s="12"/>
      <c r="N9" s="28"/>
      <c r="O9" s="40">
        <f t="shared" ref="O9:O11" si="4">(K9*1.5)+L9+M9+N9</f>
        <v>0</v>
      </c>
      <c r="P9" s="32">
        <f t="shared" si="0"/>
        <v>0</v>
      </c>
      <c r="Q9" s="55"/>
      <c r="R9" s="47"/>
    </row>
    <row r="10" spans="1:18" x14ac:dyDescent="0.25">
      <c r="A10" s="44"/>
      <c r="B10" s="20"/>
      <c r="C10" s="21"/>
      <c r="D10" s="1"/>
      <c r="E10" s="18"/>
      <c r="F10" s="11"/>
      <c r="G10" s="12"/>
      <c r="H10" s="12"/>
      <c r="I10" s="28"/>
      <c r="J10" s="37">
        <f t="shared" si="3"/>
        <v>0</v>
      </c>
      <c r="K10" s="13"/>
      <c r="L10" s="12"/>
      <c r="M10" s="12"/>
      <c r="N10" s="28"/>
      <c r="O10" s="36">
        <f t="shared" si="4"/>
        <v>0</v>
      </c>
      <c r="P10" s="32">
        <f t="shared" si="0"/>
        <v>0</v>
      </c>
      <c r="Q10" s="55"/>
      <c r="R10" s="47"/>
    </row>
    <row r="11" spans="1:18" ht="15.75" thickBot="1" x14ac:dyDescent="0.3">
      <c r="A11" s="45"/>
      <c r="B11" s="22"/>
      <c r="C11" s="23"/>
      <c r="D11" s="2"/>
      <c r="E11" s="19"/>
      <c r="F11" s="9"/>
      <c r="G11" s="10"/>
      <c r="H11" s="10"/>
      <c r="I11" s="29"/>
      <c r="J11" s="38">
        <f t="shared" si="3"/>
        <v>0</v>
      </c>
      <c r="K11" s="16"/>
      <c r="L11" s="10"/>
      <c r="M11" s="10"/>
      <c r="N11" s="29"/>
      <c r="O11" s="38">
        <f t="shared" si="4"/>
        <v>0</v>
      </c>
      <c r="P11" s="33">
        <f t="shared" si="0"/>
        <v>0</v>
      </c>
      <c r="Q11" s="56"/>
      <c r="R11" s="48"/>
    </row>
    <row r="12" spans="1:18" x14ac:dyDescent="0.25">
      <c r="A12" s="43" t="s">
        <v>21</v>
      </c>
      <c r="B12" s="3"/>
      <c r="C12" s="4"/>
      <c r="D12" s="5"/>
      <c r="E12" s="6"/>
      <c r="F12" s="14"/>
      <c r="G12" s="15"/>
      <c r="H12" s="15"/>
      <c r="I12" s="27"/>
      <c r="J12" s="35">
        <f>(F12*1.5)+G12+H12+I12</f>
        <v>0</v>
      </c>
      <c r="K12" s="17"/>
      <c r="L12" s="15"/>
      <c r="M12" s="15"/>
      <c r="N12" s="27"/>
      <c r="O12" s="39">
        <f>(K12*1.5)+L12+M12+N12</f>
        <v>0</v>
      </c>
      <c r="P12" s="31">
        <f t="shared" si="0"/>
        <v>0</v>
      </c>
      <c r="Q12" s="46">
        <f>P12+P13+P14+P15</f>
        <v>0</v>
      </c>
      <c r="R12" s="49">
        <f>RANK(Q4:Q35,Q4:Q35,0)</f>
        <v>1</v>
      </c>
    </row>
    <row r="13" spans="1:18" x14ac:dyDescent="0.25">
      <c r="A13" s="44"/>
      <c r="B13" s="20"/>
      <c r="C13" s="21"/>
      <c r="D13" s="1"/>
      <c r="E13" s="18"/>
      <c r="F13" s="11"/>
      <c r="G13" s="12"/>
      <c r="H13" s="12"/>
      <c r="I13" s="28"/>
      <c r="J13" s="36">
        <f t="shared" ref="J13:J15" si="5">(F13*1.5)+G13+H13+I13</f>
        <v>0</v>
      </c>
      <c r="K13" s="13"/>
      <c r="L13" s="12"/>
      <c r="M13" s="12"/>
      <c r="N13" s="28"/>
      <c r="O13" s="40">
        <f t="shared" ref="O13:O15" si="6">(K13*1.5)+L13+M13+N13</f>
        <v>0</v>
      </c>
      <c r="P13" s="32">
        <f t="shared" si="0"/>
        <v>0</v>
      </c>
      <c r="Q13" s="47"/>
      <c r="R13" s="47"/>
    </row>
    <row r="14" spans="1:18" x14ac:dyDescent="0.25">
      <c r="A14" s="44"/>
      <c r="B14" s="20"/>
      <c r="C14" s="21"/>
      <c r="D14" s="1"/>
      <c r="E14" s="18"/>
      <c r="F14" s="11"/>
      <c r="G14" s="12"/>
      <c r="H14" s="12"/>
      <c r="I14" s="28"/>
      <c r="J14" s="37">
        <f t="shared" si="5"/>
        <v>0</v>
      </c>
      <c r="K14" s="13"/>
      <c r="L14" s="12"/>
      <c r="M14" s="12"/>
      <c r="N14" s="28"/>
      <c r="O14" s="36">
        <f t="shared" si="6"/>
        <v>0</v>
      </c>
      <c r="P14" s="32">
        <f t="shared" si="0"/>
        <v>0</v>
      </c>
      <c r="Q14" s="47"/>
      <c r="R14" s="47"/>
    </row>
    <row r="15" spans="1:18" ht="15.75" thickBot="1" x14ac:dyDescent="0.3">
      <c r="A15" s="45"/>
      <c r="B15" s="22"/>
      <c r="C15" s="23"/>
      <c r="D15" s="2"/>
      <c r="E15" s="19"/>
      <c r="F15" s="9"/>
      <c r="G15" s="10"/>
      <c r="H15" s="10"/>
      <c r="I15" s="29"/>
      <c r="J15" s="38">
        <f t="shared" si="5"/>
        <v>0</v>
      </c>
      <c r="K15" s="16"/>
      <c r="L15" s="10"/>
      <c r="M15" s="10"/>
      <c r="N15" s="29"/>
      <c r="O15" s="38">
        <f t="shared" si="6"/>
        <v>0</v>
      </c>
      <c r="P15" s="33">
        <f t="shared" si="0"/>
        <v>0</v>
      </c>
      <c r="Q15" s="48"/>
      <c r="R15" s="48"/>
    </row>
    <row r="16" spans="1:18" x14ac:dyDescent="0.25">
      <c r="A16" s="43" t="s">
        <v>22</v>
      </c>
      <c r="B16" s="3"/>
      <c r="C16" s="4"/>
      <c r="D16" s="5"/>
      <c r="E16" s="6"/>
      <c r="F16" s="14"/>
      <c r="G16" s="15"/>
      <c r="H16" s="15"/>
      <c r="I16" s="27"/>
      <c r="J16" s="35">
        <f>(F16*1.5)+G16+H16+I16</f>
        <v>0</v>
      </c>
      <c r="K16" s="17"/>
      <c r="L16" s="15"/>
      <c r="M16" s="15"/>
      <c r="N16" s="27"/>
      <c r="O16" s="39">
        <f>(K16*1.5)+L16+M16+N16</f>
        <v>0</v>
      </c>
      <c r="P16" s="31">
        <f t="shared" si="0"/>
        <v>0</v>
      </c>
      <c r="Q16" s="46">
        <f>P16+P17+P18+P19</f>
        <v>0</v>
      </c>
      <c r="R16" s="49">
        <f>RANK(Q4:Q35,Q4:Q35,0)</f>
        <v>1</v>
      </c>
    </row>
    <row r="17" spans="1:18" x14ac:dyDescent="0.25">
      <c r="A17" s="44"/>
      <c r="B17" s="20"/>
      <c r="C17" s="21"/>
      <c r="D17" s="1"/>
      <c r="E17" s="18"/>
      <c r="F17" s="11"/>
      <c r="G17" s="12"/>
      <c r="H17" s="12"/>
      <c r="I17" s="28"/>
      <c r="J17" s="36">
        <f t="shared" ref="J17:J19" si="7">(F17*1.5)+G17+H17+I17</f>
        <v>0</v>
      </c>
      <c r="K17" s="13"/>
      <c r="L17" s="12"/>
      <c r="M17" s="12"/>
      <c r="N17" s="28"/>
      <c r="O17" s="40">
        <f t="shared" ref="O17:O19" si="8">(K17*1.5)+L17+M17+N17</f>
        <v>0</v>
      </c>
      <c r="P17" s="32">
        <f t="shared" si="0"/>
        <v>0</v>
      </c>
      <c r="Q17" s="47"/>
      <c r="R17" s="47"/>
    </row>
    <row r="18" spans="1:18" x14ac:dyDescent="0.25">
      <c r="A18" s="44"/>
      <c r="B18" s="20"/>
      <c r="C18" s="21"/>
      <c r="D18" s="1"/>
      <c r="E18" s="18"/>
      <c r="F18" s="11"/>
      <c r="G18" s="12"/>
      <c r="H18" s="12"/>
      <c r="I18" s="28"/>
      <c r="J18" s="37">
        <f t="shared" si="7"/>
        <v>0</v>
      </c>
      <c r="K18" s="13"/>
      <c r="L18" s="12"/>
      <c r="M18" s="12"/>
      <c r="N18" s="28"/>
      <c r="O18" s="36">
        <f t="shared" si="8"/>
        <v>0</v>
      </c>
      <c r="P18" s="32">
        <f t="shared" si="0"/>
        <v>0</v>
      </c>
      <c r="Q18" s="47"/>
      <c r="R18" s="47"/>
    </row>
    <row r="19" spans="1:18" ht="15.75" thickBot="1" x14ac:dyDescent="0.3">
      <c r="A19" s="45"/>
      <c r="B19" s="22"/>
      <c r="C19" s="23"/>
      <c r="D19" s="2"/>
      <c r="E19" s="19"/>
      <c r="F19" s="9"/>
      <c r="G19" s="10"/>
      <c r="H19" s="10"/>
      <c r="I19" s="29"/>
      <c r="J19" s="38">
        <f t="shared" si="7"/>
        <v>0</v>
      </c>
      <c r="K19" s="16"/>
      <c r="L19" s="10"/>
      <c r="M19" s="10"/>
      <c r="N19" s="29"/>
      <c r="O19" s="38">
        <f t="shared" si="8"/>
        <v>0</v>
      </c>
      <c r="P19" s="33">
        <f t="shared" si="0"/>
        <v>0</v>
      </c>
      <c r="Q19" s="48"/>
      <c r="R19" s="48"/>
    </row>
    <row r="20" spans="1:18" x14ac:dyDescent="0.25">
      <c r="A20" s="43" t="s">
        <v>23</v>
      </c>
      <c r="B20" s="3"/>
      <c r="C20" s="4"/>
      <c r="D20" s="5"/>
      <c r="E20" s="6"/>
      <c r="F20" s="14"/>
      <c r="G20" s="15"/>
      <c r="H20" s="15"/>
      <c r="I20" s="27"/>
      <c r="J20" s="35">
        <f>(F20*1.5)+G20+H20+I20</f>
        <v>0</v>
      </c>
      <c r="K20" s="17"/>
      <c r="L20" s="15"/>
      <c r="M20" s="15"/>
      <c r="N20" s="27"/>
      <c r="O20" s="39">
        <f>(K20*1.5)+L20+M20+N20</f>
        <v>0</v>
      </c>
      <c r="P20" s="31">
        <f t="shared" si="0"/>
        <v>0</v>
      </c>
      <c r="Q20" s="46">
        <f>P20+P21+P22+P23</f>
        <v>0</v>
      </c>
      <c r="R20" s="49">
        <f>RANK(Q4:Q35,Q4:Q35,0)</f>
        <v>1</v>
      </c>
    </row>
    <row r="21" spans="1:18" x14ac:dyDescent="0.25">
      <c r="A21" s="44"/>
      <c r="B21" s="20"/>
      <c r="C21" s="21"/>
      <c r="D21" s="1"/>
      <c r="E21" s="18"/>
      <c r="F21" s="11"/>
      <c r="G21" s="12"/>
      <c r="H21" s="12"/>
      <c r="I21" s="28"/>
      <c r="J21" s="36">
        <f t="shared" ref="J21:J23" si="9">(F21*1.5)+G21+H21+I21</f>
        <v>0</v>
      </c>
      <c r="K21" s="13"/>
      <c r="L21" s="12"/>
      <c r="M21" s="12"/>
      <c r="N21" s="28"/>
      <c r="O21" s="40">
        <f t="shared" ref="O21:O23" si="10">(K21*1.5)+L21+M21+N21</f>
        <v>0</v>
      </c>
      <c r="P21" s="32">
        <f t="shared" si="0"/>
        <v>0</v>
      </c>
      <c r="Q21" s="47"/>
      <c r="R21" s="47"/>
    </row>
    <row r="22" spans="1:18" x14ac:dyDescent="0.25">
      <c r="A22" s="44"/>
      <c r="B22" s="20"/>
      <c r="C22" s="21"/>
      <c r="D22" s="1"/>
      <c r="E22" s="18"/>
      <c r="F22" s="11"/>
      <c r="G22" s="12"/>
      <c r="H22" s="12"/>
      <c r="I22" s="28"/>
      <c r="J22" s="37">
        <f t="shared" si="9"/>
        <v>0</v>
      </c>
      <c r="K22" s="13"/>
      <c r="L22" s="12"/>
      <c r="M22" s="12"/>
      <c r="N22" s="28"/>
      <c r="O22" s="36">
        <f t="shared" si="10"/>
        <v>0</v>
      </c>
      <c r="P22" s="32">
        <f t="shared" si="0"/>
        <v>0</v>
      </c>
      <c r="Q22" s="47"/>
      <c r="R22" s="47"/>
    </row>
    <row r="23" spans="1:18" ht="15.75" thickBot="1" x14ac:dyDescent="0.3">
      <c r="A23" s="45"/>
      <c r="B23" s="22"/>
      <c r="C23" s="23"/>
      <c r="D23" s="2"/>
      <c r="E23" s="19"/>
      <c r="F23" s="9"/>
      <c r="G23" s="10"/>
      <c r="H23" s="10"/>
      <c r="I23" s="29"/>
      <c r="J23" s="38">
        <f t="shared" si="9"/>
        <v>0</v>
      </c>
      <c r="K23" s="16"/>
      <c r="L23" s="10"/>
      <c r="M23" s="10"/>
      <c r="N23" s="29"/>
      <c r="O23" s="38">
        <f t="shared" si="10"/>
        <v>0</v>
      </c>
      <c r="P23" s="33">
        <f t="shared" si="0"/>
        <v>0</v>
      </c>
      <c r="Q23" s="48"/>
      <c r="R23" s="48"/>
    </row>
    <row r="24" spans="1:18" x14ac:dyDescent="0.25">
      <c r="A24" s="43" t="s">
        <v>17</v>
      </c>
      <c r="B24" s="3"/>
      <c r="C24" s="4"/>
      <c r="D24" s="5"/>
      <c r="E24" s="6"/>
      <c r="F24" s="14"/>
      <c r="G24" s="42"/>
      <c r="H24" s="42"/>
      <c r="I24" s="27"/>
      <c r="J24" s="35">
        <f>(F24*1.5)+G24+H24+I24</f>
        <v>0</v>
      </c>
      <c r="K24" s="41"/>
      <c r="L24" s="42"/>
      <c r="M24" s="42"/>
      <c r="N24" s="27"/>
      <c r="O24" s="39">
        <f>(K24*1.5)+L24+M24+N24</f>
        <v>0</v>
      </c>
      <c r="P24" s="31">
        <f t="shared" ref="P24:P35" si="11">J24+O24</f>
        <v>0</v>
      </c>
      <c r="Q24" s="46">
        <f>P24+P25+P26+P27</f>
        <v>0</v>
      </c>
      <c r="R24" s="49">
        <f>RANK(Q4:Q35,Q4:Q35,0)</f>
        <v>1</v>
      </c>
    </row>
    <row r="25" spans="1:18" x14ac:dyDescent="0.25">
      <c r="A25" s="44"/>
      <c r="B25" s="20"/>
      <c r="C25" s="21"/>
      <c r="D25" s="1"/>
      <c r="E25" s="18"/>
      <c r="F25" s="11"/>
      <c r="G25" s="12"/>
      <c r="H25" s="12"/>
      <c r="I25" s="28"/>
      <c r="J25" s="36">
        <f t="shared" ref="J25:J27" si="12">(F25*1.5)+G25+H25+I25</f>
        <v>0</v>
      </c>
      <c r="K25" s="13"/>
      <c r="L25" s="12"/>
      <c r="M25" s="12"/>
      <c r="N25" s="28"/>
      <c r="O25" s="40">
        <f t="shared" ref="O25:O27" si="13">(K25*1.5)+L25+M25+N25</f>
        <v>0</v>
      </c>
      <c r="P25" s="32">
        <f t="shared" si="11"/>
        <v>0</v>
      </c>
      <c r="Q25" s="47"/>
      <c r="R25" s="47"/>
    </row>
    <row r="26" spans="1:18" x14ac:dyDescent="0.25">
      <c r="A26" s="44"/>
      <c r="B26" s="20"/>
      <c r="C26" s="21"/>
      <c r="D26" s="1"/>
      <c r="E26" s="18"/>
      <c r="F26" s="11"/>
      <c r="G26" s="12"/>
      <c r="H26" s="12"/>
      <c r="I26" s="28"/>
      <c r="J26" s="37">
        <f t="shared" si="12"/>
        <v>0</v>
      </c>
      <c r="K26" s="13"/>
      <c r="L26" s="12"/>
      <c r="M26" s="12"/>
      <c r="N26" s="28"/>
      <c r="O26" s="36">
        <f t="shared" si="13"/>
        <v>0</v>
      </c>
      <c r="P26" s="32">
        <f t="shared" si="11"/>
        <v>0</v>
      </c>
      <c r="Q26" s="47"/>
      <c r="R26" s="47"/>
    </row>
    <row r="27" spans="1:18" ht="15.75" thickBot="1" x14ac:dyDescent="0.3">
      <c r="A27" s="45"/>
      <c r="B27" s="22"/>
      <c r="C27" s="23"/>
      <c r="D27" s="2"/>
      <c r="E27" s="19"/>
      <c r="F27" s="9"/>
      <c r="G27" s="10"/>
      <c r="H27" s="10"/>
      <c r="I27" s="29"/>
      <c r="J27" s="38">
        <f t="shared" si="12"/>
        <v>0</v>
      </c>
      <c r="K27" s="16"/>
      <c r="L27" s="10"/>
      <c r="M27" s="10"/>
      <c r="N27" s="29"/>
      <c r="O27" s="38">
        <f t="shared" si="13"/>
        <v>0</v>
      </c>
      <c r="P27" s="33">
        <f t="shared" si="11"/>
        <v>0</v>
      </c>
      <c r="Q27" s="48"/>
      <c r="R27" s="48"/>
    </row>
    <row r="28" spans="1:18" x14ac:dyDescent="0.25">
      <c r="A28" s="43" t="s">
        <v>18</v>
      </c>
      <c r="B28" s="3"/>
      <c r="C28" s="4"/>
      <c r="D28" s="5"/>
      <c r="E28" s="6"/>
      <c r="F28" s="14"/>
      <c r="G28" s="42"/>
      <c r="H28" s="42"/>
      <c r="I28" s="27"/>
      <c r="J28" s="35">
        <f>(F28*1.5)+G28+H28+I28</f>
        <v>0</v>
      </c>
      <c r="K28" s="41"/>
      <c r="L28" s="42"/>
      <c r="M28" s="42"/>
      <c r="N28" s="27"/>
      <c r="O28" s="39">
        <f>(K28*1.5)+L28+M28+N28</f>
        <v>0</v>
      </c>
      <c r="P28" s="31">
        <f t="shared" si="11"/>
        <v>0</v>
      </c>
      <c r="Q28" s="46">
        <f>P28+P29+P30+P31</f>
        <v>0</v>
      </c>
      <c r="R28" s="49">
        <f>RANK(Q4:Q35,Q4:Q35,0)</f>
        <v>1</v>
      </c>
    </row>
    <row r="29" spans="1:18" x14ac:dyDescent="0.25">
      <c r="A29" s="44"/>
      <c r="B29" s="20"/>
      <c r="C29" s="21"/>
      <c r="D29" s="1"/>
      <c r="E29" s="18"/>
      <c r="F29" s="11"/>
      <c r="G29" s="12"/>
      <c r="H29" s="12"/>
      <c r="I29" s="28"/>
      <c r="J29" s="36">
        <f t="shared" ref="J29:J31" si="14">(F29*1.5)+G29+H29+I29</f>
        <v>0</v>
      </c>
      <c r="K29" s="13"/>
      <c r="L29" s="12"/>
      <c r="M29" s="12"/>
      <c r="N29" s="28"/>
      <c r="O29" s="40">
        <f t="shared" ref="O29:O31" si="15">(K29*1.5)+L29+M29+N29</f>
        <v>0</v>
      </c>
      <c r="P29" s="32">
        <f t="shared" si="11"/>
        <v>0</v>
      </c>
      <c r="Q29" s="47"/>
      <c r="R29" s="47"/>
    </row>
    <row r="30" spans="1:18" x14ac:dyDescent="0.25">
      <c r="A30" s="44"/>
      <c r="B30" s="20"/>
      <c r="C30" s="21"/>
      <c r="D30" s="1"/>
      <c r="E30" s="18"/>
      <c r="F30" s="11"/>
      <c r="G30" s="12"/>
      <c r="H30" s="12"/>
      <c r="I30" s="28"/>
      <c r="J30" s="37">
        <f t="shared" si="14"/>
        <v>0</v>
      </c>
      <c r="K30" s="13"/>
      <c r="L30" s="12"/>
      <c r="M30" s="12"/>
      <c r="N30" s="28"/>
      <c r="O30" s="36">
        <f t="shared" si="15"/>
        <v>0</v>
      </c>
      <c r="P30" s="32">
        <f t="shared" si="11"/>
        <v>0</v>
      </c>
      <c r="Q30" s="47"/>
      <c r="R30" s="47"/>
    </row>
    <row r="31" spans="1:18" ht="15.75" thickBot="1" x14ac:dyDescent="0.3">
      <c r="A31" s="45"/>
      <c r="B31" s="22"/>
      <c r="C31" s="23"/>
      <c r="D31" s="2"/>
      <c r="E31" s="19"/>
      <c r="F31" s="9"/>
      <c r="G31" s="10"/>
      <c r="H31" s="10"/>
      <c r="I31" s="29"/>
      <c r="J31" s="38">
        <f t="shared" si="14"/>
        <v>0</v>
      </c>
      <c r="K31" s="16"/>
      <c r="L31" s="10"/>
      <c r="M31" s="10"/>
      <c r="N31" s="29"/>
      <c r="O31" s="38">
        <f t="shared" si="15"/>
        <v>0</v>
      </c>
      <c r="P31" s="33">
        <f t="shared" si="11"/>
        <v>0</v>
      </c>
      <c r="Q31" s="48"/>
      <c r="R31" s="48"/>
    </row>
    <row r="32" spans="1:18" x14ac:dyDescent="0.25">
      <c r="A32" s="43" t="s">
        <v>24</v>
      </c>
      <c r="B32" s="3"/>
      <c r="C32" s="4"/>
      <c r="D32" s="5"/>
      <c r="E32" s="6"/>
      <c r="F32" s="14"/>
      <c r="G32" s="42"/>
      <c r="H32" s="42"/>
      <c r="I32" s="27"/>
      <c r="J32" s="35">
        <f>(F32*1.5)+G32+H32+I32</f>
        <v>0</v>
      </c>
      <c r="K32" s="41"/>
      <c r="L32" s="42"/>
      <c r="M32" s="42"/>
      <c r="N32" s="27"/>
      <c r="O32" s="39">
        <f>(K32*1.5)+L32+M32+N32</f>
        <v>0</v>
      </c>
      <c r="P32" s="31">
        <f t="shared" si="11"/>
        <v>0</v>
      </c>
      <c r="Q32" s="46">
        <f>P32+P33+P34+P35</f>
        <v>0</v>
      </c>
      <c r="R32" s="49">
        <f>RANK(Q4:Q35,Q4:Q35,0)</f>
        <v>1</v>
      </c>
    </row>
    <row r="33" spans="1:18" x14ac:dyDescent="0.25">
      <c r="A33" s="44"/>
      <c r="B33" s="20"/>
      <c r="C33" s="21"/>
      <c r="D33" s="1"/>
      <c r="E33" s="18"/>
      <c r="F33" s="11"/>
      <c r="G33" s="12"/>
      <c r="H33" s="12"/>
      <c r="I33" s="28"/>
      <c r="J33" s="36">
        <f t="shared" ref="J33:J35" si="16">(F33*1.5)+G33+H33+I33</f>
        <v>0</v>
      </c>
      <c r="K33" s="13"/>
      <c r="L33" s="12"/>
      <c r="M33" s="12"/>
      <c r="N33" s="28"/>
      <c r="O33" s="40">
        <f t="shared" ref="O33:O35" si="17">(K33*1.5)+L33+M33+N33</f>
        <v>0</v>
      </c>
      <c r="P33" s="32">
        <f t="shared" si="11"/>
        <v>0</v>
      </c>
      <c r="Q33" s="47"/>
      <c r="R33" s="47"/>
    </row>
    <row r="34" spans="1:18" x14ac:dyDescent="0.25">
      <c r="A34" s="44"/>
      <c r="B34" s="20"/>
      <c r="C34" s="21"/>
      <c r="D34" s="1"/>
      <c r="E34" s="18"/>
      <c r="F34" s="11"/>
      <c r="G34" s="12"/>
      <c r="H34" s="12"/>
      <c r="I34" s="28"/>
      <c r="J34" s="37">
        <f t="shared" si="16"/>
        <v>0</v>
      </c>
      <c r="K34" s="13"/>
      <c r="L34" s="12"/>
      <c r="M34" s="12"/>
      <c r="N34" s="28"/>
      <c r="O34" s="36">
        <f t="shared" si="17"/>
        <v>0</v>
      </c>
      <c r="P34" s="32">
        <f t="shared" si="11"/>
        <v>0</v>
      </c>
      <c r="Q34" s="47"/>
      <c r="R34" s="47"/>
    </row>
    <row r="35" spans="1:18" ht="15.75" thickBot="1" x14ac:dyDescent="0.3">
      <c r="A35" s="45"/>
      <c r="B35" s="22"/>
      <c r="C35" s="23"/>
      <c r="D35" s="2"/>
      <c r="E35" s="19"/>
      <c r="F35" s="9"/>
      <c r="G35" s="10"/>
      <c r="H35" s="10"/>
      <c r="I35" s="29"/>
      <c r="J35" s="38">
        <f t="shared" si="16"/>
        <v>0</v>
      </c>
      <c r="K35" s="16"/>
      <c r="L35" s="10"/>
      <c r="M35" s="10"/>
      <c r="N35" s="29"/>
      <c r="O35" s="38">
        <f t="shared" si="17"/>
        <v>0</v>
      </c>
      <c r="P35" s="33">
        <f t="shared" si="11"/>
        <v>0</v>
      </c>
      <c r="Q35" s="48"/>
      <c r="R35" s="48"/>
    </row>
  </sheetData>
  <mergeCells count="33">
    <mergeCell ref="A32:A35"/>
    <mergeCell ref="Q32:Q35"/>
    <mergeCell ref="R32:R35"/>
    <mergeCell ref="A24:A27"/>
    <mergeCell ref="Q24:Q27"/>
    <mergeCell ref="R24:R27"/>
    <mergeCell ref="A28:A31"/>
    <mergeCell ref="Q28:Q31"/>
    <mergeCell ref="R28:R31"/>
    <mergeCell ref="K2:O2"/>
    <mergeCell ref="P2:P3"/>
    <mergeCell ref="R2:R3"/>
    <mergeCell ref="A4:A7"/>
    <mergeCell ref="Q4:Q7"/>
    <mergeCell ref="R4:R7"/>
    <mergeCell ref="A2:A3"/>
    <mergeCell ref="B2:B3"/>
    <mergeCell ref="C2:C3"/>
    <mergeCell ref="D2:D3"/>
    <mergeCell ref="E2:E3"/>
    <mergeCell ref="F2:J2"/>
    <mergeCell ref="A8:A11"/>
    <mergeCell ref="Q8:Q11"/>
    <mergeCell ref="R8:R11"/>
    <mergeCell ref="A12:A15"/>
    <mergeCell ref="Q12:Q15"/>
    <mergeCell ref="R12:R15"/>
    <mergeCell ref="A16:A19"/>
    <mergeCell ref="Q16:Q19"/>
    <mergeCell ref="R16:R19"/>
    <mergeCell ref="A20:A23"/>
    <mergeCell ref="Q20:Q23"/>
    <mergeCell ref="R20:R23"/>
  </mergeCells>
  <pageMargins left="0.7" right="0.7" top="0.75" bottom="0.75" header="0.3" footer="0.3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 -11 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</dc:creator>
  <cp:lastModifiedBy>Cécile</cp:lastModifiedBy>
  <cp:lastPrinted>2013-02-26T15:48:28Z</cp:lastPrinted>
  <dcterms:created xsi:type="dcterms:W3CDTF">2013-02-26T14:50:54Z</dcterms:created>
  <dcterms:modified xsi:type="dcterms:W3CDTF">2013-03-09T14:16:20Z</dcterms:modified>
</cp:coreProperties>
</file>