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jjouenar\Desktop\"/>
    </mc:Choice>
  </mc:AlternateContent>
  <xr:revisionPtr revIDLastSave="0" documentId="13_ncr:1_{3EBF2A19-F0BC-44A3-AF86-FEC38CF7E301}" xr6:coauthVersionLast="40" xr6:coauthVersionMax="40" xr10:uidLastSave="{00000000-0000-0000-0000-000000000000}"/>
  <bookViews>
    <workbookView xWindow="0" yWindow="0" windowWidth="24000" windowHeight="7725" xr2:uid="{C0FBA68D-1030-4667-A4C7-67EBA60B9A03}"/>
  </bookViews>
  <sheets>
    <sheet name="Feuil1" sheetId="1" r:id="rId1"/>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 i="1" l="1"/>
  <c r="C4" i="1"/>
  <c r="C5" i="1"/>
  <c r="C6" i="1"/>
  <c r="C7" i="1"/>
  <c r="C8" i="1"/>
  <c r="C9" i="1"/>
  <c r="C10" i="1"/>
  <c r="C11" i="1"/>
  <c r="C12" i="1"/>
  <c r="C2" i="1"/>
  <c r="E3" i="1" l="1"/>
  <c r="E4" i="1"/>
  <c r="E5" i="1"/>
  <c r="E6" i="1"/>
  <c r="E7" i="1"/>
  <c r="E8" i="1"/>
  <c r="E9" i="1"/>
  <c r="E10" i="1"/>
  <c r="E11" i="1"/>
  <c r="E12" i="1"/>
  <c r="E2" i="1"/>
</calcChain>
</file>

<file path=xl/sharedStrings.xml><?xml version="1.0" encoding="utf-8"?>
<sst xmlns="http://schemas.openxmlformats.org/spreadsheetml/2006/main" count="19" uniqueCount="10">
  <si>
    <t>DATE</t>
  </si>
  <si>
    <t>HEURE</t>
  </si>
  <si>
    <t>N°SEMAINE</t>
  </si>
  <si>
    <t>JOUR</t>
  </si>
  <si>
    <t>Equipe</t>
  </si>
  <si>
    <t>samedi</t>
  </si>
  <si>
    <t>DANS LA CASE EQUIPE COMMENT AVOIR LE DETAILS DES TRANCHE HORAIRE SD ?
SD 1 : DU SAMEDI 5H AU SAMEDI 17H ET DU DIMANCHE MATIN 5H AU DIMANCHE 17H
SD 2 : DU SAMEDI 17H AU DIMANCHE MATIN 5H ET DU DIMANCHE 17H AU LUNDI 5H</t>
  </si>
  <si>
    <t>lundi</t>
  </si>
  <si>
    <t>DANS LA CASE RECAP COMMENT ATTRIBUER DES TRANCHES HORAIRES AUX JOURS ?
le lundi commence a 5H et termine mardi matin a 5H
 Le mardi de 5h du matin au mercredi matin 5H
 Le mercredi de 5h du matin au jeudi matin 5H
 Le jeudi de 5H du matin au vendredi matin 5H 
 Le vendredi de 5H du matin au samedi matin 5H
 Le samedi de 5h du matin au dimanche matin 5H
 Le dimanche de 5H du matin au lundi 5H du matin.</t>
  </si>
  <si>
    <t xml:space="preserve"> POUR LE COUP JE NE SAIS PAS COMMENT DECALER MES SEMAINES QUI COMMENCENT DU LUNDI 5h ET TERMINE LE LUNDI SUIVANT A 5H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</si>
</sst>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S&quot;General"/>
  </numFmts>
  <fonts count="1" x14ac:knownFonts="1">
    <font>
      <sz val="11"/>
      <color theme="1"/>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7"/>
        <bgColor indexed="64"/>
      </patternFill>
    </fill>
  </fills>
  <borders count="10">
    <border>
      <left/>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diagonal/>
    </border>
  </borders>
  <cellStyleXfs count="1">
    <xf numFmtId="0" fontId="0" fillId="0" borderId="0"/>
  </cellStyleXfs>
  <cellXfs count="18">
    <xf numFmtId="0" fontId="0" fillId="0" borderId="0" xfId="0"/>
    <xf numFmtId="0" fontId="0" fillId="2" borderId="1" xfId="0" applyFill="1" applyBorder="1" applyAlignment="1">
      <alignment horizontal="left" vertical="center"/>
    </xf>
    <xf numFmtId="0" fontId="0" fillId="2" borderId="2" xfId="0" applyFill="1" applyBorder="1" applyAlignment="1">
      <alignment horizontal="left" vertical="center"/>
    </xf>
    <xf numFmtId="0" fontId="0" fillId="2" borderId="2" xfId="0" applyFill="1" applyBorder="1" applyAlignment="1">
      <alignment horizontal="center" vertical="center"/>
    </xf>
    <xf numFmtId="14" fontId="0" fillId="0" borderId="3" xfId="0" applyNumberFormat="1" applyBorder="1"/>
    <xf numFmtId="21" fontId="0" fillId="0" borderId="4" xfId="0" applyNumberFormat="1" applyBorder="1"/>
    <xf numFmtId="0" fontId="0" fillId="3" borderId="5" xfId="0" applyFill="1" applyBorder="1" applyAlignment="1">
      <alignment wrapText="1"/>
    </xf>
    <xf numFmtId="0" fontId="0" fillId="0" borderId="0" xfId="0" applyAlignment="1">
      <alignment vertical="top" wrapText="1"/>
    </xf>
    <xf numFmtId="14" fontId="0" fillId="0" borderId="6" xfId="0" applyNumberFormat="1" applyBorder="1"/>
    <xf numFmtId="21" fontId="0" fillId="0" borderId="7" xfId="0" applyNumberFormat="1" applyBorder="1"/>
    <xf numFmtId="0" fontId="0" fillId="3" borderId="8" xfId="0" applyFill="1" applyBorder="1" applyAlignment="1">
      <alignment wrapText="1"/>
    </xf>
    <xf numFmtId="0" fontId="0" fillId="0" borderId="0" xfId="0" applyAlignment="1">
      <alignment horizontal="left" vertical="top" wrapText="1"/>
    </xf>
    <xf numFmtId="164" fontId="0" fillId="4" borderId="4" xfId="0" applyNumberFormat="1" applyFill="1" applyBorder="1"/>
    <xf numFmtId="164" fontId="0" fillId="4" borderId="7" xfId="0" applyNumberFormat="1" applyFill="1" applyBorder="1"/>
    <xf numFmtId="0" fontId="0" fillId="4" borderId="4" xfId="0" applyFill="1" applyBorder="1"/>
    <xf numFmtId="0" fontId="0" fillId="4" borderId="7" xfId="0" applyFill="1" applyBorder="1"/>
    <xf numFmtId="0" fontId="0" fillId="0" borderId="0" xfId="0" applyBorder="1" applyAlignment="1">
      <alignment horizontal="left" vertical="top" wrapText="1"/>
    </xf>
    <xf numFmtId="0" fontId="0" fillId="2" borderId="9" xfId="0"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76B223-58B1-4ED2-8783-753C8703CFE2}">
  <dimension ref="A1:S12"/>
  <sheetViews>
    <sheetView tabSelected="1" workbookViewId="0">
      <selection activeCell="H11" sqref="H11"/>
    </sheetView>
  </sheetViews>
  <sheetFormatPr baseColWidth="10" defaultRowHeight="15" x14ac:dyDescent="0.25"/>
  <sheetData>
    <row r="1" spans="1:19" x14ac:dyDescent="0.25">
      <c r="A1" s="1" t="s">
        <v>0</v>
      </c>
      <c r="B1" s="2" t="s">
        <v>1</v>
      </c>
      <c r="C1" s="3" t="s">
        <v>2</v>
      </c>
      <c r="D1" s="3" t="s">
        <v>3</v>
      </c>
      <c r="E1" s="17" t="s">
        <v>4</v>
      </c>
    </row>
    <row r="2" spans="1:19" ht="120.75" customHeight="1" x14ac:dyDescent="0.25">
      <c r="A2" s="4">
        <v>43435</v>
      </c>
      <c r="B2" s="5">
        <v>7.5462962962962966E-3</v>
      </c>
      <c r="C2" s="12">
        <f>WEEKNUM(A2,2)</f>
        <v>48</v>
      </c>
      <c r="D2" s="14" t="s">
        <v>5</v>
      </c>
      <c r="E2" s="6" t="str">
        <f>IF(WEEKDAY(A2,2)&lt;6,IF(AND(B2&gt;=TIMEVALUE("05:00:00"),B2&lt;=TIMEVALUE("13:00:00")),"Matin",IF(AND(B2&gt;TIMEVALUE("13:00:00"),B2&lt;TIMEVALUE("21:00:00")),"après-midi",IF(AND(WEEKDAY(A2,2)=1,B2&lt;TIMEVALUE("05:00:00")),"SD","Nuit"))),IF(AND(WEEKDAY(A2,2)=6,B2&lt;TIMEVALUE("05:00:00")),"nuit","SD"))</f>
        <v>nuit</v>
      </c>
      <c r="G2" s="16" t="s">
        <v>8</v>
      </c>
      <c r="H2" s="11"/>
      <c r="I2" s="11"/>
      <c r="J2" s="11"/>
      <c r="K2" s="11"/>
      <c r="L2" s="11"/>
      <c r="M2" s="11"/>
      <c r="N2" s="11"/>
      <c r="O2" s="11"/>
      <c r="P2" s="11"/>
      <c r="Q2" s="11"/>
      <c r="R2" s="11"/>
      <c r="S2" s="11"/>
    </row>
    <row r="3" spans="1:19" x14ac:dyDescent="0.25">
      <c r="A3" s="4">
        <v>43435</v>
      </c>
      <c r="B3" s="5">
        <v>1.7708333333333333E-2</v>
      </c>
      <c r="C3" s="12">
        <f t="shared" ref="C3:C12" si="0">WEEKNUM(A3,2)</f>
        <v>48</v>
      </c>
      <c r="D3" s="14" t="s">
        <v>5</v>
      </c>
      <c r="E3" s="6" t="str">
        <f t="shared" ref="E3:E12" si="1">IF(WEEKDAY(A3,2)&lt;6,IF(AND(B3&gt;=TIMEVALUE("05:00:00"),B3&lt;=TIMEVALUE("13:00:00")),"Matin",IF(AND(B3&gt;TIMEVALUE("13:00:00"),B3&lt;TIMEVALUE("21:00:00")),"après-midi",IF(AND(WEEKDAY(A3,2)=1,B3&lt;TIMEVALUE("05:00:00")),"SD","Nuit"))),IF(AND(WEEKDAY(A3,2)=6,B3&lt;TIMEVALUE("05:00:00")),"nuit","SD"))</f>
        <v>nuit</v>
      </c>
    </row>
    <row r="4" spans="1:19" x14ac:dyDescent="0.25">
      <c r="A4" s="4">
        <v>43435</v>
      </c>
      <c r="B4" s="5">
        <v>2.7870370370370368E-2</v>
      </c>
      <c r="C4" s="12">
        <f t="shared" si="0"/>
        <v>48</v>
      </c>
      <c r="D4" s="14" t="s">
        <v>5</v>
      </c>
      <c r="E4" s="6" t="str">
        <f t="shared" si="1"/>
        <v>nuit</v>
      </c>
      <c r="G4" s="11" t="s">
        <v>6</v>
      </c>
      <c r="H4" s="11"/>
      <c r="I4" s="11"/>
      <c r="J4" s="11"/>
      <c r="K4" s="11"/>
      <c r="L4" s="11"/>
      <c r="M4" s="11"/>
      <c r="N4" s="11"/>
      <c r="O4" s="11"/>
      <c r="P4" s="11"/>
      <c r="Q4" s="11"/>
      <c r="R4" s="11"/>
      <c r="S4" s="11"/>
    </row>
    <row r="5" spans="1:19" x14ac:dyDescent="0.25">
      <c r="A5" s="4">
        <v>43435</v>
      </c>
      <c r="B5" s="5">
        <v>4.282407407407407E-2</v>
      </c>
      <c r="C5" s="12">
        <f t="shared" si="0"/>
        <v>48</v>
      </c>
      <c r="D5" s="14" t="s">
        <v>5</v>
      </c>
      <c r="E5" s="6" t="str">
        <f t="shared" si="1"/>
        <v>nuit</v>
      </c>
      <c r="G5" s="11"/>
      <c r="H5" s="11"/>
      <c r="I5" s="11"/>
      <c r="J5" s="11"/>
      <c r="K5" s="11"/>
      <c r="L5" s="11"/>
      <c r="M5" s="11"/>
      <c r="N5" s="11"/>
      <c r="O5" s="11"/>
      <c r="P5" s="11"/>
      <c r="Q5" s="11"/>
      <c r="R5" s="11"/>
      <c r="S5" s="11"/>
    </row>
    <row r="6" spans="1:19" x14ac:dyDescent="0.25">
      <c r="A6" s="4">
        <v>43435</v>
      </c>
      <c r="B6" s="5">
        <v>0.61192129629629632</v>
      </c>
      <c r="C6" s="12">
        <f t="shared" si="0"/>
        <v>48</v>
      </c>
      <c r="D6" s="14" t="s">
        <v>5</v>
      </c>
      <c r="E6" s="6" t="str">
        <f t="shared" si="1"/>
        <v>SD</v>
      </c>
      <c r="G6" s="11"/>
      <c r="H6" s="11"/>
      <c r="I6" s="11"/>
      <c r="J6" s="11"/>
      <c r="K6" s="11"/>
      <c r="L6" s="11"/>
      <c r="M6" s="11"/>
      <c r="N6" s="11"/>
      <c r="O6" s="11"/>
      <c r="P6" s="11"/>
      <c r="Q6" s="11"/>
      <c r="R6" s="11"/>
      <c r="S6" s="11"/>
    </row>
    <row r="7" spans="1:19" x14ac:dyDescent="0.25">
      <c r="A7" s="4">
        <v>43435</v>
      </c>
      <c r="B7" s="5">
        <v>0.6135532407407408</v>
      </c>
      <c r="C7" s="12">
        <f t="shared" si="0"/>
        <v>48</v>
      </c>
      <c r="D7" s="14" t="s">
        <v>5</v>
      </c>
      <c r="E7" s="6" t="str">
        <f t="shared" si="1"/>
        <v>SD</v>
      </c>
      <c r="G7" s="7"/>
      <c r="H7" s="7"/>
      <c r="I7" s="7"/>
      <c r="J7" s="7"/>
      <c r="K7" s="7"/>
      <c r="L7" s="7"/>
      <c r="M7" s="7"/>
      <c r="N7" s="7"/>
      <c r="O7" s="7"/>
      <c r="P7" s="7"/>
      <c r="Q7" s="7"/>
      <c r="R7" s="7"/>
      <c r="S7" s="7"/>
    </row>
    <row r="8" spans="1:19" ht="19.5" customHeight="1" x14ac:dyDescent="0.25">
      <c r="A8" s="4">
        <v>43437</v>
      </c>
      <c r="B8" s="5">
        <v>0.17439814814814814</v>
      </c>
      <c r="C8" s="12">
        <f t="shared" si="0"/>
        <v>49</v>
      </c>
      <c r="D8" s="14" t="s">
        <v>7</v>
      </c>
      <c r="E8" s="6" t="str">
        <f t="shared" si="1"/>
        <v>SD</v>
      </c>
      <c r="G8" s="16" t="s">
        <v>9</v>
      </c>
      <c r="H8" s="11"/>
      <c r="I8" s="11"/>
      <c r="J8" s="11"/>
      <c r="K8" s="11"/>
      <c r="L8" s="11"/>
      <c r="M8" s="11"/>
      <c r="N8" s="11"/>
      <c r="O8" s="11"/>
      <c r="P8" s="11"/>
      <c r="Q8" s="11"/>
      <c r="R8" s="11"/>
      <c r="S8" s="11"/>
    </row>
    <row r="9" spans="1:19" x14ac:dyDescent="0.25">
      <c r="A9" s="4">
        <v>43437</v>
      </c>
      <c r="B9" s="5">
        <v>0.2449537037037037</v>
      </c>
      <c r="C9" s="12">
        <f t="shared" si="0"/>
        <v>49</v>
      </c>
      <c r="D9" s="14" t="s">
        <v>7</v>
      </c>
      <c r="E9" s="6" t="str">
        <f t="shared" si="1"/>
        <v>Matin</v>
      </c>
    </row>
    <row r="10" spans="1:19" x14ac:dyDescent="0.25">
      <c r="A10" s="4">
        <v>43437</v>
      </c>
      <c r="B10" s="5">
        <v>0.55798611111111118</v>
      </c>
      <c r="C10" s="12">
        <f t="shared" si="0"/>
        <v>49</v>
      </c>
      <c r="D10" s="14" t="s">
        <v>7</v>
      </c>
      <c r="E10" s="6" t="str">
        <f t="shared" si="1"/>
        <v>après-midi</v>
      </c>
    </row>
    <row r="11" spans="1:19" x14ac:dyDescent="0.25">
      <c r="A11" s="4">
        <v>43437</v>
      </c>
      <c r="B11" s="5">
        <v>0.97180555555555559</v>
      </c>
      <c r="C11" s="12">
        <f t="shared" si="0"/>
        <v>49</v>
      </c>
      <c r="D11" s="14" t="s">
        <v>7</v>
      </c>
      <c r="E11" s="6" t="str">
        <f t="shared" si="1"/>
        <v>Nuit</v>
      </c>
    </row>
    <row r="12" spans="1:19" ht="15.75" thickBot="1" x14ac:dyDescent="0.3">
      <c r="A12" s="8">
        <v>43437</v>
      </c>
      <c r="B12" s="9">
        <v>0.97392361111111114</v>
      </c>
      <c r="C12" s="13">
        <f t="shared" si="0"/>
        <v>49</v>
      </c>
      <c r="D12" s="15" t="s">
        <v>7</v>
      </c>
      <c r="E12" s="10" t="str">
        <f t="shared" si="1"/>
        <v>Nuit</v>
      </c>
    </row>
  </sheetData>
  <mergeCells count="3">
    <mergeCell ref="G4:S6"/>
    <mergeCell ref="G2:S2"/>
    <mergeCell ref="G8:S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JOUENARD Jerome</dc:creator>
  <cp:lastModifiedBy>JOUENARD Jerome</cp:lastModifiedBy>
  <dcterms:created xsi:type="dcterms:W3CDTF">2019-01-05T14:08:07Z</dcterms:created>
  <dcterms:modified xsi:type="dcterms:W3CDTF">2019-01-05T15:46:06Z</dcterms:modified>
</cp:coreProperties>
</file>