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esktop\"/>
    </mc:Choice>
  </mc:AlternateContent>
  <bookViews>
    <workbookView xWindow="0" yWindow="0" windowWidth="20490" windowHeight="7755" activeTab="1"/>
  </bookViews>
  <sheets>
    <sheet name="Charge 83H" sheetId="2" r:id="rId1"/>
    <sheet name="TCD" sheetId="3" r:id="rId2"/>
  </sheets>
  <definedNames>
    <definedName name="_xlnm._FilterDatabase" localSheetId="0" hidden="1">'Charge 83H'!$A$1:$AO$1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</calcChain>
</file>

<file path=xl/comments1.xml><?xml version="1.0" encoding="utf-8"?>
<comments xmlns="http://schemas.openxmlformats.org/spreadsheetml/2006/main">
  <authors>
    <author>Jerome Jouenard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ICI excel doit aller chercher le nombre de qtés restantes par rapport aux dates ici en G4 60 pour le 12/03/2020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ICI EXCEL DOIT ALLER CHERCHER LES DATES EN FONCTION DE LA REFERENCE, LE NOMBRE DE DATE VARIE</t>
        </r>
      </text>
    </comment>
  </commentList>
</comments>
</file>

<file path=xl/sharedStrings.xml><?xml version="1.0" encoding="utf-8"?>
<sst xmlns="http://schemas.openxmlformats.org/spreadsheetml/2006/main" count="324" uniqueCount="88">
  <si>
    <t>Dépôt</t>
  </si>
  <si>
    <t>Référence</t>
  </si>
  <si>
    <t>Désignation</t>
  </si>
  <si>
    <t>Désignation 2</t>
  </si>
  <si>
    <t>UO comptable</t>
  </si>
  <si>
    <t>Groupe appro</t>
  </si>
  <si>
    <t>Groupe produit</t>
  </si>
  <si>
    <t>Groupe article</t>
  </si>
  <si>
    <t>Numéro OF</t>
  </si>
  <si>
    <t>Date de fin</t>
  </si>
  <si>
    <t>Date fin</t>
  </si>
  <si>
    <t>Quantité lancée</t>
  </si>
  <si>
    <t>Quantité déclarée</t>
  </si>
  <si>
    <t>Quantité restante</t>
  </si>
  <si>
    <t>Temps unitaire</t>
  </si>
  <si>
    <t>Temps restant</t>
  </si>
  <si>
    <t>Poste de charge</t>
  </si>
  <si>
    <t>Type ordre</t>
  </si>
  <si>
    <t>Atelier charge</t>
  </si>
  <si>
    <t>Catégorie ordre</t>
  </si>
  <si>
    <t>Commande client</t>
  </si>
  <si>
    <t>Ordre de référence</t>
  </si>
  <si>
    <t>Code client</t>
  </si>
  <si>
    <t>Raison sociale</t>
  </si>
  <si>
    <t>No de commande du client</t>
  </si>
  <si>
    <t>Responsable</t>
  </si>
  <si>
    <t>Début OF</t>
  </si>
  <si>
    <t>No d'opération</t>
  </si>
  <si>
    <t>Texte 1</t>
  </si>
  <si>
    <t>Texte 2</t>
  </si>
  <si>
    <t>Tps prépa</t>
  </si>
  <si>
    <t>Nb exéc prévues</t>
  </si>
  <si>
    <t>Début OP</t>
  </si>
  <si>
    <t>No Programme</t>
  </si>
  <si>
    <t>No Projet</t>
  </si>
  <si>
    <t>Tps.homme.restant</t>
  </si>
  <si>
    <t>Nbr.mach.prévu</t>
  </si>
  <si>
    <t>Tps.mach.restant</t>
  </si>
  <si>
    <t>Date de calcul</t>
  </si>
  <si>
    <t>Elément projet</t>
  </si>
  <si>
    <t>83H</t>
  </si>
  <si>
    <t>PC30</t>
  </si>
  <si>
    <t>NU</t>
  </si>
  <si>
    <t>RMPEINTR</t>
  </si>
  <si>
    <t>83PEIN</t>
  </si>
  <si>
    <t xml:space="preserve">0 </t>
  </si>
  <si>
    <t>GASNIER</t>
  </si>
  <si>
    <t>83TOLE</t>
  </si>
  <si>
    <t>RMANUELR</t>
  </si>
  <si>
    <t>RMSOUDUR</t>
  </si>
  <si>
    <t>032</t>
  </si>
  <si>
    <t>CCP</t>
  </si>
  <si>
    <t>RMTRUMR</t>
  </si>
  <si>
    <t>04/05/2020</t>
  </si>
  <si>
    <t>21/04/2020</t>
  </si>
  <si>
    <t>RMCISAIR</t>
  </si>
  <si>
    <t>R06</t>
  </si>
  <si>
    <t>RMPLI2R</t>
  </si>
  <si>
    <t>R07</t>
  </si>
  <si>
    <t>24/04/2020</t>
  </si>
  <si>
    <t>08/04/2020</t>
  </si>
  <si>
    <t>RMBRASUR</t>
  </si>
  <si>
    <t>11/05/2020</t>
  </si>
  <si>
    <t>27/03/2020</t>
  </si>
  <si>
    <t>06/04/2020</t>
  </si>
  <si>
    <t>&amp;&amp; BEQUILLE</t>
  </si>
  <si>
    <t>PL25995</t>
  </si>
  <si>
    <t>SOUD SUPPORT ROUE SOS 609-614-</t>
  </si>
  <si>
    <t>SOUD SUPPORT ROUE SOS 609-614-618-620-621-622</t>
  </si>
  <si>
    <t>PL26271</t>
  </si>
  <si>
    <t>PLATINE BEQUILLE FLECHE V</t>
  </si>
  <si>
    <t>PLATINE BEQUILLE FLECHE V     SAISON X92</t>
  </si>
  <si>
    <t>PL26273</t>
  </si>
  <si>
    <t>&amp;&amp; EQUERRE FIXATION S/TRAVERSE</t>
  </si>
  <si>
    <t>PL26303</t>
  </si>
  <si>
    <t>PL26339.N</t>
  </si>
  <si>
    <t>PIECE COULISSANTE NOIR</t>
  </si>
  <si>
    <t>05/12/2019</t>
  </si>
  <si>
    <t>Étiquettes de lignes</t>
  </si>
  <si>
    <t>Total général</t>
  </si>
  <si>
    <t>Somme de Quantité lancée</t>
  </si>
  <si>
    <t>Somme de Quantité restante</t>
  </si>
  <si>
    <t>Somme de Quantité déclarée</t>
  </si>
  <si>
    <t>Date debut OF</t>
  </si>
  <si>
    <t>REFERENCES</t>
  </si>
  <si>
    <t>DATE</t>
  </si>
  <si>
    <t>Somme des QTE restante</t>
  </si>
  <si>
    <t>EN ORANGE LES VALEURS QUE EXCEL DOIT ALLER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</si>
</sst>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######"/>
    <numFmt numFmtId="165" formatCode="###0"/>
    <numFmt numFmtId="166" formatCode="###.0000"/>
    <numFmt numFmtId="167" formatCode="###.00"/>
    <numFmt numFmtId="168" formatCode="#\ ##0.#####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NumberFormat="1" applyFill="1" applyProtection="1">
      <protection locked="0"/>
    </xf>
    <xf numFmtId="14" fontId="0" fillId="0" borderId="0" xfId="0" applyNumberFormat="1"/>
    <xf numFmtId="14" fontId="0" fillId="0" borderId="0" xfId="0" applyNumberFormat="1" applyAlignment="1">
      <alignment horizontal="left" indent="1"/>
    </xf>
    <xf numFmtId="14" fontId="0" fillId="2" borderId="0" xfId="0" applyNumberFormat="1" applyFill="1"/>
    <xf numFmtId="164" fontId="0" fillId="2" borderId="0" xfId="0" applyNumberFormat="1" applyFill="1" applyProtection="1">
      <protection locked="0"/>
    </xf>
    <xf numFmtId="165" fontId="0" fillId="2" borderId="0" xfId="0" applyNumberFormat="1" applyFill="1" applyProtection="1">
      <protection locked="0"/>
    </xf>
    <xf numFmtId="166" fontId="0" fillId="2" borderId="0" xfId="0" applyNumberFormat="1" applyFill="1" applyProtection="1">
      <protection locked="0"/>
    </xf>
    <xf numFmtId="167" fontId="0" fillId="2" borderId="0" xfId="0" applyNumberFormat="1" applyFill="1" applyProtection="1">
      <protection locked="0"/>
    </xf>
    <xf numFmtId="168" fontId="0" fillId="2" borderId="0" xfId="0" applyNumberFormat="1" applyFill="1" applyProtection="1">
      <protection locked="0"/>
    </xf>
    <xf numFmtId="14" fontId="0" fillId="3" borderId="0" xfId="0" applyNumberFormat="1" applyFill="1"/>
    <xf numFmtId="0" fontId="0" fillId="3" borderId="0" xfId="0" applyNumberFormat="1" applyFill="1" applyProtection="1">
      <protection locked="0"/>
    </xf>
    <xf numFmtId="164" fontId="0" fillId="3" borderId="0" xfId="0" applyNumberFormat="1" applyFill="1" applyProtection="1">
      <protection locked="0"/>
    </xf>
    <xf numFmtId="165" fontId="0" fillId="3" borderId="0" xfId="0" applyNumberFormat="1" applyFill="1" applyProtection="1">
      <protection locked="0"/>
    </xf>
    <xf numFmtId="166" fontId="0" fillId="3" borderId="0" xfId="0" applyNumberFormat="1" applyFill="1" applyProtection="1">
      <protection locked="0"/>
    </xf>
    <xf numFmtId="167" fontId="0" fillId="3" borderId="0" xfId="0" applyNumberFormat="1" applyFill="1" applyProtection="1">
      <protection locked="0"/>
    </xf>
    <xf numFmtId="168" fontId="0" fillId="3" borderId="0" xfId="0" applyNumberFormat="1" applyFill="1" applyProtection="1">
      <protection locked="0"/>
    </xf>
    <xf numFmtId="14" fontId="0" fillId="4" borderId="0" xfId="0" applyNumberFormat="1" applyFill="1"/>
    <xf numFmtId="0" fontId="0" fillId="4" borderId="0" xfId="0" applyNumberFormat="1" applyFill="1" applyProtection="1">
      <protection locked="0"/>
    </xf>
    <xf numFmtId="164" fontId="0" fillId="4" borderId="0" xfId="0" applyNumberFormat="1" applyFill="1" applyProtection="1">
      <protection locked="0"/>
    </xf>
    <xf numFmtId="165" fontId="0" fillId="4" borderId="0" xfId="0" applyNumberFormat="1" applyFill="1" applyProtection="1">
      <protection locked="0"/>
    </xf>
    <xf numFmtId="166" fontId="0" fillId="4" borderId="0" xfId="0" applyNumberFormat="1" applyFill="1" applyProtection="1">
      <protection locked="0"/>
    </xf>
    <xf numFmtId="167" fontId="0" fillId="4" borderId="0" xfId="0" applyNumberFormat="1" applyFill="1" applyProtection="1">
      <protection locked="0"/>
    </xf>
    <xf numFmtId="168" fontId="0" fillId="4" borderId="0" xfId="0" applyNumberFormat="1" applyFill="1" applyProtection="1">
      <protection locked="0"/>
    </xf>
    <xf numFmtId="14" fontId="0" fillId="5" borderId="0" xfId="0" applyNumberFormat="1" applyFill="1"/>
    <xf numFmtId="0" fontId="0" fillId="5" borderId="0" xfId="0" applyNumberFormat="1" applyFill="1" applyProtection="1">
      <protection locked="0"/>
    </xf>
    <xf numFmtId="164" fontId="0" fillId="5" borderId="0" xfId="0" applyNumberFormat="1" applyFill="1" applyProtection="1">
      <protection locked="0"/>
    </xf>
    <xf numFmtId="165" fontId="0" fillId="5" borderId="0" xfId="0" applyNumberFormat="1" applyFill="1" applyProtection="1">
      <protection locked="0"/>
    </xf>
    <xf numFmtId="166" fontId="0" fillId="5" borderId="0" xfId="0" applyNumberFormat="1" applyFill="1" applyProtection="1">
      <protection locked="0"/>
    </xf>
    <xf numFmtId="167" fontId="0" fillId="5" borderId="0" xfId="0" applyNumberFormat="1" applyFill="1" applyProtection="1">
      <protection locked="0"/>
    </xf>
    <xf numFmtId="168" fontId="0" fillId="5" borderId="0" xfId="0" applyNumberFormat="1" applyFill="1" applyProtection="1">
      <protection locked="0"/>
    </xf>
    <xf numFmtId="0" fontId="0" fillId="5" borderId="0" xfId="0" applyFill="1"/>
    <xf numFmtId="14" fontId="0" fillId="5" borderId="0" xfId="0" applyNumberFormat="1" applyFill="1" applyAlignment="1">
      <alignment horizontal="left" inden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ome Jouenard" refreshedDate="43956.864840972223" createdVersion="5" refreshedVersion="5" minRefreshableVersion="3" recordCount="19">
  <cacheSource type="worksheet">
    <worksheetSource ref="A1:AO20" sheet="Charge 83H"/>
  </cacheSource>
  <cacheFields count="41">
    <cacheField name="Date debut OF" numFmtId="14">
      <sharedItems containsNonDate="0" containsDate="1" containsMixedTypes="1" minDate="2018-11-06T00:00:00" maxDate="2020-11-19T00:00:00" count="153">
        <d v="2020-04-22T00:00:00"/>
        <d v="2020-04-16T00:00:00"/>
        <d v="2020-03-12T00:00:00"/>
        <d v="2020-04-23T00:00:00"/>
        <d v="2020-04-06T00:00:00"/>
        <d v="2020-04-02T00:00:00"/>
        <d v="2020-03-31T00:00:00"/>
        <d v="2020-03-23T00:00:00"/>
        <d v="2020-05-04T00:00:00"/>
        <d v="2020-04-20T00:00:00"/>
        <d v="2019-11-29T00:00:00"/>
        <d v="2020-03-02T00:00:00" u="1"/>
        <d v="2020-06-24T00:00:00" u="1"/>
        <d v="2019-12-16T00:00:00" u="1"/>
        <d v="2020-04-07T00:00:00" u="1"/>
        <d v="2019-04-26T00:00:00" u="1"/>
        <d v="2020-01-30T00:00:00" u="1"/>
        <d v="2020-05-12T00:00:00" u="1"/>
        <d v="2019-09-13T00:00:00" u="1"/>
        <d v="2019-12-09T00:00:00" u="1"/>
        <d v="2020-11-04T00:00:00" u="1"/>
        <d v="2020-01-23T00:00:00" u="1"/>
        <d v="2020-05-05T00:00:00" u="1"/>
        <d v="2020-02-28T00:00:00" u="1"/>
        <d v="2019-10-11T00:00:00" u="1"/>
        <d v="2019-06-03T00:00:00" u="1"/>
        <d v="2020-01-16T00:00:00" u="1"/>
        <d v="2020-06-29T00:00:00" u="1"/>
        <d v="2020-02-21T00:00:00" u="1"/>
        <d v="2020-11-16T00:00:00" u="1"/>
        <d v="2020-03-26T00:00:00" u="1"/>
        <d v="2020-01-09T00:00:00" u="1"/>
        <d v="2020-06-22T00:00:00" u="1"/>
        <d v="2020-02-14T00:00:00" u="1"/>
        <d v="2020-07-27T00:00:00" u="1"/>
        <d v="2019-11-28T00:00:00" u="1"/>
        <d v="2020-01-28T00:00:00" u="1"/>
        <d v="2020-03-19T00:00:00" u="1"/>
        <d v="2020-01-02T00:00:00" u="1"/>
        <d v="2020-04-24T00:00:00" u="1"/>
        <d v="2020-06-15T00:00:00" u="1"/>
        <e v="#VALUE!" u="1"/>
        <d v="2019-05-03T00:00:00" u="1"/>
        <d v="2020-02-07T00:00:00" u="1"/>
        <d v="2020-05-29T00:00:00" u="1"/>
        <d v="2020-07-20T00:00:00" u="1"/>
        <d v="2019-11-21T00:00:00" u="1"/>
        <d v="2020-01-21T00:00:00" u="1"/>
        <d v="2019-05-22T00:00:00" u="1"/>
        <d v="2020-02-26T00:00:00" u="1"/>
        <d v="2020-04-17T00:00:00" u="1"/>
        <d v="2020-06-08T00:00:00" u="1"/>
        <d v="2020-07-13T00:00:00" u="1"/>
        <d v="2020-03-05T00:00:00" u="1"/>
        <d v="2019-12-19T00:00:00" u="1"/>
        <d v="2020-02-19T00:00:00" u="1"/>
        <d v="2020-04-10T00:00:00" u="1"/>
        <d v="2020-03-24T00:00:00" u="1"/>
        <d v="2020-05-15T00:00:00" u="1"/>
        <d v="2020-07-06T00:00:00" u="1"/>
        <d v="2019-09-16T00:00:00" u="1"/>
        <d v="2020-04-29T00:00:00" u="1"/>
        <d v="2019-12-12T00:00:00" u="1"/>
        <d v="2020-02-12T00:00:00" u="1"/>
        <d v="2020-04-03T00:00:00" u="1"/>
        <d v="2020-03-17T00:00:00" u="1"/>
        <d v="2020-02-05T00:00:00" u="1"/>
        <d v="2020-05-27T00:00:00" u="1"/>
        <d v="2020-03-10T00:00:00" u="1"/>
        <d v="2020-05-01T00:00:00" u="1"/>
        <d v="2020-02-24T00:00:00" u="1"/>
        <d v="2020-04-15T00:00:00" u="1"/>
        <d v="2020-05-20T00:00:00" u="1"/>
        <d v="2020-03-03T00:00:00" u="1"/>
        <d v="2020-06-25T00:00:00" u="1"/>
        <d v="2020-02-17T00:00:00" u="1"/>
        <d v="2020-04-08T00:00:00" u="1"/>
        <d v="2019-06-18T00:00:00" u="1"/>
        <d v="2020-01-31T00:00:00" u="1"/>
        <d v="2020-05-13T00:00:00" u="1"/>
        <d v="2020-10-26T00:00:00" u="1"/>
        <d v="2020-04-27T00:00:00" u="1"/>
        <d v="2020-02-10T00:00:00" u="1"/>
        <d v="2020-04-01T00:00:00" u="1"/>
        <d v="2020-09-14T00:00:00" u="1"/>
        <d v="2020-01-24T00:00:00" u="1"/>
        <d v="2020-05-06T00:00:00" u="1"/>
        <d v="2020-02-03T00:00:00" u="1"/>
        <d v="2020-05-25T00:00:00" u="1"/>
        <d v="2019-09-26T00:00:00" u="1"/>
        <d v="2020-01-17T00:00:00" u="1"/>
        <d v="2020-06-04T00:00:00" u="1"/>
        <d v="2020-03-27T00:00:00" u="1"/>
        <d v="2020-05-18T00:00:00" u="1"/>
        <d v="2019-02-15T00:00:00" u="1"/>
        <d v="2020-01-10T00:00:00" u="1"/>
        <d v="2020-06-23T00:00:00" u="1"/>
        <d v="2020-11-10T00:00:00" u="1"/>
        <d v="2020-01-29T00:00:00" u="1"/>
        <d v="2020-03-20T00:00:00" u="1"/>
        <d v="2020-05-11T00:00:00" u="1"/>
        <d v="2020-11-03T00:00:00" u="1"/>
        <d v="2020-01-22T00:00:00" u="1"/>
        <d v="2020-03-13T00:00:00" u="1"/>
        <d v="2020-02-27T00:00:00" u="1"/>
        <d v="2019-10-10T00:00:00" u="1"/>
        <d v="2020-01-15T00:00:00" u="1"/>
        <d v="2020-03-06T00:00:00" u="1"/>
        <d v="2019-10-29T00:00:00" u="1"/>
        <d v="2020-02-20T00:00:00" u="1"/>
        <d v="2020-06-02T00:00:00" u="1"/>
        <d v="2019-04-30T00:00:00" u="1"/>
        <d v="2020-03-25T00:00:00" u="1"/>
        <d v="2020-01-08T00:00:00" u="1"/>
        <d v="2020-04-30T00:00:00" u="1"/>
        <d v="2020-02-13T00:00:00" u="1"/>
        <d v="2020-03-18T00:00:00" u="1"/>
        <d v="2020-08-31T00:00:00" u="1"/>
        <d v="2019-10-15T00:00:00" u="1"/>
        <d v="2020-02-06T00:00:00" u="1"/>
        <d v="2020-05-28T00:00:00" u="1"/>
        <d v="2020-01-20T00:00:00" u="1"/>
        <d v="2020-03-11T00:00:00" u="1"/>
        <d v="2020-10-15T00:00:00" u="1"/>
        <d v="2020-02-25T00:00:00" u="1"/>
        <d v="2019-06-26T00:00:00" u="1"/>
        <d v="2019-10-08T00:00:00" u="1"/>
        <d v="2020-03-30T00:00:00" u="1"/>
        <d v="2020-03-04T00:00:00" u="1"/>
        <d v="2020-06-26T00:00:00" u="1"/>
        <d v="2020-02-18T00:00:00" u="1"/>
        <d v="2020-04-09T00:00:00" u="1"/>
        <d v="2020-11-13T00:00:00" u="1"/>
        <d v="2018-11-06T00:00:00" u="1"/>
        <d v="2019-10-01T00:00:00" u="1"/>
        <d v="2020-05-14T00:00:00" u="1"/>
        <d v="2020-10-27T00:00:00" u="1"/>
        <d v="2020-01-06T00:00:00" u="1"/>
        <d v="2020-04-28T00:00:00" u="1"/>
        <d v="2020-02-11T00:00:00" u="1"/>
        <d v="2020-03-16T00:00:00" u="1"/>
        <d v="2020-05-07T00:00:00" u="1"/>
        <d v="2020-04-21T00:00:00" u="1"/>
        <d v="2020-06-12T00:00:00" u="1"/>
        <d v="2020-02-04T00:00:00" u="1"/>
        <d v="2020-05-26T00:00:00" u="1"/>
        <d v="2019-09-27T00:00:00" u="1"/>
        <d v="2020-03-09T00:00:00" u="1"/>
        <d v="2020-04-14T00:00:00" u="1"/>
        <d v="2020-06-05T00:00:00" u="1"/>
        <d v="2020-11-18T00:00:00" u="1"/>
        <d v="2020-05-19T00:00:00" u="1"/>
        <d v="2020-07-10T00:00:00" u="1"/>
      </sharedItems>
    </cacheField>
    <cacheField name="Dépôt" numFmtId="0">
      <sharedItems/>
    </cacheField>
    <cacheField name="Référence" numFmtId="0">
      <sharedItems count="1087">
        <s v="PL25995"/>
        <s v="PL26271"/>
        <s v="PL26273"/>
        <s v="PL26303"/>
        <s v="PL26339.N"/>
        <s v="M/JA618668" u="1"/>
        <s v="PL27050" u="1"/>
        <s v="PL27199" u="1"/>
        <s v="PL36169G" u="1"/>
        <s v="M/Y031Y13" u="1"/>
        <s v="M/PL27937" u="1"/>
        <s v="M/TN27276N" u="1"/>
        <s v="JA901646B" u="1"/>
        <s v="M/PL13964D" u="1"/>
        <s v="JA45506B" u="1"/>
        <s v="M/PL35828.NGR1" u="1"/>
        <s v="M/PL36419.N" u="1"/>
        <s v="M/776568" u="1"/>
        <s v="M/PL27657D" u="1"/>
        <s v="M/PL28160.N" u="1"/>
        <s v="M/PL14151.R" u="1"/>
        <s v="M/PL36527.N" u="1"/>
        <s v="M/PL619059.N" u="1"/>
        <s v="M/PL45544" u="1"/>
        <s v="M/PL19039" u="1"/>
        <s v="M/PL36535.N" u="1"/>
        <s v="M/PL51027" u="1"/>
        <s v="M/PL13857E" u="1"/>
        <s v="PL36230" u="1"/>
        <s v="PL16111" u="1"/>
        <s v="PL36105.ARD.N" u="1"/>
        <s v="M/PL18229.N" u="1"/>
        <s v="M/PL19071" u="1"/>
        <s v="M/PL19255" u="1"/>
        <s v="M/PL13964C" u="1"/>
        <s v="PL18074" u="1"/>
        <s v="M/PL19171" u="1"/>
        <s v="M/PL19263" u="1"/>
        <s v="TI900466" u="1"/>
        <s v="M/PL19271" u="1"/>
        <s v="M/CS100677" u="1"/>
        <s v="M/PL18345.N" u="1"/>
        <s v="PL17036" u="1"/>
        <s v="M/T047Z23" u="1"/>
        <s v="M/PL22950.R" u="1"/>
        <s v="M/J905353R" u="1"/>
        <s v="M/CS101665" u="1"/>
        <s v="PL36106.ARG.N" u="1"/>
        <s v="PL36210" u="1"/>
        <s v="M/TN27277N" u="1"/>
        <s v="PL36239" u="1"/>
        <s v="M/PL27762" u="1"/>
        <s v="PL36119" u="1"/>
        <s v="M/PL13964B" u="1"/>
        <s v="PL36213" u="1"/>
        <s v="PL17878.A" u="1"/>
        <s v="PL16697" u="1"/>
        <s v="M/A.103374R" u="1"/>
        <s v="M/PL36440V.N" u="1"/>
        <s v="M/PL28161.N" u="1"/>
        <s v="PL16698" u="1"/>
        <s v="M/PL36528.N" u="1"/>
        <s v="M/PL45545" u="1"/>
        <s v="M/R907138R" u="1"/>
        <s v="M/PL17530/16" u="1"/>
        <s v="M/PL36536.N" u="1"/>
        <s v="JA27403B" u="1"/>
        <s v="M/R907146R" u="1"/>
        <s v="M/PL30618.R" u="1"/>
        <s v="M/CS101664" u="1"/>
        <s v="M/PL36544.N" u="1"/>
        <s v="M/R907154R" u="1"/>
        <s v="M/PL13857C" u="1"/>
        <s v="PL17545D.N" u="1"/>
        <s v="JA16606B" u="1"/>
        <s v="JA27405B" u="1"/>
        <s v="M/561055VIRO" u="1"/>
        <s v="PL17112" u="1"/>
        <s v="M/PL19072" u="1"/>
        <s v="M/PL19256" u="1"/>
        <s v="M/Y031E16" u="1"/>
        <s v="M/PL19264" u="1"/>
        <s v="M/PL13964A" u="1"/>
        <s v="M/PL19272" u="1"/>
        <s v="M/J905338R" u="1"/>
        <s v="M/PL27547" u="1"/>
        <s v="M/BB-ROO40M2OWI" u="1"/>
        <s v="MT300" u="1"/>
        <s v="M/J905354R" u="1"/>
        <s v="M/T906128.DRF" u="1"/>
        <s v="M/PL13857B" u="1"/>
        <s v="PL17212" u="1"/>
        <s v="PL17213" u="1"/>
        <s v="PL17214" u="1"/>
        <s v="M/PL28162.N" u="1"/>
        <s v="PL26990" u="1"/>
        <s v="JA901586T" u="1"/>
        <s v="JA900868" u="1"/>
        <s v="M/PL36537.N" u="1"/>
        <s v="PL17550" u="1"/>
        <s v="JA900477B" u="1"/>
        <s v="M/776481" u="1"/>
        <s v="PL17431" u="1"/>
        <s v="M/PL13857A" u="1"/>
        <s v="C721P02" u="1"/>
        <s v="M/PL19257" u="1"/>
        <s v="M/PL28064.B" u="1"/>
        <s v="M/Y031G17" u="1"/>
        <s v="M/PL27548" u="1"/>
        <s v="TN17680" u="1"/>
        <s v="M/PL28138.T" u="1"/>
        <s v="M/J905355R" u="1"/>
        <s v="M/PL27748" u="1"/>
        <s v="M/PL18739.N" u="1"/>
        <s v="PL26995.D" u="1"/>
        <s v="775563" u="1"/>
        <s v="PL18119" u="1"/>
        <s v="TN27109" u="1"/>
        <s v="M/PL18663.N" u="1"/>
        <s v="M/PL28147.N" u="1"/>
        <s v="PL17547.T" u="1"/>
        <s v="C40162KA" u="1"/>
        <s v="M/PL14054.R" u="1"/>
        <s v="JA618606" u="1"/>
        <s v="M/PL28201" u="1"/>
        <s v="M/PL36538.N" u="1"/>
        <s v="M/PL36440R.N" u="1"/>
        <s v="M/PL14170.R" u="1"/>
        <s v="M/PL45563" u="1"/>
        <s v="M/R907156R" u="1"/>
        <s v="PL17419" u="1"/>
        <s v="M/OPT200282" u="1"/>
        <s v="M/PL19074" u="1"/>
        <s v="M/PL19258" u="1"/>
        <s v="C40162RA" u="1"/>
        <s v="M/R907079R/SUB" u="1"/>
        <s v="M/PL23072" u="1"/>
        <s v="TN17787" u="1"/>
        <s v="M/PL27549" u="1"/>
        <s v="503ST914" u="1"/>
        <s v="M/C8400AA" u="1"/>
        <s v="M/PL28139.T" u="1"/>
        <s v="M/T906300R" u="1"/>
        <s v="M/PL18302" u="1"/>
        <s v="PL17759" u="1"/>
        <s v="M/PL28007G" u="1"/>
        <s v="M/PL26463.N" u="1"/>
        <s v="775595" u="1"/>
        <s v="Y029J96" u="1"/>
        <s v="M/PL36206G" u="1"/>
        <s v="M/PL18610" u="1"/>
        <s v="M/PL27965" u="1"/>
        <s v="M/PL22965-1" u="1"/>
        <s v="M/PL28156.N" u="1"/>
        <s v="M/PL14055.R" u="1"/>
        <s v="M/PL19200.T" u="1"/>
        <s v="M/PL28172.N" u="1"/>
        <s v="M/PL18910" u="1"/>
        <s v="M/PL14163.R" u="1"/>
        <s v="M/PL36539.N" u="1"/>
        <s v="M/T055T18" u="1"/>
        <s v="JA900869" u="1"/>
        <s v="M/PL45564" u="1"/>
        <s v="M/776482" u="1"/>
        <s v="PL26819" u="1"/>
        <s v="506L6026" u="1"/>
        <s v="M/PL19067" u="1"/>
        <s v="M/PL19259" u="1"/>
        <s v="M/PL17885C" u="1"/>
        <s v="M/PL25994G" u="1"/>
        <s v="PL17955" u="1"/>
        <s v="PL17391.H" u="1"/>
        <s v="M/J905349R" u="1"/>
        <s v="PL17957" u="1"/>
        <s v="M/PL22954.R" u="1"/>
        <s v="M/T053T18" u="1"/>
        <s v="TI900478" u="1"/>
        <s v="512PY911" u="1"/>
        <s v="M/210TL026" u="1"/>
        <s v="Y029L97" u="1"/>
        <s v="M/PL36512G.N" u="1"/>
        <s v="M/PL18428N" u="1"/>
        <s v="JA901619" u="1"/>
        <s v="M/PL18611" u="1"/>
        <s v="M/PL17885B" u="1"/>
        <s v="M/PL28157.N" u="1"/>
        <s v="M/PL14056.R" u="1"/>
        <s v="M/PL19201.T" u="1"/>
        <s v="TI619124T" u="1"/>
        <s v="M/PL28165.N" u="1"/>
        <s v="M/PL28173.N" u="1"/>
        <s v="M/PL14164.R" u="1"/>
        <s v="M/OPT106771" u="1"/>
        <s v="M/PL19102.N" u="1"/>
        <s v="PL17802.T" u="1"/>
        <s v="M/PL36548.N" u="1"/>
        <s v="M/PL40200" u="1"/>
        <s v="PL17803.T" u="1"/>
        <s v="M/R907158R" u="1"/>
        <s v="M/OPT106786" u="1"/>
        <s v="M/PL19302.N" u="1"/>
        <s v="PL17804.T" u="1"/>
        <s v="M/PL28007D" u="1"/>
        <s v="M/210TL025" u="1"/>
        <s v="M/210TL013" u="1"/>
        <s v="M/PL19268" u="1"/>
        <s v="PL17391.I" u="1"/>
        <s v="M/PL36206D" u="1"/>
        <s v="M/PL13966" u="1"/>
        <s v="M/R907089R/SUB" u="1"/>
        <s v="M/PL22947.R" u="1"/>
        <s v="M/T906302R" u="1"/>
        <s v="M/PL14121A" u="1"/>
        <s v="M/J905290R" u="1"/>
        <s v="JA901619B" u="1"/>
        <s v="M/210TL024" u="1"/>
        <s v="M/PL36490.B" u="1"/>
        <s v="M/210TL012" u="1"/>
        <s v="JA904330B" u="1"/>
        <s v="M/PL28004" u="1"/>
        <s v="M/PL18418H" u="1"/>
        <s v="M/PL25994D" u="1"/>
        <s v="M/PL28166.N" u="1"/>
        <s v="M/PL18904" u="1"/>
        <s v="JA901659B" u="1"/>
        <s v="M/OPT106765" u="1"/>
        <s v="M/PL36549.N" u="1"/>
        <s v="JA900801T" u="1"/>
        <s v="M/PL19303.N" u="1"/>
        <s v="M/10917NAVY" u="1"/>
        <s v="M/10910ECRU000" u="1"/>
        <s v="M/PL19069" u="1"/>
        <s v="M/PL36511" u="1"/>
        <s v="M/PL36512D.N" u="1"/>
        <s v="TI903130" u="1"/>
        <s v="M/DIV1177D.R" u="1"/>
        <s v="M/10917ECRU000" u="1"/>
        <s v="TI900479" u="1"/>
        <s v="M/RMT201458" u="1"/>
        <s v="JA26292" u="1"/>
        <s v="JA900719T" u="1"/>
        <s v="M/C30530CE" u="1"/>
        <s v="Y029P98" u="1"/>
        <s v="M/PL28159.N" u="1"/>
        <s v="M/PL14058.R" u="1"/>
        <s v="M/PL18591.N" u="1"/>
        <s v="M/PL28190.T" u="1"/>
        <s v="M/PL28167.N" u="1"/>
        <s v="M/OPT200453" u="1"/>
        <s v="M/PL18913" u="1"/>
        <s v="M/PL28121" u="1"/>
        <s v="M/PL18293.B" u="1"/>
        <s v="M/PL36282.N" u="1"/>
        <s v="M/PL19304.N" u="1"/>
        <s v="M/PL36290.N" u="1"/>
        <s v="M/PL28069.B" u="1"/>
        <s v="M/PL28008G.N" u="1"/>
        <s v="PL17545G.N" u="1"/>
        <s v="JA619057" u="1"/>
        <s v="M/PL18291.T" u="1"/>
        <s v="M/PL18418E" u="1"/>
        <s v="M/10935END20" u="1"/>
        <s v=" " u="1"/>
        <s v="M/PL17803.R" u="1"/>
        <s v="M/10948GRISANT" u="1"/>
        <s v="M/PL18591.T" u="1"/>
        <s v="MT252" u="1"/>
        <s v="M/PL22981.R" u="1"/>
        <s v="M/10936END30" u="1"/>
        <s v="M/J905292R" u="1"/>
        <s v="M/L1RTA62P3R" u="1"/>
        <s v="M/PL18606" u="1"/>
        <s v="M/PL18522" u="1"/>
        <s v="M/PL36347V.N" u="1"/>
        <s v="M/PL18530" u="1"/>
        <s v="M/PL14059.R" u="1"/>
        <s v="ERMJE4" u="1"/>
        <s v="JA904331B" u="1"/>
        <s v="M/PL28168.N" u="1"/>
        <s v="PL36093D" u="1"/>
        <s v="JA900868G" u="1"/>
        <s v="M/PL36396G.B" u="1"/>
        <s v="M/PL36350G" u="1"/>
        <s v="M/PL36291.N" u="1"/>
        <s v="M/PL36421" u="1"/>
        <s v="ERP4AP" u="1"/>
        <s v="JA35725B.G" u="1"/>
        <s v="M/PL13969" u="1"/>
        <s v="JAM332101" u="1"/>
        <s v="PL45393.N" u="1"/>
        <s v="M/T906213R" u="1"/>
        <s v="M/T906305R" u="1"/>
        <s v="JA27397" u="1"/>
        <s v="M/J905285R" u="1"/>
        <s v="M/T906321R" u="1"/>
        <s v="M/PL22982.R" u="1"/>
        <s v="TI619329N" u="1"/>
        <s v="M/C30531CE" u="1"/>
        <s v="M/PL27878" u="1"/>
        <s v="M/MTE403S20" u="1"/>
        <s v="M/10917BEIG£697" u="1"/>
        <s v="M/PL28107" u="1"/>
        <s v="M/PL28169.N" u="1"/>
        <s v="M/PL28177.N" u="1"/>
        <s v="M/PL28185.N" u="1"/>
        <s v="M/OPT200427" u="1"/>
        <s v="M/PL14084.R" u="1"/>
        <s v="M/PL18418B" u="1"/>
        <s v="M/PL18931" u="1"/>
        <s v="M/PL36376.N" u="1"/>
        <s v="JA618609" u="1"/>
        <s v="PL16176.N" u="1"/>
        <s v="M/10920NOIR" u="1"/>
        <s v="M/PL36292.N" u="1"/>
        <s v="PL45376.N" u="1"/>
        <s v="M/PL36422" u="1"/>
        <s v="M/PL36522" u="1"/>
        <s v="M/PL36492.N" u="1"/>
        <s v="M/PL19096" u="1"/>
        <s v="M/PL36530" u="1"/>
        <s v="M/703311" u="1"/>
        <s v="M/PROTMAM20049" u="1"/>
        <s v="M/PL18308" u="1"/>
        <s v="M/PL17813.R" u="1"/>
        <s v="CS100175" u="1"/>
        <s v="M/T045A65" u="1"/>
        <s v="M/PL22983.R" u="1"/>
        <s v="M/PL23020.R" u="1"/>
        <s v="M/PL36396D.B" u="1"/>
        <s v="M/PL36350D" u="1"/>
        <s v="M/PL18299.AN" u="1"/>
        <s v="M/PL18524" u="1"/>
        <s v="M/PL18586.N" u="1"/>
        <s v="M/PL18931MF.T" u="1"/>
        <s v="M/PL28108" u="1"/>
        <s v="M/PL36347R.N" u="1"/>
        <s v="JA35725B.D" u="1"/>
        <s v="M/PL28178.N" u="1"/>
        <s v="M/PL18916" u="1"/>
        <s v="JA900869G" u="1"/>
        <s v="JA619679" u="1"/>
        <s v="M/PL28132" u="1"/>
        <s v="M/PL36377.N" u="1"/>
        <s v="JA26510" u="1"/>
        <s v="M/PL36515" u="1"/>
        <s v="M/PL36493.N" u="1"/>
        <s v="JA26513" u="1"/>
        <s v="JA618450T" u="1"/>
        <s v="M/PL36531" u="1"/>
        <s v="PL45218.N" u="1"/>
        <s v="M/J905179R" u="1"/>
        <s v="M/T906315R" u="1"/>
        <s v="M/T906323R" u="1"/>
        <s v="M/PL36395.B" u="1"/>
        <s v="M/PL18487.N" u="1"/>
        <s v="M/C30531EE" u="1"/>
        <s v="M/PL18299.IN" u="1"/>
        <s v="M/PL18525" u="1"/>
        <s v="PL36237.N" u="1"/>
        <s v="M/PL18909" u="1"/>
        <s v="M/PL28179.N" u="1"/>
        <s v="PL35894D" u="1"/>
        <s v="M/PL30622" u="1"/>
        <s v="M/PL28125" u="1"/>
        <s v="M/PL36286.N" u="1"/>
        <s v="M/10917BEIGE697" u="1"/>
        <s v="PL36214.N" u="1"/>
        <s v="JA16619" u="1"/>
        <s v="Y029W57" u="1"/>
        <s v="M/T050A01" u="1"/>
        <s v="M/T054B02" u="1"/>
        <s v="PL17470.N" u="1"/>
        <s v="PL26671.N" u="1"/>
        <s v="M/T056K10" u="1"/>
        <s v="M/PL27615.N" u="1"/>
        <s v="776012" u="1"/>
        <s v="M/J905288R" u="1"/>
        <s v="PL20523ZJ" u="1"/>
        <s v="TR264" u="1"/>
        <s v="M/L1RFE62P3R" u="1"/>
        <s v="M/J905296R" u="1"/>
        <s v="M/PL36488.B" u="1"/>
        <s v="M/10917MOKA7011" u="1"/>
        <s v="M/PL14141" u="1"/>
        <s v="M/PL18526" u="1"/>
        <s v="PL20525ZJ" u="1"/>
        <s v="M/PL18588.N" u="1"/>
        <s v="M/PL28187.T" u="1"/>
        <s v="M/RMT25689" u="1"/>
        <s v="M/PL30623" u="1"/>
        <s v="M/PL28126" u="1"/>
        <s v="M/PL18834" u="1"/>
        <s v="PL20524" u="1"/>
        <s v="M/RMT26653" u="1"/>
        <s v="M/PL36417" u="1"/>
        <s v="M/RMT28757" u="1"/>
        <s v="PL20526" u="1"/>
        <s v="PL17577.N" u="1"/>
        <s v="PL26657.N" u="1"/>
        <s v="PL26750.N" u="1"/>
        <s v="M/PL36533" u="1"/>
        <s v="JA619250-EZ" u="1"/>
        <s v="M/Y031C59" u="1"/>
        <s v="PL13381" u="1"/>
        <s v="PL17551.N" u="1"/>
        <s v="JA618451T" u="1"/>
        <s v="PL13382" u="1"/>
        <s v="PL17552.N" u="1"/>
        <s v="PL18231.N" u="1"/>
        <s v="PL21209" u="1"/>
        <s v="M/PL14126" u="1"/>
        <s v="M/PL23015.R" u="1"/>
        <s v="M/PL27732.N" u="1"/>
        <s v="M/PL27812-21" u="1"/>
        <s v="PL17555.N" u="1"/>
        <s v="M/PL23023.R" u="1"/>
        <s v="M/PL36397.B" u="1"/>
        <s v="M/PL30587GAZ" u="1"/>
        <s v="M/PL14142" u="1"/>
        <s v="M/C30531GE" u="1"/>
        <s v="M/PL27932.N" u="1"/>
        <s v="M/PL13966/XL" u="1"/>
        <s v="M/PL18527" u="1"/>
        <s v="M/PL28188.T" u="1"/>
        <s v="M/C30530GA" u="1"/>
        <s v="M/PL27812-41" u="1"/>
        <s v="M/PL22967-11" u="1"/>
        <s v="F5811AAE" u="1"/>
        <s v="M/RMT25687" u="1"/>
        <s v="M/PL18299.A" u="1"/>
        <s v="M/PL28127" u="1"/>
        <s v="PL11402" u="1"/>
        <s v="M/PL22967-21" u="1"/>
        <s v="M/PL18299.B" u="1"/>
        <s v="M/PL36288.N" u="1"/>
        <s v="M/PL36418" u="1"/>
        <s v="M/C30563AA" u="1"/>
        <s v="M/PL22967-31" u="1"/>
        <s v="M/PL18299.C" u="1"/>
        <s v="M/PL19050.N" u="1"/>
        <s v="PL11980" u="1"/>
        <s v="M/PL22967-41" u="1"/>
        <s v="M/PL18299.D" u="1"/>
        <s v="PL27538.N" u="1"/>
        <s v="PL27539.N" u="1"/>
        <s v="M/Y031A92" u="1"/>
        <s v="JA26275B" u="1"/>
        <s v="M/T052L11" u="1"/>
        <s v="JA26276B" u="1"/>
        <s v="M/PL23016.R" u="1"/>
        <s v="M/T906326R" u="1"/>
        <s v="J902871R" u="1"/>
        <s v="PL13344" u="1"/>
        <s v="M/PL23024.R" u="1"/>
        <s v="M/PL36398.B" u="1"/>
        <s v="PL13345" u="1"/>
        <s v="M/PL27933.N" u="1"/>
        <s v="514L5047" u="1"/>
        <s v="M/PL28189.T" u="1"/>
        <s v="M/703363" u="1"/>
        <s v="PL22640" u="1"/>
        <s v="TI900505" u="1"/>
        <s v="M/PL18544" u="1"/>
        <s v="M/PL30617" u="1"/>
        <s v="TI619059B" u="1"/>
        <s v="M/PL30625" u="1"/>
        <s v="M/PL27999" u="1"/>
        <s v="TN17886D" u="1"/>
        <s v="M/PL36289.N" u="1"/>
        <s v="PL36093G" u="1"/>
        <s v="M/ERLX1ASC" u="1"/>
        <s v="M/PL36297.N" u="1"/>
        <s v="M/C30563BA" u="1"/>
        <s v="M/C30574BE" u="1"/>
        <s v="M/ERLX2ASC" u="1"/>
        <s v="M/PL19135.N" u="1"/>
        <s v="M/PL36519" u="1"/>
        <s v="M/PL36397.N" u="1"/>
        <s v="PL22405" u="1"/>
        <s v="M/JA901602" u="1"/>
        <s v="M/PL18739.BR" u="1"/>
        <s v="M/PL36351" u="1"/>
        <s v="PL17619D" u="1"/>
        <s v="M/10944CHOCOLAT" u="1"/>
        <s v="M/PL36543" u="1"/>
        <s v="PL12501" u="1"/>
        <s v="JA900506" u="1"/>
        <s v="M/PL28098.R" u="1"/>
        <s v="M/A.107880R" u="1"/>
        <s v="M/PL14128" u="1"/>
        <s v="JA900845T" u="1"/>
        <s v="M/T056N13" u="1"/>
        <s v="PL12503" u="1"/>
        <s v="M/T906327R" u="1"/>
        <s v="M/PL18329" u="1"/>
        <s v="M/10948CHOCOLAT" u="1"/>
        <s v="PL12504" u="1"/>
        <s v="M/10915GRIS" u="1"/>
        <s v="JA26451B" u="1"/>
        <s v="513PY906" u="1"/>
        <s v="M/PL13941.R" u="1"/>
        <s v="500DE915" u="1"/>
        <s v="M/PL30626" u="1"/>
        <s v="M/TI900213" u="1"/>
        <s v="PL27262N" u="1"/>
        <s v="M/C30564CE" u="1"/>
        <s v="M/PL36298.N" u="1"/>
        <s v="M/PL28153" u="1"/>
        <s v="M/PL36398.N" u="1"/>
        <s v="PL16285" u="1"/>
        <s v="T044L52" u="1"/>
        <s v="M/PL36352" u="1"/>
        <s v="M/PL36360" u="1"/>
        <s v="M/PL28099.R" u="1"/>
        <s v="M/TI900212" u="1"/>
        <s v="M/RMT25694" u="1"/>
        <s v="JA901635T" u="1"/>
        <s v="M/PL27551.N" u="1"/>
        <s v="M/T906236R" u="1"/>
        <s v="M/PL22897.R" u="1"/>
        <s v="PL35583" u="1"/>
        <s v="M/776570" u="1"/>
        <s v="M/PL18270" u="1"/>
        <s v="M/PL30619" u="1"/>
        <s v="PL16480" u="1"/>
        <s v="M/PL14049D" u="1"/>
        <s v="M/A.107993R" u="1"/>
        <s v="775274" u="1"/>
        <s v="PL35561" u="1"/>
        <s v="PL36120" u="1"/>
        <s v="M/RMT25693" u="1"/>
        <s v="M/PL36358G" u="1"/>
        <s v="M/PL36299.N" u="1"/>
        <s v="M/PL28062" u="1"/>
        <s v="M/PL36529" u="1"/>
        <s v="M/C30574BA" u="1"/>
        <s v="M/PL27953.B" u="1"/>
        <s v="M/PL28170" u="1"/>
        <s v="JA26511B" u="1"/>
        <s v="M/PL36353" u="1"/>
        <s v="JA26512B" u="1"/>
        <s v="M/PL36545" u="1"/>
        <s v="M/776526-AR" u="1"/>
        <s v="M/PL30597.R" u="1"/>
        <s v="M/PL19047.ZN" u="1"/>
        <s v="M/PL14049C" u="1"/>
        <s v="JA26514B" u="1"/>
        <s v="M/A.107992R" u="1"/>
        <s v="JA900507" u="1"/>
        <s v="M/PL13963.MOO" u="1"/>
        <s v="M/PL22898.R" u="1"/>
        <s v="M/C30530ME" u="1"/>
        <s v="M/PL27873G.B" u="1"/>
        <s v="M/C30530KA" u="1"/>
        <s v="M/JA900701" u="1"/>
        <s v="M/PL14162" u="1"/>
        <s v="PL35859D.N" u="1"/>
        <s v="M/PL13943.R" u="1"/>
        <s v="513PY907" u="1"/>
        <s v="PL17011.T" u="1"/>
        <s v="PL27026" u="1"/>
        <s v="JA902166" u="1"/>
        <s v="M/776526-AV" u="1"/>
        <s v="500DE916" u="1"/>
        <s v="M/C688L01" u="1"/>
        <s v="M/C30536AE" u="1"/>
        <s v="M/C30543EA" u="1"/>
        <s v="M/PL14049B" u="1"/>
        <s v="C1512AA" u="1"/>
        <s v="PL45428" u="1"/>
        <s v="M/C30564EE" u="1"/>
        <s v="M/PL28055" u="1"/>
        <s v="PL35894G" u="1"/>
        <s v="PL26563" u="1"/>
        <s v="ERMCSM" u="1"/>
        <s v="M/PL36246" u="1"/>
        <s v="PL26564" u="1"/>
        <s v="M/C5970AA" u="1"/>
        <s v="M/PL19238.N" u="1"/>
        <s v="M/PL28163" u="1"/>
        <s v="PL45523" u="1"/>
        <s v="M/C30574CA" u="1"/>
        <s v="M/PL28171" u="1"/>
        <s v="PL45524" u="1"/>
        <s v="M/PL36354" u="1"/>
        <s v="M/C5972AA" u="1"/>
        <s v="PL45525" u="1"/>
        <s v="PL18046" u="1"/>
        <s v="TN27277" u="1"/>
        <s v="PL18047" u="1"/>
        <s v="PL17128" u="1"/>
        <s v="JA901626T" u="1"/>
        <s v="M/PL14049A" u="1"/>
        <s v="M/MDZ352S20" u="1"/>
        <s v="PL16796.T" u="1"/>
        <s v="M/PL22899.R" u="1"/>
        <s v="Y030T01" u="1"/>
        <s v="M/PL36362.NGR1" u="1"/>
        <s v="M/PL36358D" u="1"/>
        <s v="M/ERMX1AS" u="1"/>
        <s v="PL35864" u="1"/>
        <s v="PL16726.B" u="1"/>
        <s v="M/776541" u="1"/>
        <s v="PL17585" u="1"/>
        <s v="PL35865" u="1"/>
        <s v="M/PL18264" u="1"/>
        <s v="PL27346" u="1"/>
        <s v="PL17212.T" u="1"/>
        <s v="JA900870" u="1"/>
        <s v="PL18120" u="1"/>
        <s v="JA904326B" u="1"/>
        <s v="M/PL28148" u="1"/>
        <s v="M/PL23072.SEC" u="1"/>
        <s v="PL18121" u="1"/>
        <s v="M/PL18772" u="1"/>
        <s v="M/PL28164" u="1"/>
        <s v="M/PL18780" u="1"/>
        <s v="M/PL18964" u="1"/>
        <s v="Y028G41" u="1"/>
        <s v="M/PL36355" u="1"/>
        <s v="M/PL27873D.B" u="1"/>
        <s v="M/PL36271" u="1"/>
        <s v="PL17780" u="1"/>
        <s v="M/PL30599.R" u="1"/>
        <s v="PL18247" u="1"/>
        <s v="PL17781" u="1"/>
        <s v="PL18248" u="1"/>
        <s v="PL18249" u="1"/>
        <s v="PL35701" u="1"/>
        <s v="JA900508" u="1"/>
        <s v="PL17556.T" u="1"/>
        <s v="PL17797.T" u="1"/>
        <s v="M/PL27938.N" u="1"/>
        <s v="M/T906071R" u="1"/>
        <s v="20RT750Y" u="1"/>
        <s v="PL17798.T" u="1"/>
        <s v="M/PL23045.R" u="1"/>
        <s v="M/PL18265" u="1"/>
        <s v="M/PL23053.R" u="1"/>
        <s v="M/PL27954.N" u="1"/>
        <s v="PL18225" u="1"/>
        <s v="M/PL18373" u="1"/>
        <s v="M/PL18649" u="1"/>
        <s v="M/PL19047.T" u="1"/>
        <s v="513PY908" u="1"/>
        <s v="M/PL13961.R" u="1"/>
        <s v="PL25943.D" u="1"/>
        <s v="PL17548" u="1"/>
        <s v="JA902167" u="1"/>
        <s v="PL18228" u="1"/>
        <s v="PL26722" u="1"/>
        <s v="M/C30545CA" u="1"/>
        <s v="PL26723" u="1"/>
        <s v="M/PL18781" u="1"/>
        <s v="M/PL18965" u="1"/>
        <s v="M/PL36348" u="1"/>
        <s v="PL26724" u="1"/>
        <s v="M/C5970BA" u="1"/>
        <s v="M/PL18973" u="1"/>
        <s v="M/T906071BA.SAV" u="1"/>
        <s v="M/PL36356" u="1"/>
        <s v="M/PL19202" u="1"/>
        <s v="TN17678" u="1"/>
        <s v="M/T046T18" u="1"/>
        <s v="M/PL45547.B" u="1"/>
        <s v="M/PL19066.ZN" u="1"/>
        <s v="JA901627T" u="1"/>
        <s v="M/10935END20BR" u="1"/>
        <s v="PL16702" u="1"/>
        <s v="JA901620B" u="1"/>
        <s v="M/PL27571.N" u="1"/>
        <s v="M/PL13654.R" u="1"/>
        <s v="M/PL23046.R" u="1"/>
        <s v="M/C30564HA/QUIN" u="1"/>
        <s v="M/PL18266" u="1"/>
        <s v="M/PL23054.R" u="1"/>
        <s v="M/10936END30BR" u="1"/>
        <s v="PL17748" u="1"/>
        <s v="M/PL18482" u="1"/>
        <s v="PL16829" u="1"/>
        <s v="PAC.00.00.08" u="1"/>
        <s v="JA900871" u="1"/>
        <s v="M/C30545DA" u="1"/>
        <s v="M/CS102066" u="1"/>
        <s v="JA904327B" u="1"/>
        <s v="M/PL18682" u="1"/>
        <s v="M/PL18782" u="1"/>
        <s v="PL36112ARD.N" u="1"/>
        <s v="M/PL18974" u="1"/>
        <s v="M/PL36357" u="1"/>
        <s v="M/PL19203" u="1"/>
        <s v="M/PL45548.B" u="1"/>
        <s v="M/PL28100.R" u="1"/>
        <s v="M/CS102065" u="1"/>
        <s v="JA901611" u="1"/>
        <s v="M/C30564IA/QUIN" u="1"/>
        <s v="M/PL18267" u="1"/>
        <s v="M/PL36381.NGR1" u="1"/>
        <s v="M/PL23055.R" u="1"/>
        <s v="M/T906273R" u="1"/>
        <s v="M/PL14174" u="1"/>
        <s v="M/Y030P76-19" u="1"/>
        <s v="Y028L43" u="1"/>
        <s v="M/PL23071.R" u="1"/>
        <s v="512PY909" u="1"/>
        <s v="513PY909" u="1"/>
        <s v="PL17813.T" u="1"/>
        <s v="JA902168" u="1"/>
        <s v="500DE918" u="1"/>
        <s v="M/PL22749" u="1"/>
        <s v="M/PL45555.N" u="1"/>
        <s v="JA902178" u="1"/>
        <s v="M/ERACO3" u="1"/>
        <s v="M/CS102064" u="1"/>
        <s v="M/PL19058.N" u="1"/>
        <s v="M/PL18783" u="1"/>
        <s v="M/PL27874.B" u="1"/>
        <s v="M/PL28091" u="1"/>
        <s v="M/PL27990.B" u="1"/>
        <s v="M/PL28175.NGR1" u="1"/>
        <s v="M/PL36390" u="1"/>
        <s v="M/PL19290.N" u="1"/>
        <s v="M/C30530RE" u="1"/>
        <s v="JA901628T" u="1"/>
        <s v="JA901621B" u="1"/>
        <s v="M/CS102063" u="1"/>
        <s v="M/PL14075" u="1"/>
        <s v="M/PL18268" u="1"/>
        <s v="M/PL40184D" u="1"/>
        <s v="M/T906274R" u="1"/>
        <s v="M/PL13948.R" u="1"/>
        <s v="M/PL14175" u="1"/>
        <s v="Y023V05" u="1"/>
        <s v="M/PL18568" u="1"/>
        <s v="PL25943.G" u="1"/>
        <s v="JA901661B" u="1"/>
        <s v="M/PL19066.T" u="1"/>
        <s v="M/PL28110.N" u="1"/>
        <s v="506L6928" u="1"/>
        <s v="M/C30536DA" u="1"/>
        <s v="PL17562A" u="1"/>
        <s v="M/PL28068" u="1"/>
        <s v="JA904328B" u="1"/>
        <s v="M/PL18784" u="1"/>
        <s v="M/PL18968" u="1"/>
        <s v="M/CS102062" u="1"/>
        <s v="M/PL18884" u="1"/>
        <s v="M/PL36359" u="1"/>
        <s v="M/PL27875.B" u="1"/>
        <s v="M/PL40184C" u="1"/>
        <s v="M/PL22790" u="1"/>
        <s v="ERCM" u="1"/>
        <s v="M/MP6145S2PS2P" u="1"/>
        <s v="M/PL28176.NGR1" u="1"/>
        <s v="M/PL36391" u="1"/>
        <s v="M/PL19291.N" u="1"/>
        <s v="M/PL22900.R" u="1"/>
        <s v="M/PL45566.B" u="1"/>
        <s v="M/PL27474.N" u="1"/>
        <s v="M/PL36491" u="1"/>
        <s v="M/J905303R" u="1"/>
        <s v="JA36182" u="1"/>
        <s v="M/PL17391.J" u="1"/>
        <s v="M/T906167R" u="1"/>
        <s v="M/PL23049.R" u="1"/>
        <s v="M/PL18269" u="1"/>
        <s v="JA36184" u="1"/>
        <s v="M/CS102061" u="1"/>
        <s v="M/PL14176" u="1"/>
        <s v="JA36186" u="1"/>
        <s v="M/PL17391.L" u="1"/>
        <s v="JA619682.05" u="1"/>
        <s v="JA36187" u="1"/>
        <s v="Y028P44" u="1"/>
        <s v="M/PL28111.N" u="1"/>
        <s v="JA902169" u="1"/>
        <s v="M/PL18777" u="1"/>
        <s v="M/A.106058R" u="1"/>
        <s v="M/PL18785" u="1"/>
        <s v="M/PL22867" u="1"/>
        <s v="M/CS101428" u="1"/>
        <s v="500DE020" u="1"/>
        <s v="M/PL13804" u="1"/>
        <s v="M/PL40184A" u="1"/>
        <s v="M/PL36484" u="1"/>
        <s v="M/PL17559.R" u="1"/>
        <s v="M/PL22901.R" u="1"/>
        <s v="M/C30530TE" u="1"/>
        <s v="M/10932CRIS40" u="1"/>
        <s v="M/RMT103047" u="1"/>
        <s v="M/C30598AA" u="1"/>
        <s v="M/10917ECRU" u="1"/>
        <s v="M/A.106057R" u="1"/>
        <s v="M/PL27859.N" u="1"/>
        <s v="M/702000" u="1"/>
        <s v="M/PL14169" u="1"/>
        <s v="M/PL27795G.R" u="1"/>
        <s v="M/RMT103020" u="1"/>
        <s v="M/PL23066.R" u="1"/>
        <s v="M/CS102231" u="1"/>
        <s v="JA900870G" u="1"/>
        <s v="JA619680" u="1"/>
        <s v="M/776564" u="1"/>
        <s v="M/PL18778" u="1"/>
        <s v="PL17562B" u="1"/>
        <s v="M/PL18786" u="1"/>
        <s v="JA904329B" u="1"/>
        <s v="M/10920MARINE" u="1"/>
        <s v="M/PL30591" u="1"/>
        <s v="M/PL13805" u="1"/>
        <s v="A555" u="1"/>
        <s v="M/PL19307" u="1"/>
        <s v="M/PL36485" u="1"/>
        <s v="M/PL14009-B.R" u="1"/>
        <s v="M/C30598BA" u="1"/>
        <s v="M/PL14009-C.R" u="1"/>
        <s v="M/T906269R" u="1"/>
        <s v="M/RMT105095" u="1"/>
        <s v="JA619250" u="1"/>
        <s v="M/PL28005.N" u="1"/>
        <s v="M/RMT105096" u="1"/>
        <s v="M/PL36396G.N" u="1"/>
        <s v="M/PL13983.R" u="1"/>
        <s v="RMT26430" u="1"/>
        <s v="M/PL18779" u="1"/>
        <s v="M/PL18787" u="1"/>
        <s v="C514W03" u="1"/>
        <s v="M/PL36420.N" u="1"/>
        <s v="500DE021" u="1"/>
        <s v="M/PL27795D.R" u="1"/>
        <s v="M/PL19308" u="1"/>
        <s v="M/PL27986.B" u="1"/>
        <s v="A556" u="1"/>
        <s v="M/PL40184" u="1"/>
        <s v="M/PL23022" u="1"/>
        <s v="M/PL36294" u="1"/>
        <s v="M/PL19040" u="1"/>
        <s v="M/PL19224" u="1"/>
        <s v="M/PL36486" u="1"/>
        <s v="M/PL13857R" u="1"/>
        <s v="M/C30530VE" u="1"/>
        <s v="M/PL27385.N" u="1"/>
        <s v="M/PL27552G" u="1"/>
        <s v="M/PL36378.NGR1" u="1"/>
        <s v="M/PL27769.N" u="1"/>
        <s v="M/T906178R" u="1"/>
        <s v="M/PL14079" u="1"/>
        <s v="M/PL13964P" u="1"/>
        <s v="PL36169D" u="1"/>
        <s v="M/T906278R" u="1"/>
        <s v="M/82741" u="1"/>
        <s v="M/PL23068.R" u="1"/>
        <s v="M/RMT25687-1" u="1"/>
        <s v="M/10930OR" u="1"/>
        <s v="M/82742" u="1"/>
        <s v="M/PL28006.N" u="1"/>
        <s v="M/PL18806.N" u="1"/>
        <s v="M/PL28106.N" u="1"/>
        <s v="JA900871G" u="1"/>
        <s v="M/RMT103009" u="1"/>
        <s v="M/PL28114.N" u="1"/>
        <s v="M/PL27931" u="1"/>
        <s v="JA619681" u="1"/>
        <s v="M/776565" u="1"/>
        <s v="M/PL13857Q" u="1"/>
        <s v="M/PL18596" u="1"/>
        <s v="M/PL18788" u="1"/>
        <s v="M/PL30585" u="1"/>
        <s v="M/JA27396G" u="1"/>
        <s v="M/PL30593" u="1"/>
        <s v="M/PL19286.T" u="1"/>
        <s v="M/RMT105078" u="1"/>
        <s v="M/PL19175.19" u="1"/>
        <s v="PL17040.N" u="1"/>
        <s v="M/PL13964O" u="1"/>
        <s v="M/PL27879.B" u="1"/>
        <s v="M/PL36513.N" u="1"/>
        <s v="M/PL51005" u="1"/>
        <s v="M/PL23015" u="1"/>
        <s v="M/RMT105079" u="1"/>
        <s v="M/PL36295" u="1"/>
        <s v="M/PL19041" u="1"/>
        <s v="M/PL40193" u="1"/>
        <s v="M/PL36487" u="1"/>
        <s v="M/PL36396D.N" u="1"/>
        <s v="M/BB-CRI40M1OCI" u="1"/>
        <s v="M/PL19241" u="1"/>
        <s v="M/PL13857P" u="1"/>
        <s v="M/PL36379.NGR1" u="1"/>
        <s v="M/10944BEIGELIN" u="1"/>
        <s v="M/PL13964N" u="1"/>
        <s v="M/PL23069.R" u="1"/>
        <s v="M/PL27786.N" u="1"/>
        <s v="JA901614" u="1"/>
        <s v="M/JA902713N" u="1"/>
        <s v="M/PL18297" u="1"/>
        <s v="M/PL28115.N" u="1"/>
        <s v="M/C30518EA" u="1"/>
        <s v="M/PL18597" u="1"/>
        <s v="M/PL18789" u="1"/>
        <s v="M/PL36506.N" u="1"/>
        <s v="M/PL27552D" u="1"/>
        <s v="M/PL19287.T" u="1"/>
        <s v="PL26681.N" u="1"/>
        <s v="M/R907024R" u="1"/>
        <s v="512PY013" u="1"/>
        <s v="PL22150" u="1"/>
        <s v="M/PL13964M" u="1"/>
        <s v="C375Y11" u="1"/>
        <s v="PL36108.N" u="1"/>
        <s v="ERMAPV" u="1"/>
        <s v="M/PL18733.B" u="1"/>
        <s v="M/PL19042" u="1"/>
        <s v="M/PL19196.N" u="1"/>
        <s v="A558" u="1"/>
        <s v="M/PL18515.T" u="1"/>
        <s v="M/PL51030" u="1"/>
        <s v="M/561134EMBAL.R" u="1"/>
        <s v="514L5957" u="1"/>
        <s v="M/PL19150" u="1"/>
        <s v="M/PL19242" u="1"/>
        <s v="M/J905308R" u="1"/>
        <s v="M/PL13857N" u="1"/>
        <s v="PL45526.N" u="1"/>
        <s v="M/PL17562F" u="1"/>
        <s v="JAM332102.P" u="1"/>
        <s v="PL45527.N" u="1"/>
        <s v="PL12371" u="1"/>
        <s v="PL26661.N" u="1"/>
        <s v="M/PL36524.B" u="1"/>
        <s v="JA901614B" u="1"/>
        <s v="M/PL13964L" u="1"/>
        <s v="PL11672ZJ" u="1"/>
        <s v="PL45529.N" u="1"/>
        <s v="M/JA902711N" u="1"/>
        <s v="M/CS101431" u="1"/>
        <s v="PL11673ZJ" u="1"/>
        <s v="M/T906122.DRF" u="1"/>
        <s v="M/RMT102984" u="1"/>
        <s v="PL12375" u="1"/>
        <s v="PL26665.N" u="1"/>
        <s v="PL26666.N" u="1"/>
        <s v="M/RMT102985" u="1"/>
        <s v="TI619329" u="1"/>
        <s v="PL17587.N" u="1"/>
        <s v="M/PL30587" u="1"/>
        <s v="M/PL13857M" u="1"/>
        <s v="M/PL30595" u="1"/>
        <s v="PL17468.N" u="1"/>
        <s v="M/PL19288.T" u="1"/>
        <s v="M/PL36423.N" u="1"/>
        <s v="M/PL36523.N" u="1"/>
        <s v="PL21219" u="1"/>
        <s v="M/PL19219" u="1"/>
        <s v="M/PL13964K" u="1"/>
        <s v="M/PL40187" u="1"/>
        <s v="M/PL36389" u="1"/>
        <s v="516L7927" u="1"/>
        <s v="M/PL19043" u="1"/>
        <s v="M/Y031R10" u="1"/>
        <s v="M/PL51031" u="1"/>
        <s v="M/JA902720G" u="1"/>
        <s v="M/PL22906.R" u="1"/>
        <s v="M/PL23041" u="1"/>
        <s v="M/PL19151" u="1"/>
        <s v="TI900464" u="1"/>
        <s v="M/PL18532.T" u="1"/>
        <s v="M/PL19251" u="1"/>
        <s v="PL22690" u="1"/>
        <s v="M/PL13857L" u="1"/>
        <s v="M/PL18517.N" u="1"/>
        <s v="PL22691" u="1"/>
        <s v="PL27540.N" u="1"/>
        <s v="M/PL17562D" u="1"/>
        <s v="JA36183B" u="1"/>
        <s v="M/PL27696.N" u="1"/>
        <s v="PL27541.N" u="1"/>
        <s v="M/J905341R" u="1"/>
        <s v="M/PL27550" u="1"/>
        <s v="JA901615" u="1"/>
        <s v="JA36185B" u="1"/>
        <s v="M/PL36208.N" u="1"/>
        <s v="PL12455" u="1"/>
        <s v="M/PL28041.N" u="1"/>
        <s v="PL12456" u="1"/>
        <s v="M/PL36224.N" u="1"/>
        <s v="M/PL30596" u="1"/>
        <s v="M/PL19289.T" u="1"/>
        <s v="M/PL13857K" u="1"/>
        <s v="M/PL35876R.SV" u="1"/>
        <s v="PL17549.N" u="1"/>
        <s v="M/PL23018" u="1"/>
        <s v="M/R907134R" u="1"/>
        <s v="M/CS102280" u="1"/>
        <s v="PL13352" u="1"/>
        <s v="M/R907142R" u="1"/>
        <s v="M/PL19044" u="1"/>
        <s v="PL13353" u="1"/>
        <s v="PL13474" u="1"/>
        <s v="M/PL19244" u="1"/>
        <s v="PL22676" u="1"/>
        <s v="M/PL19252" u="1"/>
        <s v="PL22436" u="1"/>
        <s v="PL22677" u="1"/>
        <s v="M/PL14054-A.R" u="1"/>
        <s v="M/PL19260" u="1"/>
        <s v="PL17391.A" u="1"/>
        <s v="M/RMT29046" u="1"/>
        <s v="M/PL27697.N" u="1"/>
        <s v="PL21972" u="1"/>
        <s v="M/J905342R" u="1"/>
        <s v="JA901615B" u="1"/>
        <s v="M/PL27743" u="1"/>
        <s v="M/PL27897.N" u="1"/>
        <s v="M/T906124.DRF" u="1"/>
        <s v="M/PL28118.N" u="1"/>
        <s v="M/PL13964H" u="1"/>
        <s v="PL13454" u="1"/>
        <s v="M/PL27951" u="1"/>
        <s v="M/776567" u="1"/>
        <s v="M/PL30589" u="1"/>
        <s v="PL12416" u="1"/>
        <s v="M/PL18931MF.N" u="1"/>
        <s v="M/SAC.POR.1700" u="1"/>
        <s v="M/PL51009" u="1"/>
        <s v="M/PL13857I" u="1"/>
        <s v="M/PL36525.N" u="1"/>
        <s v="M/PL23019" u="1"/>
        <s v="PL22631" u="1"/>
        <s v="PL36105.AVD.N" u="1"/>
        <s v="M/PL51017" u="1"/>
        <s v="M/PL36541.N" u="1"/>
        <s v="PL22633" u="1"/>
        <s v="M/R907151R" u="1"/>
        <s v="PL15394" u="1"/>
        <s v="T043J27" u="1"/>
        <s v="M/PL19245" u="1"/>
        <s v="M/BB-CRI43M2ODS" u="1"/>
        <s v="M/PL18534.T" u="1"/>
        <s v="M/TI900212MF.N" u="1"/>
        <s v="M/T055W20" u="1"/>
        <s v="M/PL22924.R" u="1"/>
        <s v="M/PL27657G" u="1"/>
        <s v="M/BB-CRI40M2OCI" u="1"/>
        <s v="M/PL19261" u="1"/>
        <s v="M/PL36335.B" u="1"/>
        <s v="PL11717" u="1"/>
        <s v="M/PL18519.N" u="1"/>
        <s v="PL16929D" u="1"/>
        <s v="M/J905335R" u="1"/>
        <s v="M/PL18343.N" u="1"/>
        <s v="M/PL27728" u="1"/>
        <s v="PL36106.AVG.N" u="1"/>
        <s v="M/J905343R" u="1"/>
        <s v="PL45218.B" u="1"/>
        <s v="O35858B" u="1"/>
        <s v="PL22639" u="1"/>
        <s v="M/T057F06" u="1"/>
        <s v="M/PL28119.N" u="1"/>
        <s v="PL16904.N" u="1"/>
        <s v="M/PL13964F" u="1"/>
        <s v="901760" u="1"/>
        <s v="M/10931CRIS28" u="1"/>
        <s v="M/PL14050.R" u="1"/>
        <s v="M/PL36526.N" u="1"/>
        <s v="M/R907136R" u="1"/>
        <s v="M/PL18227.T" u="1"/>
        <s v="M/PL30608.R" u="1"/>
        <s v="M/BB-FLOW43M1OS" u="1"/>
        <s v="M/PL13857G" u="1"/>
        <s v="PL45532.B" u="1"/>
        <s v="M/PL36542.N" u="1"/>
        <s v="M/R907152R" u="1"/>
        <s v="M/561054VIRO" u="1"/>
        <s v="M/PL22909.R" u="1"/>
        <s v="PL45534.B" u="1"/>
        <s v="M/PL13964E" u="1"/>
        <s v="PL16154" u="1"/>
        <s v="M/PL19070" u="1"/>
        <s v="M/PL19254" u="1"/>
        <s v="514L5959" u="1"/>
        <s v="M/T055X21" u="1"/>
        <s v="JA26329B" u="1"/>
        <s v="M/PL19270" u="1"/>
        <s v="M/J905336R" u="1"/>
        <s v="O35866A" u="1"/>
        <s v="M/PL27553" u="1"/>
      </sharedItems>
    </cacheField>
    <cacheField name="Désignation" numFmtId="0">
      <sharedItems/>
    </cacheField>
    <cacheField name="Désignation 2" numFmtId="0">
      <sharedItems/>
    </cacheField>
    <cacheField name="UO comptable" numFmtId="0">
      <sharedItems/>
    </cacheField>
    <cacheField name="Groupe appro" numFmtId="0">
      <sharedItems/>
    </cacheField>
    <cacheField name="Groupe produit" numFmtId="0">
      <sharedItems/>
    </cacheField>
    <cacheField name="Groupe article" numFmtId="0">
      <sharedItems/>
    </cacheField>
    <cacheField name="Numéro OF" numFmtId="164">
      <sharedItems containsSemiMixedTypes="0" containsString="0" containsNumber="1" containsInteger="1" minValue="2401615" maxValue="2500800"/>
    </cacheField>
    <cacheField name="Date de fin" numFmtId="165">
      <sharedItems containsSemiMixedTypes="0" containsString="0" containsNumber="1" containsInteger="1" minValue="20191205" maxValue="20200511"/>
    </cacheField>
    <cacheField name="Date fin" numFmtId="0">
      <sharedItems/>
    </cacheField>
    <cacheField name="Quantité lancée" numFmtId="164">
      <sharedItems containsSemiMixedTypes="0" containsString="0" containsNumber="1" containsInteger="1" minValue="25" maxValue="185"/>
    </cacheField>
    <cacheField name="Quantité déclarée" numFmtId="164">
      <sharedItems containsSemiMixedTypes="0" containsString="0" containsNumber="1" containsInteger="1" minValue="0" maxValue="182"/>
    </cacheField>
    <cacheField name="Quantité restante" numFmtId="164">
      <sharedItems containsSemiMixedTypes="0" containsString="0" containsNumber="1" containsInteger="1" minValue="3" maxValue="160"/>
    </cacheField>
    <cacheField name="Temps unitaire" numFmtId="166">
      <sharedItems containsSemiMixedTypes="0" containsString="0" containsNumber="1" minValue="1.4000000000000002E-3" maxValue="7.0000000000000007E-2"/>
    </cacheField>
    <cacheField name="Temps restant" numFmtId="167">
      <sharedItems containsSemiMixedTypes="0" containsString="0" containsNumber="1" minValue="4.2000000000000006E-3" maxValue="4.2"/>
    </cacheField>
    <cacheField name="Poste de charge" numFmtId="0">
      <sharedItems/>
    </cacheField>
    <cacheField name="Type ordre" numFmtId="0">
      <sharedItems/>
    </cacheField>
    <cacheField name="Atelier charge" numFmtId="0">
      <sharedItems/>
    </cacheField>
    <cacheField name="Catégorie ordre" numFmtId="168">
      <sharedItems containsSemiMixedTypes="0" containsString="0" containsNumber="1" containsInteger="1" minValue="0" maxValue="0"/>
    </cacheField>
    <cacheField name="Commande client" numFmtId="0">
      <sharedItems containsNonDate="0" containsString="0" containsBlank="1"/>
    </cacheField>
    <cacheField name="Ordre de référence" numFmtId="0">
      <sharedItems/>
    </cacheField>
    <cacheField name="Code client" numFmtId="0">
      <sharedItems containsNonDate="0" containsString="0" containsBlank="1"/>
    </cacheField>
    <cacheField name="Raison sociale" numFmtId="0">
      <sharedItems containsNonDate="0" containsString="0" containsBlank="1"/>
    </cacheField>
    <cacheField name="No de commande du client" numFmtId="0">
      <sharedItems containsNonDate="0" containsString="0" containsBlank="1"/>
    </cacheField>
    <cacheField name="Responsable" numFmtId="0">
      <sharedItems/>
    </cacheField>
    <cacheField name="Début OF" numFmtId="165">
      <sharedItems containsSemiMixedTypes="0" containsString="0" containsNumber="1" containsInteger="1" minValue="20191129" maxValue="20200504"/>
    </cacheField>
    <cacheField name="No d'opération" numFmtId="168">
      <sharedItems containsSemiMixedTypes="0" containsString="0" containsNumber="1" containsInteger="1" minValue="10" maxValue="9010"/>
    </cacheField>
    <cacheField name="Texte 1" numFmtId="0">
      <sharedItems containsNonDate="0" containsString="0" containsBlank="1"/>
    </cacheField>
    <cacheField name="Texte 2" numFmtId="0">
      <sharedItems containsNonDate="0" containsString="0" containsBlank="1"/>
    </cacheField>
    <cacheField name="Tps prépa" numFmtId="168">
      <sharedItems containsSemiMixedTypes="0" containsString="0" containsNumber="1" minValue="0" maxValue="0.5"/>
    </cacheField>
    <cacheField name="Nb exéc prévues" numFmtId="168">
      <sharedItems containsSemiMixedTypes="0" containsString="0" containsNumber="1" containsInteger="1" minValue="1" maxValue="1"/>
    </cacheField>
    <cacheField name="Début OP" numFmtId="165">
      <sharedItems containsSemiMixedTypes="0" containsString="0" containsNumber="1" containsInteger="1" minValue="20191129" maxValue="20200511"/>
    </cacheField>
    <cacheField name="No Programme" numFmtId="168">
      <sharedItems containsSemiMixedTypes="0" containsString="0" containsNumber="1" containsInteger="1" minValue="0" maxValue="0"/>
    </cacheField>
    <cacheField name="No Projet" numFmtId="0">
      <sharedItems containsNonDate="0" containsString="0" containsBlank="1"/>
    </cacheField>
    <cacheField name="Tps.homme.restant" numFmtId="167">
      <sharedItems containsSemiMixedTypes="0" containsString="0" containsNumber="1" minValue="4.2000000000000006E-3" maxValue="4.2"/>
    </cacheField>
    <cacheField name="Nbr.mach.prévu" numFmtId="168">
      <sharedItems containsSemiMixedTypes="0" containsString="0" containsNumber="1" containsInteger="1" minValue="1" maxValue="1"/>
    </cacheField>
    <cacheField name="Tps.mach.restant" numFmtId="167">
      <sharedItems containsSemiMixedTypes="0" containsString="0" containsNumber="1" minValue="4.2000000000000006E-3" maxValue="4.2"/>
    </cacheField>
    <cacheField name="Date de calcul" numFmtId="168">
      <sharedItems containsSemiMixedTypes="0" containsString="0" containsNumber="1" containsInteger="1" minValue="20200503" maxValue="20200503"/>
    </cacheField>
    <cacheField name="Elément proje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83H"/>
    <x v="0"/>
    <s v="SOUD SUPPORT ROUE SOS 609-614-"/>
    <s v="SOUD SUPPORT ROUE SOS 609-614-618-620-621-622"/>
    <s v="PC30"/>
    <s v="032"/>
    <s v="CCP"/>
    <s v="NU"/>
    <n v="2500798"/>
    <n v="20200511"/>
    <s v="11/05/2020"/>
    <n v="25"/>
    <n v="0"/>
    <n v="25"/>
    <n v="7.0000000000000007E-2"/>
    <n v="1.7500000000000002"/>
    <s v="RMSOUDUR"/>
    <s v="R06"/>
    <s v="83TOLE"/>
    <n v="0"/>
    <m/>
    <s v="0 "/>
    <m/>
    <m/>
    <m/>
    <s v="GASNIER"/>
    <n v="20200422"/>
    <n v="10"/>
    <m/>
    <m/>
    <n v="0.25"/>
    <n v="1"/>
    <n v="20200422"/>
    <n v="0"/>
    <m/>
    <n v="1.7500000000000002"/>
    <n v="1"/>
    <n v="1.7500000000000002"/>
    <n v="20200503"/>
    <m/>
  </r>
  <r>
    <x v="1"/>
    <s v="83H"/>
    <x v="0"/>
    <s v="SOUD SUPPORT ROUE SOS 609-614-"/>
    <s v="SOUD SUPPORT ROUE SOS 609-614-618-620-621-622"/>
    <s v="PC30"/>
    <s v="032"/>
    <s v="CCP"/>
    <s v="NU"/>
    <n v="2491518"/>
    <n v="20200504"/>
    <s v="04/05/2020"/>
    <n v="60"/>
    <n v="0"/>
    <n v="60"/>
    <n v="7.0000000000000007E-2"/>
    <n v="4.2"/>
    <s v="RMSOUDUR"/>
    <s v="R06"/>
    <s v="83TOLE"/>
    <n v="0"/>
    <m/>
    <s v="0 "/>
    <m/>
    <m/>
    <m/>
    <s v="GASNIER"/>
    <n v="20200416"/>
    <n v="10"/>
    <m/>
    <m/>
    <n v="0.25"/>
    <n v="1"/>
    <n v="20200416"/>
    <n v="0"/>
    <m/>
    <n v="4.2"/>
    <n v="1"/>
    <n v="4.2"/>
    <n v="20200503"/>
    <m/>
  </r>
  <r>
    <x v="2"/>
    <s v="83H"/>
    <x v="0"/>
    <s v="SOUD SUPPORT ROUE SOS 609-614-"/>
    <s v="SOUD SUPPORT ROUE SOS 609-614-618-620-621-622"/>
    <s v="PC30"/>
    <s v="032"/>
    <s v="CCP"/>
    <s v="NU"/>
    <n v="2465885"/>
    <n v="20200327"/>
    <s v="27/03/2020"/>
    <n v="60"/>
    <n v="0"/>
    <n v="60"/>
    <n v="6.0000000000000001E-3"/>
    <n v="0.36"/>
    <s v="RMANUELR"/>
    <s v="R06"/>
    <s v="83TOLE"/>
    <n v="0"/>
    <m/>
    <s v="0 "/>
    <m/>
    <m/>
    <m/>
    <s v="GASNIER"/>
    <n v="20200312"/>
    <n v="9010"/>
    <m/>
    <m/>
    <n v="0.25"/>
    <n v="1"/>
    <n v="20200327"/>
    <n v="0"/>
    <m/>
    <n v="0.36"/>
    <n v="1"/>
    <n v="0.36"/>
    <n v="20200503"/>
    <m/>
  </r>
  <r>
    <x v="1"/>
    <s v="83H"/>
    <x v="0"/>
    <s v="SOUD SUPPORT ROUE SOS 609-614-"/>
    <s v="SOUD SUPPORT ROUE SOS 609-614-618-620-621-622"/>
    <s v="PC30"/>
    <s v="032"/>
    <s v="CCP"/>
    <s v="NU"/>
    <n v="2491518"/>
    <n v="20200504"/>
    <s v="04/05/2020"/>
    <n v="60"/>
    <n v="0"/>
    <n v="60"/>
    <n v="6.0000000000000001E-3"/>
    <n v="0.36"/>
    <s v="RMANUELR"/>
    <s v="R06"/>
    <s v="83TOLE"/>
    <n v="0"/>
    <m/>
    <s v="0 "/>
    <m/>
    <m/>
    <m/>
    <s v="GASNIER"/>
    <n v="20200416"/>
    <n v="9010"/>
    <m/>
    <m/>
    <n v="0.25"/>
    <n v="1"/>
    <n v="20200504"/>
    <n v="0"/>
    <m/>
    <n v="0.36"/>
    <n v="1"/>
    <n v="0.36"/>
    <n v="20200503"/>
    <m/>
  </r>
  <r>
    <x v="0"/>
    <s v="83H"/>
    <x v="0"/>
    <s v="SOUD SUPPORT ROUE SOS 609-614-"/>
    <s v="SOUD SUPPORT ROUE SOS 609-614-618-620-621-622"/>
    <s v="PC30"/>
    <s v="032"/>
    <s v="CCP"/>
    <s v="NU"/>
    <n v="2500798"/>
    <n v="20200511"/>
    <s v="11/05/2020"/>
    <n v="25"/>
    <n v="0"/>
    <n v="25"/>
    <n v="6.0000000000000001E-3"/>
    <n v="0.15"/>
    <s v="RMANUELR"/>
    <s v="R06"/>
    <s v="83TOLE"/>
    <n v="0"/>
    <m/>
    <s v="0 "/>
    <m/>
    <m/>
    <m/>
    <s v="GASNIER"/>
    <n v="20200422"/>
    <n v="9010"/>
    <m/>
    <m/>
    <n v="0.25"/>
    <n v="1"/>
    <n v="20200511"/>
    <n v="0"/>
    <m/>
    <n v="0.15"/>
    <n v="1"/>
    <n v="0.15"/>
    <n v="20200503"/>
    <m/>
  </r>
  <r>
    <x v="3"/>
    <s v="83H"/>
    <x v="1"/>
    <s v="PLATINE BEQUILLE FLECHE V"/>
    <s v="PLATINE BEQUILLE FLECHE V     SAISON X92"/>
    <s v="PC30"/>
    <s v="032"/>
    <s v="CCP"/>
    <s v="NU"/>
    <n v="2500799"/>
    <n v="20200511"/>
    <s v="11/05/2020"/>
    <n v="25"/>
    <n v="0"/>
    <n v="25"/>
    <n v="2.7999999999999997E-2"/>
    <n v="0.7"/>
    <s v="RMSOUDUR"/>
    <s v="R06"/>
    <s v="83TOLE"/>
    <n v="0"/>
    <m/>
    <s v="0 "/>
    <m/>
    <m/>
    <m/>
    <s v="GASNIER"/>
    <n v="20200423"/>
    <n v="10"/>
    <m/>
    <m/>
    <n v="0.25"/>
    <n v="1"/>
    <n v="20200423"/>
    <n v="0"/>
    <m/>
    <n v="0.7"/>
    <n v="1"/>
    <n v="0.7"/>
    <n v="20200503"/>
    <m/>
  </r>
  <r>
    <x v="4"/>
    <s v="83H"/>
    <x v="1"/>
    <s v="PLATINE BEQUILLE FLECHE V"/>
    <s v="PLATINE BEQUILLE FLECHE V     SAISON X92"/>
    <s v="PC30"/>
    <s v="032"/>
    <s v="CCP"/>
    <s v="NU"/>
    <n v="2491524"/>
    <n v="20200421"/>
    <s v="21/04/2020"/>
    <n v="120"/>
    <n v="0"/>
    <n v="120"/>
    <n v="2.7999999999999997E-2"/>
    <n v="3.3599999999999994"/>
    <s v="RMSOUDUR"/>
    <s v="R06"/>
    <s v="83TOLE"/>
    <n v="0"/>
    <m/>
    <s v="0 "/>
    <m/>
    <m/>
    <m/>
    <s v="GASNIER"/>
    <n v="20200406"/>
    <n v="10"/>
    <m/>
    <m/>
    <n v="0.25"/>
    <n v="1"/>
    <n v="20200406"/>
    <n v="0"/>
    <m/>
    <n v="3.3599999999999994"/>
    <n v="1"/>
    <n v="3.3599999999999994"/>
    <n v="20200503"/>
    <m/>
  </r>
  <r>
    <x v="5"/>
    <s v="83H"/>
    <x v="2"/>
    <s v="&amp;&amp; EQUERRE FIXATION S/TRAVERSE"/>
    <s v="&amp;&amp; EQUERRE FIXATION S/TRAVERSE"/>
    <s v="PC30"/>
    <s v="NU"/>
    <s v="NU"/>
    <s v="NU"/>
    <n v="2491708"/>
    <n v="20200408"/>
    <s v="08/04/2020"/>
    <n v="160"/>
    <n v="0"/>
    <n v="160"/>
    <n v="1.9E-3"/>
    <n v="0.30399999999999999"/>
    <s v="RMPLI2R"/>
    <s v="R06"/>
    <s v="83TOLE"/>
    <n v="0"/>
    <m/>
    <s v="0 "/>
    <m/>
    <m/>
    <m/>
    <s v="GASNIER"/>
    <n v="20200402"/>
    <n v="20"/>
    <m/>
    <m/>
    <n v="0.5"/>
    <n v="1"/>
    <n v="20200408"/>
    <n v="0"/>
    <m/>
    <n v="0.30399999999999999"/>
    <n v="1"/>
    <n v="0.30399999999999999"/>
    <n v="20200503"/>
    <m/>
  </r>
  <r>
    <x v="5"/>
    <s v="83H"/>
    <x v="2"/>
    <s v="&amp;&amp; EQUERRE FIXATION S/TRAVERSE"/>
    <s v="&amp;&amp; EQUERRE FIXATION S/TRAVERSE"/>
    <s v="PC30"/>
    <s v="NU"/>
    <s v="NU"/>
    <s v="NU"/>
    <n v="2491708"/>
    <n v="20200408"/>
    <s v="08/04/2020"/>
    <n v="160"/>
    <n v="0"/>
    <n v="160"/>
    <n v="2.5000000000000001E-3"/>
    <n v="0.4"/>
    <s v="RMTRUMR"/>
    <s v="R06"/>
    <s v="83TOLE"/>
    <n v="0"/>
    <m/>
    <s v="0 "/>
    <m/>
    <m/>
    <m/>
    <s v="GASNIER"/>
    <n v="20200402"/>
    <n v="10"/>
    <m/>
    <m/>
    <n v="0.4"/>
    <n v="1"/>
    <n v="20200402"/>
    <n v="0"/>
    <m/>
    <n v="0.4"/>
    <n v="1"/>
    <n v="0.4"/>
    <n v="20200503"/>
    <m/>
  </r>
  <r>
    <x v="6"/>
    <s v="83H"/>
    <x v="3"/>
    <s v="&amp;&amp; BEQUILLE"/>
    <s v="&amp;&amp; BEQUILLE"/>
    <s v="PC30"/>
    <s v="NU"/>
    <s v="NU"/>
    <s v="NU"/>
    <n v="2491700"/>
    <n v="20200406"/>
    <s v="06/04/2020"/>
    <n v="136"/>
    <n v="0"/>
    <n v="136"/>
    <n v="4.5000000000000005E-3"/>
    <n v="0.6120000000000001"/>
    <s v="RMPLI2R"/>
    <s v="R06"/>
    <s v="83TOLE"/>
    <n v="0"/>
    <m/>
    <s v="0 "/>
    <m/>
    <m/>
    <m/>
    <s v="GASNIER"/>
    <n v="20200331"/>
    <n v="20"/>
    <m/>
    <m/>
    <n v="0.5"/>
    <n v="1"/>
    <n v="20200406"/>
    <n v="0"/>
    <m/>
    <n v="0.6120000000000001"/>
    <n v="1"/>
    <n v="0.6120000000000001"/>
    <n v="20200503"/>
    <m/>
  </r>
  <r>
    <x v="6"/>
    <s v="83H"/>
    <x v="3"/>
    <s v="&amp;&amp; BEQUILLE"/>
    <s v="&amp;&amp; BEQUILLE"/>
    <s v="PC30"/>
    <s v="NU"/>
    <s v="NU"/>
    <s v="NU"/>
    <n v="2491700"/>
    <n v="20200406"/>
    <s v="06/04/2020"/>
    <n v="136"/>
    <n v="0"/>
    <n v="136"/>
    <n v="2E-3"/>
    <n v="0.27200000000000002"/>
    <s v="RMCISAIR"/>
    <s v="R06"/>
    <s v="83TOLE"/>
    <n v="0"/>
    <m/>
    <s v="0 "/>
    <m/>
    <m/>
    <m/>
    <s v="GASNIER"/>
    <n v="20200331"/>
    <n v="10"/>
    <m/>
    <m/>
    <n v="0.25"/>
    <n v="1"/>
    <n v="20200331"/>
    <n v="0"/>
    <m/>
    <n v="0.27200000000000002"/>
    <n v="1"/>
    <n v="0.27200000000000002"/>
    <n v="20200503"/>
    <m/>
  </r>
  <r>
    <x v="7"/>
    <s v="83H"/>
    <x v="4"/>
    <s v="PIECE COULISSANTE NOIR"/>
    <s v="PIECE COULISSANTE NOIR"/>
    <s v="PC30"/>
    <s v="032"/>
    <s v="CCP"/>
    <s v="NU"/>
    <n v="2463002"/>
    <n v="20200327"/>
    <s v="27/03/2020"/>
    <n v="101"/>
    <n v="0"/>
    <n v="101"/>
    <n v="2.7000000000000003E-2"/>
    <n v="2.7270000000000003"/>
    <s v="RMBRASUR"/>
    <s v="R07"/>
    <s v="83TOLE"/>
    <n v="0"/>
    <m/>
    <s v="0 "/>
    <m/>
    <m/>
    <m/>
    <s v="GASNIER"/>
    <n v="20200323"/>
    <n v="10"/>
    <m/>
    <m/>
    <n v="0.25"/>
    <n v="1"/>
    <n v="20200323"/>
    <n v="0"/>
    <m/>
    <n v="2.7270000000000003"/>
    <n v="1"/>
    <n v="2.7270000000000003"/>
    <n v="20200503"/>
    <m/>
  </r>
  <r>
    <x v="8"/>
    <s v="83H"/>
    <x v="4"/>
    <s v="PIECE COULISSANTE NOIR"/>
    <s v="PIECE COULISSANTE NOIR"/>
    <s v="PC30"/>
    <s v="032"/>
    <s v="CCP"/>
    <s v="NU"/>
    <n v="2500800"/>
    <n v="20200511"/>
    <s v="11/05/2020"/>
    <n v="25"/>
    <n v="0"/>
    <n v="25"/>
    <n v="1.4000000000000002E-3"/>
    <n v="3.5000000000000003E-2"/>
    <s v="RMPEINTR"/>
    <s v="R07"/>
    <s v="83PEIN"/>
    <n v="0"/>
    <m/>
    <s v="0 "/>
    <m/>
    <m/>
    <m/>
    <s v="GASNIER"/>
    <n v="20200504"/>
    <n v="500"/>
    <m/>
    <m/>
    <n v="0"/>
    <n v="1"/>
    <n v="20200511"/>
    <n v="0"/>
    <m/>
    <n v="3.5000000000000003E-2"/>
    <n v="1"/>
    <n v="3.5000000000000003E-2"/>
    <n v="20200503"/>
    <m/>
  </r>
  <r>
    <x v="8"/>
    <s v="83H"/>
    <x v="4"/>
    <s v="PIECE COULISSANTE NOIR"/>
    <s v="PIECE COULISSANTE NOIR"/>
    <s v="PC30"/>
    <s v="032"/>
    <s v="CCP"/>
    <s v="NU"/>
    <n v="2500800"/>
    <n v="20200511"/>
    <s v="11/05/2020"/>
    <n v="25"/>
    <n v="0"/>
    <n v="25"/>
    <n v="2.7000000000000003E-2"/>
    <n v="0.67500000000000004"/>
    <s v="RMBRASUR"/>
    <s v="R07"/>
    <s v="83TOLE"/>
    <n v="0"/>
    <m/>
    <s v="0 "/>
    <m/>
    <m/>
    <m/>
    <s v="GASNIER"/>
    <n v="20200504"/>
    <n v="10"/>
    <m/>
    <m/>
    <n v="0.25"/>
    <n v="1"/>
    <n v="20200504"/>
    <n v="0"/>
    <m/>
    <n v="0.67500000000000004"/>
    <n v="1"/>
    <n v="0.67500000000000004"/>
    <n v="20200503"/>
    <m/>
  </r>
  <r>
    <x v="9"/>
    <s v="83H"/>
    <x v="4"/>
    <s v="PIECE COULISSANTE NOIR"/>
    <s v="PIECE COULISSANTE NOIR"/>
    <s v="PC30"/>
    <s v="032"/>
    <s v="CCP"/>
    <s v="NU"/>
    <n v="2491527"/>
    <n v="20200424"/>
    <s v="24/04/2020"/>
    <n v="90"/>
    <n v="0"/>
    <n v="90"/>
    <n v="2.7000000000000003E-2"/>
    <n v="2.4300000000000002"/>
    <s v="RMBRASUR"/>
    <s v="R07"/>
    <s v="83TOLE"/>
    <n v="0"/>
    <m/>
    <s v="0 "/>
    <m/>
    <m/>
    <m/>
    <s v="GASNIER"/>
    <n v="20200420"/>
    <n v="10"/>
    <m/>
    <m/>
    <n v="0.25"/>
    <n v="1"/>
    <n v="20200420"/>
    <n v="0"/>
    <m/>
    <n v="2.4300000000000002"/>
    <n v="1"/>
    <n v="2.4300000000000002"/>
    <n v="20200503"/>
    <m/>
  </r>
  <r>
    <x v="9"/>
    <s v="83H"/>
    <x v="4"/>
    <s v="PIECE COULISSANTE NOIR"/>
    <s v="PIECE COULISSANTE NOIR"/>
    <s v="PC30"/>
    <s v="032"/>
    <s v="CCP"/>
    <s v="NU"/>
    <n v="2491527"/>
    <n v="20200424"/>
    <s v="24/04/2020"/>
    <n v="90"/>
    <n v="0"/>
    <n v="90"/>
    <n v="1.4000000000000002E-3"/>
    <n v="0.12600000000000003"/>
    <s v="RMPEINTR"/>
    <s v="R07"/>
    <s v="83PEIN"/>
    <n v="0"/>
    <m/>
    <s v="0 "/>
    <m/>
    <m/>
    <m/>
    <s v="GASNIER"/>
    <n v="20200420"/>
    <n v="500"/>
    <m/>
    <m/>
    <n v="0"/>
    <n v="1"/>
    <n v="20200424"/>
    <n v="0"/>
    <m/>
    <n v="0.12600000000000003"/>
    <n v="1"/>
    <n v="0.12600000000000003"/>
    <n v="20200503"/>
    <m/>
  </r>
  <r>
    <x v="7"/>
    <s v="83H"/>
    <x v="4"/>
    <s v="PIECE COULISSANTE NOIR"/>
    <s v="PIECE COULISSANTE NOIR"/>
    <s v="PC30"/>
    <s v="032"/>
    <s v="CCP"/>
    <s v="NU"/>
    <n v="2463002"/>
    <n v="20200327"/>
    <s v="27/03/2020"/>
    <n v="101"/>
    <n v="0"/>
    <n v="101"/>
    <n v="1.4000000000000002E-3"/>
    <n v="0.14140000000000003"/>
    <s v="RMPEINTR"/>
    <s v="R07"/>
    <s v="83PEIN"/>
    <n v="0"/>
    <m/>
    <s v="0 "/>
    <m/>
    <m/>
    <m/>
    <s v="GASNIER"/>
    <n v="20200323"/>
    <n v="500"/>
    <m/>
    <m/>
    <n v="0"/>
    <n v="1"/>
    <n v="20200327"/>
    <n v="0"/>
    <m/>
    <n v="0.14140000000000003"/>
    <n v="1"/>
    <n v="0.14140000000000003"/>
    <n v="20200503"/>
    <m/>
  </r>
  <r>
    <x v="10"/>
    <s v="83H"/>
    <x v="4"/>
    <s v="PIECE COULISSANTE NOIR"/>
    <s v="PIECE COULISSANTE NOIR"/>
    <s v="PC30"/>
    <s v="032"/>
    <s v="CCP"/>
    <s v="NU"/>
    <n v="2401615"/>
    <n v="20191205"/>
    <s v="05/12/2019"/>
    <n v="185"/>
    <n v="182"/>
    <n v="3"/>
    <n v="1.4000000000000002E-3"/>
    <n v="4.2000000000000006E-3"/>
    <s v="RMPEINTR"/>
    <s v="R07"/>
    <s v="83PEIN"/>
    <n v="0"/>
    <m/>
    <s v="0 "/>
    <m/>
    <m/>
    <m/>
    <s v="GASNIER"/>
    <n v="20191129"/>
    <n v="500"/>
    <m/>
    <m/>
    <n v="0"/>
    <n v="1"/>
    <n v="20191205"/>
    <n v="0"/>
    <m/>
    <n v="4.2000000000000006E-3"/>
    <n v="1"/>
    <n v="4.2000000000000006E-3"/>
    <n v="20200503"/>
    <m/>
  </r>
  <r>
    <x v="10"/>
    <s v="83H"/>
    <x v="4"/>
    <s v="PIECE COULISSANTE NOIR"/>
    <s v="PIECE COULISSANTE NOIR"/>
    <s v="PC30"/>
    <s v="032"/>
    <s v="CCP"/>
    <s v="NU"/>
    <n v="2401615"/>
    <n v="20191205"/>
    <s v="05/12/2019"/>
    <n v="185"/>
    <n v="182"/>
    <n v="3"/>
    <n v="2.7000000000000003E-2"/>
    <n v="8.1000000000000016E-2"/>
    <s v="RMBRASUR"/>
    <s v="R07"/>
    <s v="83TOLE"/>
    <n v="0"/>
    <m/>
    <s v="0 "/>
    <m/>
    <m/>
    <m/>
    <s v="GASNIER"/>
    <n v="20191129"/>
    <n v="10"/>
    <m/>
    <m/>
    <n v="0.25"/>
    <n v="1"/>
    <n v="20191129"/>
    <n v="0"/>
    <m/>
    <n v="8.1000000000000016E-2"/>
    <n v="1"/>
    <n v="8.1000000000000016E-2"/>
    <n v="202005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D18" firstHeaderRow="0" firstDataRow="1" firstDataCol="1"/>
  <pivotFields count="41">
    <pivotField axis="axisRow" showAll="0" defaultSubtotal="0">
      <items count="153">
        <item m="1" x="41"/>
        <item m="1" x="133"/>
        <item m="1" x="94"/>
        <item m="1" x="15"/>
        <item m="1" x="111"/>
        <item m="1" x="42"/>
        <item m="1" x="48"/>
        <item m="1" x="25"/>
        <item m="1" x="77"/>
        <item m="1" x="125"/>
        <item m="1" x="18"/>
        <item m="1" x="60"/>
        <item m="1" x="89"/>
        <item m="1" x="146"/>
        <item m="1" x="134"/>
        <item m="1" x="126"/>
        <item m="1" x="105"/>
        <item m="1" x="24"/>
        <item m="1" x="118"/>
        <item m="1" x="108"/>
        <item m="1" x="46"/>
        <item m="1" x="35"/>
        <item x="10"/>
        <item m="1" x="19"/>
        <item m="1" x="62"/>
        <item m="1" x="13"/>
        <item m="1" x="54"/>
        <item m="1" x="38"/>
        <item m="1" x="137"/>
        <item m="1" x="113"/>
        <item m="1" x="31"/>
        <item m="1" x="95"/>
        <item m="1" x="106"/>
        <item m="1" x="26"/>
        <item m="1" x="90"/>
        <item m="1" x="121"/>
        <item m="1" x="47"/>
        <item m="1" x="102"/>
        <item m="1" x="21"/>
        <item m="1" x="85"/>
        <item m="1" x="36"/>
        <item m="1" x="98"/>
        <item m="1" x="16"/>
        <item m="1" x="78"/>
        <item m="1" x="87"/>
        <item m="1" x="144"/>
        <item m="1" x="66"/>
        <item m="1" x="119"/>
        <item m="1" x="43"/>
        <item m="1" x="82"/>
        <item m="1" x="139"/>
        <item m="1" x="63"/>
        <item m="1" x="115"/>
        <item m="1" x="33"/>
        <item m="1" x="75"/>
        <item m="1" x="130"/>
        <item m="1" x="55"/>
        <item m="1" x="109"/>
        <item m="1" x="28"/>
        <item m="1" x="70"/>
        <item m="1" x="124"/>
        <item m="1" x="49"/>
        <item m="1" x="104"/>
        <item m="1" x="23"/>
        <item m="1" x="11"/>
        <item m="1" x="73"/>
        <item m="1" x="128"/>
        <item m="1" x="53"/>
        <item m="1" x="107"/>
        <item m="1" x="147"/>
        <item m="1" x="68"/>
        <item m="1" x="122"/>
        <item x="2"/>
        <item m="1" x="103"/>
        <item m="1" x="140"/>
        <item m="1" x="65"/>
        <item m="1" x="116"/>
        <item m="1" x="37"/>
        <item m="1" x="99"/>
        <item x="7"/>
        <item m="1" x="57"/>
        <item m="1" x="112"/>
        <item m="1" x="30"/>
        <item m="1" x="92"/>
        <item m="1" x="127"/>
        <item x="6"/>
        <item m="1" x="83"/>
        <item x="5"/>
        <item m="1" x="64"/>
        <item x="4"/>
        <item m="1" x="14"/>
        <item m="1" x="76"/>
        <item m="1" x="131"/>
        <item m="1" x="56"/>
        <item m="1" x="148"/>
        <item m="1" x="71"/>
        <item x="1"/>
        <item m="1" x="50"/>
        <item x="9"/>
        <item m="1" x="142"/>
        <item x="0"/>
        <item x="3"/>
        <item m="1" x="39"/>
        <item m="1" x="81"/>
        <item m="1" x="138"/>
        <item m="1" x="61"/>
        <item m="1" x="114"/>
        <item m="1" x="69"/>
        <item x="8"/>
        <item m="1" x="22"/>
        <item m="1" x="86"/>
        <item m="1" x="141"/>
        <item m="1" x="100"/>
        <item m="1" x="17"/>
        <item m="1" x="79"/>
        <item m="1" x="135"/>
        <item m="1" x="58"/>
        <item m="1" x="93"/>
        <item m="1" x="151"/>
        <item m="1" x="72"/>
        <item m="1" x="88"/>
        <item m="1" x="145"/>
        <item m="1" x="67"/>
        <item m="1" x="120"/>
        <item m="1" x="44"/>
        <item m="1" x="110"/>
        <item m="1" x="91"/>
        <item m="1" x="149"/>
        <item m="1" x="51"/>
        <item m="1" x="143"/>
        <item m="1" x="40"/>
        <item m="1" x="32"/>
        <item m="1" x="96"/>
        <item m="1" x="12"/>
        <item m="1" x="74"/>
        <item m="1" x="129"/>
        <item m="1" x="27"/>
        <item m="1" x="59"/>
        <item m="1" x="152"/>
        <item m="1" x="52"/>
        <item m="1" x="45"/>
        <item m="1" x="34"/>
        <item m="1" x="117"/>
        <item m="1" x="84"/>
        <item m="1" x="123"/>
        <item m="1" x="80"/>
        <item m="1" x="136"/>
        <item m="1" x="101"/>
        <item m="1" x="20"/>
        <item m="1" x="97"/>
        <item m="1" x="132"/>
        <item m="1" x="29"/>
        <item m="1" x="150"/>
      </items>
    </pivotField>
    <pivotField showAll="0"/>
    <pivotField axis="axisRow" showAll="0">
      <items count="1088">
        <item m="1" x="262"/>
        <item m="1" x="634"/>
        <item m="1" x="781"/>
        <item m="1" x="828"/>
        <item m="1" x="501"/>
        <item m="1" x="563"/>
        <item m="1" x="708"/>
        <item m="1" x="139"/>
        <item m="1" x="165"/>
        <item m="1" x="738"/>
        <item m="1" x="905"/>
        <item m="1" x="704"/>
        <item m="1" x="177"/>
        <item m="1" x="499"/>
        <item m="1" x="558"/>
        <item m="1" x="644"/>
        <item m="1" x="705"/>
        <item m="1" x="457"/>
        <item m="1" x="918"/>
        <item m="1" x="1080"/>
        <item m="1" x="957"/>
        <item m="1" x="527"/>
        <item m="1" x="115"/>
        <item m="1" x="147"/>
        <item m="1" x="375"/>
        <item m="1" x="1061"/>
        <item m="1" x="810"/>
        <item m="1" x="832"/>
        <item m="1" x="914"/>
        <item m="1" x="568"/>
        <item m="1" x="908"/>
        <item m="1" x="121"/>
        <item m="1" x="134"/>
        <item m="1" x="826"/>
        <item m="1" x="104"/>
        <item m="1" x="324"/>
        <item m="1" x="751"/>
        <item m="1" x="910"/>
        <item m="1" x="574"/>
        <item m="1" x="276"/>
        <item m="1" x="285"/>
        <item m="1" x="427"/>
        <item m="1" x="451"/>
        <item m="1" x="74"/>
        <item m="1" x="367"/>
        <item m="1" x="446"/>
        <item m="1" x="448"/>
        <item m="1" x="239"/>
        <item m="1" x="1082"/>
        <item m="1" x="498"/>
        <item m="1" x="343"/>
        <item m="1" x="538"/>
        <item m="1" x="540"/>
        <item m="1" x="346"/>
        <item m="1" x="546"/>
        <item m="1" x="292"/>
        <item m="1" x="66"/>
        <item m="1" x="75"/>
        <item m="1" x="336"/>
        <item m="1" x="286"/>
        <item m="1" x="761"/>
        <item m="1" x="974"/>
        <item m="1" x="766"/>
        <item m="1" x="980"/>
        <item m="1" x="769"/>
        <item m="1" x="772"/>
        <item m="1" x="14"/>
        <item m="1" x="347"/>
        <item m="1" x="405"/>
        <item m="1" x="123"/>
        <item m="1" x="310"/>
        <item m="1" x="258"/>
        <item m="1" x="818"/>
        <item m="1" x="401"/>
        <item m="1" x="340"/>
        <item m="1" x="801"/>
        <item m="1" x="862"/>
        <item m="1" x="771"/>
        <item m="1" x="100"/>
        <item m="1" x="486"/>
        <item m="1" x="548"/>
        <item m="1" x="629"/>
        <item m="1" x="240"/>
        <item m="1" x="227"/>
        <item m="1" x="490"/>
        <item m="1" x="97"/>
        <item m="1" x="280"/>
        <item m="1" x="161"/>
        <item m="1" x="339"/>
        <item m="1" x="608"/>
        <item m="1" x="800"/>
        <item m="1" x="681"/>
        <item m="1" x="858"/>
        <item m="1" x="96"/>
        <item m="1" x="694"/>
        <item m="1" x="893"/>
        <item m="1" x="930"/>
        <item m="1" x="979"/>
        <item m="1" x="1011"/>
        <item m="1" x="182"/>
        <item m="1" x="214"/>
        <item m="1" x="669"/>
        <item m="1" x="724"/>
        <item m="1" x="591"/>
        <item m="1" x="666"/>
        <item m="1" x="723"/>
        <item m="1" x="516"/>
        <item m="1" x="12"/>
        <item m="1" x="224"/>
        <item m="1" x="735"/>
        <item m="1" x="561"/>
        <item m="1" x="648"/>
        <item m="1" x="707"/>
        <item m="1" x="775"/>
        <item m="1" x="711"/>
        <item m="1" x="610"/>
        <item m="1" x="684"/>
        <item m="1" x="742"/>
        <item m="1" x="806"/>
        <item m="1" x="218"/>
        <item m="1" x="277"/>
        <item m="1" x="288"/>
        <item m="1" x="925"/>
        <item m="1" x="230"/>
        <item m="1" x="497"/>
        <item m="1" x="300"/>
        <item m="1" x="365"/>
        <item m="1" x="791"/>
        <item m="1" x="236"/>
        <item m="1" x="382"/>
        <item m="1" x="229"/>
        <item m="1" x="807"/>
        <item m="1" x="312"/>
        <item m="1" x="853"/>
        <item m="1" x="1062"/>
        <item m="1" x="788"/>
        <item m="1" x="261"/>
        <item m="1" x="667"/>
        <item m="1" x="268"/>
        <item m="1" x="676"/>
        <item m="1" x="889"/>
        <item m="1" x="483"/>
        <item m="1" x="495"/>
        <item m="1" x="264"/>
        <item m="1" x="217"/>
        <item m="1" x="204"/>
        <item m="1" x="215"/>
        <item m="1" x="203"/>
        <item m="1" x="178"/>
        <item m="1" x="1073"/>
        <item m="1" x="76"/>
        <item m="1" x="917"/>
        <item m="1" x="794"/>
        <item m="1" x="320"/>
        <item m="1" x="459"/>
        <item m="1" x="101"/>
        <item m="1" x="163"/>
        <item m="1" x="542"/>
        <item m="1" x="562"/>
        <item m="1" x="602"/>
        <item m="1" x="802"/>
        <item m="1" x="863"/>
        <item m="1" x="1019"/>
        <item m="1" x="17"/>
        <item m="1" x="521"/>
        <item m="1" x="850"/>
        <item m="1" x="854"/>
        <item m="1" x="57"/>
        <item m="1" x="792"/>
        <item m="1" x="777"/>
        <item m="1" x="488"/>
        <item m="1" x="547"/>
        <item m="1" x="526"/>
        <item m="1" x="885"/>
        <item m="1" x="1043"/>
        <item m="1" x="1037"/>
        <item m="1" x="1068"/>
        <item m="1" x="86"/>
        <item m="1" x="897"/>
        <item m="1" x="241"/>
        <item m="1" x="424"/>
        <item m="1" x="553"/>
        <item m="1" x="551"/>
        <item m="1" x="722"/>
        <item m="1" x="787"/>
        <item m="1" x="840"/>
        <item m="1" x="297"/>
        <item m="1" x="355"/>
        <item m="1" x="419"/>
        <item m="1" x="565"/>
        <item m="1" x="739"/>
        <item m="1" x="566"/>
        <item m="1" x="651"/>
        <item m="1" x="682"/>
        <item m="1" x="436"/>
        <item m="1" x="472"/>
        <item m="1" x="505"/>
        <item m="1" x="570"/>
        <item m="1" x="673"/>
        <item m="1" x="695"/>
        <item m="1" x="535"/>
        <item m="1" x="473"/>
        <item m="1" x="581"/>
        <item m="1" x="790"/>
        <item m="1" x="814"/>
        <item m="1" x="577"/>
        <item m="1" x="657"/>
        <item m="1" x="585"/>
        <item m="1" x="564"/>
        <item m="1" x="140"/>
        <item m="1" x="40"/>
        <item m="1" x="780"/>
        <item m="1" x="935"/>
        <item m="1" x="69"/>
        <item m="1" x="46"/>
        <item m="1" x="767"/>
        <item m="1" x="745"/>
        <item m="1" x="725"/>
        <item m="1" x="713"/>
        <item m="1" x="693"/>
        <item m="1" x="683"/>
        <item m="1" x="799"/>
        <item m="1" x="993"/>
        <item m="1" x="235"/>
        <item m="1" x="712"/>
        <item m="1" x="470"/>
        <item m="1" x="474"/>
        <item m="1" x="599"/>
        <item m="1" x="350"/>
        <item m="1" x="293"/>
        <item m="1" x="376"/>
        <item m="1" x="213"/>
        <item m="1" x="269"/>
        <item m="1" x="380"/>
        <item m="1" x="760"/>
        <item m="1" x="921"/>
        <item m="1" x="1049"/>
        <item m="1" x="1084"/>
        <item m="1" x="84"/>
        <item m="1" x="977"/>
        <item m="1" x="1010"/>
        <item m="1" x="1053"/>
        <item m="1" x="172"/>
        <item m="1" x="45"/>
        <item m="1" x="88"/>
        <item m="1" x="111"/>
        <item m="1" x="868"/>
        <item m="1" x="5"/>
        <item m="1" x="554"/>
        <item m="1" x="479"/>
        <item m="1" x="934"/>
        <item m="1" x="894"/>
        <item m="1" x="961"/>
        <item m="1" x="379"/>
        <item m="1" x="270"/>
        <item m="1" x="593"/>
        <item m="1" x="752"/>
        <item m="1" x="299"/>
        <item m="1" x="225"/>
        <item m="1" x="192"/>
        <item m="1" x="199"/>
        <item m="1" x="131"/>
        <item m="1" x="305"/>
        <item m="1" x="248"/>
        <item m="1" x="671"/>
        <item m="1" x="782"/>
        <item m="1" x="809"/>
        <item m="1" x="103"/>
        <item m="1" x="90"/>
        <item m="1" x="72"/>
        <item m="1" x="27"/>
        <item m="1" x="1069"/>
        <item m="1" x="1025"/>
        <item m="1" x="988"/>
        <item m="1" x="969"/>
        <item m="1" x="946"/>
        <item m="1" x="922"/>
        <item m="1" x="887"/>
        <item m="1" x="864"/>
        <item m="1" x="839"/>
        <item m="1" x="500"/>
        <item m="1" x="557"/>
        <item m="1" x="730"/>
        <item m="1" x="645"/>
        <item m="1" x="549"/>
        <item m="1" x="82"/>
        <item m="1" x="53"/>
        <item m="1" x="34"/>
        <item m="1" x="13"/>
        <item m="1" x="1076"/>
        <item m="1" x="1060"/>
        <item m="1" x="1016"/>
        <item m="1" x="954"/>
        <item m="1" x="931"/>
        <item m="1" x="907"/>
        <item m="1" x="890"/>
        <item m="1" x="874"/>
        <item m="1" x="847"/>
        <item m="1" x="208"/>
        <item m="1" x="421"/>
        <item m="1" x="287"/>
        <item m="1" x="822"/>
        <item m="1" x="813"/>
        <item m="1" x="815"/>
        <item m="1" x="592"/>
        <item m="1" x="567"/>
        <item m="1" x="545"/>
        <item m="1" x="525"/>
        <item m="1" x="1063"/>
        <item m="1" x="122"/>
        <item m="1" x="1004"/>
        <item m="1" x="154"/>
        <item m="1" x="186"/>
        <item m="1" x="244"/>
        <item m="1" x="275"/>
        <item m="1" x="726"/>
        <item m="1" x="846"/>
        <item m="1" x="306"/>
        <item m="1" x="212"/>
        <item m="1" x="410"/>
        <item m="1" x="489"/>
        <item m="1" x="383"/>
        <item m="1" x="418"/>
        <item m="1" x="20"/>
        <item m="1" x="555"/>
        <item m="1" x="158"/>
        <item m="1" x="191"/>
        <item m="1" x="795"/>
        <item m="1" x="127"/>
        <item m="1" x="700"/>
        <item m="1" x="731"/>
        <item m="1" x="768"/>
        <item m="1" x="762"/>
        <item m="1" x="770"/>
        <item m="1" x="64"/>
        <item m="1" x="785"/>
        <item m="1" x="973"/>
        <item m="1" x="924"/>
        <item m="1" x="263"/>
        <item m="1" x="323"/>
        <item m="1" x="184"/>
        <item m="1" x="168"/>
        <item m="1" x="1066"/>
        <item m="1" x="31"/>
        <item m="1" x="605"/>
        <item m="1" x="637"/>
        <item m="1" x="674"/>
        <item m="1" x="696"/>
        <item m="1" x="727"/>
        <item m="1" x="765"/>
        <item m="1" x="522"/>
        <item m="1" x="259"/>
        <item m="1" x="251"/>
        <item m="1" x="895"/>
        <item m="1" x="429"/>
        <item m="1" x="330"/>
        <item m="1" x="433"/>
        <item m="1" x="438"/>
        <item m="1" x="442"/>
        <item m="1" x="356"/>
        <item m="1" x="143"/>
        <item m="1" x="322"/>
        <item m="1" x="494"/>
        <item m="1" x="1050"/>
        <item m="1" x="41"/>
        <item m="1" x="641"/>
        <item m="1" x="307"/>
        <item m="1" x="260"/>
        <item m="1" x="220"/>
        <item m="1" x="181"/>
        <item m="1" x="678"/>
        <item m="1" x="354"/>
        <item m="1" x="915"/>
        <item m="1" x="970"/>
        <item m="1" x="1047"/>
        <item m="1" x="272"/>
        <item m="1" x="331"/>
        <item m="1" x="357"/>
        <item m="1" x="384"/>
        <item m="1" x="422"/>
        <item m="1" x="274"/>
        <item m="1" x="966"/>
        <item m="1" x="1038"/>
        <item m="1" x="462"/>
        <item m="1" x="733"/>
        <item m="1" x="332"/>
        <item m="1" x="386"/>
        <item m="1" x="245"/>
        <item m="1" x="265"/>
        <item m="1" x="865"/>
        <item m="1" x="898"/>
        <item m="1" x="271"/>
        <item m="1" x="150"/>
        <item m="1" x="183"/>
        <item m="1" x="642"/>
        <item m="1" x="118"/>
        <item m="1" x="685"/>
        <item m="1" x="911"/>
        <item m="1" x="480"/>
        <item m="1" x="113"/>
        <item m="1" x="614"/>
        <item m="1" x="776"/>
        <item m="1" x="803"/>
        <item m="1" x="824"/>
        <item m="1" x="616"/>
        <item m="1" x="653"/>
        <item m="1" x="686"/>
        <item m="1" x="715"/>
        <item m="1" x="743"/>
        <item m="1" x="778"/>
        <item m="1" x="805"/>
        <item m="1" x="825"/>
        <item m="1" x="866"/>
        <item m="1" x="899"/>
        <item m="1" x="856"/>
        <item m="1" x="391"/>
        <item m="1" x="746"/>
        <item m="1" x="223"/>
        <item m="1" x="359"/>
        <item m="1" x="157"/>
        <item m="1" x="249"/>
        <item m="1" x="338"/>
        <item m="1" x="308"/>
        <item m="1" x="1022"/>
        <item m="1" x="333"/>
        <item m="1" x="617"/>
        <item m="1" x="654"/>
        <item m="1" x="744"/>
        <item m="1" x="658"/>
        <item m="1" x="688"/>
        <item m="1" x="24"/>
        <item m="1" x="836"/>
        <item m="1" x="881"/>
        <item m="1" x="912"/>
        <item m="1" x="958"/>
        <item m="1" x="996"/>
        <item m="1" x="643"/>
        <item m="1" x="544"/>
        <item m="1" x="439"/>
        <item m="1" x="714"/>
        <item m="1" x="736"/>
        <item m="1" x="665"/>
        <item m="1" x="166"/>
        <item m="1" x="231"/>
        <item m="1" x="1078"/>
        <item m="1" x="32"/>
        <item m="1" x="78"/>
        <item m="1" x="132"/>
        <item m="1" x="318"/>
        <item m="1" x="193"/>
        <item m="1" x="475"/>
        <item m="1" x="919"/>
        <item m="1" x="964"/>
        <item m="1" x="36"/>
        <item m="1" x="872"/>
        <item m="1" x="913"/>
        <item m="1" x="155"/>
        <item m="1" x="187"/>
        <item m="1" x="661"/>
        <item m="1" x="690"/>
        <item m="1" x="953"/>
        <item m="1" x="837"/>
        <item m="1" x="578"/>
        <item m="1" x="886"/>
        <item m="1" x="920"/>
        <item m="1" x="999"/>
        <item m="1" x="1036"/>
        <item m="1" x="967"/>
        <item m="1" x="1001"/>
        <item m="1" x="1079"/>
        <item m="1" x="33"/>
        <item m="1" x="79"/>
        <item m="1" x="105"/>
        <item m="1" x="133"/>
        <item m="1" x="167"/>
        <item m="1" x="1005"/>
        <item m="1" x="1044"/>
        <item m="1" x="37"/>
        <item m="1" x="81"/>
        <item m="1" x="205"/>
        <item m="1" x="1083"/>
        <item m="1" x="39"/>
        <item m="1" x="83"/>
        <item m="1" x="870"/>
        <item m="1" x="902"/>
        <item m="1" x="949"/>
        <item m="1" x="987"/>
        <item m="1" x="721"/>
        <item m="1" x="755"/>
        <item m="1" x="200"/>
        <item m="1" x="228"/>
        <item m="1" x="253"/>
        <item m="1" x="811"/>
        <item m="1" x="830"/>
        <item m="1" x="709"/>
        <item m="1" x="750"/>
        <item m="1" x="779"/>
        <item m="1" x="519"/>
        <item m="1" x="550"/>
        <item m="1" x="595"/>
        <item m="1" x="756"/>
        <item m="1" x="786"/>
        <item m="1" x="962"/>
        <item m="1" x="1074"/>
        <item m="1" x="1041"/>
        <item m="1" x="210"/>
        <item m="1" x="44"/>
        <item m="1" x="174"/>
        <item m="1" x="152"/>
        <item m="1" x="426"/>
        <item m="1" x="432"/>
        <item m="1" x="437"/>
        <item m="1" x="441"/>
        <item m="1" x="267"/>
        <item m="1" x="295"/>
        <item m="1" x="326"/>
        <item m="1" x="878"/>
        <item m="1" x="411"/>
        <item m="1" x="449"/>
        <item m="1" x="991"/>
        <item m="1" x="1027"/>
        <item m="1" x="327"/>
        <item m="1" x="834"/>
        <item m="1" x="415"/>
        <item m="1" x="453"/>
        <item m="1" x="963"/>
        <item m="1" x="636"/>
        <item m="1" x="672"/>
        <item m="1" x="764"/>
        <item m="1" x="638"/>
        <item m="1" x="675"/>
        <item m="1" x="698"/>
        <item m="1" x="798"/>
        <item m="1" x="851"/>
        <item m="1" x="891"/>
        <item m="1" x="703"/>
        <item m="1" x="136"/>
        <item m="1" x="612"/>
        <item m="1" x="221"/>
        <item m="1" x="169"/>
        <item m="1" x="146"/>
        <item m="1" x="841"/>
        <item m="1" x="758"/>
        <item m="1" x="85"/>
        <item m="1" x="108"/>
        <item m="1" x="138"/>
        <item m="1" x="978"/>
        <item m="1" x="517"/>
        <item m="1" x="901"/>
        <item m="1" x="842"/>
        <item m="1" x="1086"/>
        <item m="1" x="670"/>
        <item m="1" x="374"/>
        <item m="1" x="18"/>
        <item m="1" x="1042"/>
        <item m="1" x="975"/>
        <item m="1" x="1008"/>
        <item m="1" x="1051"/>
        <item m="1" x="412"/>
        <item m="1" x="1012"/>
        <item m="1" x="112"/>
        <item m="1" x="51"/>
        <item m="1" x="844"/>
        <item m="1" x="892"/>
        <item m="1" x="829"/>
        <item m="1" x="796"/>
        <item m="1" x="413"/>
        <item m="1" x="425"/>
        <item m="1" x="793"/>
        <item m="1" x="620"/>
        <item m="1" x="552"/>
        <item m="1" x="716"/>
        <item m="1" x="748"/>
        <item m="1" x="298"/>
        <item m="1" x="875"/>
        <item m="1" x="1013"/>
        <item m="1" x="861"/>
        <item m="1" x="420"/>
        <item m="1" x="456"/>
        <item m="1" x="10"/>
        <item m="1" x="632"/>
        <item m="1" x="1018"/>
        <item m="1" x="536"/>
        <item m="1" x="639"/>
        <item m="1" x="151"/>
        <item m="1" x="831"/>
        <item m="1" x="718"/>
        <item m="1" x="466"/>
        <item m="1" x="219"/>
        <item m="1" x="819"/>
        <item m="1" x="855"/>
        <item m="1" x="202"/>
        <item m="1" x="145"/>
        <item m="1" x="256"/>
        <item m="1" x="983"/>
        <item m="1" x="571"/>
        <item m="1" x="533"/>
        <item m="1" x="106"/>
        <item m="1" x="741"/>
        <item m="1" x="255"/>
        <item m="1" x="717"/>
        <item m="1" x="487"/>
        <item m="1" x="513"/>
        <item m="1" x="692"/>
        <item m="1" x="857"/>
        <item m="1" x="301"/>
        <item m="1" x="334"/>
        <item m="1" x="737"/>
        <item m="1" x="774"/>
        <item m="1" x="860"/>
        <item m="1" x="896"/>
        <item m="1" x="1015"/>
        <item m="1" x="1058"/>
        <item m="1" x="250"/>
        <item m="1" x="363"/>
        <item m="1" x="390"/>
        <item m="1" x="430"/>
        <item m="1" x="341"/>
        <item m="1" x="110"/>
        <item m="1" x="141"/>
        <item m="1" x="119"/>
        <item m="1" x="611"/>
        <item m="1" x="507"/>
        <item m="1" x="153"/>
        <item m="1" x="185"/>
        <item m="1" x="243"/>
        <item m="1" x="19"/>
        <item m="1" x="59"/>
        <item m="1" x="94"/>
        <item m="1" x="579"/>
        <item m="1" x="615"/>
        <item m="1" x="189"/>
        <item m="1" x="222"/>
        <item m="1" x="247"/>
        <item m="1" x="278"/>
        <item m="1" x="302"/>
        <item m="1" x="537"/>
        <item m="1" x="582"/>
        <item m="1" x="156"/>
        <item m="1" x="190"/>
        <item m="1" x="719"/>
        <item m="1" x="753"/>
        <item m="1" x="303"/>
        <item m="1" x="337"/>
        <item m="1" x="360"/>
        <item m="1" x="304"/>
        <item m="1" x="387"/>
        <item m="1" x="423"/>
        <item m="1" x="458"/>
        <item m="1" x="246"/>
        <item m="1" x="124"/>
        <item m="1" x="867"/>
        <item m="1" x="945"/>
        <item m="1" x="417"/>
        <item m="1" x="1020"/>
        <item m="1" x="808"/>
        <item m="1" x="869"/>
        <item m="1" x="947"/>
        <item m="1" x="986"/>
        <item m="1" x="543"/>
        <item m="1" x="623"/>
        <item m="1" x="1067"/>
        <item m="1" x="463"/>
        <item m="1" x="68"/>
        <item m="1" x="523"/>
        <item m="1" x="362"/>
        <item m="1" x="389"/>
        <item m="1" x="465"/>
        <item m="1" x="502"/>
        <item m="1" x="15"/>
        <item m="1" x="989"/>
        <item m="1" x="207"/>
        <item m="1" x="149"/>
        <item m="1" x="981"/>
        <item m="1" x="985"/>
        <item m="1" x="575"/>
        <item m="1" x="621"/>
        <item m="1" x="252"/>
        <item m="1" x="364"/>
        <item m="1" x="434"/>
        <item m="1" x="468"/>
        <item m="1" x="254"/>
        <item m="1" x="283"/>
        <item m="1" x="313"/>
        <item m="1" x="835"/>
        <item m="1" x="880"/>
        <item m="1" x="471"/>
        <item m="1" x="506"/>
        <item m="1" x="532"/>
        <item m="1" x="1045"/>
        <item m="1" x="335"/>
        <item m="1" x="273"/>
        <item m="1" x="655"/>
        <item m="1" x="329"/>
        <item m="1" x="282"/>
        <item m="1" x="481"/>
        <item m="1" x="511"/>
        <item m="1" x="539"/>
        <item m="1" x="584"/>
        <item m="1" x="619"/>
        <item m="1" x="660"/>
        <item m="1" x="689"/>
        <item m="1" x="598"/>
        <item m="1" x="531"/>
        <item m="1" x="747"/>
        <item m="1" x="512"/>
        <item m="1" x="597"/>
        <item m="1" x="309"/>
        <item m="1" x="342"/>
        <item m="1" x="843"/>
        <item m="1" x="888"/>
        <item m="1" x="697"/>
        <item m="1" x="956"/>
        <item m="1" x="720"/>
        <item m="1" x="754"/>
        <item m="1" x="353"/>
        <item m="1" x="328"/>
        <item m="1" x="884"/>
        <item m="1" x="281"/>
        <item m="1" x="821"/>
        <item m="1" x="416"/>
        <item m="1" x="477"/>
        <item m="1" x="454"/>
        <item m="1" x="508"/>
        <item m="1" x="394"/>
        <item m="1" x="435"/>
        <item m="1" x="16"/>
        <item m="1" x="827"/>
        <item m="1" x="284"/>
        <item m="1" x="315"/>
        <item m="1" x="950"/>
        <item m="1" x="126"/>
        <item m="1" x="58"/>
        <item m="1" x="784"/>
        <item m="1" x="812"/>
        <item m="1" x="838"/>
        <item m="1" x="883"/>
        <item m="1" x="381"/>
        <item m="1" x="216"/>
        <item m="1" x="759"/>
        <item m="1" x="317"/>
        <item m="1" x="345"/>
        <item m="1" x="900"/>
        <item m="1" x="232"/>
        <item m="1" x="233"/>
        <item m="1" x="180"/>
        <item m="1" x="876"/>
        <item m="1" x="344"/>
        <item m="1" x="476"/>
        <item m="1" x="316"/>
        <item m="1" x="951"/>
        <item m="1" x="929"/>
        <item m="1" x="1026"/>
        <item m="1" x="1064"/>
        <item m="1" x="21"/>
        <item m="1" x="61"/>
        <item m="1" x="534"/>
        <item m="1" x="319"/>
        <item m="1" x="348"/>
        <item m="1" x="400"/>
        <item m="1" x="25"/>
        <item m="1" x="65"/>
        <item m="1" x="98"/>
        <item m="1" x="125"/>
        <item m="1" x="159"/>
        <item m="1" x="1031"/>
        <item m="1" x="1071"/>
        <item m="1" x="484"/>
        <item m="1" x="70"/>
        <item m="1" x="541"/>
        <item m="1" x="195"/>
        <item m="1" x="226"/>
        <item m="1" x="833"/>
        <item m="1" x="783"/>
        <item m="1" x="749"/>
        <item m="1" x="728"/>
        <item m="1" x="955"/>
        <item m="1" x="882"/>
        <item m="1" x="196"/>
        <item m="1" x="23"/>
        <item m="1" x="62"/>
        <item m="1" x="664"/>
        <item m="1" x="691"/>
        <item m="1" x="710"/>
        <item m="1" x="128"/>
        <item m="1" x="162"/>
        <item m="1" x="757"/>
        <item m="1" x="877"/>
        <item m="1" x="1024"/>
        <item m="1" x="1030"/>
        <item m="1" x="26"/>
        <item m="1" x="916"/>
        <item m="1" x="960"/>
        <item m="1" x="22"/>
        <item m="1" x="321"/>
        <item m="1" x="904"/>
        <item m="1" x="135"/>
        <item m="1" x="209"/>
        <item m="1" x="992"/>
        <item m="1" x="1065"/>
        <item m="1" x="63"/>
        <item m="1" x="995"/>
        <item m="1" x="67"/>
        <item m="1" x="1033"/>
        <item m="1" x="1072"/>
        <item m="1" x="71"/>
        <item m="1" x="129"/>
        <item m="1" x="198"/>
        <item m="1" x="938"/>
        <item m="1" x="942"/>
        <item m="1" x="859"/>
        <item m="1" x="797"/>
        <item m="1" x="789"/>
        <item m="1" x="871"/>
        <item m="1" x="879"/>
        <item m="1" x="817"/>
        <item m="1" x="820"/>
        <item m="1" x="238"/>
        <item m="1" x="428"/>
        <item m="1" x="852"/>
        <item m="1" x="388"/>
        <item m="1" x="530"/>
        <item m="1" x="515"/>
        <item m="1" x="393"/>
        <item m="1" x="395"/>
        <item m="1" x="1007"/>
        <item m="1" x="1023"/>
        <item m="1" x="325"/>
        <item m="1" x="663"/>
        <item m="1" x="43"/>
        <item m="1" x="369"/>
        <item m="1" x="447"/>
        <item m="1" x="175"/>
        <item m="1" x="370"/>
        <item m="1" x="160"/>
        <item m="1" x="1040"/>
        <item m="1" x="1081"/>
        <item m="1" x="373"/>
        <item m="1" x="491"/>
        <item m="1" x="1057"/>
        <item m="1" x="659"/>
        <item m="1" x="633"/>
        <item m="1" x="937"/>
        <item m="1" x="1014"/>
        <item m="1" x="89"/>
        <item m="1" x="763"/>
        <item m="1" x="845"/>
        <item m="1" x="290"/>
        <item m="1" x="518"/>
        <item m="1" x="816"/>
        <item m="1" x="699"/>
        <item m="1" x="729"/>
        <item m="1" x="849"/>
        <item m="1" x="142"/>
        <item m="1" x="211"/>
        <item m="1" x="291"/>
        <item m="1" x="351"/>
        <item m="1" x="294"/>
        <item m="1" x="352"/>
        <item m="1" x="450"/>
        <item m="1" x="493"/>
        <item m="1" x="514"/>
        <item m="1" x="1039"/>
        <item m="1" x="503"/>
        <item m="1" x="11"/>
        <item m="1" x="49"/>
        <item m="1" x="701"/>
        <item m="1" x="445"/>
        <item m="1" x="402"/>
        <item m="1" x="80"/>
        <item m="1" x="107"/>
        <item m="1" x="959"/>
        <item m="1" x="9"/>
        <item m="1" x="266"/>
        <item m="1" x="87"/>
        <item m="1" x="1055"/>
        <item m="1" x="1085"/>
        <item m="1" x="680"/>
        <item m="1" x="431"/>
        <item m="1" x="932"/>
        <item m="1" x="936"/>
        <item m="1" x="1046"/>
        <item m="1" x="440"/>
        <item m="1" x="927"/>
        <item m="1" x="939"/>
        <item m="1" x="1021"/>
        <item m="1" x="982"/>
        <item m="1" x="984"/>
        <item m="1" x="485"/>
        <item m="1" x="492"/>
        <item m="1" x="496"/>
        <item m="1" x="452"/>
        <item m="1" x="455"/>
        <item m="1" x="994"/>
        <item m="1" x="997"/>
        <item m="1" x="403"/>
        <item m="1" x="406"/>
        <item m="1" x="1017"/>
        <item m="1" x="998"/>
        <item m="1" x="1034"/>
        <item m="1" x="29"/>
        <item m="1" x="1077"/>
        <item m="1" x="311"/>
        <item m="1" x="509"/>
        <item m="1" x="524"/>
        <item m="1" x="56"/>
        <item m="1" x="60"/>
        <item m="1" x="668"/>
        <item m="1" x="601"/>
        <item m="1" x="594"/>
        <item m="1" x="679"/>
        <item m="1" x="1059"/>
        <item m="1" x="1048"/>
        <item m="1" x="559"/>
        <item m="1" x="42"/>
        <item m="1" x="873"/>
        <item m="1" x="77"/>
        <item m="1" x="590"/>
        <item m="1" x="91"/>
        <item m="1" x="607"/>
        <item m="1" x="92"/>
        <item m="1" x="93"/>
        <item m="1" x="1006"/>
        <item m="1" x="171"/>
        <item m="1" x="206"/>
        <item m="1" x="130"/>
        <item m="1" x="102"/>
        <item m="1" x="948"/>
        <item m="1" x="371"/>
        <item m="1" x="73"/>
        <item m="1" x="257"/>
        <item m="1" x="120"/>
        <item m="1" x="647"/>
        <item m="1" x="990"/>
        <item m="1" x="99"/>
        <item m="1" x="404"/>
        <item m="1" x="407"/>
        <item m="1" x="414"/>
        <item m="1" x="630"/>
        <item m="1" x="740"/>
        <item m="1" x="804"/>
        <item m="1" x="397"/>
        <item m="1" x="603"/>
        <item m="1" x="944"/>
        <item m="1" x="482"/>
        <item m="1" x="677"/>
        <item m="1" x="144"/>
        <item m="1" x="622"/>
        <item m="1" x="625"/>
        <item m="1" x="631"/>
        <item m="1" x="635"/>
        <item m="1" x="194"/>
        <item m="1" x="197"/>
        <item m="1" x="201"/>
        <item m="1" x="706"/>
        <item m="1" x="55"/>
        <item m="1" x="170"/>
        <item m="1" x="173"/>
        <item m="1" x="587"/>
        <item m="1" x="589"/>
        <item m="1" x="35"/>
        <item m="1" x="116"/>
        <item m="1" x="609"/>
        <item m="1" x="613"/>
        <item m="1" x="640"/>
        <item m="1" x="649"/>
        <item m="1" x="408"/>
        <item m="1" x="624"/>
        <item m="1" x="626"/>
        <item m="1" x="627"/>
        <item m="1" x="377"/>
        <item m="1" x="392"/>
        <item m="1" x="385"/>
        <item m="1" x="396"/>
        <item m="1" x="409"/>
        <item m="1" x="952"/>
        <item m="1" x="1009"/>
        <item m="1" x="906"/>
        <item m="1" x="478"/>
        <item m="1" x="1002"/>
        <item m="1" x="1028"/>
        <item m="1" x="1032"/>
        <item m="1" x="1056"/>
        <item m="1" x="460"/>
        <item m="1" x="1000"/>
        <item m="1" x="1003"/>
        <item m="1" x="968"/>
        <item m="1" x="971"/>
        <item m="1" x="646"/>
        <item m="1" x="734"/>
        <item x="0"/>
        <item x="1"/>
        <item x="2"/>
        <item x="3"/>
        <item x="4"/>
        <item m="1" x="573"/>
        <item m="1" x="576"/>
        <item m="1" x="398"/>
        <item m="1" x="928"/>
        <item m="1" x="940"/>
        <item m="1" x="941"/>
        <item m="1" x="372"/>
        <item m="1" x="903"/>
        <item m="1" x="650"/>
        <item m="1" x="652"/>
        <item m="1" x="656"/>
        <item m="1" x="399"/>
        <item m="1" x="164"/>
        <item m="1" x="95"/>
        <item m="1" x="114"/>
        <item m="1" x="560"/>
        <item m="1" x="6"/>
        <item m="1" x="7"/>
        <item m="1" x="504"/>
        <item m="1" x="606"/>
        <item m="1" x="443"/>
        <item m="1" x="444"/>
        <item m="1" x="972"/>
        <item m="1" x="976"/>
        <item m="1" x="528"/>
        <item m="1" x="520"/>
        <item m="1" x="628"/>
        <item m="1" x="556"/>
        <item m="1" x="600"/>
        <item m="1" x="604"/>
        <item m="1" x="361"/>
        <item m="1" x="572"/>
        <item m="1" x="279"/>
        <item m="1" x="469"/>
        <item m="1" x="30"/>
        <item m="1" x="1029"/>
        <item m="1" x="47"/>
        <item m="1" x="1052"/>
        <item m="1" x="909"/>
        <item m="1" x="687"/>
        <item m="1" x="52"/>
        <item m="1" x="529"/>
        <item m="1" x="848"/>
        <item m="1" x="8"/>
        <item m="1" x="48"/>
        <item m="1" x="54"/>
        <item m="1" x="366"/>
        <item m="1" x="28"/>
        <item m="1" x="358"/>
        <item m="1" x="50"/>
        <item m="1" x="1054"/>
        <item m="1" x="349"/>
        <item m="1" x="314"/>
        <item m="1" x="289"/>
        <item m="1" x="569"/>
        <item m="1" x="580"/>
        <item m="1" x="583"/>
        <item m="1" x="586"/>
        <item m="1" x="923"/>
        <item m="1" x="926"/>
        <item m="1" x="933"/>
        <item m="1" x="1070"/>
        <item m="1" x="1075"/>
        <item m="1" x="823"/>
        <item m="1" x="1035"/>
        <item m="1" x="510"/>
        <item m="1" x="464"/>
        <item m="1" x="188"/>
        <item m="1" x="943"/>
        <item m="1" x="296"/>
        <item m="1" x="965"/>
        <item m="1" x="38"/>
        <item m="1" x="176"/>
        <item m="1" x="237"/>
        <item m="1" x="461"/>
        <item m="1" x="234"/>
        <item m="1" x="662"/>
        <item m="1" x="109"/>
        <item m="1" x="137"/>
        <item m="1" x="467"/>
        <item m="1" x="117"/>
        <item m="1" x="588"/>
        <item m="1" x="378"/>
        <item m="1" x="732"/>
        <item m="1" x="618"/>
        <item m="1" x="702"/>
        <item m="1" x="773"/>
        <item m="1" x="148"/>
        <item m="1" x="179"/>
        <item m="1" x="242"/>
        <item m="1" x="368"/>
        <item m="1" x="59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dataField="1" showAll="0"/>
    <pivotField dataField="1" numFmtId="164" showAll="0"/>
    <pivotField numFmtId="166" showAll="0"/>
    <pivotField numFmtId="16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0"/>
  </rowFields>
  <rowItems count="17">
    <i>
      <x v="990"/>
    </i>
    <i r="1">
      <x v="72"/>
    </i>
    <i r="1">
      <x v="96"/>
    </i>
    <i r="1">
      <x v="100"/>
    </i>
    <i>
      <x v="991"/>
    </i>
    <i r="1">
      <x v="89"/>
    </i>
    <i r="1">
      <x v="101"/>
    </i>
    <i>
      <x v="992"/>
    </i>
    <i r="1">
      <x v="87"/>
    </i>
    <i>
      <x v="993"/>
    </i>
    <i r="1">
      <x v="85"/>
    </i>
    <i>
      <x v="994"/>
    </i>
    <i r="1">
      <x v="22"/>
    </i>
    <i r="1">
      <x v="79"/>
    </i>
    <i r="1">
      <x v="98"/>
    </i>
    <i r="1">
      <x v="10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uantité lancée" fld="12" baseField="0" baseItem="0"/>
    <dataField name="Somme de Quantité déclarée" fld="13" baseField="1" baseItem="0"/>
    <dataField name="Somme de Quantité restante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"/>
  <sheetViews>
    <sheetView workbookViewId="0">
      <selection sqref="A1:XFD1"/>
    </sheetView>
  </sheetViews>
  <sheetFormatPr baseColWidth="10" defaultRowHeight="15" x14ac:dyDescent="0.25"/>
  <cols>
    <col min="4" max="41" width="5" customWidth="1"/>
  </cols>
  <sheetData>
    <row r="1" spans="1:41" x14ac:dyDescent="0.25">
      <c r="A1" t="s">
        <v>83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0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0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</row>
    <row r="2" spans="1:41" x14ac:dyDescent="0.25">
      <c r="A2" s="13">
        <f t="shared" ref="A2:A20" si="0">DATE(LEFT(AB2,4),RIGHT(LEFT(AB2,6),2),RIGHT(AB2,2))</f>
        <v>43943</v>
      </c>
      <c r="B2" s="10" t="s">
        <v>40</v>
      </c>
      <c r="C2" s="10" t="s">
        <v>66</v>
      </c>
      <c r="D2" s="10" t="s">
        <v>67</v>
      </c>
      <c r="E2" s="10" t="s">
        <v>68</v>
      </c>
      <c r="F2" s="10" t="s">
        <v>41</v>
      </c>
      <c r="G2" s="10" t="s">
        <v>50</v>
      </c>
      <c r="H2" s="10" t="s">
        <v>51</v>
      </c>
      <c r="I2" s="10" t="s">
        <v>42</v>
      </c>
      <c r="J2" s="14">
        <v>2500798</v>
      </c>
      <c r="K2" s="15">
        <v>20200511</v>
      </c>
      <c r="L2" s="10" t="s">
        <v>62</v>
      </c>
      <c r="M2" s="14">
        <v>25</v>
      </c>
      <c r="N2" s="14">
        <v>0</v>
      </c>
      <c r="O2" s="14">
        <v>25</v>
      </c>
      <c r="P2" s="16">
        <v>7.0000000000000007E-2</v>
      </c>
      <c r="Q2" s="17">
        <v>1.7500000000000002</v>
      </c>
      <c r="R2" s="10" t="s">
        <v>49</v>
      </c>
      <c r="S2" s="10" t="s">
        <v>56</v>
      </c>
      <c r="T2" s="10" t="s">
        <v>47</v>
      </c>
      <c r="U2" s="18">
        <v>0</v>
      </c>
      <c r="V2" s="10"/>
      <c r="W2" s="10" t="s">
        <v>45</v>
      </c>
      <c r="X2" s="10"/>
      <c r="Y2" s="10"/>
      <c r="Z2" s="10"/>
      <c r="AA2" s="10" t="s">
        <v>46</v>
      </c>
      <c r="AB2" s="15">
        <v>20200422</v>
      </c>
      <c r="AC2" s="18">
        <v>10</v>
      </c>
      <c r="AD2" s="10"/>
      <c r="AE2" s="10"/>
      <c r="AF2" s="18">
        <v>0.25</v>
      </c>
      <c r="AG2" s="18">
        <v>1</v>
      </c>
      <c r="AH2" s="15">
        <v>20200422</v>
      </c>
      <c r="AI2" s="18">
        <v>0</v>
      </c>
      <c r="AJ2" s="10"/>
      <c r="AK2" s="17">
        <v>1.7500000000000002</v>
      </c>
      <c r="AL2" s="18">
        <v>1</v>
      </c>
      <c r="AM2" s="17">
        <v>1.7500000000000002</v>
      </c>
      <c r="AN2" s="18">
        <v>20200503</v>
      </c>
      <c r="AO2" s="10"/>
    </row>
    <row r="3" spans="1:41" x14ac:dyDescent="0.25">
      <c r="A3" s="13">
        <f t="shared" si="0"/>
        <v>43937</v>
      </c>
      <c r="B3" s="10" t="s">
        <v>40</v>
      </c>
      <c r="C3" s="10" t="s">
        <v>66</v>
      </c>
      <c r="D3" s="10" t="s">
        <v>67</v>
      </c>
      <c r="E3" s="10" t="s">
        <v>68</v>
      </c>
      <c r="F3" s="10" t="s">
        <v>41</v>
      </c>
      <c r="G3" s="10" t="s">
        <v>50</v>
      </c>
      <c r="H3" s="10" t="s">
        <v>51</v>
      </c>
      <c r="I3" s="10" t="s">
        <v>42</v>
      </c>
      <c r="J3" s="14">
        <v>2491518</v>
      </c>
      <c r="K3" s="15">
        <v>20200504</v>
      </c>
      <c r="L3" s="10" t="s">
        <v>53</v>
      </c>
      <c r="M3" s="14">
        <v>60</v>
      </c>
      <c r="N3" s="14">
        <v>0</v>
      </c>
      <c r="O3" s="14">
        <v>60</v>
      </c>
      <c r="P3" s="16">
        <v>7.0000000000000007E-2</v>
      </c>
      <c r="Q3" s="17">
        <v>4.2</v>
      </c>
      <c r="R3" s="10" t="s">
        <v>49</v>
      </c>
      <c r="S3" s="10" t="s">
        <v>56</v>
      </c>
      <c r="T3" s="10" t="s">
        <v>47</v>
      </c>
      <c r="U3" s="18">
        <v>0</v>
      </c>
      <c r="V3" s="10"/>
      <c r="W3" s="10" t="s">
        <v>45</v>
      </c>
      <c r="X3" s="10"/>
      <c r="Y3" s="10"/>
      <c r="Z3" s="10"/>
      <c r="AA3" s="10" t="s">
        <v>46</v>
      </c>
      <c r="AB3" s="15">
        <v>20200416</v>
      </c>
      <c r="AC3" s="18">
        <v>10</v>
      </c>
      <c r="AD3" s="10"/>
      <c r="AE3" s="10"/>
      <c r="AF3" s="18">
        <v>0.25</v>
      </c>
      <c r="AG3" s="18">
        <v>1</v>
      </c>
      <c r="AH3" s="15">
        <v>20200416</v>
      </c>
      <c r="AI3" s="18">
        <v>0</v>
      </c>
      <c r="AJ3" s="10"/>
      <c r="AK3" s="17">
        <v>4.2</v>
      </c>
      <c r="AL3" s="18">
        <v>1</v>
      </c>
      <c r="AM3" s="17">
        <v>4.2</v>
      </c>
      <c r="AN3" s="18">
        <v>20200503</v>
      </c>
      <c r="AO3" s="10"/>
    </row>
    <row r="4" spans="1:41" x14ac:dyDescent="0.25">
      <c r="A4" s="13">
        <f t="shared" si="0"/>
        <v>43902</v>
      </c>
      <c r="B4" s="10" t="s">
        <v>40</v>
      </c>
      <c r="C4" s="10" t="s">
        <v>66</v>
      </c>
      <c r="D4" s="10" t="s">
        <v>67</v>
      </c>
      <c r="E4" s="10" t="s">
        <v>68</v>
      </c>
      <c r="F4" s="10" t="s">
        <v>41</v>
      </c>
      <c r="G4" s="10" t="s">
        <v>50</v>
      </c>
      <c r="H4" s="10" t="s">
        <v>51</v>
      </c>
      <c r="I4" s="10" t="s">
        <v>42</v>
      </c>
      <c r="J4" s="14">
        <v>2465885</v>
      </c>
      <c r="K4" s="15">
        <v>20200327</v>
      </c>
      <c r="L4" s="10" t="s">
        <v>63</v>
      </c>
      <c r="M4" s="14">
        <v>60</v>
      </c>
      <c r="N4" s="14">
        <v>0</v>
      </c>
      <c r="O4" s="14">
        <v>60</v>
      </c>
      <c r="P4" s="16">
        <v>6.0000000000000001E-3</v>
      </c>
      <c r="Q4" s="17">
        <v>0.36</v>
      </c>
      <c r="R4" s="10" t="s">
        <v>48</v>
      </c>
      <c r="S4" s="10" t="s">
        <v>56</v>
      </c>
      <c r="T4" s="10" t="s">
        <v>47</v>
      </c>
      <c r="U4" s="18">
        <v>0</v>
      </c>
      <c r="V4" s="10"/>
      <c r="W4" s="10" t="s">
        <v>45</v>
      </c>
      <c r="X4" s="10"/>
      <c r="Y4" s="10"/>
      <c r="Z4" s="10"/>
      <c r="AA4" s="10" t="s">
        <v>46</v>
      </c>
      <c r="AB4" s="15">
        <v>20200312</v>
      </c>
      <c r="AC4" s="18">
        <v>9010</v>
      </c>
      <c r="AD4" s="10"/>
      <c r="AE4" s="10"/>
      <c r="AF4" s="18">
        <v>0.25</v>
      </c>
      <c r="AG4" s="18">
        <v>1</v>
      </c>
      <c r="AH4" s="15">
        <v>20200327</v>
      </c>
      <c r="AI4" s="18">
        <v>0</v>
      </c>
      <c r="AJ4" s="10"/>
      <c r="AK4" s="17">
        <v>0.36</v>
      </c>
      <c r="AL4" s="18">
        <v>1</v>
      </c>
      <c r="AM4" s="17">
        <v>0.36</v>
      </c>
      <c r="AN4" s="18">
        <v>20200503</v>
      </c>
      <c r="AO4" s="10"/>
    </row>
    <row r="5" spans="1:41" x14ac:dyDescent="0.25">
      <c r="A5" s="13">
        <f t="shared" si="0"/>
        <v>43937</v>
      </c>
      <c r="B5" s="10" t="s">
        <v>40</v>
      </c>
      <c r="C5" s="10" t="s">
        <v>66</v>
      </c>
      <c r="D5" s="10" t="s">
        <v>67</v>
      </c>
      <c r="E5" s="10" t="s">
        <v>68</v>
      </c>
      <c r="F5" s="10" t="s">
        <v>41</v>
      </c>
      <c r="G5" s="10" t="s">
        <v>50</v>
      </c>
      <c r="H5" s="10" t="s">
        <v>51</v>
      </c>
      <c r="I5" s="10" t="s">
        <v>42</v>
      </c>
      <c r="J5" s="14">
        <v>2491518</v>
      </c>
      <c r="K5" s="15">
        <v>20200504</v>
      </c>
      <c r="L5" s="10" t="s">
        <v>53</v>
      </c>
      <c r="M5" s="14">
        <v>60</v>
      </c>
      <c r="N5" s="14">
        <v>0</v>
      </c>
      <c r="O5" s="14">
        <v>60</v>
      </c>
      <c r="P5" s="16">
        <v>6.0000000000000001E-3</v>
      </c>
      <c r="Q5" s="17">
        <v>0.36</v>
      </c>
      <c r="R5" s="10" t="s">
        <v>48</v>
      </c>
      <c r="S5" s="10" t="s">
        <v>56</v>
      </c>
      <c r="T5" s="10" t="s">
        <v>47</v>
      </c>
      <c r="U5" s="18">
        <v>0</v>
      </c>
      <c r="V5" s="10"/>
      <c r="W5" s="10" t="s">
        <v>45</v>
      </c>
      <c r="X5" s="10"/>
      <c r="Y5" s="10"/>
      <c r="Z5" s="10"/>
      <c r="AA5" s="10" t="s">
        <v>46</v>
      </c>
      <c r="AB5" s="15">
        <v>20200416</v>
      </c>
      <c r="AC5" s="18">
        <v>9010</v>
      </c>
      <c r="AD5" s="10"/>
      <c r="AE5" s="10"/>
      <c r="AF5" s="18">
        <v>0.25</v>
      </c>
      <c r="AG5" s="18">
        <v>1</v>
      </c>
      <c r="AH5" s="15">
        <v>20200504</v>
      </c>
      <c r="AI5" s="18">
        <v>0</v>
      </c>
      <c r="AJ5" s="10"/>
      <c r="AK5" s="17">
        <v>0.36</v>
      </c>
      <c r="AL5" s="18">
        <v>1</v>
      </c>
      <c r="AM5" s="17">
        <v>0.36</v>
      </c>
      <c r="AN5" s="18">
        <v>20200503</v>
      </c>
      <c r="AO5" s="10"/>
    </row>
    <row r="6" spans="1:41" x14ac:dyDescent="0.25">
      <c r="A6" s="13">
        <f t="shared" si="0"/>
        <v>43943</v>
      </c>
      <c r="B6" s="10" t="s">
        <v>40</v>
      </c>
      <c r="C6" s="10" t="s">
        <v>66</v>
      </c>
      <c r="D6" s="10" t="s">
        <v>67</v>
      </c>
      <c r="E6" s="10" t="s">
        <v>68</v>
      </c>
      <c r="F6" s="10" t="s">
        <v>41</v>
      </c>
      <c r="G6" s="10" t="s">
        <v>50</v>
      </c>
      <c r="H6" s="10" t="s">
        <v>51</v>
      </c>
      <c r="I6" s="10" t="s">
        <v>42</v>
      </c>
      <c r="J6" s="14">
        <v>2500798</v>
      </c>
      <c r="K6" s="15">
        <v>20200511</v>
      </c>
      <c r="L6" s="10" t="s">
        <v>62</v>
      </c>
      <c r="M6" s="14">
        <v>25</v>
      </c>
      <c r="N6" s="14">
        <v>0</v>
      </c>
      <c r="O6" s="14">
        <v>25</v>
      </c>
      <c r="P6" s="16">
        <v>6.0000000000000001E-3</v>
      </c>
      <c r="Q6" s="17">
        <v>0.15</v>
      </c>
      <c r="R6" s="10" t="s">
        <v>48</v>
      </c>
      <c r="S6" s="10" t="s">
        <v>56</v>
      </c>
      <c r="T6" s="10" t="s">
        <v>47</v>
      </c>
      <c r="U6" s="18">
        <v>0</v>
      </c>
      <c r="V6" s="10"/>
      <c r="W6" s="10" t="s">
        <v>45</v>
      </c>
      <c r="X6" s="10"/>
      <c r="Y6" s="10"/>
      <c r="Z6" s="10"/>
      <c r="AA6" s="10" t="s">
        <v>46</v>
      </c>
      <c r="AB6" s="15">
        <v>20200422</v>
      </c>
      <c r="AC6" s="18">
        <v>9010</v>
      </c>
      <c r="AD6" s="10"/>
      <c r="AE6" s="10"/>
      <c r="AF6" s="18">
        <v>0.25</v>
      </c>
      <c r="AG6" s="18">
        <v>1</v>
      </c>
      <c r="AH6" s="15">
        <v>20200511</v>
      </c>
      <c r="AI6" s="18">
        <v>0</v>
      </c>
      <c r="AJ6" s="10"/>
      <c r="AK6" s="17">
        <v>0.15</v>
      </c>
      <c r="AL6" s="18">
        <v>1</v>
      </c>
      <c r="AM6" s="17">
        <v>0.15</v>
      </c>
      <c r="AN6" s="18">
        <v>20200503</v>
      </c>
      <c r="AO6" s="10"/>
    </row>
    <row r="7" spans="1:41" x14ac:dyDescent="0.25">
      <c r="A7" s="19">
        <f t="shared" si="0"/>
        <v>43944</v>
      </c>
      <c r="B7" s="20" t="s">
        <v>40</v>
      </c>
      <c r="C7" s="20" t="s">
        <v>69</v>
      </c>
      <c r="D7" s="20" t="s">
        <v>70</v>
      </c>
      <c r="E7" s="20" t="s">
        <v>71</v>
      </c>
      <c r="F7" s="20" t="s">
        <v>41</v>
      </c>
      <c r="G7" s="20" t="s">
        <v>50</v>
      </c>
      <c r="H7" s="20" t="s">
        <v>51</v>
      </c>
      <c r="I7" s="20" t="s">
        <v>42</v>
      </c>
      <c r="J7" s="21">
        <v>2500799</v>
      </c>
      <c r="K7" s="22">
        <v>20200511</v>
      </c>
      <c r="L7" s="20" t="s">
        <v>62</v>
      </c>
      <c r="M7" s="21">
        <v>25</v>
      </c>
      <c r="N7" s="21">
        <v>0</v>
      </c>
      <c r="O7" s="21">
        <v>25</v>
      </c>
      <c r="P7" s="23">
        <v>2.7999999999999997E-2</v>
      </c>
      <c r="Q7" s="24">
        <v>0.7</v>
      </c>
      <c r="R7" s="20" t="s">
        <v>49</v>
      </c>
      <c r="S7" s="20" t="s">
        <v>56</v>
      </c>
      <c r="T7" s="20" t="s">
        <v>47</v>
      </c>
      <c r="U7" s="25">
        <v>0</v>
      </c>
      <c r="V7" s="20"/>
      <c r="W7" s="20" t="s">
        <v>45</v>
      </c>
      <c r="X7" s="20"/>
      <c r="Y7" s="20"/>
      <c r="Z7" s="20"/>
      <c r="AA7" s="20" t="s">
        <v>46</v>
      </c>
      <c r="AB7" s="22">
        <v>20200423</v>
      </c>
      <c r="AC7" s="25">
        <v>10</v>
      </c>
      <c r="AD7" s="20"/>
      <c r="AE7" s="20"/>
      <c r="AF7" s="25">
        <v>0.25</v>
      </c>
      <c r="AG7" s="25">
        <v>1</v>
      </c>
      <c r="AH7" s="22">
        <v>20200423</v>
      </c>
      <c r="AI7" s="25">
        <v>0</v>
      </c>
      <c r="AJ7" s="20"/>
      <c r="AK7" s="24">
        <v>0.7</v>
      </c>
      <c r="AL7" s="25">
        <v>1</v>
      </c>
      <c r="AM7" s="24">
        <v>0.7</v>
      </c>
      <c r="AN7" s="25">
        <v>20200503</v>
      </c>
      <c r="AO7" s="20"/>
    </row>
    <row r="8" spans="1:41" x14ac:dyDescent="0.25">
      <c r="A8" s="19">
        <f t="shared" si="0"/>
        <v>43927</v>
      </c>
      <c r="B8" s="20" t="s">
        <v>40</v>
      </c>
      <c r="C8" s="20" t="s">
        <v>69</v>
      </c>
      <c r="D8" s="20" t="s">
        <v>70</v>
      </c>
      <c r="E8" s="20" t="s">
        <v>71</v>
      </c>
      <c r="F8" s="20" t="s">
        <v>41</v>
      </c>
      <c r="G8" s="20" t="s">
        <v>50</v>
      </c>
      <c r="H8" s="20" t="s">
        <v>51</v>
      </c>
      <c r="I8" s="20" t="s">
        <v>42</v>
      </c>
      <c r="J8" s="21">
        <v>2491524</v>
      </c>
      <c r="K8" s="22">
        <v>20200421</v>
      </c>
      <c r="L8" s="20" t="s">
        <v>54</v>
      </c>
      <c r="M8" s="21">
        <v>120</v>
      </c>
      <c r="N8" s="21">
        <v>0</v>
      </c>
      <c r="O8" s="21">
        <v>120</v>
      </c>
      <c r="P8" s="23">
        <v>2.7999999999999997E-2</v>
      </c>
      <c r="Q8" s="24">
        <v>3.3599999999999994</v>
      </c>
      <c r="R8" s="20" t="s">
        <v>49</v>
      </c>
      <c r="S8" s="20" t="s">
        <v>56</v>
      </c>
      <c r="T8" s="20" t="s">
        <v>47</v>
      </c>
      <c r="U8" s="25">
        <v>0</v>
      </c>
      <c r="V8" s="20"/>
      <c r="W8" s="20" t="s">
        <v>45</v>
      </c>
      <c r="X8" s="20"/>
      <c r="Y8" s="20"/>
      <c r="Z8" s="20"/>
      <c r="AA8" s="20" t="s">
        <v>46</v>
      </c>
      <c r="AB8" s="22">
        <v>20200406</v>
      </c>
      <c r="AC8" s="25">
        <v>10</v>
      </c>
      <c r="AD8" s="20"/>
      <c r="AE8" s="20"/>
      <c r="AF8" s="25">
        <v>0.25</v>
      </c>
      <c r="AG8" s="25">
        <v>1</v>
      </c>
      <c r="AH8" s="22">
        <v>20200406</v>
      </c>
      <c r="AI8" s="25">
        <v>0</v>
      </c>
      <c r="AJ8" s="20"/>
      <c r="AK8" s="24">
        <v>3.3599999999999994</v>
      </c>
      <c r="AL8" s="25">
        <v>1</v>
      </c>
      <c r="AM8" s="24">
        <v>3.3599999999999994</v>
      </c>
      <c r="AN8" s="25">
        <v>20200503</v>
      </c>
      <c r="AO8" s="20"/>
    </row>
    <row r="9" spans="1:41" x14ac:dyDescent="0.25">
      <c r="A9" s="26">
        <f t="shared" si="0"/>
        <v>43923</v>
      </c>
      <c r="B9" s="27" t="s">
        <v>40</v>
      </c>
      <c r="C9" s="27" t="s">
        <v>72</v>
      </c>
      <c r="D9" s="27" t="s">
        <v>73</v>
      </c>
      <c r="E9" s="27" t="s">
        <v>73</v>
      </c>
      <c r="F9" s="27" t="s">
        <v>41</v>
      </c>
      <c r="G9" s="27" t="s">
        <v>42</v>
      </c>
      <c r="H9" s="27" t="s">
        <v>42</v>
      </c>
      <c r="I9" s="27" t="s">
        <v>42</v>
      </c>
      <c r="J9" s="28">
        <v>2491708</v>
      </c>
      <c r="K9" s="29">
        <v>20200408</v>
      </c>
      <c r="L9" s="27" t="s">
        <v>60</v>
      </c>
      <c r="M9" s="28">
        <v>160</v>
      </c>
      <c r="N9" s="28">
        <v>0</v>
      </c>
      <c r="O9" s="28">
        <v>160</v>
      </c>
      <c r="P9" s="30">
        <v>1.9E-3</v>
      </c>
      <c r="Q9" s="31">
        <v>0.30399999999999999</v>
      </c>
      <c r="R9" s="27" t="s">
        <v>57</v>
      </c>
      <c r="S9" s="27" t="s">
        <v>56</v>
      </c>
      <c r="T9" s="27" t="s">
        <v>47</v>
      </c>
      <c r="U9" s="32">
        <v>0</v>
      </c>
      <c r="V9" s="27"/>
      <c r="W9" s="27" t="s">
        <v>45</v>
      </c>
      <c r="X9" s="27"/>
      <c r="Y9" s="27"/>
      <c r="Z9" s="27"/>
      <c r="AA9" s="27" t="s">
        <v>46</v>
      </c>
      <c r="AB9" s="29">
        <v>20200402</v>
      </c>
      <c r="AC9" s="32">
        <v>20</v>
      </c>
      <c r="AD9" s="27"/>
      <c r="AE9" s="27"/>
      <c r="AF9" s="32">
        <v>0.5</v>
      </c>
      <c r="AG9" s="32">
        <v>1</v>
      </c>
      <c r="AH9" s="29">
        <v>20200408</v>
      </c>
      <c r="AI9" s="32">
        <v>0</v>
      </c>
      <c r="AJ9" s="27"/>
      <c r="AK9" s="31">
        <v>0.30399999999999999</v>
      </c>
      <c r="AL9" s="32">
        <v>1</v>
      </c>
      <c r="AM9" s="31">
        <v>0.30399999999999999</v>
      </c>
      <c r="AN9" s="32">
        <v>20200503</v>
      </c>
      <c r="AO9" s="27"/>
    </row>
    <row r="10" spans="1:41" x14ac:dyDescent="0.25">
      <c r="A10" s="26">
        <f t="shared" si="0"/>
        <v>43923</v>
      </c>
      <c r="B10" s="27" t="s">
        <v>40</v>
      </c>
      <c r="C10" s="27" t="s">
        <v>72</v>
      </c>
      <c r="D10" s="27" t="s">
        <v>73</v>
      </c>
      <c r="E10" s="27" t="s">
        <v>73</v>
      </c>
      <c r="F10" s="27" t="s">
        <v>41</v>
      </c>
      <c r="G10" s="27" t="s">
        <v>42</v>
      </c>
      <c r="H10" s="27" t="s">
        <v>42</v>
      </c>
      <c r="I10" s="27" t="s">
        <v>42</v>
      </c>
      <c r="J10" s="28">
        <v>2491708</v>
      </c>
      <c r="K10" s="29">
        <v>20200408</v>
      </c>
      <c r="L10" s="27" t="s">
        <v>60</v>
      </c>
      <c r="M10" s="28">
        <v>160</v>
      </c>
      <c r="N10" s="28">
        <v>0</v>
      </c>
      <c r="O10" s="28">
        <v>160</v>
      </c>
      <c r="P10" s="30">
        <v>2.5000000000000001E-3</v>
      </c>
      <c r="Q10" s="31">
        <v>0.4</v>
      </c>
      <c r="R10" s="27" t="s">
        <v>52</v>
      </c>
      <c r="S10" s="27" t="s">
        <v>56</v>
      </c>
      <c r="T10" s="27" t="s">
        <v>47</v>
      </c>
      <c r="U10" s="32">
        <v>0</v>
      </c>
      <c r="V10" s="27"/>
      <c r="W10" s="27" t="s">
        <v>45</v>
      </c>
      <c r="X10" s="27"/>
      <c r="Y10" s="27"/>
      <c r="Z10" s="27"/>
      <c r="AA10" s="27" t="s">
        <v>46</v>
      </c>
      <c r="AB10" s="29">
        <v>20200402</v>
      </c>
      <c r="AC10" s="32">
        <v>10</v>
      </c>
      <c r="AD10" s="27"/>
      <c r="AE10" s="27"/>
      <c r="AF10" s="32">
        <v>0.4</v>
      </c>
      <c r="AG10" s="32">
        <v>1</v>
      </c>
      <c r="AH10" s="29">
        <v>20200402</v>
      </c>
      <c r="AI10" s="32">
        <v>0</v>
      </c>
      <c r="AJ10" s="27"/>
      <c r="AK10" s="31">
        <v>0.4</v>
      </c>
      <c r="AL10" s="32">
        <v>1</v>
      </c>
      <c r="AM10" s="31">
        <v>0.4</v>
      </c>
      <c r="AN10" s="32">
        <v>20200503</v>
      </c>
      <c r="AO10" s="27"/>
    </row>
    <row r="11" spans="1:41" x14ac:dyDescent="0.25">
      <c r="A11" s="11">
        <f t="shared" si="0"/>
        <v>43921</v>
      </c>
      <c r="B11" s="1" t="s">
        <v>40</v>
      </c>
      <c r="C11" s="1" t="s">
        <v>74</v>
      </c>
      <c r="D11" s="1" t="s">
        <v>65</v>
      </c>
      <c r="E11" s="1" t="s">
        <v>65</v>
      </c>
      <c r="F11" s="1" t="s">
        <v>41</v>
      </c>
      <c r="G11" s="1" t="s">
        <v>42</v>
      </c>
      <c r="H11" s="1" t="s">
        <v>42</v>
      </c>
      <c r="I11" s="1" t="s">
        <v>42</v>
      </c>
      <c r="J11" s="2">
        <v>2491700</v>
      </c>
      <c r="K11" s="3">
        <v>20200406</v>
      </c>
      <c r="L11" s="1" t="s">
        <v>64</v>
      </c>
      <c r="M11" s="2">
        <v>136</v>
      </c>
      <c r="N11" s="2">
        <v>0</v>
      </c>
      <c r="O11" s="2">
        <v>136</v>
      </c>
      <c r="P11" s="4">
        <v>4.5000000000000005E-3</v>
      </c>
      <c r="Q11" s="5">
        <v>0.6120000000000001</v>
      </c>
      <c r="R11" s="1" t="s">
        <v>57</v>
      </c>
      <c r="S11" s="1" t="s">
        <v>56</v>
      </c>
      <c r="T11" s="1" t="s">
        <v>47</v>
      </c>
      <c r="U11" s="6">
        <v>0</v>
      </c>
      <c r="V11" s="1"/>
      <c r="W11" s="1" t="s">
        <v>45</v>
      </c>
      <c r="X11" s="1"/>
      <c r="Y11" s="1"/>
      <c r="Z11" s="1"/>
      <c r="AA11" s="1" t="s">
        <v>46</v>
      </c>
      <c r="AB11" s="3">
        <v>20200331</v>
      </c>
      <c r="AC11" s="6">
        <v>20</v>
      </c>
      <c r="AD11" s="1"/>
      <c r="AE11" s="1"/>
      <c r="AF11" s="6">
        <v>0.5</v>
      </c>
      <c r="AG11" s="6">
        <v>1</v>
      </c>
      <c r="AH11" s="3">
        <v>20200406</v>
      </c>
      <c r="AI11" s="6">
        <v>0</v>
      </c>
      <c r="AJ11" s="1"/>
      <c r="AK11" s="5">
        <v>0.6120000000000001</v>
      </c>
      <c r="AL11" s="6">
        <v>1</v>
      </c>
      <c r="AM11" s="5">
        <v>0.6120000000000001</v>
      </c>
      <c r="AN11" s="6">
        <v>20200503</v>
      </c>
      <c r="AO11" s="1"/>
    </row>
    <row r="12" spans="1:41" x14ac:dyDescent="0.25">
      <c r="A12" s="11">
        <f t="shared" si="0"/>
        <v>43921</v>
      </c>
      <c r="B12" s="1" t="s">
        <v>40</v>
      </c>
      <c r="C12" s="1" t="s">
        <v>74</v>
      </c>
      <c r="D12" s="1" t="s">
        <v>65</v>
      </c>
      <c r="E12" s="1" t="s">
        <v>65</v>
      </c>
      <c r="F12" s="1" t="s">
        <v>41</v>
      </c>
      <c r="G12" s="1" t="s">
        <v>42</v>
      </c>
      <c r="H12" s="1" t="s">
        <v>42</v>
      </c>
      <c r="I12" s="1" t="s">
        <v>42</v>
      </c>
      <c r="J12" s="2">
        <v>2491700</v>
      </c>
      <c r="K12" s="3">
        <v>20200406</v>
      </c>
      <c r="L12" s="1" t="s">
        <v>64</v>
      </c>
      <c r="M12" s="2">
        <v>136</v>
      </c>
      <c r="N12" s="2">
        <v>0</v>
      </c>
      <c r="O12" s="2">
        <v>136</v>
      </c>
      <c r="P12" s="4">
        <v>2E-3</v>
      </c>
      <c r="Q12" s="5">
        <v>0.27200000000000002</v>
      </c>
      <c r="R12" s="1" t="s">
        <v>55</v>
      </c>
      <c r="S12" s="1" t="s">
        <v>56</v>
      </c>
      <c r="T12" s="1" t="s">
        <v>47</v>
      </c>
      <c r="U12" s="6">
        <v>0</v>
      </c>
      <c r="V12" s="1"/>
      <c r="W12" s="1" t="s">
        <v>45</v>
      </c>
      <c r="X12" s="1"/>
      <c r="Y12" s="1"/>
      <c r="Z12" s="1"/>
      <c r="AA12" s="1" t="s">
        <v>46</v>
      </c>
      <c r="AB12" s="3">
        <v>20200331</v>
      </c>
      <c r="AC12" s="6">
        <v>10</v>
      </c>
      <c r="AD12" s="1"/>
      <c r="AE12" s="1"/>
      <c r="AF12" s="6">
        <v>0.25</v>
      </c>
      <c r="AG12" s="6">
        <v>1</v>
      </c>
      <c r="AH12" s="3">
        <v>20200331</v>
      </c>
      <c r="AI12" s="6">
        <v>0</v>
      </c>
      <c r="AJ12" s="1"/>
      <c r="AK12" s="5">
        <v>0.27200000000000002</v>
      </c>
      <c r="AL12" s="6">
        <v>1</v>
      </c>
      <c r="AM12" s="5">
        <v>0.27200000000000002</v>
      </c>
      <c r="AN12" s="6">
        <v>20200503</v>
      </c>
      <c r="AO12" s="1"/>
    </row>
    <row r="13" spans="1:41" x14ac:dyDescent="0.25">
      <c r="A13" s="33">
        <f t="shared" si="0"/>
        <v>43913</v>
      </c>
      <c r="B13" s="34" t="s">
        <v>40</v>
      </c>
      <c r="C13" s="34" t="s">
        <v>75</v>
      </c>
      <c r="D13" s="34" t="s">
        <v>76</v>
      </c>
      <c r="E13" s="34" t="s">
        <v>76</v>
      </c>
      <c r="F13" s="34" t="s">
        <v>41</v>
      </c>
      <c r="G13" s="34" t="s">
        <v>50</v>
      </c>
      <c r="H13" s="34" t="s">
        <v>51</v>
      </c>
      <c r="I13" s="34" t="s">
        <v>42</v>
      </c>
      <c r="J13" s="35">
        <v>2463002</v>
      </c>
      <c r="K13" s="36">
        <v>20200327</v>
      </c>
      <c r="L13" s="34" t="s">
        <v>63</v>
      </c>
      <c r="M13" s="35">
        <v>101</v>
      </c>
      <c r="N13" s="35">
        <v>0</v>
      </c>
      <c r="O13" s="35">
        <v>101</v>
      </c>
      <c r="P13" s="37">
        <v>2.7000000000000003E-2</v>
      </c>
      <c r="Q13" s="38">
        <v>2.7270000000000003</v>
      </c>
      <c r="R13" s="34" t="s">
        <v>61</v>
      </c>
      <c r="S13" s="34" t="s">
        <v>58</v>
      </c>
      <c r="T13" s="34" t="s">
        <v>47</v>
      </c>
      <c r="U13" s="39">
        <v>0</v>
      </c>
      <c r="V13" s="34"/>
      <c r="W13" s="34" t="s">
        <v>45</v>
      </c>
      <c r="X13" s="34"/>
      <c r="Y13" s="34"/>
      <c r="Z13" s="34"/>
      <c r="AA13" s="34" t="s">
        <v>46</v>
      </c>
      <c r="AB13" s="36">
        <v>20200323</v>
      </c>
      <c r="AC13" s="39">
        <v>10</v>
      </c>
      <c r="AD13" s="34"/>
      <c r="AE13" s="34"/>
      <c r="AF13" s="39">
        <v>0.25</v>
      </c>
      <c r="AG13" s="39">
        <v>1</v>
      </c>
      <c r="AH13" s="36">
        <v>20200323</v>
      </c>
      <c r="AI13" s="39">
        <v>0</v>
      </c>
      <c r="AJ13" s="34"/>
      <c r="AK13" s="38">
        <v>2.7270000000000003</v>
      </c>
      <c r="AL13" s="39">
        <v>1</v>
      </c>
      <c r="AM13" s="38">
        <v>2.7270000000000003</v>
      </c>
      <c r="AN13" s="39">
        <v>20200503</v>
      </c>
      <c r="AO13" s="34"/>
    </row>
    <row r="14" spans="1:41" x14ac:dyDescent="0.25">
      <c r="A14" s="33">
        <f t="shared" si="0"/>
        <v>43955</v>
      </c>
      <c r="B14" s="34" t="s">
        <v>40</v>
      </c>
      <c r="C14" s="34" t="s">
        <v>75</v>
      </c>
      <c r="D14" s="34" t="s">
        <v>76</v>
      </c>
      <c r="E14" s="34" t="s">
        <v>76</v>
      </c>
      <c r="F14" s="34" t="s">
        <v>41</v>
      </c>
      <c r="G14" s="34" t="s">
        <v>50</v>
      </c>
      <c r="H14" s="34" t="s">
        <v>51</v>
      </c>
      <c r="I14" s="34" t="s">
        <v>42</v>
      </c>
      <c r="J14" s="35">
        <v>2500800</v>
      </c>
      <c r="K14" s="36">
        <v>20200511</v>
      </c>
      <c r="L14" s="34" t="s">
        <v>62</v>
      </c>
      <c r="M14" s="35">
        <v>25</v>
      </c>
      <c r="N14" s="35">
        <v>0</v>
      </c>
      <c r="O14" s="35">
        <v>25</v>
      </c>
      <c r="P14" s="37">
        <v>1.4000000000000002E-3</v>
      </c>
      <c r="Q14" s="38">
        <v>3.5000000000000003E-2</v>
      </c>
      <c r="R14" s="34" t="s">
        <v>43</v>
      </c>
      <c r="S14" s="34" t="s">
        <v>58</v>
      </c>
      <c r="T14" s="34" t="s">
        <v>44</v>
      </c>
      <c r="U14" s="39">
        <v>0</v>
      </c>
      <c r="V14" s="34"/>
      <c r="W14" s="34" t="s">
        <v>45</v>
      </c>
      <c r="X14" s="34"/>
      <c r="Y14" s="34"/>
      <c r="Z14" s="34"/>
      <c r="AA14" s="34" t="s">
        <v>46</v>
      </c>
      <c r="AB14" s="36">
        <v>20200504</v>
      </c>
      <c r="AC14" s="39">
        <v>500</v>
      </c>
      <c r="AD14" s="34"/>
      <c r="AE14" s="34"/>
      <c r="AF14" s="39">
        <v>0</v>
      </c>
      <c r="AG14" s="39">
        <v>1</v>
      </c>
      <c r="AH14" s="36">
        <v>20200511</v>
      </c>
      <c r="AI14" s="39">
        <v>0</v>
      </c>
      <c r="AJ14" s="34"/>
      <c r="AK14" s="38">
        <v>3.5000000000000003E-2</v>
      </c>
      <c r="AL14" s="39">
        <v>1</v>
      </c>
      <c r="AM14" s="38">
        <v>3.5000000000000003E-2</v>
      </c>
      <c r="AN14" s="39">
        <v>20200503</v>
      </c>
      <c r="AO14" s="34"/>
    </row>
    <row r="15" spans="1:41" x14ac:dyDescent="0.25">
      <c r="A15" s="33">
        <f t="shared" si="0"/>
        <v>43955</v>
      </c>
      <c r="B15" s="34" t="s">
        <v>40</v>
      </c>
      <c r="C15" s="34" t="s">
        <v>75</v>
      </c>
      <c r="D15" s="34" t="s">
        <v>76</v>
      </c>
      <c r="E15" s="34" t="s">
        <v>76</v>
      </c>
      <c r="F15" s="34" t="s">
        <v>41</v>
      </c>
      <c r="G15" s="34" t="s">
        <v>50</v>
      </c>
      <c r="H15" s="34" t="s">
        <v>51</v>
      </c>
      <c r="I15" s="34" t="s">
        <v>42</v>
      </c>
      <c r="J15" s="35">
        <v>2500800</v>
      </c>
      <c r="K15" s="36">
        <v>20200511</v>
      </c>
      <c r="L15" s="34" t="s">
        <v>62</v>
      </c>
      <c r="M15" s="35">
        <v>25</v>
      </c>
      <c r="N15" s="35">
        <v>0</v>
      </c>
      <c r="O15" s="35">
        <v>25</v>
      </c>
      <c r="P15" s="37">
        <v>2.7000000000000003E-2</v>
      </c>
      <c r="Q15" s="38">
        <v>0.67500000000000004</v>
      </c>
      <c r="R15" s="34" t="s">
        <v>61</v>
      </c>
      <c r="S15" s="34" t="s">
        <v>58</v>
      </c>
      <c r="T15" s="34" t="s">
        <v>47</v>
      </c>
      <c r="U15" s="39">
        <v>0</v>
      </c>
      <c r="V15" s="34"/>
      <c r="W15" s="34" t="s">
        <v>45</v>
      </c>
      <c r="X15" s="34"/>
      <c r="Y15" s="34"/>
      <c r="Z15" s="34"/>
      <c r="AA15" s="34" t="s">
        <v>46</v>
      </c>
      <c r="AB15" s="36">
        <v>20200504</v>
      </c>
      <c r="AC15" s="39">
        <v>10</v>
      </c>
      <c r="AD15" s="34"/>
      <c r="AE15" s="34"/>
      <c r="AF15" s="39">
        <v>0.25</v>
      </c>
      <c r="AG15" s="39">
        <v>1</v>
      </c>
      <c r="AH15" s="36">
        <v>20200504</v>
      </c>
      <c r="AI15" s="39">
        <v>0</v>
      </c>
      <c r="AJ15" s="34"/>
      <c r="AK15" s="38">
        <v>0.67500000000000004</v>
      </c>
      <c r="AL15" s="39">
        <v>1</v>
      </c>
      <c r="AM15" s="38">
        <v>0.67500000000000004</v>
      </c>
      <c r="AN15" s="39">
        <v>20200503</v>
      </c>
      <c r="AO15" s="34"/>
    </row>
    <row r="16" spans="1:41" x14ac:dyDescent="0.25">
      <c r="A16" s="33">
        <f t="shared" si="0"/>
        <v>43941</v>
      </c>
      <c r="B16" s="34" t="s">
        <v>40</v>
      </c>
      <c r="C16" s="34" t="s">
        <v>75</v>
      </c>
      <c r="D16" s="34" t="s">
        <v>76</v>
      </c>
      <c r="E16" s="34" t="s">
        <v>76</v>
      </c>
      <c r="F16" s="34" t="s">
        <v>41</v>
      </c>
      <c r="G16" s="34" t="s">
        <v>50</v>
      </c>
      <c r="H16" s="34" t="s">
        <v>51</v>
      </c>
      <c r="I16" s="34" t="s">
        <v>42</v>
      </c>
      <c r="J16" s="35">
        <v>2491527</v>
      </c>
      <c r="K16" s="36">
        <v>20200424</v>
      </c>
      <c r="L16" s="34" t="s">
        <v>59</v>
      </c>
      <c r="M16" s="35">
        <v>90</v>
      </c>
      <c r="N16" s="35">
        <v>0</v>
      </c>
      <c r="O16" s="35">
        <v>90</v>
      </c>
      <c r="P16" s="37">
        <v>2.7000000000000003E-2</v>
      </c>
      <c r="Q16" s="38">
        <v>2.4300000000000002</v>
      </c>
      <c r="R16" s="34" t="s">
        <v>61</v>
      </c>
      <c r="S16" s="34" t="s">
        <v>58</v>
      </c>
      <c r="T16" s="34" t="s">
        <v>47</v>
      </c>
      <c r="U16" s="39">
        <v>0</v>
      </c>
      <c r="V16" s="34"/>
      <c r="W16" s="34" t="s">
        <v>45</v>
      </c>
      <c r="X16" s="34"/>
      <c r="Y16" s="34"/>
      <c r="Z16" s="34"/>
      <c r="AA16" s="34" t="s">
        <v>46</v>
      </c>
      <c r="AB16" s="36">
        <v>20200420</v>
      </c>
      <c r="AC16" s="39">
        <v>10</v>
      </c>
      <c r="AD16" s="34"/>
      <c r="AE16" s="34"/>
      <c r="AF16" s="39">
        <v>0.25</v>
      </c>
      <c r="AG16" s="39">
        <v>1</v>
      </c>
      <c r="AH16" s="36">
        <v>20200420</v>
      </c>
      <c r="AI16" s="39">
        <v>0</v>
      </c>
      <c r="AJ16" s="34"/>
      <c r="AK16" s="38">
        <v>2.4300000000000002</v>
      </c>
      <c r="AL16" s="39">
        <v>1</v>
      </c>
      <c r="AM16" s="38">
        <v>2.4300000000000002</v>
      </c>
      <c r="AN16" s="39">
        <v>20200503</v>
      </c>
      <c r="AO16" s="34"/>
    </row>
    <row r="17" spans="1:41" x14ac:dyDescent="0.25">
      <c r="A17" s="33">
        <f t="shared" si="0"/>
        <v>43941</v>
      </c>
      <c r="B17" s="34" t="s">
        <v>40</v>
      </c>
      <c r="C17" s="34" t="s">
        <v>75</v>
      </c>
      <c r="D17" s="34" t="s">
        <v>76</v>
      </c>
      <c r="E17" s="34" t="s">
        <v>76</v>
      </c>
      <c r="F17" s="34" t="s">
        <v>41</v>
      </c>
      <c r="G17" s="34" t="s">
        <v>50</v>
      </c>
      <c r="H17" s="34" t="s">
        <v>51</v>
      </c>
      <c r="I17" s="34" t="s">
        <v>42</v>
      </c>
      <c r="J17" s="35">
        <v>2491527</v>
      </c>
      <c r="K17" s="36">
        <v>20200424</v>
      </c>
      <c r="L17" s="34" t="s">
        <v>59</v>
      </c>
      <c r="M17" s="35">
        <v>90</v>
      </c>
      <c r="N17" s="35">
        <v>0</v>
      </c>
      <c r="O17" s="35">
        <v>90</v>
      </c>
      <c r="P17" s="37">
        <v>1.4000000000000002E-3</v>
      </c>
      <c r="Q17" s="38">
        <v>0.12600000000000003</v>
      </c>
      <c r="R17" s="34" t="s">
        <v>43</v>
      </c>
      <c r="S17" s="34" t="s">
        <v>58</v>
      </c>
      <c r="T17" s="34" t="s">
        <v>44</v>
      </c>
      <c r="U17" s="39">
        <v>0</v>
      </c>
      <c r="V17" s="34"/>
      <c r="W17" s="34" t="s">
        <v>45</v>
      </c>
      <c r="X17" s="34"/>
      <c r="Y17" s="34"/>
      <c r="Z17" s="34"/>
      <c r="AA17" s="34" t="s">
        <v>46</v>
      </c>
      <c r="AB17" s="36">
        <v>20200420</v>
      </c>
      <c r="AC17" s="39">
        <v>500</v>
      </c>
      <c r="AD17" s="34"/>
      <c r="AE17" s="34"/>
      <c r="AF17" s="39">
        <v>0</v>
      </c>
      <c r="AG17" s="39">
        <v>1</v>
      </c>
      <c r="AH17" s="36">
        <v>20200424</v>
      </c>
      <c r="AI17" s="39">
        <v>0</v>
      </c>
      <c r="AJ17" s="34"/>
      <c r="AK17" s="38">
        <v>0.12600000000000003</v>
      </c>
      <c r="AL17" s="39">
        <v>1</v>
      </c>
      <c r="AM17" s="38">
        <v>0.12600000000000003</v>
      </c>
      <c r="AN17" s="39">
        <v>20200503</v>
      </c>
      <c r="AO17" s="34"/>
    </row>
    <row r="18" spans="1:41" x14ac:dyDescent="0.25">
      <c r="A18" s="33">
        <f t="shared" si="0"/>
        <v>43913</v>
      </c>
      <c r="B18" s="34" t="s">
        <v>40</v>
      </c>
      <c r="C18" s="34" t="s">
        <v>75</v>
      </c>
      <c r="D18" s="34" t="s">
        <v>76</v>
      </c>
      <c r="E18" s="34" t="s">
        <v>76</v>
      </c>
      <c r="F18" s="34" t="s">
        <v>41</v>
      </c>
      <c r="G18" s="34" t="s">
        <v>50</v>
      </c>
      <c r="H18" s="34" t="s">
        <v>51</v>
      </c>
      <c r="I18" s="34" t="s">
        <v>42</v>
      </c>
      <c r="J18" s="35">
        <v>2463002</v>
      </c>
      <c r="K18" s="36">
        <v>20200327</v>
      </c>
      <c r="L18" s="34" t="s">
        <v>63</v>
      </c>
      <c r="M18" s="35">
        <v>101</v>
      </c>
      <c r="N18" s="35">
        <v>0</v>
      </c>
      <c r="O18" s="35">
        <v>101</v>
      </c>
      <c r="P18" s="37">
        <v>1.4000000000000002E-3</v>
      </c>
      <c r="Q18" s="38">
        <v>0.14140000000000003</v>
      </c>
      <c r="R18" s="34" t="s">
        <v>43</v>
      </c>
      <c r="S18" s="34" t="s">
        <v>58</v>
      </c>
      <c r="T18" s="34" t="s">
        <v>44</v>
      </c>
      <c r="U18" s="39">
        <v>0</v>
      </c>
      <c r="V18" s="34"/>
      <c r="W18" s="34" t="s">
        <v>45</v>
      </c>
      <c r="X18" s="34"/>
      <c r="Y18" s="34"/>
      <c r="Z18" s="34"/>
      <c r="AA18" s="34" t="s">
        <v>46</v>
      </c>
      <c r="AB18" s="36">
        <v>20200323</v>
      </c>
      <c r="AC18" s="39">
        <v>500</v>
      </c>
      <c r="AD18" s="34"/>
      <c r="AE18" s="34"/>
      <c r="AF18" s="39">
        <v>0</v>
      </c>
      <c r="AG18" s="39">
        <v>1</v>
      </c>
      <c r="AH18" s="36">
        <v>20200327</v>
      </c>
      <c r="AI18" s="39">
        <v>0</v>
      </c>
      <c r="AJ18" s="34"/>
      <c r="AK18" s="38">
        <v>0.14140000000000003</v>
      </c>
      <c r="AL18" s="39">
        <v>1</v>
      </c>
      <c r="AM18" s="38">
        <v>0.14140000000000003</v>
      </c>
      <c r="AN18" s="39">
        <v>20200503</v>
      </c>
      <c r="AO18" s="34"/>
    </row>
    <row r="19" spans="1:41" x14ac:dyDescent="0.25">
      <c r="A19" s="33">
        <f t="shared" si="0"/>
        <v>43798</v>
      </c>
      <c r="B19" s="34" t="s">
        <v>40</v>
      </c>
      <c r="C19" s="34" t="s">
        <v>75</v>
      </c>
      <c r="D19" s="34" t="s">
        <v>76</v>
      </c>
      <c r="E19" s="34" t="s">
        <v>76</v>
      </c>
      <c r="F19" s="34" t="s">
        <v>41</v>
      </c>
      <c r="G19" s="34" t="s">
        <v>50</v>
      </c>
      <c r="H19" s="34" t="s">
        <v>51</v>
      </c>
      <c r="I19" s="34" t="s">
        <v>42</v>
      </c>
      <c r="J19" s="35">
        <v>2401615</v>
      </c>
      <c r="K19" s="36">
        <v>20191205</v>
      </c>
      <c r="L19" s="34" t="s">
        <v>77</v>
      </c>
      <c r="M19" s="35">
        <v>185</v>
      </c>
      <c r="N19" s="35">
        <v>182</v>
      </c>
      <c r="O19" s="35">
        <v>3</v>
      </c>
      <c r="P19" s="37">
        <v>1.4000000000000002E-3</v>
      </c>
      <c r="Q19" s="38">
        <v>4.2000000000000006E-3</v>
      </c>
      <c r="R19" s="34" t="s">
        <v>43</v>
      </c>
      <c r="S19" s="34" t="s">
        <v>58</v>
      </c>
      <c r="T19" s="34" t="s">
        <v>44</v>
      </c>
      <c r="U19" s="39">
        <v>0</v>
      </c>
      <c r="V19" s="34"/>
      <c r="W19" s="34" t="s">
        <v>45</v>
      </c>
      <c r="X19" s="34"/>
      <c r="Y19" s="34"/>
      <c r="Z19" s="34"/>
      <c r="AA19" s="34" t="s">
        <v>46</v>
      </c>
      <c r="AB19" s="36">
        <v>20191129</v>
      </c>
      <c r="AC19" s="39">
        <v>500</v>
      </c>
      <c r="AD19" s="34"/>
      <c r="AE19" s="34"/>
      <c r="AF19" s="39">
        <v>0</v>
      </c>
      <c r="AG19" s="39">
        <v>1</v>
      </c>
      <c r="AH19" s="36">
        <v>20191205</v>
      </c>
      <c r="AI19" s="39">
        <v>0</v>
      </c>
      <c r="AJ19" s="34"/>
      <c r="AK19" s="38">
        <v>4.2000000000000006E-3</v>
      </c>
      <c r="AL19" s="39">
        <v>1</v>
      </c>
      <c r="AM19" s="38">
        <v>4.2000000000000006E-3</v>
      </c>
      <c r="AN19" s="39">
        <v>20200503</v>
      </c>
      <c r="AO19" s="34"/>
    </row>
    <row r="20" spans="1:41" x14ac:dyDescent="0.25">
      <c r="A20" s="33">
        <f t="shared" si="0"/>
        <v>43798</v>
      </c>
      <c r="B20" s="34" t="s">
        <v>40</v>
      </c>
      <c r="C20" s="34" t="s">
        <v>75</v>
      </c>
      <c r="D20" s="34" t="s">
        <v>76</v>
      </c>
      <c r="E20" s="34" t="s">
        <v>76</v>
      </c>
      <c r="F20" s="34" t="s">
        <v>41</v>
      </c>
      <c r="G20" s="34" t="s">
        <v>50</v>
      </c>
      <c r="H20" s="34" t="s">
        <v>51</v>
      </c>
      <c r="I20" s="34" t="s">
        <v>42</v>
      </c>
      <c r="J20" s="35">
        <v>2401615</v>
      </c>
      <c r="K20" s="36">
        <v>20191205</v>
      </c>
      <c r="L20" s="34" t="s">
        <v>77</v>
      </c>
      <c r="M20" s="35">
        <v>185</v>
      </c>
      <c r="N20" s="35">
        <v>182</v>
      </c>
      <c r="O20" s="35">
        <v>3</v>
      </c>
      <c r="P20" s="37">
        <v>2.7000000000000003E-2</v>
      </c>
      <c r="Q20" s="38">
        <v>8.1000000000000016E-2</v>
      </c>
      <c r="R20" s="34" t="s">
        <v>61</v>
      </c>
      <c r="S20" s="34" t="s">
        <v>58</v>
      </c>
      <c r="T20" s="34" t="s">
        <v>47</v>
      </c>
      <c r="U20" s="39">
        <v>0</v>
      </c>
      <c r="V20" s="34"/>
      <c r="W20" s="34" t="s">
        <v>45</v>
      </c>
      <c r="X20" s="34"/>
      <c r="Y20" s="34"/>
      <c r="Z20" s="34"/>
      <c r="AA20" s="34" t="s">
        <v>46</v>
      </c>
      <c r="AB20" s="36">
        <v>20191129</v>
      </c>
      <c r="AC20" s="39">
        <v>10</v>
      </c>
      <c r="AD20" s="34"/>
      <c r="AE20" s="34"/>
      <c r="AF20" s="39">
        <v>0.25</v>
      </c>
      <c r="AG20" s="39">
        <v>1</v>
      </c>
      <c r="AH20" s="36">
        <v>20191129</v>
      </c>
      <c r="AI20" s="39">
        <v>0</v>
      </c>
      <c r="AJ20" s="34"/>
      <c r="AK20" s="38">
        <v>8.1000000000000016E-2</v>
      </c>
      <c r="AL20" s="39">
        <v>1</v>
      </c>
      <c r="AM20" s="38">
        <v>8.1000000000000016E-2</v>
      </c>
      <c r="AN20" s="39">
        <v>20200503</v>
      </c>
      <c r="AO20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tabSelected="1" topLeftCell="C1" workbookViewId="0">
      <selection activeCell="K18" sqref="K18"/>
    </sheetView>
  </sheetViews>
  <sheetFormatPr baseColWidth="10" defaultRowHeight="15" x14ac:dyDescent="0.25"/>
  <cols>
    <col min="1" max="1" width="21" customWidth="1"/>
    <col min="2" max="2" width="25.28515625" bestFit="1" customWidth="1"/>
    <col min="3" max="3" width="27.28515625" bestFit="1" customWidth="1"/>
    <col min="4" max="4" width="27" bestFit="1" customWidth="1"/>
    <col min="6" max="6" width="27" customWidth="1"/>
    <col min="7" max="7" width="14.42578125" customWidth="1"/>
    <col min="8" max="11" width="14.7109375" customWidth="1"/>
  </cols>
  <sheetData>
    <row r="1" spans="1:12" x14ac:dyDescent="0.25">
      <c r="A1" s="7" t="s">
        <v>78</v>
      </c>
      <c r="B1" t="s">
        <v>80</v>
      </c>
      <c r="C1" t="s">
        <v>82</v>
      </c>
      <c r="D1" t="s">
        <v>81</v>
      </c>
    </row>
    <row r="2" spans="1:12" ht="15.75" thickBot="1" x14ac:dyDescent="0.3">
      <c r="A2" s="8" t="s">
        <v>66</v>
      </c>
      <c r="B2" s="9">
        <v>230</v>
      </c>
      <c r="C2" s="9">
        <v>0</v>
      </c>
      <c r="D2" s="9">
        <v>230</v>
      </c>
      <c r="F2" t="s">
        <v>84</v>
      </c>
      <c r="G2" t="s">
        <v>85</v>
      </c>
    </row>
    <row r="3" spans="1:12" x14ac:dyDescent="0.25">
      <c r="A3" s="12">
        <v>43902</v>
      </c>
      <c r="B3" s="9">
        <v>60</v>
      </c>
      <c r="C3" s="9">
        <v>0</v>
      </c>
      <c r="D3" s="9">
        <v>60</v>
      </c>
      <c r="F3" t="s">
        <v>66</v>
      </c>
      <c r="G3" s="33">
        <v>43902</v>
      </c>
      <c r="H3" s="33">
        <v>43937</v>
      </c>
      <c r="I3" s="33">
        <v>43943</v>
      </c>
      <c r="J3" s="40"/>
      <c r="K3" s="42" t="s">
        <v>87</v>
      </c>
      <c r="L3" s="43"/>
    </row>
    <row r="4" spans="1:12" x14ac:dyDescent="0.25">
      <c r="A4" s="12">
        <v>43937</v>
      </c>
      <c r="B4" s="9">
        <v>120</v>
      </c>
      <c r="C4" s="9">
        <v>0</v>
      </c>
      <c r="D4" s="9">
        <v>120</v>
      </c>
      <c r="F4" t="s">
        <v>86</v>
      </c>
      <c r="G4" s="40">
        <v>60</v>
      </c>
      <c r="H4" s="40">
        <v>120</v>
      </c>
      <c r="I4" s="40">
        <v>50</v>
      </c>
      <c r="J4" s="40"/>
      <c r="K4" s="44"/>
      <c r="L4" s="45"/>
    </row>
    <row r="5" spans="1:12" ht="15" customHeight="1" x14ac:dyDescent="0.25">
      <c r="A5" s="12">
        <v>43943</v>
      </c>
      <c r="B5" s="9">
        <v>50</v>
      </c>
      <c r="C5" s="9">
        <v>0</v>
      </c>
      <c r="D5" s="9">
        <v>50</v>
      </c>
      <c r="K5" s="44"/>
      <c r="L5" s="45"/>
    </row>
    <row r="6" spans="1:12" ht="15.75" customHeight="1" thickBot="1" x14ac:dyDescent="0.3">
      <c r="A6" s="8" t="s">
        <v>69</v>
      </c>
      <c r="B6" s="9">
        <v>145</v>
      </c>
      <c r="C6" s="9">
        <v>0</v>
      </c>
      <c r="D6" s="9">
        <v>145</v>
      </c>
      <c r="F6" t="s">
        <v>69</v>
      </c>
      <c r="G6" s="33">
        <v>43927</v>
      </c>
      <c r="H6" s="33">
        <v>43944</v>
      </c>
      <c r="I6" s="40"/>
      <c r="J6" s="40"/>
      <c r="K6" s="46"/>
      <c r="L6" s="47"/>
    </row>
    <row r="7" spans="1:12" x14ac:dyDescent="0.25">
      <c r="A7" s="12">
        <v>43927</v>
      </c>
      <c r="B7" s="9">
        <v>120</v>
      </c>
      <c r="C7" s="9">
        <v>0</v>
      </c>
      <c r="D7" s="9">
        <v>120</v>
      </c>
      <c r="G7" s="40">
        <v>120</v>
      </c>
      <c r="H7" s="40">
        <v>25</v>
      </c>
      <c r="I7" s="40"/>
      <c r="J7" s="40"/>
    </row>
    <row r="8" spans="1:12" x14ac:dyDescent="0.25">
      <c r="A8" s="12">
        <v>43944</v>
      </c>
      <c r="B8" s="9">
        <v>25</v>
      </c>
      <c r="C8" s="9">
        <v>0</v>
      </c>
      <c r="D8" s="9">
        <v>25</v>
      </c>
    </row>
    <row r="9" spans="1:12" x14ac:dyDescent="0.25">
      <c r="A9" s="8" t="s">
        <v>72</v>
      </c>
      <c r="B9" s="9">
        <v>320</v>
      </c>
      <c r="C9" s="9">
        <v>0</v>
      </c>
      <c r="D9" s="9">
        <v>320</v>
      </c>
      <c r="F9" t="s">
        <v>75</v>
      </c>
      <c r="G9" s="41">
        <v>43798</v>
      </c>
      <c r="H9" s="41">
        <v>43913</v>
      </c>
      <c r="I9" s="41">
        <v>43941</v>
      </c>
      <c r="J9" s="41">
        <v>43955</v>
      </c>
    </row>
    <row r="10" spans="1:12" x14ac:dyDescent="0.25">
      <c r="A10" s="12">
        <v>43923</v>
      </c>
      <c r="B10" s="9">
        <v>320</v>
      </c>
      <c r="C10" s="9">
        <v>0</v>
      </c>
      <c r="D10" s="9">
        <v>320</v>
      </c>
      <c r="G10" s="40">
        <v>6</v>
      </c>
      <c r="H10" s="40">
        <v>202</v>
      </c>
      <c r="I10" s="40">
        <v>180</v>
      </c>
      <c r="J10" s="40">
        <v>50</v>
      </c>
    </row>
    <row r="11" spans="1:12" x14ac:dyDescent="0.25">
      <c r="A11" s="8" t="s">
        <v>74</v>
      </c>
      <c r="B11" s="9">
        <v>272</v>
      </c>
      <c r="C11" s="9">
        <v>0</v>
      </c>
      <c r="D11" s="9">
        <v>272</v>
      </c>
    </row>
    <row r="12" spans="1:12" x14ac:dyDescent="0.25">
      <c r="A12" s="12">
        <v>43921</v>
      </c>
      <c r="B12" s="9">
        <v>272</v>
      </c>
      <c r="C12" s="9">
        <v>0</v>
      </c>
      <c r="D12" s="9">
        <v>272</v>
      </c>
      <c r="G12" s="12"/>
    </row>
    <row r="13" spans="1:12" x14ac:dyDescent="0.25">
      <c r="A13" s="8" t="s">
        <v>75</v>
      </c>
      <c r="B13" s="9">
        <v>802</v>
      </c>
      <c r="C13" s="9">
        <v>364</v>
      </c>
      <c r="D13" s="9">
        <v>438</v>
      </c>
    </row>
    <row r="14" spans="1:12" x14ac:dyDescent="0.25">
      <c r="A14" s="12">
        <v>43798</v>
      </c>
      <c r="B14" s="9">
        <v>370</v>
      </c>
      <c r="C14" s="9">
        <v>364</v>
      </c>
      <c r="D14" s="9">
        <v>6</v>
      </c>
    </row>
    <row r="15" spans="1:12" x14ac:dyDescent="0.25">
      <c r="A15" s="12">
        <v>43913</v>
      </c>
      <c r="B15" s="9">
        <v>202</v>
      </c>
      <c r="C15" s="9">
        <v>0</v>
      </c>
      <c r="D15" s="9">
        <v>202</v>
      </c>
    </row>
    <row r="16" spans="1:12" x14ac:dyDescent="0.25">
      <c r="A16" s="12">
        <v>43941</v>
      </c>
      <c r="B16" s="9">
        <v>180</v>
      </c>
      <c r="C16" s="9">
        <v>0</v>
      </c>
      <c r="D16" s="9">
        <v>180</v>
      </c>
    </row>
    <row r="17" spans="1:4" x14ac:dyDescent="0.25">
      <c r="A17" s="12">
        <v>43955</v>
      </c>
      <c r="B17" s="9">
        <v>50</v>
      </c>
      <c r="C17" s="9">
        <v>0</v>
      </c>
      <c r="D17" s="9">
        <v>50</v>
      </c>
    </row>
    <row r="18" spans="1:4" x14ac:dyDescent="0.25">
      <c r="A18" s="8" t="s">
        <v>79</v>
      </c>
      <c r="B18" s="9">
        <v>1769</v>
      </c>
      <c r="C18" s="9">
        <v>364</v>
      </c>
      <c r="D18" s="9">
        <v>1405</v>
      </c>
    </row>
  </sheetData>
  <mergeCells count="1">
    <mergeCell ref="K3:L6"/>
  </mergeCell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83H</vt:lpstr>
      <vt:lpstr>TCD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Jerome Jouenard</cp:lastModifiedBy>
  <dcterms:created xsi:type="dcterms:W3CDTF">2020-05-05T13:20:34Z</dcterms:created>
  <dcterms:modified xsi:type="dcterms:W3CDTF">2020-05-05T19:22:43Z</dcterms:modified>
</cp:coreProperties>
</file>