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uenard\Desktop\"/>
    </mc:Choice>
  </mc:AlternateContent>
  <bookViews>
    <workbookView xWindow="0" yWindow="0" windowWidth="23040" windowHeight="9528"/>
  </bookViews>
  <sheets>
    <sheet name="Feuil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15" i="1" l="1"/>
  <c r="N13" i="1"/>
  <c r="M13" i="1"/>
  <c r="D19" i="1"/>
  <c r="D18" i="1"/>
  <c r="D17" i="1"/>
  <c r="D16" i="1"/>
  <c r="D15" i="1"/>
  <c r="D14" i="1"/>
  <c r="D13" i="1"/>
  <c r="D12" i="1"/>
  <c r="F12" i="1" s="1"/>
  <c r="F11" i="1"/>
  <c r="C11" i="1"/>
  <c r="B11" i="1"/>
  <c r="AC6" i="1"/>
  <c r="AB6" i="1"/>
  <c r="AA6" i="1"/>
  <c r="Z6" i="1"/>
  <c r="Y6" i="1"/>
  <c r="X6" i="1"/>
  <c r="W6" i="1"/>
  <c r="V6" i="1"/>
  <c r="U6" i="1"/>
  <c r="T6" i="1"/>
  <c r="S6" i="1"/>
  <c r="R6" i="1"/>
  <c r="Q6" i="1"/>
  <c r="Q14" i="1" s="1"/>
  <c r="P6" i="1"/>
  <c r="P14" i="1" s="1"/>
  <c r="O6" i="1"/>
  <c r="O14" i="1" s="1"/>
  <c r="N6" i="1"/>
  <c r="M6" i="1"/>
  <c r="L6" i="1"/>
  <c r="K6" i="1"/>
  <c r="K13" i="1" s="1"/>
  <c r="J6" i="1"/>
  <c r="I6" i="1"/>
  <c r="H6" i="1"/>
  <c r="H9" i="1" s="1"/>
  <c r="F13" i="1" l="1"/>
  <c r="F14" i="1" s="1"/>
  <c r="H12" i="1"/>
  <c r="I9" i="1"/>
  <c r="L13" i="1"/>
  <c r="F15" i="1" l="1"/>
  <c r="F16" i="1" s="1"/>
  <c r="F17" i="1" s="1"/>
  <c r="F18" i="1" s="1"/>
  <c r="F19" i="1" s="1"/>
  <c r="I12" i="1"/>
  <c r="J9" i="1"/>
  <c r="J12" i="1"/>
  <c r="K9" i="1" l="1"/>
  <c r="J13" i="1"/>
  <c r="K12" i="1" l="1"/>
  <c r="L9" i="1"/>
  <c r="M9" i="1" s="1"/>
  <c r="N9" i="1" s="1"/>
  <c r="N14" i="1" l="1"/>
  <c r="O9" i="1"/>
  <c r="P9" i="1" s="1"/>
  <c r="Q9" i="1" s="1"/>
  <c r="R9" i="1" l="1"/>
  <c r="R14" i="1"/>
  <c r="R15" i="1" l="1"/>
  <c r="S9" i="1"/>
  <c r="T9" i="1" s="1"/>
  <c r="U9" i="1" s="1"/>
  <c r="V9" i="1" s="1"/>
  <c r="W9" i="1" s="1"/>
  <c r="X9" i="1" s="1"/>
  <c r="Y9" i="1" s="1"/>
  <c r="Z9" i="1" s="1"/>
  <c r="AA9" i="1" s="1"/>
  <c r="AB9" i="1" s="1"/>
  <c r="AC9" i="1" s="1"/>
</calcChain>
</file>

<file path=xl/comments1.xml><?xml version="1.0" encoding="utf-8"?>
<comments xmlns="http://schemas.openxmlformats.org/spreadsheetml/2006/main">
  <authors>
    <author>master</author>
  </authors>
  <commentList>
    <comment ref="Q4" authorId="0" shapeId="0">
      <text>
        <r>
          <rPr>
            <b/>
            <sz val="9"/>
            <color indexed="81"/>
            <rFont val="Tahoma"/>
            <family val="2"/>
          </rPr>
          <t>master:</t>
        </r>
        <r>
          <rPr>
            <sz val="9"/>
            <color indexed="81"/>
            <rFont val="Tahoma"/>
            <family val="2"/>
          </rPr>
          <t xml:space="preserve">
 PONT DU 01 nov
</t>
        </r>
      </text>
    </comment>
    <comment ref="R4" authorId="0" shapeId="0">
      <text>
        <r>
          <rPr>
            <b/>
            <sz val="9"/>
            <color indexed="81"/>
            <rFont val="Tahoma"/>
            <family val="2"/>
          </rPr>
          <t>master:</t>
        </r>
        <r>
          <rPr>
            <sz val="9"/>
            <color indexed="81"/>
            <rFont val="Tahoma"/>
            <family val="2"/>
          </rPr>
          <t xml:space="preserve">
 jours férié 11 nov
</t>
        </r>
      </text>
    </comment>
    <comment ref="Y4" authorId="0" shapeId="0">
      <text>
        <r>
          <rPr>
            <b/>
            <sz val="9"/>
            <color indexed="81"/>
            <rFont val="Tahoma"/>
            <family val="2"/>
          </rPr>
          <t>master:</t>
        </r>
        <r>
          <rPr>
            <sz val="9"/>
            <color indexed="81"/>
            <rFont val="Tahoma"/>
            <family val="2"/>
          </rPr>
          <t xml:space="preserve">
congé de noel</t>
        </r>
      </text>
    </comment>
    <comment ref="Z4" authorId="0" shapeId="0">
      <text>
        <r>
          <rPr>
            <b/>
            <sz val="9"/>
            <color indexed="81"/>
            <rFont val="Tahoma"/>
            <family val="2"/>
          </rPr>
          <t>master:</t>
        </r>
        <r>
          <rPr>
            <sz val="9"/>
            <color indexed="81"/>
            <rFont val="Tahoma"/>
            <family val="2"/>
          </rPr>
          <t xml:space="preserve">
pose du 15 aout</t>
        </r>
      </text>
    </comment>
  </commentList>
</comments>
</file>

<file path=xl/sharedStrings.xml><?xml version="1.0" encoding="utf-8"?>
<sst xmlns="http://schemas.openxmlformats.org/spreadsheetml/2006/main" count="43" uniqueCount="35">
  <si>
    <t xml:space="preserve">aout </t>
  </si>
  <si>
    <t>septembre</t>
  </si>
  <si>
    <t>octobre</t>
  </si>
  <si>
    <t>novembre</t>
  </si>
  <si>
    <t>décembre</t>
  </si>
  <si>
    <t>janvier</t>
  </si>
  <si>
    <t>Semaine</t>
  </si>
  <si>
    <t>52/53</t>
  </si>
  <si>
    <t>1</t>
  </si>
  <si>
    <t>2</t>
  </si>
  <si>
    <t>3</t>
  </si>
  <si>
    <t>4</t>
  </si>
  <si>
    <t>effectif</t>
  </si>
  <si>
    <t>horaire</t>
  </si>
  <si>
    <t>rendement</t>
  </si>
  <si>
    <t>capacité</t>
  </si>
  <si>
    <t>Retard</t>
  </si>
  <si>
    <t>capa cumulée</t>
  </si>
  <si>
    <t>Modèles</t>
  </si>
  <si>
    <t>désignation</t>
  </si>
  <si>
    <t>Qtés</t>
  </si>
  <si>
    <t>total H fab</t>
  </si>
  <si>
    <t>Total cumul Fab</t>
  </si>
  <si>
    <t>% 
avancement</t>
  </si>
  <si>
    <t>A</t>
  </si>
  <si>
    <t>B</t>
  </si>
  <si>
    <t>C</t>
  </si>
  <si>
    <t>D</t>
  </si>
  <si>
    <t>E</t>
  </si>
  <si>
    <t>F</t>
  </si>
  <si>
    <t>G</t>
  </si>
  <si>
    <t>H</t>
  </si>
  <si>
    <t>Tps unit</t>
  </si>
  <si>
    <t xml:space="preserve">ICI LE PRINCIPE EST DE RENSEIGNER LES QUANTITES DANS LES CASES JAUNE </t>
  </si>
  <si>
    <t>LE PRINCIPE EST DE REPARTIR LES QUANTITES PAR SEMAINE EN FONCTION DE LA CAPACITE CUMULEE JE N'ARRIVE PAS A LE FAIRE EN AUTOMATIQUE.
Il y a un delta a repartir quand la quantité de la serie est atteinte. Le restant de la capacité semaine est a calculer pour la serie suivante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</si>
</sst>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8"/>
      <name val="Arial"/>
      <family val="2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Arial"/>
      <family val="2"/>
    </font>
    <font>
      <sz val="1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99">
    <xf numFmtId="0" fontId="0" fillId="0" borderId="0" xfId="0"/>
    <xf numFmtId="0" fontId="3" fillId="2" borderId="1" xfId="0" applyFont="1" applyFill="1" applyBorder="1" applyAlignment="1" applyProtection="1">
      <alignment horizontal="center" vertical="center"/>
    </xf>
    <xf numFmtId="0" fontId="3" fillId="2" borderId="2" xfId="0" applyFont="1" applyFill="1" applyBorder="1" applyAlignment="1" applyProtection="1">
      <alignment horizontal="center" vertical="center"/>
    </xf>
    <xf numFmtId="0" fontId="3" fillId="2" borderId="3" xfId="0" applyFont="1" applyFill="1" applyBorder="1" applyAlignment="1" applyProtection="1">
      <alignment horizontal="center" vertical="center"/>
    </xf>
    <xf numFmtId="0" fontId="3" fillId="2" borderId="4" xfId="0" applyFont="1" applyFill="1" applyBorder="1" applyAlignment="1" applyProtection="1">
      <alignment horizontal="center" vertical="center"/>
    </xf>
    <xf numFmtId="0" fontId="4" fillId="2" borderId="2" xfId="0" applyFont="1" applyFill="1" applyBorder="1" applyAlignment="1" applyProtection="1">
      <alignment horizontal="center" vertical="center"/>
    </xf>
    <xf numFmtId="0" fontId="4" fillId="2" borderId="3" xfId="0" applyFont="1" applyFill="1" applyBorder="1" applyAlignment="1" applyProtection="1">
      <alignment horizontal="center" vertical="center"/>
    </xf>
    <xf numFmtId="0" fontId="4" fillId="2" borderId="4" xfId="0" applyFont="1" applyFill="1" applyBorder="1" applyAlignment="1" applyProtection="1">
      <alignment horizontal="center" vertical="center"/>
    </xf>
    <xf numFmtId="0" fontId="4" fillId="2" borderId="5" xfId="0" applyFont="1" applyFill="1" applyBorder="1" applyAlignment="1" applyProtection="1">
      <alignment horizontal="center" vertical="center"/>
    </xf>
    <xf numFmtId="0" fontId="4" fillId="2" borderId="6" xfId="0" applyFont="1" applyFill="1" applyBorder="1" applyAlignment="1" applyProtection="1">
      <alignment horizontal="center"/>
    </xf>
    <xf numFmtId="0" fontId="4" fillId="2" borderId="7" xfId="0" applyFont="1" applyFill="1" applyBorder="1" applyAlignment="1" applyProtection="1">
      <alignment horizontal="center"/>
    </xf>
    <xf numFmtId="0" fontId="4" fillId="2" borderId="8" xfId="0" applyFont="1" applyFill="1" applyBorder="1" applyAlignment="1" applyProtection="1">
      <alignment horizontal="center"/>
    </xf>
    <xf numFmtId="0" fontId="4" fillId="2" borderId="9" xfId="0" applyFont="1" applyFill="1" applyBorder="1" applyAlignment="1" applyProtection="1">
      <alignment horizontal="center"/>
    </xf>
    <xf numFmtId="0" fontId="4" fillId="2" borderId="10" xfId="0" applyFont="1" applyFill="1" applyBorder="1" applyAlignment="1" applyProtection="1">
      <alignment horizontal="center"/>
    </xf>
    <xf numFmtId="0" fontId="4" fillId="2" borderId="11" xfId="0" applyFont="1" applyFill="1" applyBorder="1" applyAlignment="1" applyProtection="1">
      <alignment horizontal="center"/>
    </xf>
    <xf numFmtId="0" fontId="4" fillId="2" borderId="12" xfId="0" applyFont="1" applyFill="1" applyBorder="1" applyAlignment="1" applyProtection="1">
      <alignment horizontal="center"/>
    </xf>
    <xf numFmtId="49" fontId="4" fillId="2" borderId="13" xfId="0" applyNumberFormat="1" applyFont="1" applyFill="1" applyBorder="1" applyAlignment="1" applyProtection="1">
      <alignment horizontal="center"/>
    </xf>
    <xf numFmtId="49" fontId="4" fillId="2" borderId="11" xfId="0" applyNumberFormat="1" applyFont="1" applyFill="1" applyBorder="1" applyAlignment="1" applyProtection="1">
      <alignment horizontal="center"/>
    </xf>
    <xf numFmtId="49" fontId="4" fillId="2" borderId="12" xfId="0" applyNumberFormat="1" applyFont="1" applyFill="1" applyBorder="1" applyAlignment="1" applyProtection="1">
      <alignment horizontal="center"/>
    </xf>
    <xf numFmtId="0" fontId="0" fillId="0" borderId="5" xfId="0" applyBorder="1" applyAlignment="1" applyProtection="1">
      <alignment vertical="center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1" fillId="3" borderId="22" xfId="1" applyFont="1" applyFill="1" applyBorder="1" applyAlignment="1"/>
    <xf numFmtId="0" fontId="1" fillId="3" borderId="20" xfId="1" applyFont="1" applyFill="1" applyBorder="1" applyAlignment="1"/>
    <xf numFmtId="0" fontId="1" fillId="0" borderId="21" xfId="1" applyFont="1" applyFill="1" applyBorder="1" applyAlignment="1"/>
    <xf numFmtId="0" fontId="1" fillId="0" borderId="22" xfId="1" applyFont="1" applyFill="1" applyBorder="1" applyAlignment="1"/>
    <xf numFmtId="0" fontId="1" fillId="0" borderId="20" xfId="1" applyFont="1" applyFill="1" applyBorder="1" applyAlignment="1"/>
    <xf numFmtId="0" fontId="1" fillId="3" borderId="23" xfId="1" applyFont="1" applyFill="1" applyBorder="1" applyAlignment="1"/>
    <xf numFmtId="9" fontId="5" fillId="0" borderId="24" xfId="0" applyNumberFormat="1" applyFont="1" applyBorder="1" applyAlignment="1" applyProtection="1"/>
    <xf numFmtId="9" fontId="5" fillId="0" borderId="25" xfId="0" applyNumberFormat="1" applyFont="1" applyBorder="1" applyAlignment="1" applyProtection="1"/>
    <xf numFmtId="9" fontId="5" fillId="0" borderId="26" xfId="0" applyNumberFormat="1" applyFont="1" applyBorder="1" applyAlignment="1" applyProtection="1"/>
    <xf numFmtId="9" fontId="5" fillId="0" borderId="27" xfId="0" applyNumberFormat="1" applyFont="1" applyBorder="1" applyAlignment="1" applyProtection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0" fillId="0" borderId="32" xfId="0" applyBorder="1"/>
    <xf numFmtId="0" fontId="0" fillId="4" borderId="5" xfId="0" applyFill="1" applyBorder="1" applyAlignment="1" applyProtection="1">
      <alignment vertical="center"/>
    </xf>
    <xf numFmtId="0" fontId="0" fillId="0" borderId="23" xfId="0" applyBorder="1"/>
    <xf numFmtId="0" fontId="0" fillId="5" borderId="5" xfId="0" applyFill="1" applyBorder="1" applyAlignment="1" applyProtection="1">
      <alignment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6" fillId="0" borderId="33" xfId="0" applyFont="1" applyBorder="1" applyAlignment="1" applyProtection="1">
      <alignment vertical="center"/>
    </xf>
    <xf numFmtId="0" fontId="0" fillId="0" borderId="34" xfId="0" applyBorder="1"/>
    <xf numFmtId="0" fontId="5" fillId="0" borderId="35" xfId="0" applyFont="1" applyBorder="1"/>
    <xf numFmtId="0" fontId="5" fillId="0" borderId="36" xfId="0" applyFont="1" applyBorder="1"/>
    <xf numFmtId="0" fontId="5" fillId="0" borderId="37" xfId="0" applyFont="1" applyBorder="1"/>
    <xf numFmtId="0" fontId="5" fillId="0" borderId="38" xfId="0" applyFont="1" applyBorder="1"/>
    <xf numFmtId="0" fontId="2" fillId="0" borderId="21" xfId="0" applyFont="1" applyFill="1" applyBorder="1" applyAlignment="1" applyProtection="1">
      <alignment vertical="center"/>
    </xf>
    <xf numFmtId="0" fontId="2" fillId="0" borderId="21" xfId="0" applyFont="1" applyBorder="1" applyAlignment="1" applyProtection="1">
      <alignment vertical="center"/>
    </xf>
    <xf numFmtId="0" fontId="2" fillId="0" borderId="30" xfId="0" applyFont="1" applyFill="1" applyBorder="1" applyAlignment="1" applyProtection="1">
      <alignment horizontal="center" vertical="center"/>
    </xf>
    <xf numFmtId="0" fontId="7" fillId="0" borderId="30" xfId="0" applyFont="1" applyBorder="1" applyAlignment="1" applyProtection="1">
      <alignment horizontal="center" vertical="center" wrapText="1"/>
    </xf>
    <xf numFmtId="164" fontId="7" fillId="0" borderId="21" xfId="0" applyNumberFormat="1" applyFont="1" applyBorder="1" applyAlignment="1" applyProtection="1">
      <alignment horizontal="center" vertical="center" wrapText="1"/>
    </xf>
    <xf numFmtId="0" fontId="7" fillId="0" borderId="21" xfId="0" applyFont="1" applyBorder="1" applyAlignment="1" applyProtection="1">
      <alignment horizontal="center" vertical="center" wrapText="1"/>
    </xf>
    <xf numFmtId="0" fontId="0" fillId="0" borderId="5" xfId="0" applyBorder="1" applyAlignment="1" applyProtection="1">
      <alignment horizontal="center" vertical="center" wrapText="1"/>
    </xf>
    <xf numFmtId="0" fontId="2" fillId="0" borderId="36" xfId="0" applyFont="1" applyFill="1" applyBorder="1" applyProtection="1"/>
    <xf numFmtId="0" fontId="2" fillId="0" borderId="36" xfId="0" applyFont="1" applyFill="1" applyBorder="1" applyAlignment="1" applyProtection="1">
      <alignment horizontal="center"/>
    </xf>
    <xf numFmtId="0" fontId="0" fillId="0" borderId="36" xfId="0" applyBorder="1" applyAlignment="1" applyProtection="1">
      <alignment horizontal="center"/>
    </xf>
    <xf numFmtId="164" fontId="0" fillId="0" borderId="36" xfId="0" applyNumberFormat="1" applyBorder="1" applyAlignment="1" applyProtection="1">
      <alignment horizontal="center"/>
    </xf>
    <xf numFmtId="0" fontId="0" fillId="0" borderId="33" xfId="0" applyFill="1" applyBorder="1" applyAlignment="1" applyProtection="1">
      <alignment horizontal="center"/>
    </xf>
    <xf numFmtId="0" fontId="8" fillId="0" borderId="16" xfId="0" applyFont="1" applyBorder="1" applyAlignment="1" applyProtection="1">
      <alignment horizontal="center" vertical="center"/>
    </xf>
    <xf numFmtId="164" fontId="8" fillId="0" borderId="16" xfId="0" applyNumberFormat="1" applyFont="1" applyBorder="1" applyAlignment="1" applyProtection="1">
      <alignment horizontal="center" vertical="center"/>
    </xf>
    <xf numFmtId="165" fontId="0" fillId="0" borderId="20" xfId="0" applyNumberFormat="1" applyBorder="1"/>
    <xf numFmtId="0" fontId="0" fillId="6" borderId="22" xfId="0" applyFill="1" applyBorder="1"/>
    <xf numFmtId="0" fontId="8" fillId="0" borderId="21" xfId="0" applyFont="1" applyBorder="1" applyAlignment="1" applyProtection="1">
      <alignment horizontal="center" vertical="center"/>
    </xf>
    <xf numFmtId="0" fontId="8" fillId="0" borderId="21" xfId="0" applyFont="1" applyBorder="1" applyAlignment="1">
      <alignment horizontal="center" vertical="center"/>
    </xf>
    <xf numFmtId="165" fontId="0" fillId="0" borderId="21" xfId="0" applyNumberFormat="1" applyBorder="1"/>
    <xf numFmtId="165" fontId="0" fillId="0" borderId="22" xfId="0" applyNumberFormat="1" applyBorder="1"/>
    <xf numFmtId="0" fontId="8" fillId="0" borderId="26" xfId="0" applyFont="1" applyBorder="1" applyAlignment="1" applyProtection="1">
      <alignment horizontal="center" vertical="center"/>
    </xf>
    <xf numFmtId="0" fontId="8" fillId="0" borderId="26" xfId="0" applyFont="1" applyBorder="1" applyAlignment="1">
      <alignment horizontal="center" vertical="center"/>
    </xf>
    <xf numFmtId="165" fontId="0" fillId="0" borderId="25" xfId="0" applyNumberFormat="1" applyBorder="1"/>
    <xf numFmtId="165" fontId="0" fillId="0" borderId="26" xfId="0" applyNumberFormat="1" applyBorder="1"/>
    <xf numFmtId="165" fontId="0" fillId="0" borderId="27" xfId="0" applyNumberFormat="1" applyBorder="1"/>
    <xf numFmtId="0" fontId="0" fillId="0" borderId="26" xfId="0" applyBorder="1"/>
    <xf numFmtId="0" fontId="0" fillId="0" borderId="27" xfId="0" applyBorder="1"/>
    <xf numFmtId="0" fontId="0" fillId="0" borderId="25" xfId="0" applyBorder="1"/>
    <xf numFmtId="0" fontId="0" fillId="6" borderId="27" xfId="0" applyFill="1" applyBorder="1"/>
    <xf numFmtId="10" fontId="9" fillId="4" borderId="39" xfId="0" applyNumberFormat="1" applyFont="1" applyFill="1" applyBorder="1" applyAlignment="1" applyProtection="1">
      <alignment horizontal="center"/>
    </xf>
    <xf numFmtId="10" fontId="9" fillId="4" borderId="5" xfId="0" applyNumberFormat="1" applyFont="1" applyFill="1" applyBorder="1" applyAlignment="1" applyProtection="1">
      <alignment horizontal="center"/>
    </xf>
    <xf numFmtId="10" fontId="9" fillId="4" borderId="40" xfId="0" applyNumberFormat="1" applyFont="1" applyFill="1" applyBorder="1" applyAlignment="1" applyProtection="1">
      <alignment horizontal="center"/>
    </xf>
    <xf numFmtId="0" fontId="0" fillId="6" borderId="41" xfId="0" applyFill="1" applyBorder="1"/>
    <xf numFmtId="0" fontId="0" fillId="6" borderId="42" xfId="0" applyFill="1" applyBorder="1"/>
    <xf numFmtId="0" fontId="0" fillId="6" borderId="43" xfId="0" applyFill="1" applyBorder="1"/>
    <xf numFmtId="0" fontId="0" fillId="6" borderId="44" xfId="0" applyFill="1" applyBorder="1"/>
    <xf numFmtId="165" fontId="0" fillId="0" borderId="19" xfId="0" applyNumberFormat="1" applyBorder="1"/>
    <xf numFmtId="165" fontId="0" fillId="0" borderId="24" xfId="0" applyNumberFormat="1" applyBorder="1"/>
    <xf numFmtId="0" fontId="0" fillId="6" borderId="17" xfId="0" applyFill="1" applyBorder="1"/>
    <xf numFmtId="0" fontId="2" fillId="7" borderId="16" xfId="0" applyFont="1" applyFill="1" applyBorder="1" applyAlignment="1" applyProtection="1">
      <alignment horizontal="center"/>
    </xf>
    <xf numFmtId="0" fontId="2" fillId="7" borderId="21" xfId="0" applyFont="1" applyFill="1" applyBorder="1" applyAlignment="1" applyProtection="1">
      <alignment horizontal="center"/>
    </xf>
    <xf numFmtId="0" fontId="2" fillId="7" borderId="26" xfId="0" applyFont="1" applyFill="1" applyBorder="1" applyAlignment="1" applyProtection="1">
      <alignment horizontal="center"/>
    </xf>
    <xf numFmtId="0" fontId="0" fillId="7" borderId="0" xfId="0" applyFill="1" applyAlignment="1">
      <alignment horizontal="center" vertical="top" wrapText="1"/>
    </xf>
    <xf numFmtId="0" fontId="0" fillId="7" borderId="0" xfId="0" applyFill="1" applyAlignment="1">
      <alignment horizontal="left" vertical="top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DCMAM2\Racmam-planning\CONFECTION\Planning%20MAMERS\SAISON%202023\Planning%20confection%20l&#233;g&#232;re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face"/>
      <sheetName val="Planning"/>
      <sheetName val="extraction hyperion CONFLR"/>
      <sheetName val="extraction hyperion COUPER"/>
    </sheetNames>
    <sheetDataSet>
      <sheetData sheetId="0" refreshError="1"/>
      <sheetData sheetId="1" refreshError="1"/>
      <sheetData sheetId="2">
        <row r="1">
          <cell r="C1" t="str">
            <v>Produit</v>
          </cell>
          <cell r="D1" t="str">
            <v>Désignation</v>
          </cell>
        </row>
        <row r="3">
          <cell r="C3" t="str">
            <v>M/J905342R</v>
          </cell>
          <cell r="D3" t="str">
            <v>D.TOIT AR  ARIZONA AS 2020</v>
          </cell>
        </row>
        <row r="4">
          <cell r="C4" t="str">
            <v>M/J905285R</v>
          </cell>
          <cell r="D4" t="str">
            <v>INTERIEUR JAMET AIR /DAKOTA 18</v>
          </cell>
        </row>
        <row r="5">
          <cell r="C5" t="str">
            <v>M/J905343R</v>
          </cell>
          <cell r="D5" t="str">
            <v>AUV+BAV+TAPIS ARIZONA AS 2020</v>
          </cell>
        </row>
        <row r="6">
          <cell r="C6" t="str">
            <v>M/J905290R</v>
          </cell>
          <cell r="D6" t="str">
            <v>INTERIEUR+VELUM ARIZONA AS18</v>
          </cell>
        </row>
        <row r="7">
          <cell r="C7" t="str">
            <v>M/J905292R</v>
          </cell>
          <cell r="D7" t="str">
            <v>INT JAMETIC AS-PANORAMA-OD</v>
          </cell>
        </row>
        <row r="8">
          <cell r="C8" t="str">
            <v>M/J905296R</v>
          </cell>
          <cell r="D8" t="str">
            <v>BAV.CAISSE JAMETAIR 2020</v>
          </cell>
        </row>
        <row r="9">
          <cell r="C9" t="str">
            <v>M/J905308R</v>
          </cell>
          <cell r="D9" t="str">
            <v>TAPIS AUVENT JAMET EASY</v>
          </cell>
        </row>
        <row r="10">
          <cell r="C10" t="str">
            <v>M/J905353R</v>
          </cell>
          <cell r="D10" t="str">
            <v>DT JAMET EASY 20</v>
          </cell>
        </row>
        <row r="11">
          <cell r="C11" t="str">
            <v>M/J905303R</v>
          </cell>
          <cell r="D11" t="str">
            <v>INT JAMETIC EASY</v>
          </cell>
        </row>
        <row r="12">
          <cell r="C12" t="str">
            <v>M/J905354R</v>
          </cell>
          <cell r="D12" t="str">
            <v>AUVENT SIMPLE JAMET EASY20</v>
          </cell>
        </row>
        <row r="13">
          <cell r="C13" t="str">
            <v>M/J905355R</v>
          </cell>
          <cell r="D13" t="str">
            <v>ENS.PANN AUVENT JAMET EASY2020</v>
          </cell>
        </row>
        <row r="14">
          <cell r="C14" t="str">
            <v>M/J905335R</v>
          </cell>
          <cell r="D14" t="str">
            <v>DT AR JAMET AIR 2020 COTON</v>
          </cell>
        </row>
        <row r="15">
          <cell r="C15" t="str">
            <v>M/J905336R</v>
          </cell>
          <cell r="D15" t="str">
            <v>DT AV + TAPIS JAMET AIR 2020</v>
          </cell>
        </row>
        <row r="16">
          <cell r="C16" t="str">
            <v>M/J905341R</v>
          </cell>
          <cell r="D16" t="str">
            <v>DT AR JAMETIC OUTDOOR 20</v>
          </cell>
        </row>
        <row r="18">
          <cell r="C18" t="str">
            <v>M/J905349R</v>
          </cell>
          <cell r="D18" t="str">
            <v>ENTOIL.PARE SOLEIL ARIZONA 20</v>
          </cell>
        </row>
        <row r="21">
          <cell r="C21" t="str">
            <v>M/J905285R</v>
          </cell>
          <cell r="D21" t="str">
            <v>INTERIEUR JAMET AIR /DAKOTA 18</v>
          </cell>
        </row>
        <row r="23">
          <cell r="C23" t="str">
            <v>M/T053K10</v>
          </cell>
          <cell r="D23" t="str">
            <v>2 JOUES P.S. DAKOTA OD AS</v>
          </cell>
        </row>
        <row r="25">
          <cell r="C25" t="str">
            <v>M/T906323R</v>
          </cell>
          <cell r="D25" t="str">
            <v>DT+TAP. ODYSSEE PLUS GRIANT V2</v>
          </cell>
        </row>
        <row r="26">
          <cell r="C26" t="str">
            <v>M/T054B02</v>
          </cell>
          <cell r="D26" t="str">
            <v>ENC PAN FAC PSOLEIL ODYSSEE +</v>
          </cell>
        </row>
        <row r="27">
          <cell r="C27" t="str">
            <v>M/R907156R</v>
          </cell>
          <cell r="D27" t="str">
            <v>ENT.CHAMB ANN AR CP PANAMA UP</v>
          </cell>
        </row>
        <row r="28">
          <cell r="C28" t="str">
            <v>M/R907076R</v>
          </cell>
          <cell r="D28" t="str">
            <v>DT AV+TAP NAVAJO 18</v>
          </cell>
        </row>
        <row r="29">
          <cell r="C29" t="str">
            <v>M/R907146R</v>
          </cell>
          <cell r="D29" t="str">
            <v>DT AR+TAPIS CP PANAMA UP 20</v>
          </cell>
        </row>
        <row r="30">
          <cell r="C30" t="str">
            <v>M/R907073R</v>
          </cell>
          <cell r="D30" t="str">
            <v>DT AR NAVAJO 18</v>
          </cell>
        </row>
        <row r="31">
          <cell r="C31" t="str">
            <v>PL17562A</v>
          </cell>
          <cell r="D31" t="str">
            <v>SANGLE D'ARMATURE LG. 112 CM</v>
          </cell>
        </row>
        <row r="32">
          <cell r="C32" t="str">
            <v>PL17562B</v>
          </cell>
          <cell r="D32" t="str">
            <v>SANGLE D'ARMATURE LG. 104 CM</v>
          </cell>
        </row>
        <row r="33">
          <cell r="C33" t="str">
            <v>M/PL18682</v>
          </cell>
          <cell r="D33" t="str">
            <v>SANGLE D'ATTACHE "FRIGO"</v>
          </cell>
        </row>
        <row r="34">
          <cell r="C34" t="str">
            <v>M/PL18772</v>
          </cell>
          <cell r="D34" t="str">
            <v>SANGLE D'ATTACHE "MC"</v>
          </cell>
        </row>
        <row r="35">
          <cell r="C35" t="str">
            <v>M/PL19107</v>
          </cell>
          <cell r="D35" t="str">
            <v>SANGLE PLATEAU LG.220 CM</v>
          </cell>
        </row>
        <row r="36">
          <cell r="C36" t="str">
            <v>PL16726.B</v>
          </cell>
          <cell r="D36" t="str">
            <v>SANGLE PLATEAU CP614</v>
          </cell>
        </row>
        <row r="37">
          <cell r="C37" t="str">
            <v>PL17878.A</v>
          </cell>
          <cell r="D37" t="str">
            <v>POIGNEE SOMMIER LATTE NOIRE</v>
          </cell>
        </row>
        <row r="38">
          <cell r="C38" t="str">
            <v>PL17419</v>
          </cell>
          <cell r="D38" t="str">
            <v>SANGLE PLATEAU LG25</v>
          </cell>
        </row>
        <row r="39">
          <cell r="C39" t="str">
            <v>PL17431</v>
          </cell>
          <cell r="D39" t="str">
            <v>SANGLE PLATEAU LG.180 CM</v>
          </cell>
        </row>
        <row r="41">
          <cell r="C41" t="str">
            <v>M/T051X21</v>
          </cell>
          <cell r="D41" t="str">
            <v>PANNEAUX &amp; TAPIS AUV ALPHA 16</v>
          </cell>
        </row>
        <row r="43">
          <cell r="C43" t="str">
            <v>M/R907103R</v>
          </cell>
          <cell r="D43" t="str">
            <v>AUVENT SEUL PANAMA UP 19</v>
          </cell>
        </row>
        <row r="44">
          <cell r="C44" t="str">
            <v>M/T056A01</v>
          </cell>
          <cell r="D44" t="str">
            <v>PAN+TAP AUV ARRONDI PANAMA UP</v>
          </cell>
        </row>
        <row r="45">
          <cell r="C45" t="str">
            <v>M/T046T18</v>
          </cell>
          <cell r="D45" t="str">
            <v>PAN MOUSTIQ ARIZONA AS 13</v>
          </cell>
        </row>
        <row r="46">
          <cell r="C46" t="str">
            <v>M/T052X21</v>
          </cell>
          <cell r="D46" t="str">
            <v>TAPIS PS JAMET AIR</v>
          </cell>
        </row>
        <row r="48">
          <cell r="C48" t="str">
            <v>M/R907078R</v>
          </cell>
          <cell r="D48" t="str">
            <v>TAPIS AUVENT NAVAJO 18</v>
          </cell>
        </row>
        <row r="49">
          <cell r="C49" t="str">
            <v>M/T906227R</v>
          </cell>
          <cell r="D49" t="str">
            <v>DT +TI CHAM AN GALLEON mokabei</v>
          </cell>
        </row>
        <row r="50">
          <cell r="C50" t="str">
            <v>M/R907000R</v>
          </cell>
          <cell r="D50" t="str">
            <v>ENT.CHAMBRE ANNEXE CP PANAMA</v>
          </cell>
        </row>
        <row r="51">
          <cell r="C51" t="str">
            <v>PL17562A</v>
          </cell>
          <cell r="D51" t="str">
            <v>SANGLE D'ARMATURE LG. 112 CM</v>
          </cell>
        </row>
        <row r="52">
          <cell r="C52" t="str">
            <v>M/T906293R</v>
          </cell>
          <cell r="D52" t="str">
            <v>DOUBLE TOIT AR GALLEON MOKABEI</v>
          </cell>
        </row>
        <row r="53">
          <cell r="C53" t="str">
            <v>M/T906294R</v>
          </cell>
          <cell r="D53" t="str">
            <v>DT AV+TAPIS GALLEON MOKABEI</v>
          </cell>
        </row>
        <row r="54">
          <cell r="C54" t="str">
            <v>TI900479</v>
          </cell>
          <cell r="D54" t="str">
            <v>SANGLE D'ATTACHE ARMATURE</v>
          </cell>
        </row>
        <row r="55">
          <cell r="C55" t="str">
            <v>M/T906323R</v>
          </cell>
          <cell r="D55" t="str">
            <v>DT+TAP. ODYSSEE PLUS GRIANT V2</v>
          </cell>
        </row>
        <row r="56">
          <cell r="C56" t="str">
            <v>PL17562B</v>
          </cell>
          <cell r="D56" t="str">
            <v>SANGLE D'ARMATURE LG. 104 CM</v>
          </cell>
        </row>
        <row r="57">
          <cell r="C57" t="str">
            <v>PL18074</v>
          </cell>
          <cell r="D57" t="str">
            <v>SANGLE ARRET DE PORTE 609 614</v>
          </cell>
        </row>
        <row r="58">
          <cell r="C58" t="str">
            <v>M/T906327R</v>
          </cell>
          <cell r="D58" t="str">
            <v>ENT PS ODYSSEE PLUS 2.0 V2</v>
          </cell>
        </row>
        <row r="59">
          <cell r="C59" t="str">
            <v>M/R907140R</v>
          </cell>
          <cell r="D59" t="str">
            <v>DT AV+TAP SAFARI 20</v>
          </cell>
        </row>
        <row r="60">
          <cell r="C60" t="str">
            <v>M/PL19107</v>
          </cell>
          <cell r="D60" t="str">
            <v>SANGLE PLATEAU LG.220 CM</v>
          </cell>
        </row>
        <row r="61">
          <cell r="C61" t="str">
            <v>M/T906305R</v>
          </cell>
          <cell r="D61" t="str">
            <v>DT+TI CH.ANN. ODYSSEE 2.0 PLUS</v>
          </cell>
        </row>
        <row r="62">
          <cell r="C62" t="str">
            <v>M/T906333R</v>
          </cell>
          <cell r="D62" t="str">
            <v>DOUBLE TOIT AR ITINEA 21</v>
          </cell>
        </row>
        <row r="63">
          <cell r="C63" t="str">
            <v>M/J905352R</v>
          </cell>
          <cell r="D63" t="str">
            <v>ENT P-S JAMETIC OD 2020</v>
          </cell>
        </row>
        <row r="64">
          <cell r="C64" t="str">
            <v>M/J905338R</v>
          </cell>
          <cell r="D64" t="str">
            <v>ENT PARE SOLEIL JAMET AIR 20</v>
          </cell>
        </row>
        <row r="65">
          <cell r="C65">
            <v>901760</v>
          </cell>
          <cell r="D65" t="str">
            <v>PROTECTION CHAPE PIED</v>
          </cell>
        </row>
        <row r="66">
          <cell r="C66" t="str">
            <v>M/R907146R</v>
          </cell>
          <cell r="D66" t="str">
            <v>DT AR+TAPIS CP PANAMA UP 20</v>
          </cell>
        </row>
        <row r="67">
          <cell r="C67" t="str">
            <v>PL18047</v>
          </cell>
          <cell r="D67" t="str">
            <v>SANGLE DE RETENUE ODYSSEE/JAME</v>
          </cell>
        </row>
        <row r="68">
          <cell r="C68" t="str">
            <v>M/Y032T00</v>
          </cell>
          <cell r="D68" t="str">
            <v>CHAMBRE CARBET COUCHAGE140X280</v>
          </cell>
        </row>
        <row r="69">
          <cell r="C69" t="str">
            <v>M/J905296R</v>
          </cell>
          <cell r="D69" t="str">
            <v>BAV.CAISSE JAMETAIR 2020</v>
          </cell>
        </row>
        <row r="70">
          <cell r="C70" t="str">
            <v>M/T906333R</v>
          </cell>
          <cell r="D70" t="str">
            <v>DOUBLE TOIT AR ITINEA 21</v>
          </cell>
        </row>
        <row r="71">
          <cell r="C71" t="str">
            <v>M/PL18522</v>
          </cell>
          <cell r="D71" t="str">
            <v>SANGLE ARM. PANAMA (PAIRE)</v>
          </cell>
        </row>
        <row r="72">
          <cell r="C72" t="str">
            <v>M/R907139R</v>
          </cell>
          <cell r="D72" t="str">
            <v>DT AR SAFARI 20</v>
          </cell>
        </row>
        <row r="73">
          <cell r="C73" t="str">
            <v>M/R907142R</v>
          </cell>
          <cell r="D73" t="str">
            <v>ENT PARE SOLEILSAFARI 1.9 2020</v>
          </cell>
        </row>
        <row r="75">
          <cell r="C75" t="str">
            <v>M/T056N13</v>
          </cell>
          <cell r="D75" t="str">
            <v>CHAMBRE ANNEXE ALPHA 20</v>
          </cell>
        </row>
        <row r="76">
          <cell r="C76" t="str">
            <v>M/T906321R</v>
          </cell>
          <cell r="D76" t="str">
            <v>DOUBLE TOIT ANNEXE ALPHA 20GRI</v>
          </cell>
        </row>
        <row r="78">
          <cell r="C78" t="str">
            <v>M/J905260R</v>
          </cell>
          <cell r="D78" t="str">
            <v>2 JOUES PS JAMETA 17</v>
          </cell>
        </row>
        <row r="80">
          <cell r="C80" t="str">
            <v>M/T906185R</v>
          </cell>
          <cell r="D80" t="str">
            <v>TAPIS GALLEON CFD GRIA/BEIB</v>
          </cell>
        </row>
        <row r="81">
          <cell r="C81" t="str">
            <v>M/T906225R</v>
          </cell>
          <cell r="D81" t="str">
            <v>TAPIS AV GALLEON MOKABEI</v>
          </cell>
        </row>
        <row r="82">
          <cell r="C82" t="str">
            <v>PL18074</v>
          </cell>
          <cell r="D82" t="str">
            <v>SANGLE ARRET DE PORTE 609 614</v>
          </cell>
        </row>
        <row r="83">
          <cell r="C83" t="str">
            <v>M/PL14051</v>
          </cell>
          <cell r="D83" t="str">
            <v>SANGLE 1m + BOUCLE A COULISSE</v>
          </cell>
        </row>
        <row r="84">
          <cell r="C84" t="str">
            <v>PL17431</v>
          </cell>
          <cell r="D84" t="str">
            <v>SANGLE PLATEAU LG.180 CM</v>
          </cell>
        </row>
        <row r="85">
          <cell r="C85" t="str">
            <v>M/T906293R</v>
          </cell>
          <cell r="D85" t="str">
            <v>DOUBLE TOIT AR GALLEON MOKABEI</v>
          </cell>
        </row>
        <row r="86">
          <cell r="C86" t="str">
            <v>M/T906294R</v>
          </cell>
          <cell r="D86" t="str">
            <v>DT AV+TAPIS GALLEON MOKABEI</v>
          </cell>
        </row>
        <row r="87">
          <cell r="C87" t="str">
            <v>PL17562B</v>
          </cell>
          <cell r="D87" t="str">
            <v>SANGLE D'ARMATURE LG. 104 CM</v>
          </cell>
        </row>
        <row r="88">
          <cell r="C88" t="str">
            <v>M/R907140R</v>
          </cell>
          <cell r="D88" t="str">
            <v>DT AV+TAP SAFARI 20</v>
          </cell>
        </row>
        <row r="89">
          <cell r="C89" t="str">
            <v>M/R907076R</v>
          </cell>
          <cell r="D89" t="str">
            <v>DT AV+TAP NAVAJO 18</v>
          </cell>
        </row>
        <row r="90">
          <cell r="C90" t="str">
            <v>M/R907139R</v>
          </cell>
          <cell r="D90" t="str">
            <v>DT AR SAFARI 20</v>
          </cell>
        </row>
        <row r="91">
          <cell r="C91" t="str">
            <v>M/R907073R</v>
          </cell>
          <cell r="D91" t="str">
            <v>DT AR NAVAJO 18</v>
          </cell>
        </row>
        <row r="93">
          <cell r="C93" t="str">
            <v>M/L1RFE59P3R</v>
          </cell>
          <cell r="D93" t="str">
            <v>Store FENDT 590 LUXE CLAIRVAL</v>
          </cell>
        </row>
        <row r="94">
          <cell r="C94" t="str">
            <v>M/L1RFE62P3R</v>
          </cell>
          <cell r="D94" t="str">
            <v>Store FENDT 620 LUXE CLAIRVAL</v>
          </cell>
        </row>
        <row r="95">
          <cell r="C95" t="str">
            <v>M/L1RFE65P3R</v>
          </cell>
          <cell r="D95" t="str">
            <v>Store FENDT 650 LUXE CLAIRVAL</v>
          </cell>
        </row>
        <row r="96">
          <cell r="C96" t="str">
            <v>M/L1RTA57P3R</v>
          </cell>
          <cell r="D96" t="str">
            <v>Store TABBERT 570 LUX CLAIRVAL</v>
          </cell>
        </row>
        <row r="97">
          <cell r="C97" t="str">
            <v>M/L1RTA62P3R</v>
          </cell>
          <cell r="D97" t="str">
            <v>Store TABBERT 620 LUX CLAIRVAL</v>
          </cell>
        </row>
        <row r="99">
          <cell r="C99" t="str">
            <v>M/L1RFE59P3R</v>
          </cell>
          <cell r="D99" t="str">
            <v>Store FENDT 590 LUXE CLAIRVAL</v>
          </cell>
        </row>
        <row r="100">
          <cell r="C100" t="str">
            <v>M/L1RFE62P3R</v>
          </cell>
          <cell r="D100" t="str">
            <v>Store FENDT 620 LUXE CLAIRVAL</v>
          </cell>
        </row>
        <row r="101">
          <cell r="C101" t="str">
            <v>M/L1RFE65P3R</v>
          </cell>
          <cell r="D101" t="str">
            <v>Store FENDT 650 LUXE CLAIRVAL</v>
          </cell>
        </row>
        <row r="102">
          <cell r="C102" t="str">
            <v>M/L1RTA57P3R</v>
          </cell>
          <cell r="D102" t="str">
            <v>Store TABBERT 570 LUX CLAIRVAL</v>
          </cell>
        </row>
        <row r="103">
          <cell r="C103" t="str">
            <v>M/L1RTA62P3R</v>
          </cell>
          <cell r="D103" t="str">
            <v>Store TABBERT 620 LUX CLAIRVAL</v>
          </cell>
        </row>
        <row r="104">
          <cell r="C104" t="str">
            <v>M/905086JSH.SAV</v>
          </cell>
          <cell r="D104" t="str">
            <v>JEU SANGLES HAUB. PS DAKOTA</v>
          </cell>
        </row>
        <row r="105">
          <cell r="C105" t="str">
            <v>M/J905327RTAPIS</v>
          </cell>
          <cell r="D105" t="str">
            <v>TAPIS DE SOL DAKOTA2020</v>
          </cell>
        </row>
        <row r="106">
          <cell r="C106" t="str">
            <v>T044L52</v>
          </cell>
          <cell r="D106" t="str">
            <v>KIT 2 SANGLE HAUBAN + RES + P</v>
          </cell>
        </row>
        <row r="107">
          <cell r="C107" t="str">
            <v>M/T055W20</v>
          </cell>
          <cell r="D107" t="str">
            <v>JOUE PASOLEIL ARIZ AS 2020</v>
          </cell>
        </row>
        <row r="108">
          <cell r="C108" t="str">
            <v>M/BB-ROO40M1OWI</v>
          </cell>
          <cell r="D108" t="str">
            <v>BUBBLE ROOM 4M00 1O WHITE ICE</v>
          </cell>
        </row>
        <row r="109">
          <cell r="C109" t="str">
            <v>M/BB-ROO40M2OSI</v>
          </cell>
          <cell r="D109" t="str">
            <v>BUBBLE ROOM 4M00 2O SABLE ICE</v>
          </cell>
        </row>
        <row r="110">
          <cell r="C110" t="str">
            <v>M/BB-ROO40M2OWI</v>
          </cell>
          <cell r="D110" t="str">
            <v>BUBBLE ROOM 4M00 2O WHITE ICE</v>
          </cell>
        </row>
        <row r="111">
          <cell r="C111" t="str">
            <v>M/BB-ROO43M2OSI</v>
          </cell>
          <cell r="D111" t="str">
            <v>BUBBLE ROOM 4M35 2O SABLE ICE</v>
          </cell>
        </row>
        <row r="112">
          <cell r="C112" t="str">
            <v>M/BB-ROO43M2OWI</v>
          </cell>
          <cell r="D112" t="str">
            <v>BUBBLE ROOM 4M35 2O WHITE ICE</v>
          </cell>
        </row>
        <row r="114">
          <cell r="C114" t="str">
            <v>M/T906309R</v>
          </cell>
          <cell r="D114" t="str">
            <v>DT+TI CHAM AN GALLEON MOKBEI20</v>
          </cell>
        </row>
        <row r="115">
          <cell r="C115" t="str">
            <v>M/T906318R</v>
          </cell>
          <cell r="D115" t="str">
            <v>ENT ANNEXE LATERALE ALPHA 20</v>
          </cell>
        </row>
        <row r="116">
          <cell r="C116" t="str">
            <v>M/T044Y63</v>
          </cell>
          <cell r="D116" t="str">
            <v>CHAMBRE ANNEXE ALPHA</v>
          </cell>
        </row>
        <row r="117">
          <cell r="C117" t="str">
            <v>M/T045B66</v>
          </cell>
          <cell r="D117" t="str">
            <v>KIT 2 BOUCLES HAUBAN SP OBELIN</v>
          </cell>
        </row>
        <row r="118">
          <cell r="C118" t="str">
            <v>M/T046T18</v>
          </cell>
          <cell r="D118" t="str">
            <v>PAN MOUSTIQ ARIZONA AS 13</v>
          </cell>
        </row>
        <row r="119">
          <cell r="C119" t="str">
            <v>M/T052X21</v>
          </cell>
          <cell r="D119" t="str">
            <v>TAPIS PS JAMET AIR</v>
          </cell>
        </row>
        <row r="120">
          <cell r="C120" t="str">
            <v>M/T055T18</v>
          </cell>
          <cell r="D120" t="str">
            <v>PAN MOU PS JAMET AIR 20</v>
          </cell>
        </row>
        <row r="121">
          <cell r="C121" t="str">
            <v>M/T056K10</v>
          </cell>
          <cell r="D121" t="str">
            <v>PANNEAUX &amp; TAPIS AUV ALPHA 20</v>
          </cell>
        </row>
        <row r="122">
          <cell r="C122" t="str">
            <v>M/T056N13</v>
          </cell>
          <cell r="D122" t="str">
            <v>CHAMBRE ANNEXE ALPHA 20</v>
          </cell>
        </row>
        <row r="123">
          <cell r="C123" t="str">
            <v>M/T906321R</v>
          </cell>
          <cell r="D123" t="str">
            <v>DOUBLE TOIT ANNEXE ALPHA 20GRI</v>
          </cell>
        </row>
        <row r="124">
          <cell r="C124" t="str">
            <v>M/J905260R</v>
          </cell>
          <cell r="D124" t="str">
            <v>2 JOUES PS JAMETA 17</v>
          </cell>
        </row>
        <row r="125">
          <cell r="C125" t="str">
            <v>C318C04</v>
          </cell>
          <cell r="D125" t="str">
            <v>ENTOILAGE TIPI</v>
          </cell>
        </row>
        <row r="126">
          <cell r="C126" t="str">
            <v>M/T053K10</v>
          </cell>
          <cell r="D126" t="str">
            <v>2 JOUES P.S. DAKOTA OD AS</v>
          </cell>
        </row>
        <row r="127">
          <cell r="C127" t="str">
            <v>M/T906327R</v>
          </cell>
          <cell r="D127" t="str">
            <v>ENT PS ODYSSEE PLUS 2.0 V2</v>
          </cell>
        </row>
        <row r="129">
          <cell r="C129" t="str">
            <v>M/CORD2.00-4.5</v>
          </cell>
          <cell r="D129" t="str">
            <v>CORDEAU 2M00 Ø4.5 BLANC</v>
          </cell>
        </row>
        <row r="130">
          <cell r="C130" t="str">
            <v>M/CORD3.00-4.5</v>
          </cell>
          <cell r="D130" t="str">
            <v>CORDEAU 3M00 Ø4.5 BLANC</v>
          </cell>
        </row>
        <row r="131">
          <cell r="C131" t="str">
            <v>M/BB-NST43M2OSI</v>
          </cell>
          <cell r="D131" t="str">
            <v>BUBBLE NEW STAR 4M35 2O SABLE</v>
          </cell>
        </row>
        <row r="133">
          <cell r="C133" t="str">
            <v>M/J905285R</v>
          </cell>
          <cell r="D133" t="str">
            <v>INTERIEUR JAMET AIR /DAKOTA 18</v>
          </cell>
        </row>
        <row r="134">
          <cell r="C134" t="str">
            <v>M/T906323PF.SAV</v>
          </cell>
          <cell r="D134" t="str">
            <v>PAN. FAC. ODYSSEE+ 2.0 V1 &amp; V2</v>
          </cell>
        </row>
        <row r="136">
          <cell r="C136" t="str">
            <v>M/T055N13</v>
          </cell>
          <cell r="D136" t="str">
            <v>2 JOUES P.S. DAKOTA OD AS 20</v>
          </cell>
        </row>
        <row r="137">
          <cell r="C137" t="str">
            <v>M/R907160R</v>
          </cell>
          <cell r="D137" t="str">
            <v>CHAMBRES.SAFARI/VILLA/CHKY 2.1</v>
          </cell>
        </row>
        <row r="138">
          <cell r="C138" t="str">
            <v>M/T057J09</v>
          </cell>
          <cell r="D138" t="str">
            <v>PANNEAUX &amp; TAPIS AUV ITINEA 21</v>
          </cell>
        </row>
        <row r="139">
          <cell r="C139" t="str">
            <v>M/T906335R</v>
          </cell>
          <cell r="D139" t="str">
            <v>AUVENT SIMPLE ITINEA 21</v>
          </cell>
        </row>
        <row r="140">
          <cell r="C140" t="str">
            <v>M/R907025R</v>
          </cell>
          <cell r="D140" t="str">
            <v>ENT AVANCEE CPT PANAMA UP</v>
          </cell>
        </row>
        <row r="141">
          <cell r="C141">
            <v>785029</v>
          </cell>
          <cell r="D141" t="str">
            <v>NECESSAIRE REPARATION</v>
          </cell>
        </row>
        <row r="142">
          <cell r="C142" t="str">
            <v>TI900478</v>
          </cell>
          <cell r="D142" t="str">
            <v>SANGLE BOUTEILLE DE GAZ</v>
          </cell>
        </row>
        <row r="143">
          <cell r="C143" t="str">
            <v>M/SH-3M-PSJAMET</v>
          </cell>
          <cell r="D143" t="str">
            <v>SANGLE HAUBAN 3M PS JAMET</v>
          </cell>
        </row>
        <row r="144">
          <cell r="C144" t="str">
            <v>M/SH-5M-PSJAMET</v>
          </cell>
          <cell r="D144" t="str">
            <v>SANGLE HAUBAN 5M PS JAMET</v>
          </cell>
        </row>
        <row r="145">
          <cell r="C145" t="str">
            <v>M/T057J09</v>
          </cell>
          <cell r="D145" t="str">
            <v>PANNEAUX &amp; TAPIS AUV ITINEA 21</v>
          </cell>
        </row>
        <row r="146">
          <cell r="C146" t="str">
            <v>M/T057J09</v>
          </cell>
          <cell r="D146" t="str">
            <v>PANNEAUX &amp; TAPIS AUV ITINEA 21</v>
          </cell>
        </row>
        <row r="147">
          <cell r="C147" t="str">
            <v>M/T906335R</v>
          </cell>
          <cell r="D147" t="str">
            <v>AUVENT SIMPLE ITINEA 21</v>
          </cell>
        </row>
        <row r="148">
          <cell r="C148" t="str">
            <v>M/T906335R</v>
          </cell>
          <cell r="D148" t="str">
            <v>AUVENT SIMPLE ITINEA 21</v>
          </cell>
        </row>
        <row r="149">
          <cell r="C149" t="str">
            <v>TN17787</v>
          </cell>
          <cell r="D149" t="str">
            <v>LANGUETTE D'ETANCHEITE</v>
          </cell>
        </row>
        <row r="150">
          <cell r="C150" t="str">
            <v>M/HAUB2P3M50TRI</v>
          </cell>
          <cell r="D150" t="str">
            <v>ENS 2 HAUB 2P 3M50 TRIGANO</v>
          </cell>
        </row>
        <row r="151">
          <cell r="C151" t="str">
            <v>M/T052L11</v>
          </cell>
          <cell r="D151" t="str">
            <v>JOUE PARE SOL LOUI OD AS D</v>
          </cell>
        </row>
        <row r="152">
          <cell r="C152" t="str">
            <v>T906060R</v>
          </cell>
          <cell r="D152" t="str">
            <v>ENTOIL.CHAM ODYSSEE OLYMPE 10</v>
          </cell>
        </row>
        <row r="153">
          <cell r="C153" t="str">
            <v>M/T906058R</v>
          </cell>
          <cell r="D153" t="str">
            <v>ENTOIL.SOLETTE ODYSSEE 10</v>
          </cell>
        </row>
        <row r="154">
          <cell r="C154" t="str">
            <v>M/T906071R</v>
          </cell>
          <cell r="D154" t="str">
            <v>ENTOIL.SOLETTE ALPHA 10</v>
          </cell>
        </row>
        <row r="155">
          <cell r="C155" t="str">
            <v>M/T906164R</v>
          </cell>
          <cell r="D155" t="str">
            <v>DOUBLE TOIT ANNEXE ALPHA GRIAN</v>
          </cell>
        </row>
        <row r="156">
          <cell r="C156" t="str">
            <v>M/T054B02</v>
          </cell>
          <cell r="D156" t="str">
            <v>ENC PAN FAC PSOLEIL ODYSSEE +</v>
          </cell>
        </row>
        <row r="157">
          <cell r="C157" t="str">
            <v>M/T055K10</v>
          </cell>
          <cell r="D157" t="str">
            <v>PAN+TAP AUV ARRONDI PANAMA UP</v>
          </cell>
        </row>
        <row r="158">
          <cell r="C158" t="str">
            <v>M/T053K10</v>
          </cell>
          <cell r="D158" t="str">
            <v>2 JOUES P.S. DAKOTA OD AS</v>
          </cell>
        </row>
        <row r="159">
          <cell r="C159" t="str">
            <v>M/T906236R</v>
          </cell>
          <cell r="D159" t="str">
            <v>ENT ANNEXE LATERALE ALPHA 16</v>
          </cell>
        </row>
        <row r="161">
          <cell r="C161" t="str">
            <v>M/C21365NE</v>
          </cell>
          <cell r="D161" t="str">
            <v>ENT CARBET MULTIFONCTION</v>
          </cell>
        </row>
        <row r="162">
          <cell r="C162" t="str">
            <v>M/C21365NE</v>
          </cell>
          <cell r="D162" t="str">
            <v>ENT CARBET MULTIFONCTION</v>
          </cell>
        </row>
        <row r="163">
          <cell r="C163" t="str">
            <v>M/T906302R</v>
          </cell>
          <cell r="D163" t="str">
            <v>DOUBLE TOIT AR ALPHA GRIANT 20</v>
          </cell>
        </row>
        <row r="164">
          <cell r="C164" t="str">
            <v>M/T906338R</v>
          </cell>
          <cell r="D164" t="str">
            <v>ENT ANNEXE LATERALE ITINEA 21</v>
          </cell>
        </row>
        <row r="165">
          <cell r="C165" t="str">
            <v>M/T044Y63</v>
          </cell>
          <cell r="D165" t="str">
            <v>CHAMBRE ANNEXE ALPHA</v>
          </cell>
        </row>
        <row r="167">
          <cell r="C167" t="str">
            <v>M/T906167R</v>
          </cell>
          <cell r="D167" t="str">
            <v>INTERIEUR ODYSSEE</v>
          </cell>
        </row>
        <row r="168">
          <cell r="C168" t="str">
            <v>M/T906260R</v>
          </cell>
          <cell r="D168" t="str">
            <v>ENT PS ODYSSEE PLUS GRIANT 18</v>
          </cell>
        </row>
        <row r="169">
          <cell r="C169" t="str">
            <v>M/J905292R</v>
          </cell>
          <cell r="D169" t="str">
            <v>INT JAMETIC AS-PANORAMA-OD</v>
          </cell>
        </row>
        <row r="171">
          <cell r="C171" t="str">
            <v>M/PROTMAM21012</v>
          </cell>
          <cell r="D171" t="str">
            <v>DT ARRIERE GALLEON P INDIANA</v>
          </cell>
        </row>
        <row r="172">
          <cell r="C172" t="str">
            <v>M/R907105R</v>
          </cell>
          <cell r="D172" t="str">
            <v>TAPIS/AUVENT PANAMA UP 19</v>
          </cell>
        </row>
        <row r="173">
          <cell r="C173" t="str">
            <v>M/MP6145S2PS2P</v>
          </cell>
          <cell r="D173" t="str">
            <v>ENT PARSOLEIL SAFARI 2 POS 11</v>
          </cell>
        </row>
        <row r="175">
          <cell r="C175" t="str">
            <v>M/T906293R</v>
          </cell>
          <cell r="D175" t="str">
            <v>DOUBLE TOIT AR GALLEON MOKABEI</v>
          </cell>
        </row>
        <row r="176">
          <cell r="C176" t="str">
            <v>M/T906294R</v>
          </cell>
          <cell r="D176" t="str">
            <v>DT AV+TAPIS GALLEON MOKABEI</v>
          </cell>
        </row>
        <row r="179">
          <cell r="C179" t="str">
            <v>M/J905342R</v>
          </cell>
          <cell r="D179" t="str">
            <v>D.TOIT AR  ARIZONA AS 2020</v>
          </cell>
        </row>
        <row r="180">
          <cell r="C180" t="str">
            <v>M/R907133R</v>
          </cell>
          <cell r="D180" t="str">
            <v>DTAR CPT.SOLENA 20</v>
          </cell>
        </row>
        <row r="181">
          <cell r="C181" t="str">
            <v>M/J905290R</v>
          </cell>
          <cell r="D181" t="str">
            <v>INTERIEUR+VELUM ARIZONA AS18</v>
          </cell>
        </row>
        <row r="182">
          <cell r="C182" t="str">
            <v>M/J905343R</v>
          </cell>
          <cell r="D182" t="str">
            <v>AUV+BAV+TAPIS ARIZONA AS 2020</v>
          </cell>
        </row>
        <row r="183">
          <cell r="C183" t="str">
            <v>M/R907134R</v>
          </cell>
          <cell r="D183" t="str">
            <v>DOUBLE TOIT AUVENT SOLENA 20</v>
          </cell>
        </row>
        <row r="184">
          <cell r="C184" t="str">
            <v>M/R907140R</v>
          </cell>
          <cell r="D184" t="str">
            <v>DT AV+TAP SAFARI 20</v>
          </cell>
        </row>
        <row r="185">
          <cell r="C185" t="str">
            <v>M/R907146R</v>
          </cell>
          <cell r="D185" t="str">
            <v>DT AR+TAPIS CP PANAMA UP 20</v>
          </cell>
        </row>
        <row r="186">
          <cell r="C186" t="str">
            <v>M/J905326R</v>
          </cell>
          <cell r="D186" t="str">
            <v>DOUBLE TOIT NU DAKOTA 2020</v>
          </cell>
        </row>
        <row r="187">
          <cell r="C187" t="str">
            <v>M/J905327R</v>
          </cell>
          <cell r="D187" t="str">
            <v>AUVENT NU + TAPIS DAKOTA 2020</v>
          </cell>
        </row>
        <row r="188">
          <cell r="C188" t="str">
            <v>M/J905285R</v>
          </cell>
          <cell r="D188" t="str">
            <v>INTERIEUR JAMET AIR /DAKOTA 18</v>
          </cell>
        </row>
        <row r="189">
          <cell r="C189" t="str">
            <v>M/J905335R</v>
          </cell>
          <cell r="D189" t="str">
            <v>DT AR JAMET AIR 2020 COTON</v>
          </cell>
        </row>
        <row r="190">
          <cell r="C190" t="str">
            <v>M/J905336R</v>
          </cell>
          <cell r="D190" t="str">
            <v>DT AV + TAPIS JAMET AIR 2020</v>
          </cell>
        </row>
        <row r="191">
          <cell r="C191" t="str">
            <v>M/J905336R</v>
          </cell>
          <cell r="D191" t="str">
            <v>DT AV + TAPIS JAMET AIR 2020</v>
          </cell>
        </row>
        <row r="192">
          <cell r="C192" t="str">
            <v>M/J905335R</v>
          </cell>
          <cell r="D192" t="str">
            <v>DT AR JAMET AIR 2020 COTON</v>
          </cell>
        </row>
        <row r="193">
          <cell r="C193" t="str">
            <v>M/J905285R</v>
          </cell>
          <cell r="D193" t="str">
            <v>INTERIEUR JAMET AIR /DAKOTA 18</v>
          </cell>
        </row>
        <row r="194">
          <cell r="C194" t="str">
            <v>M/J905285R</v>
          </cell>
          <cell r="D194" t="str">
            <v>INTERIEUR JAMET AIR /DAKOTA 18</v>
          </cell>
        </row>
        <row r="195">
          <cell r="C195" t="str">
            <v>M/J905296R</v>
          </cell>
          <cell r="D195" t="str">
            <v>BAV.CAISSE JAMETAIR 2020</v>
          </cell>
        </row>
        <row r="196">
          <cell r="C196" t="str">
            <v>M/J905296R</v>
          </cell>
          <cell r="D196" t="str">
            <v>BAV.CAISSE JAMETAIR 2020</v>
          </cell>
        </row>
        <row r="197">
          <cell r="C197" t="str">
            <v>M/J905341R</v>
          </cell>
          <cell r="D197" t="str">
            <v>DT AR JAMETIC OUTDOOR 20</v>
          </cell>
        </row>
        <row r="198">
          <cell r="C198" t="str">
            <v>M/J905341R</v>
          </cell>
          <cell r="D198" t="str">
            <v>DT AR JAMETIC OUTDOOR 20</v>
          </cell>
        </row>
        <row r="199">
          <cell r="C199" t="str">
            <v>M/J905292R</v>
          </cell>
          <cell r="D199" t="str">
            <v>INT JAMETIC AS-PANORAMA-OD</v>
          </cell>
        </row>
        <row r="200">
          <cell r="C200" t="str">
            <v>M/J905292R</v>
          </cell>
          <cell r="D200" t="str">
            <v>INT JAMETIC AS-PANORAMA-OD</v>
          </cell>
        </row>
        <row r="201">
          <cell r="C201" t="str">
            <v>M/J905353R</v>
          </cell>
          <cell r="D201" t="str">
            <v>DT JAMET EASY 20</v>
          </cell>
        </row>
        <row r="202">
          <cell r="C202" t="str">
            <v>M/J905354R</v>
          </cell>
          <cell r="D202" t="str">
            <v>AUVENT SIMPLE JAMET EASY20</v>
          </cell>
        </row>
        <row r="203">
          <cell r="C203" t="str">
            <v>M/J905355R</v>
          </cell>
          <cell r="D203" t="str">
            <v>ENS.PANN AUVENT JAMET EASY2020</v>
          </cell>
        </row>
        <row r="204">
          <cell r="C204" t="str">
            <v>M/J905303R</v>
          </cell>
          <cell r="D204" t="str">
            <v>INT JAMET EASY</v>
          </cell>
        </row>
        <row r="205">
          <cell r="C205" t="str">
            <v>M/J905356R</v>
          </cell>
          <cell r="D205" t="str">
            <v>DT JAMETIC PANORAMA 20 DEWITT</v>
          </cell>
        </row>
        <row r="206">
          <cell r="C206" t="str">
            <v>M/J905292R</v>
          </cell>
          <cell r="D206" t="str">
            <v>INT JAMETIC AS-PANORAMA-OD</v>
          </cell>
        </row>
        <row r="207">
          <cell r="C207" t="str">
            <v>M/R907139R</v>
          </cell>
          <cell r="D207" t="str">
            <v>DT AR SAFARI 20</v>
          </cell>
        </row>
        <row r="208">
          <cell r="C208" t="str">
            <v>M/J905117R</v>
          </cell>
          <cell r="D208" t="str">
            <v>BAV.CAISSE DAKOTA OD 2020</v>
          </cell>
        </row>
        <row r="209">
          <cell r="C209" t="str">
            <v>M/J905308R</v>
          </cell>
          <cell r="D209" t="str">
            <v>TAPIS AUVENT JAMET EASY</v>
          </cell>
        </row>
        <row r="210">
          <cell r="C210" t="str">
            <v>M/R907136R</v>
          </cell>
          <cell r="D210" t="str">
            <v>ENT. CH. ANNEXE SOLENA 1.9</v>
          </cell>
        </row>
        <row r="211">
          <cell r="C211" t="str">
            <v>M/R907026R</v>
          </cell>
          <cell r="D211" t="str">
            <v>ENT.CHAMBRE ANN CP PANAMA UP</v>
          </cell>
        </row>
        <row r="212">
          <cell r="C212" t="str">
            <v>M/R907072R</v>
          </cell>
          <cell r="D212" t="str">
            <v>ENT TENDELET LUXE210 PANAMA UP</v>
          </cell>
        </row>
        <row r="213">
          <cell r="C213" t="str">
            <v>M/R907158R</v>
          </cell>
          <cell r="D213" t="str">
            <v>ENT TENDELET 210 PANAMA UP 20</v>
          </cell>
        </row>
        <row r="214">
          <cell r="C214" t="str">
            <v>M/T046T18</v>
          </cell>
          <cell r="D214" t="str">
            <v>PAN MOUSTIQ ARIZONA AS 13</v>
          </cell>
        </row>
        <row r="215">
          <cell r="C215" t="str">
            <v>M/T055W20</v>
          </cell>
          <cell r="D215" t="str">
            <v>JOUE PASOLEIL ARIZ AS 2020</v>
          </cell>
        </row>
        <row r="216">
          <cell r="C216" t="str">
            <v>M/T045A65</v>
          </cell>
          <cell r="D216" t="str">
            <v>TAPIS SOL PS (en 2) ARIZONA</v>
          </cell>
        </row>
        <row r="217">
          <cell r="C217" t="str">
            <v>M/T056S17</v>
          </cell>
          <cell r="D217" t="str">
            <v>ENS.PAN+TAPIS/AUVENT SOLENA1.9</v>
          </cell>
        </row>
        <row r="218">
          <cell r="C218" t="str">
            <v>M/J905349R</v>
          </cell>
          <cell r="D218" t="str">
            <v>ENTOIL.PARE SOLEIL ARIZONA 20</v>
          </cell>
        </row>
        <row r="219">
          <cell r="C219" t="str">
            <v>T044L52</v>
          </cell>
          <cell r="D219" t="str">
            <v>KIT 2 SANGLE HAUBAN + RES + P</v>
          </cell>
        </row>
        <row r="220">
          <cell r="C220" t="str">
            <v>M/T045B66</v>
          </cell>
          <cell r="D220" t="str">
            <v>KIT 2 BOUCLES HAUBAN SP OBELIN</v>
          </cell>
        </row>
        <row r="221">
          <cell r="C221" t="str">
            <v>M/J905299R</v>
          </cell>
          <cell r="D221" t="str">
            <v>ENT PS  DAKOTA OD AS 2018</v>
          </cell>
        </row>
        <row r="222">
          <cell r="C222" t="str">
            <v>M/J905357R</v>
          </cell>
          <cell r="D222" t="str">
            <v>ENT PS  JAMETIC PANOR DEWITT20</v>
          </cell>
        </row>
        <row r="223">
          <cell r="C223" t="str">
            <v>M/T055N13</v>
          </cell>
          <cell r="D223" t="str">
            <v>2 JOUES P.S. DAKOTA OD AS 20</v>
          </cell>
        </row>
        <row r="224">
          <cell r="C224" t="str">
            <v>M/T055R16</v>
          </cell>
          <cell r="D224" t="str">
            <v>PAN MOUSTIQ DAKOTA OD 20</v>
          </cell>
        </row>
        <row r="225">
          <cell r="C225" t="str">
            <v>M/R907103R</v>
          </cell>
          <cell r="D225" t="str">
            <v>AUVENT SEUL PANAMA UP 19</v>
          </cell>
        </row>
        <row r="226">
          <cell r="C226" t="str">
            <v>M/J905338R</v>
          </cell>
          <cell r="D226" t="str">
            <v>ENT PARE SOLEIL JAMET AIR 20</v>
          </cell>
        </row>
        <row r="227">
          <cell r="C227" t="str">
            <v>M/J905338R</v>
          </cell>
          <cell r="D227" t="str">
            <v>ENT PARE SOLEIL JAMET AIR 20</v>
          </cell>
        </row>
        <row r="228">
          <cell r="C228" t="str">
            <v>M/T052X21</v>
          </cell>
          <cell r="D228" t="str">
            <v>TAPIS PS JAMET AIR</v>
          </cell>
        </row>
        <row r="229">
          <cell r="C229" t="str">
            <v>M/T055T18</v>
          </cell>
          <cell r="D229" t="str">
            <v>PAN MOU PS JAMET AIR 20</v>
          </cell>
        </row>
        <row r="230">
          <cell r="C230" t="str">
            <v>M/T906318R</v>
          </cell>
          <cell r="D230" t="str">
            <v>ENT ANNEXE LATERALE ALPHA 20</v>
          </cell>
        </row>
        <row r="231">
          <cell r="C231" t="str">
            <v>M/T906314R</v>
          </cell>
          <cell r="D231" t="str">
            <v>ENTOIL.SOLETTE ALPHA 20</v>
          </cell>
        </row>
        <row r="232">
          <cell r="C232" t="str">
            <v>M/T906341R</v>
          </cell>
          <cell r="D232" t="str">
            <v>ENT SOLETTE ITINEA 21</v>
          </cell>
        </row>
        <row r="233">
          <cell r="C233" t="str">
            <v>M/J905352R</v>
          </cell>
          <cell r="D233" t="str">
            <v>ENT P-S JAMETIC OD 2020</v>
          </cell>
        </row>
        <row r="234">
          <cell r="C234" t="str">
            <v>M/J905259R</v>
          </cell>
          <cell r="D234" t="str">
            <v>ENT PS JAMETA 17</v>
          </cell>
        </row>
        <row r="235">
          <cell r="C235" t="str">
            <v>M/T056K10</v>
          </cell>
          <cell r="D235" t="str">
            <v>PANNEAUX &amp; TAPIS AUV ALPHA 20</v>
          </cell>
        </row>
        <row r="236">
          <cell r="C236" t="str">
            <v>M/T057F06</v>
          </cell>
          <cell r="D236" t="str">
            <v>2 JOUES P.S. JAMETIC PANOR DEW</v>
          </cell>
        </row>
        <row r="237">
          <cell r="C237" t="str">
            <v>M/T906315R</v>
          </cell>
          <cell r="D237" t="str">
            <v>AUVENT SIMPLE ALPHA GRIANT 20</v>
          </cell>
        </row>
        <row r="238">
          <cell r="C238" t="str">
            <v>M/J905260R</v>
          </cell>
          <cell r="D238" t="str">
            <v>2 JOUES PS JAMETA 17</v>
          </cell>
        </row>
        <row r="239">
          <cell r="C239" t="str">
            <v>M/J905191R</v>
          </cell>
          <cell r="D239" t="str">
            <v>ENT.CHAMBRE ANNEX.JAMETA</v>
          </cell>
        </row>
        <row r="240">
          <cell r="C240" t="str">
            <v>M/R907162R</v>
          </cell>
          <cell r="D240" t="str">
            <v>ENT TENDELET ARRONDI PANAMA</v>
          </cell>
        </row>
        <row r="242">
          <cell r="C242" t="str">
            <v>PL16726.B</v>
          </cell>
          <cell r="D242" t="str">
            <v>SANGLE PLATEAU CP614</v>
          </cell>
        </row>
        <row r="244">
          <cell r="C244" t="str">
            <v>M/MP6145S2PSCA</v>
          </cell>
          <cell r="D244" t="str">
            <v>ENT COMP ADAPTPSOLEIL SAFARI 1</v>
          </cell>
        </row>
        <row r="245">
          <cell r="C245" t="str">
            <v>M/CSKJ0748</v>
          </cell>
          <cell r="D245" t="str">
            <v>SANGLE DE MAINTIEN LIT HAUT</v>
          </cell>
        </row>
        <row r="246">
          <cell r="C246" t="str">
            <v>M/CSKJ0748</v>
          </cell>
          <cell r="D246" t="str">
            <v>SANGLE DE MAINTIEN LIT HAUT</v>
          </cell>
        </row>
        <row r="247">
          <cell r="C247" t="str">
            <v>TI900478</v>
          </cell>
          <cell r="D247" t="str">
            <v>SANGLE BOUTEILLE DE GAZ</v>
          </cell>
        </row>
        <row r="248">
          <cell r="C248" t="str">
            <v>PL17878.A</v>
          </cell>
          <cell r="D248" t="str">
            <v>POIGNEE SOMMIER LATTE NOIRE</v>
          </cell>
        </row>
        <row r="249">
          <cell r="C249" t="str">
            <v>M/PL18682</v>
          </cell>
          <cell r="D249" t="str">
            <v>SANGLE D'ATTACHE "FRIGO"</v>
          </cell>
        </row>
        <row r="250">
          <cell r="C250" t="str">
            <v>M/PL18772</v>
          </cell>
          <cell r="D250" t="str">
            <v>SANGLE D'ATTACHE "MC"</v>
          </cell>
        </row>
        <row r="251">
          <cell r="C251" t="str">
            <v>PL17419</v>
          </cell>
          <cell r="D251" t="str">
            <v>SANGLE PLATEAU LG25</v>
          </cell>
        </row>
        <row r="252">
          <cell r="C252" t="str">
            <v>PL17431</v>
          </cell>
          <cell r="D252" t="str">
            <v>SANGLE PLATEAU LG.180 CM</v>
          </cell>
        </row>
        <row r="253">
          <cell r="C253">
            <v>901760</v>
          </cell>
          <cell r="D253" t="str">
            <v>PROTECTION CHAPE PIED</v>
          </cell>
        </row>
        <row r="254">
          <cell r="C254">
            <v>901760</v>
          </cell>
          <cell r="D254" t="str">
            <v>PROTECTION CHAPE PIED</v>
          </cell>
        </row>
        <row r="255">
          <cell r="C255" t="str">
            <v>M/PL17562F</v>
          </cell>
          <cell r="D255" t="str">
            <v>SANGLE D'ARMATURE LG. 118,5 CM</v>
          </cell>
        </row>
        <row r="256">
          <cell r="C256" t="str">
            <v>M/PL17562D</v>
          </cell>
          <cell r="D256" t="str">
            <v>SANGLE D'ARMATURE LG. 127 CM</v>
          </cell>
        </row>
        <row r="257">
          <cell r="C257" t="str">
            <v>PL18046</v>
          </cell>
          <cell r="D257" t="str">
            <v>SANGLE RETENUE PLATEAU OD JAM</v>
          </cell>
        </row>
        <row r="258">
          <cell r="C258" t="str">
            <v>PL18047</v>
          </cell>
          <cell r="D258" t="str">
            <v>SANGLE DE RETENUE ODYSSEE/JAME</v>
          </cell>
        </row>
        <row r="259">
          <cell r="C259" t="str">
            <v>M/PL27600</v>
          </cell>
          <cell r="D259" t="str">
            <v>SAC ARMAT JAMETIC RONDO 2011</v>
          </cell>
        </row>
        <row r="260">
          <cell r="C260" t="str">
            <v>PL16726.B</v>
          </cell>
          <cell r="D260" t="str">
            <v>SANGLE PLATEAU CP614</v>
          </cell>
        </row>
        <row r="261">
          <cell r="C261" t="str">
            <v>J902871R</v>
          </cell>
          <cell r="D261" t="str">
            <v>SANGLE ARM.ARIZONA (LA PAIRE)</v>
          </cell>
        </row>
        <row r="262">
          <cell r="C262" t="str">
            <v>M/PL18522</v>
          </cell>
          <cell r="D262" t="str">
            <v>SANGLE ARM. PANAMA (PAIRE)</v>
          </cell>
        </row>
        <row r="263">
          <cell r="C263" t="str">
            <v>J902870R</v>
          </cell>
          <cell r="D263" t="str">
            <v>SANGLE ARM.TEX/MONT/LOUI/KEN05</v>
          </cell>
        </row>
        <row r="265">
          <cell r="C265" t="str">
            <v>M/T906176R</v>
          </cell>
          <cell r="D265" t="str">
            <v>DOUBLE TOIT ODYSSEE 14 BEIVER</v>
          </cell>
        </row>
        <row r="267">
          <cell r="C267" t="str">
            <v>TI900478</v>
          </cell>
          <cell r="D267" t="str">
            <v>SANGLE BOUTEILLE DE GAZ</v>
          </cell>
        </row>
        <row r="268">
          <cell r="C268" t="str">
            <v>TI900478</v>
          </cell>
          <cell r="D268" t="str">
            <v>SANGLE BOUTEILLE DE GAZ</v>
          </cell>
        </row>
        <row r="269">
          <cell r="C269" t="str">
            <v>M/J905352R</v>
          </cell>
          <cell r="D269" t="str">
            <v>ENT P-S JAMETIC OD 2020</v>
          </cell>
        </row>
        <row r="270">
          <cell r="C270" t="str">
            <v>M/T906247PR.SAV</v>
          </cell>
          <cell r="D270" t="str">
            <v>PAN. RETOMBEE ODYSSEE BEIVER17</v>
          </cell>
        </row>
        <row r="272">
          <cell r="C272" t="str">
            <v>M/J905335R</v>
          </cell>
          <cell r="D272" t="str">
            <v>DT AR JAMET AIR 2020 COTON</v>
          </cell>
        </row>
        <row r="273">
          <cell r="C273" t="str">
            <v>M/J905336R</v>
          </cell>
          <cell r="D273" t="str">
            <v>DT AV + TAPIS JAMET AIR 2020</v>
          </cell>
        </row>
        <row r="274">
          <cell r="C274" t="str">
            <v>M/J905285R</v>
          </cell>
          <cell r="D274" t="str">
            <v>INTERIEUR JAMET AIR /DAKOTA 18</v>
          </cell>
        </row>
        <row r="275">
          <cell r="C275" t="str">
            <v>M/J905296R</v>
          </cell>
          <cell r="D275" t="str">
            <v>BAV.CAISSE JAMETAIR 2020</v>
          </cell>
        </row>
        <row r="276">
          <cell r="C276">
            <v>901760</v>
          </cell>
          <cell r="D276" t="str">
            <v>PROTECTION CHAPE PIED</v>
          </cell>
        </row>
        <row r="277">
          <cell r="C277" t="str">
            <v>M/J905341R</v>
          </cell>
          <cell r="D277" t="str">
            <v>DT AR JAMETIC OUTDOOR 20</v>
          </cell>
        </row>
        <row r="278">
          <cell r="C278" t="str">
            <v>M/R907140R</v>
          </cell>
          <cell r="D278" t="str">
            <v>DT AV+TAP SAFARI 20</v>
          </cell>
        </row>
        <row r="279">
          <cell r="C279" t="str">
            <v>M/T906323R</v>
          </cell>
          <cell r="D279" t="str">
            <v>DT+TAP. ODYSSEE PLUS GRIANT V2</v>
          </cell>
        </row>
        <row r="280">
          <cell r="C280" t="str">
            <v>M/PROTMAM21016</v>
          </cell>
          <cell r="D280" t="str">
            <v>ECHANT. PRINCIPE TOIT POP UP</v>
          </cell>
        </row>
        <row r="281">
          <cell r="C281" t="str">
            <v>M/J905292R</v>
          </cell>
          <cell r="D281" t="str">
            <v>INT JAMETIC AS-PANORAMA-OD</v>
          </cell>
        </row>
        <row r="282">
          <cell r="C282" t="str">
            <v>M/T906333R</v>
          </cell>
          <cell r="D282" t="str">
            <v>DOUBLE TOIT AR ITINEA 21</v>
          </cell>
        </row>
        <row r="283">
          <cell r="C283" t="str">
            <v>M/R907139R</v>
          </cell>
          <cell r="D283" t="str">
            <v>DT AR SAFARI 20</v>
          </cell>
        </row>
        <row r="284">
          <cell r="C284" t="str">
            <v>M/T056S17</v>
          </cell>
          <cell r="D284" t="str">
            <v>ENS.PAN+TAPIS/AUVENT SOLENA1.9</v>
          </cell>
        </row>
        <row r="285">
          <cell r="C285" t="str">
            <v>M/T044Y63</v>
          </cell>
          <cell r="D285" t="str">
            <v>CHAMBRE ANNEXE ALPHA</v>
          </cell>
        </row>
        <row r="286">
          <cell r="C286" t="str">
            <v>M/PL17562D</v>
          </cell>
          <cell r="D286" t="str">
            <v>SANGLE D'ARMATURE LG. 127 CM</v>
          </cell>
        </row>
        <row r="287">
          <cell r="C287" t="str">
            <v>PL17431</v>
          </cell>
          <cell r="D287" t="str">
            <v>SANGLE PLATEAU LG.180 CM</v>
          </cell>
        </row>
        <row r="288">
          <cell r="C288" t="str">
            <v>PL16726.B</v>
          </cell>
          <cell r="D288" t="str">
            <v>SANGLE PLATEAU CP614</v>
          </cell>
        </row>
        <row r="289">
          <cell r="C289" t="str">
            <v>PL17562B</v>
          </cell>
          <cell r="D289" t="str">
            <v>SANGLE D'ARMATURE LG. 104 CM</v>
          </cell>
        </row>
        <row r="290">
          <cell r="C290" t="str">
            <v>PL16726.B</v>
          </cell>
          <cell r="D290" t="str">
            <v>SANGLE PLATEAU CP614</v>
          </cell>
        </row>
        <row r="291">
          <cell r="C291" t="str">
            <v>PL18047</v>
          </cell>
          <cell r="D291" t="str">
            <v>SANGLE DE RETENUE ODYSSEE/JAME</v>
          </cell>
        </row>
        <row r="292">
          <cell r="C292" t="str">
            <v>TI900478</v>
          </cell>
          <cell r="D292" t="str">
            <v>SANGLE BOUTEILLE DE GAZ</v>
          </cell>
        </row>
        <row r="293">
          <cell r="C293" t="str">
            <v>TI900479</v>
          </cell>
          <cell r="D293" t="str">
            <v>SANGLE D'ATTACHE ARMATURE</v>
          </cell>
        </row>
        <row r="294">
          <cell r="C294" t="str">
            <v>M/T054N13</v>
          </cell>
          <cell r="D294" t="str">
            <v>PAN MOUSTIQ JAMETIC OD 19</v>
          </cell>
        </row>
        <row r="295">
          <cell r="C295" t="str">
            <v>M/J905324R</v>
          </cell>
          <cell r="D295" t="str">
            <v>ENT.CHAMBRE ANN JAMETIC OD 19</v>
          </cell>
        </row>
        <row r="296">
          <cell r="C296" t="str">
            <v>M/T906341R</v>
          </cell>
          <cell r="D296" t="str">
            <v>ENT SOLETTE ITINEA 21</v>
          </cell>
        </row>
        <row r="297">
          <cell r="C297" t="str">
            <v>M/T050A01</v>
          </cell>
          <cell r="D297" t="str">
            <v>ENS.PAN+TAPIS/AUVENT SOLENA 15</v>
          </cell>
        </row>
        <row r="298">
          <cell r="C298" t="str">
            <v>M/R907054R</v>
          </cell>
          <cell r="D298" t="str">
            <v>ENT.TENDELET SOLENA 2015</v>
          </cell>
        </row>
        <row r="299">
          <cell r="C299" t="str">
            <v>PL17878.A</v>
          </cell>
          <cell r="D299" t="str">
            <v>POIGNEE SOMMIER LATTE NOIRE</v>
          </cell>
        </row>
        <row r="300">
          <cell r="C300" t="str">
            <v>PL16726.B</v>
          </cell>
          <cell r="D300" t="str">
            <v>SANGLE PLATEAU CP614</v>
          </cell>
        </row>
        <row r="301">
          <cell r="C301" t="str">
            <v>TI900478</v>
          </cell>
          <cell r="D301" t="str">
            <v>SANGLE BOUTEILLE DE GAZ</v>
          </cell>
        </row>
        <row r="302">
          <cell r="C302" t="str">
            <v>M/T906308R</v>
          </cell>
          <cell r="D302" t="str">
            <v>ENT PARESOL GALLEON MOKABE 20</v>
          </cell>
        </row>
        <row r="303">
          <cell r="C303" t="str">
            <v>M/T906350R</v>
          </cell>
          <cell r="D303" t="str">
            <v>ENT PS ODYSSEE 2.1 V2 DVWS</v>
          </cell>
        </row>
        <row r="304">
          <cell r="C304" t="str">
            <v>M/T052X21</v>
          </cell>
          <cell r="D304" t="str">
            <v>TAPIS PS JAMET AIR</v>
          </cell>
        </row>
        <row r="305">
          <cell r="C305" t="str">
            <v>M/T055T18</v>
          </cell>
          <cell r="D305" t="str">
            <v>PAN MOU PS JAMET AIR 20</v>
          </cell>
        </row>
        <row r="306">
          <cell r="C306" t="str">
            <v>M/T055W20</v>
          </cell>
          <cell r="D306" t="str">
            <v>JOUE PASOLEIL ARIZ AS 2020</v>
          </cell>
        </row>
        <row r="307">
          <cell r="C307" t="str">
            <v>M/T045A65</v>
          </cell>
          <cell r="D307" t="str">
            <v>TAPIS SOL PS (en 2) ARIZONA</v>
          </cell>
        </row>
        <row r="308">
          <cell r="C308" t="str">
            <v>T044L52</v>
          </cell>
          <cell r="D308" t="str">
            <v>KIT 2 SANGLE HAUBAN + RES + P</v>
          </cell>
        </row>
        <row r="309">
          <cell r="C309" t="str">
            <v>M/R907162R</v>
          </cell>
          <cell r="D309" t="str">
            <v>ENT TENDELET ARRONDI PANAMA</v>
          </cell>
        </row>
        <row r="310">
          <cell r="C310" t="str">
            <v>J902870R</v>
          </cell>
          <cell r="D310" t="str">
            <v>SANGLE ARM.TEX/MONT/LOUI/KEN05</v>
          </cell>
        </row>
        <row r="312">
          <cell r="C312" t="str">
            <v>M/PL18522</v>
          </cell>
          <cell r="D312" t="str">
            <v>SANGLE ARM. PANAMA (PAIRE)</v>
          </cell>
        </row>
        <row r="314">
          <cell r="C314" t="str">
            <v>??</v>
          </cell>
          <cell r="D314" t="str">
            <v>DT+TAP. ODYSSEE PLUS GRIANT V2</v>
          </cell>
        </row>
        <row r="315">
          <cell r="C315" t="str">
            <v>??</v>
          </cell>
          <cell r="D315" t="str">
            <v>DT+TAP. ODYSSEE PLUS GRIANT V2</v>
          </cell>
        </row>
        <row r="317">
          <cell r="C317" t="str">
            <v>M/CSMR0523</v>
          </cell>
          <cell r="D317" t="str">
            <v>SANGLE DE MAINTIEN MINI 300RAC</v>
          </cell>
        </row>
        <row r="320">
          <cell r="C320" t="str">
            <v>M/T906093R</v>
          </cell>
          <cell r="D320" t="str">
            <v>ENT PARE SOLEIL GALLEON GRIANT</v>
          </cell>
        </row>
        <row r="321">
          <cell r="C321" t="str">
            <v>M/T906348R</v>
          </cell>
          <cell r="D321" t="str">
            <v>DT+TAP. ODYSSEE 2.1 V2 DVWS</v>
          </cell>
        </row>
        <row r="322">
          <cell r="C322" t="str">
            <v>M/T906348R</v>
          </cell>
          <cell r="D322" t="str">
            <v>DT+TAP. ODYSSEE 2.1 V2 DVWS</v>
          </cell>
        </row>
        <row r="323">
          <cell r="C323" t="str">
            <v>M/PROTMAM21017</v>
          </cell>
          <cell r="D323" t="str">
            <v>MODIF JONCTION INDIANA 21</v>
          </cell>
        </row>
        <row r="325">
          <cell r="C325" t="str">
            <v>M/T050A01</v>
          </cell>
          <cell r="D325" t="str">
            <v>ENS.PAN+TAPIS/AUVENT SOLENA 15</v>
          </cell>
        </row>
        <row r="326">
          <cell r="C326" t="str">
            <v>M/R907043R</v>
          </cell>
          <cell r="D326" t="str">
            <v>DOUBLE TOIT AUVENT SOLENA 15</v>
          </cell>
        </row>
        <row r="327">
          <cell r="C327" t="str">
            <v>TN17880</v>
          </cell>
          <cell r="D327" t="str">
            <v>SANGLE DE MAINTIEN JERRICAN</v>
          </cell>
        </row>
        <row r="329">
          <cell r="C329" t="str">
            <v>M/PROTMAM21015</v>
          </cell>
          <cell r="D329" t="str">
            <v>ENTOILAGE TOIT POP UP ROOF</v>
          </cell>
        </row>
        <row r="331">
          <cell r="C331" t="str">
            <v>M/R907103R</v>
          </cell>
          <cell r="D331" t="str">
            <v>AUVENT SEUL PANAMA UP 19</v>
          </cell>
        </row>
        <row r="332">
          <cell r="C332" t="str">
            <v>M/R907130R</v>
          </cell>
          <cell r="D332" t="str">
            <v>AUV SEUL ARRONDI PANAMA UP 19</v>
          </cell>
        </row>
        <row r="333">
          <cell r="C333" t="str">
            <v>M/T906236R</v>
          </cell>
          <cell r="D333" t="str">
            <v>ENT ANNEXE LATERALE ALPHA 16</v>
          </cell>
        </row>
        <row r="335">
          <cell r="C335" t="str">
            <v>M/CSMR0523</v>
          </cell>
          <cell r="D335" t="str">
            <v>SANGLE DE MAINTIEN MINI 300RAC</v>
          </cell>
        </row>
        <row r="336">
          <cell r="C336" t="str">
            <v>M/R907158R</v>
          </cell>
          <cell r="D336" t="str">
            <v>ENT TENDELET 210 PANAMA UP 20</v>
          </cell>
        </row>
        <row r="337">
          <cell r="C337" t="str">
            <v>M/T056S17</v>
          </cell>
          <cell r="D337" t="str">
            <v>ENS.PAN+TAPIS/AUVENT SOLENA1.9</v>
          </cell>
        </row>
        <row r="338">
          <cell r="C338" t="str">
            <v>M/R907146R</v>
          </cell>
          <cell r="D338" t="str">
            <v>DT AR+TAPIS CP PANAMA UP 20</v>
          </cell>
        </row>
        <row r="339">
          <cell r="C339" t="str">
            <v>M/R907152R</v>
          </cell>
          <cell r="D339" t="str">
            <v>ENT AV LIVORNO CZ20</v>
          </cell>
        </row>
        <row r="340">
          <cell r="C340" t="str">
            <v>M/R907152R</v>
          </cell>
          <cell r="D340" t="str">
            <v>ENT AV LIVORNO CZ20</v>
          </cell>
        </row>
        <row r="341">
          <cell r="C341" t="str">
            <v>M/R907162R</v>
          </cell>
          <cell r="D341" t="str">
            <v>ENT TENDELET ARRONDI PANAMA</v>
          </cell>
        </row>
        <row r="342">
          <cell r="C342" t="str">
            <v>M/R907157R</v>
          </cell>
          <cell r="D342" t="str">
            <v>ENT TENDELET LIVORNO CZ20</v>
          </cell>
        </row>
        <row r="343">
          <cell r="C343" t="str">
            <v>M/R907151R</v>
          </cell>
          <cell r="D343" t="str">
            <v>DT AR LIVORNO CZ 2020</v>
          </cell>
        </row>
        <row r="345">
          <cell r="C345" t="str">
            <v>M/R907158R</v>
          </cell>
          <cell r="D345" t="str">
            <v>ENT TENDELET 210 PANAMA UP 20</v>
          </cell>
        </row>
        <row r="346">
          <cell r="C346" t="str">
            <v>M/T906318R</v>
          </cell>
          <cell r="D346" t="str">
            <v>ENT ANNEXE LATERALE ALPHA 20</v>
          </cell>
        </row>
        <row r="347">
          <cell r="C347" t="str">
            <v>M/R907162R</v>
          </cell>
          <cell r="D347" t="str">
            <v>ENT TENDELET ARRONDI PANAMA</v>
          </cell>
        </row>
        <row r="348">
          <cell r="C348" t="str">
            <v>M/CORD2.00-4.5</v>
          </cell>
          <cell r="D348" t="str">
            <v>CORDEAU 2M00 Ø4.5 BLANC</v>
          </cell>
        </row>
        <row r="349">
          <cell r="C349" t="str">
            <v>M/CORD2.00-4.5</v>
          </cell>
          <cell r="D349" t="str">
            <v>CORDEAU 2M00 Ø4.5 BLANC</v>
          </cell>
        </row>
        <row r="350">
          <cell r="C350" t="str">
            <v>M/CORD3.00-4.5</v>
          </cell>
          <cell r="D350" t="str">
            <v>CORDEAU 3M00 Ø4.5 BLANC</v>
          </cell>
        </row>
        <row r="351">
          <cell r="C351" t="str">
            <v>TI900478</v>
          </cell>
          <cell r="D351" t="str">
            <v>SANGLE BOUTEILLE DE GAZ</v>
          </cell>
        </row>
        <row r="352">
          <cell r="C352" t="str">
            <v>TI900478</v>
          </cell>
          <cell r="D352" t="str">
            <v>SANGLE BOUTEILLE DE GAZ</v>
          </cell>
        </row>
        <row r="353">
          <cell r="C353" t="str">
            <v>PL17419</v>
          </cell>
          <cell r="D353" t="str">
            <v>SANGLE PLATEAU LG25</v>
          </cell>
        </row>
        <row r="354">
          <cell r="C354" t="str">
            <v>PL17431</v>
          </cell>
          <cell r="D354" t="str">
            <v>SANGLE PLATEAU LG.180 CM</v>
          </cell>
        </row>
        <row r="355">
          <cell r="C355" t="str">
            <v>PL17562B</v>
          </cell>
          <cell r="D355" t="str">
            <v>SANGLE D'ARMATURE LG. 104 CM</v>
          </cell>
        </row>
        <row r="356">
          <cell r="C356" t="str">
            <v>PL18074</v>
          </cell>
          <cell r="D356" t="str">
            <v>SANGLE ARRET DE PORTE 609 614</v>
          </cell>
        </row>
        <row r="357">
          <cell r="C357" t="str">
            <v>PL17562B</v>
          </cell>
          <cell r="D357" t="str">
            <v>SANGLE D'ARMATURE LG. 104 CM</v>
          </cell>
        </row>
        <row r="359">
          <cell r="C359" t="str">
            <v>M/CORD2.00-4.5</v>
          </cell>
          <cell r="D359" t="str">
            <v>CORDEAU 2M00 Ø4.5 BLANC</v>
          </cell>
        </row>
        <row r="360">
          <cell r="C360" t="str">
            <v>M/CORD3.00-4.5</v>
          </cell>
          <cell r="D360" t="str">
            <v>CORDEAU 3M00 Ø4.5 BLANC</v>
          </cell>
        </row>
        <row r="362">
          <cell r="C362" t="str">
            <v>M/J905342R</v>
          </cell>
          <cell r="D362" t="str">
            <v>D.TOIT AR  ARIZONA AS 2020</v>
          </cell>
        </row>
        <row r="363">
          <cell r="C363" t="str">
            <v>M/J905343R</v>
          </cell>
          <cell r="D363" t="str">
            <v>AUV+BAV+TAPIS ARIZONA AS 2020</v>
          </cell>
        </row>
        <row r="364">
          <cell r="C364" t="str">
            <v>TN17880</v>
          </cell>
          <cell r="D364" t="str">
            <v>SANGLE DE MAINTIEN JERRICAN</v>
          </cell>
        </row>
        <row r="365">
          <cell r="C365">
            <v>901760</v>
          </cell>
          <cell r="D365" t="str">
            <v>PROTECTION CHAPE PIED</v>
          </cell>
        </row>
        <row r="366">
          <cell r="C366" t="str">
            <v>PL17419</v>
          </cell>
          <cell r="D366" t="str">
            <v>SANGLE PLATEAU LG25</v>
          </cell>
        </row>
        <row r="367">
          <cell r="C367" t="str">
            <v>PL17431</v>
          </cell>
          <cell r="D367" t="str">
            <v>SANGLE PLATEAU LG.180 CM</v>
          </cell>
        </row>
        <row r="368">
          <cell r="C368" t="str">
            <v>PL17562A</v>
          </cell>
          <cell r="D368" t="str">
            <v>SANGLE D'ARMATURE LG. 112 CM</v>
          </cell>
        </row>
        <row r="369">
          <cell r="C369" t="str">
            <v>M/T906293R</v>
          </cell>
          <cell r="D369" t="str">
            <v>DOUBLE TOIT AR GALLEON MOKABEI</v>
          </cell>
        </row>
        <row r="370">
          <cell r="C370" t="str">
            <v>M/T906294R</v>
          </cell>
          <cell r="D370" t="str">
            <v>DT AV+TAPIS GALLEON MOKABEI</v>
          </cell>
        </row>
        <row r="371">
          <cell r="C371" t="str">
            <v>M/J905290R</v>
          </cell>
          <cell r="D371" t="str">
            <v>INTERIEUR+VELUM ARIZONA AS18</v>
          </cell>
        </row>
        <row r="372">
          <cell r="C372" t="str">
            <v>M/J905335R</v>
          </cell>
          <cell r="D372" t="str">
            <v>DT AR JAMET AIR 2020 COTON</v>
          </cell>
        </row>
        <row r="373">
          <cell r="C373" t="str">
            <v>M/J905336R</v>
          </cell>
          <cell r="D373" t="str">
            <v>DT AV + TAPIS JAMET AIR 2020</v>
          </cell>
        </row>
        <row r="374">
          <cell r="C374" t="str">
            <v>M/J905285R</v>
          </cell>
          <cell r="D374" t="str">
            <v>INTERIEUR JAMET AIR /DAKOTA 18</v>
          </cell>
        </row>
        <row r="375">
          <cell r="C375" t="str">
            <v>M/J905296R</v>
          </cell>
          <cell r="D375" t="str">
            <v>BAV.CAISSE JAMETAIR 2020</v>
          </cell>
        </row>
        <row r="377">
          <cell r="C377" t="str">
            <v>M/T906348R</v>
          </cell>
          <cell r="D377" t="str">
            <v>DT+TAP. ODYSSEE 2.1 V2 DVWS</v>
          </cell>
        </row>
        <row r="379">
          <cell r="C379" t="str">
            <v>M/T906350R</v>
          </cell>
          <cell r="D379" t="str">
            <v>ENT PS ODYSSEE 2.1 V2 DVWS</v>
          </cell>
        </row>
        <row r="380">
          <cell r="C380" t="str">
            <v>M/J905352R</v>
          </cell>
          <cell r="D380" t="str">
            <v>ENT P-S JAMETIC OD 2020</v>
          </cell>
        </row>
        <row r="381">
          <cell r="C381" t="str">
            <v>M/R907054R</v>
          </cell>
          <cell r="D381" t="str">
            <v>ENT.TENDELET SOLENA 2015</v>
          </cell>
        </row>
        <row r="382">
          <cell r="C382" t="str">
            <v>M/T054N13</v>
          </cell>
          <cell r="D382" t="str">
            <v>PAN MOUSTIQ JAMETIC OD 19</v>
          </cell>
        </row>
        <row r="383">
          <cell r="C383" t="str">
            <v>M/R907156R</v>
          </cell>
          <cell r="D383" t="str">
            <v>ENT.CHAMB ANN AR CP PANAMA UP</v>
          </cell>
        </row>
        <row r="384">
          <cell r="C384" t="str">
            <v>T044L52</v>
          </cell>
          <cell r="D384" t="str">
            <v>KIT 2 SANGLE HAUBAN + RES + P</v>
          </cell>
        </row>
        <row r="385">
          <cell r="C385" t="str">
            <v>M/J905127R</v>
          </cell>
          <cell r="D385" t="str">
            <v>ENT.CHAMB.ANNEX. JAMETIC RONDO</v>
          </cell>
        </row>
        <row r="386">
          <cell r="C386" t="str">
            <v>M/T906206R</v>
          </cell>
          <cell r="D386" t="str">
            <v>ENT PARE SOLEIL NEW OLYMPE</v>
          </cell>
        </row>
        <row r="387">
          <cell r="C387" t="str">
            <v>T906060R</v>
          </cell>
          <cell r="D387" t="str">
            <v>ENTOIL.CHAM ODYSSEE OLYMPE 10</v>
          </cell>
        </row>
        <row r="388">
          <cell r="C388" t="str">
            <v>M/J905299R</v>
          </cell>
          <cell r="D388" t="str">
            <v>ENT PS  DAKOTA OD AS 2018</v>
          </cell>
        </row>
        <row r="389">
          <cell r="C389" t="str">
            <v>M/T906305R</v>
          </cell>
          <cell r="D389" t="str">
            <v>DT+TI CH.ANN. ODYSSEE 2.0 PLUS</v>
          </cell>
        </row>
        <row r="390">
          <cell r="C390" t="str">
            <v>M/J905349R</v>
          </cell>
          <cell r="D390" t="str">
            <v>ENTOIL.PARE SOLEIL ARIZONA 20</v>
          </cell>
        </row>
        <row r="391">
          <cell r="C391" t="str">
            <v>M/J905338R</v>
          </cell>
          <cell r="D391" t="str">
            <v>ENT PARE SOLEIL JAMET AIR 20</v>
          </cell>
        </row>
        <row r="392">
          <cell r="C392" t="str">
            <v>M/T056S17</v>
          </cell>
          <cell r="D392" t="str">
            <v>ENS.PAN+TAPIS/AUVENT SOLENA1.9</v>
          </cell>
        </row>
        <row r="393">
          <cell r="C393" t="str">
            <v>TN17880</v>
          </cell>
          <cell r="D393" t="str">
            <v>SANGLE DE MAINTIEN JERRICAN</v>
          </cell>
        </row>
        <row r="394">
          <cell r="C394" t="str">
            <v>M/T046T18</v>
          </cell>
          <cell r="D394" t="str">
            <v>PAN MOUSTIQ ARIZONA AS 13</v>
          </cell>
        </row>
        <row r="395">
          <cell r="C395" t="str">
            <v>M/T055X21</v>
          </cell>
          <cell r="D395" t="str">
            <v>PAN INT PS ARIZONA AS 20</v>
          </cell>
        </row>
        <row r="396">
          <cell r="C396" t="str">
            <v>M/T057J09</v>
          </cell>
          <cell r="D396" t="str">
            <v>PANNEAUX &amp; TAPIS AUV ITINEA 21</v>
          </cell>
        </row>
        <row r="399">
          <cell r="C399">
            <v>901760</v>
          </cell>
          <cell r="D399" t="str">
            <v>PROTECTION CHAPE PIED</v>
          </cell>
        </row>
        <row r="400">
          <cell r="C400" t="str">
            <v>M/PL17562F</v>
          </cell>
          <cell r="D400" t="str">
            <v>SANGLE D'ARMATURE LG. 118,5 CM</v>
          </cell>
        </row>
        <row r="401">
          <cell r="C401" t="str">
            <v>M/PL17562D</v>
          </cell>
          <cell r="D401" t="str">
            <v>SANGLE D'ARMATURE LG. 127 CM</v>
          </cell>
        </row>
        <row r="402">
          <cell r="C402" t="str">
            <v>M/J905292R</v>
          </cell>
          <cell r="D402" t="str">
            <v>INT JAMETIC AS-PANORAMA-OD</v>
          </cell>
        </row>
        <row r="403">
          <cell r="C403" t="str">
            <v>M/J905341R</v>
          </cell>
          <cell r="D403" t="str">
            <v>DT AR JAMETIC OUTDOOR 20</v>
          </cell>
        </row>
        <row r="404">
          <cell r="C404" t="str">
            <v>M/R907133R</v>
          </cell>
          <cell r="D404" t="str">
            <v>DTAR CPT.SOLENA 20</v>
          </cell>
        </row>
        <row r="405">
          <cell r="C405" t="str">
            <v>M/R907134R</v>
          </cell>
          <cell r="D405" t="str">
            <v>DOUBLE TOIT AUVENT SOLENA 20</v>
          </cell>
        </row>
        <row r="406">
          <cell r="C406" t="str">
            <v>C318C04</v>
          </cell>
          <cell r="D406" t="str">
            <v>ENTOILAGE TIPI</v>
          </cell>
        </row>
        <row r="408">
          <cell r="C408" t="str">
            <v>M/905344PFC.SAV</v>
          </cell>
          <cell r="D408" t="str">
            <v>PAN.FAC.COMPLET AUV.ARIZONA AS</v>
          </cell>
        </row>
        <row r="409">
          <cell r="C409" t="str">
            <v>M/T056K10</v>
          </cell>
          <cell r="D409" t="str">
            <v>PANNEAUX &amp; TAPIS AUV ALPHA 20</v>
          </cell>
        </row>
        <row r="410">
          <cell r="C410" t="str">
            <v>M/T906315R</v>
          </cell>
          <cell r="D410" t="str">
            <v>AUVENT SIMPLE ALPHA GRIANT 20</v>
          </cell>
        </row>
        <row r="412">
          <cell r="C412" t="str">
            <v>M/J905292R</v>
          </cell>
          <cell r="D412" t="str">
            <v>INT JAMETIC AS-PANORAMA-OD</v>
          </cell>
        </row>
        <row r="413">
          <cell r="C413" t="str">
            <v>M/J905341R</v>
          </cell>
          <cell r="D413" t="str">
            <v>DT AR JAMETIC OUTDOOR 20</v>
          </cell>
        </row>
        <row r="414">
          <cell r="C414" t="str">
            <v>M/J905352R</v>
          </cell>
          <cell r="D414" t="str">
            <v>ENT P-S JAMETIC OD 2020</v>
          </cell>
        </row>
        <row r="416">
          <cell r="C416" t="str">
            <v>M/PROTMAM21021</v>
          </cell>
          <cell r="D416" t="str">
            <v>PROTOTYPE CA PS JAMET AIR 21</v>
          </cell>
        </row>
        <row r="418">
          <cell r="C418" t="str">
            <v>M/12CALJAMETAIR</v>
          </cell>
          <cell r="D418" t="str">
            <v>12 CALES AUVENT JAMETAIR</v>
          </cell>
        </row>
        <row r="419">
          <cell r="C419" t="str">
            <v>M/6CALJAMETAIR</v>
          </cell>
          <cell r="D419" t="str">
            <v>6 CALES PARESOLEIL JAMETAIR</v>
          </cell>
        </row>
        <row r="420">
          <cell r="C420" t="str">
            <v>M/J905352R</v>
          </cell>
          <cell r="D420" t="str">
            <v>ENT P-S JAMETIC OD 2020</v>
          </cell>
        </row>
        <row r="421">
          <cell r="C421" t="str">
            <v>M/J905259R</v>
          </cell>
          <cell r="D421" t="str">
            <v>ENT PS JAMETA 17</v>
          </cell>
        </row>
        <row r="422">
          <cell r="C422" t="str">
            <v>M/T906318R</v>
          </cell>
          <cell r="D422" t="str">
            <v>ENT ANNEXE LATERALE ALPHA 20</v>
          </cell>
        </row>
        <row r="423">
          <cell r="C423" t="str">
            <v>M/J905341R</v>
          </cell>
          <cell r="D423" t="str">
            <v>DT AR JAMETIC OUTDOOR 20</v>
          </cell>
        </row>
        <row r="424">
          <cell r="C424" t="str">
            <v>M/J905292R</v>
          </cell>
          <cell r="D424" t="str">
            <v>INT JAMETIC AS-PANORAMA-OD</v>
          </cell>
        </row>
        <row r="426">
          <cell r="C426" t="str">
            <v>M/12CALJAMETAIR</v>
          </cell>
          <cell r="D426" t="str">
            <v>12 CALES AUVENT JAMETAIR</v>
          </cell>
        </row>
        <row r="427">
          <cell r="C427" t="str">
            <v>M/6CALJAMETAIR</v>
          </cell>
          <cell r="D427" t="str">
            <v>6 CALES PARESOLEIL JAMETAIR</v>
          </cell>
        </row>
        <row r="428">
          <cell r="C428" t="str">
            <v>TN17787</v>
          </cell>
          <cell r="D428" t="str">
            <v>LANGUETTE D'ETANCHEITE</v>
          </cell>
        </row>
        <row r="429">
          <cell r="C429" t="str">
            <v>TN17880</v>
          </cell>
          <cell r="D429" t="str">
            <v>SANGLE DE MAINTIEN JERRICAN</v>
          </cell>
        </row>
        <row r="430">
          <cell r="C430" t="str">
            <v>C318W01</v>
          </cell>
          <cell r="D430" t="str">
            <v>ENTOILAGE TIPI AVEC FERM</v>
          </cell>
        </row>
        <row r="431">
          <cell r="C431" t="str">
            <v>C318C04</v>
          </cell>
          <cell r="D431" t="str">
            <v>ENTOILAGE TIPI</v>
          </cell>
        </row>
        <row r="432">
          <cell r="C432" t="str">
            <v>M/J905353R</v>
          </cell>
          <cell r="D432" t="str">
            <v>DT JAMET EASY 20</v>
          </cell>
        </row>
        <row r="434">
          <cell r="C434" t="str">
            <v>M/T906350R</v>
          </cell>
          <cell r="D434" t="str">
            <v>ENT PS ODYSSEE 2.1 V2 DVWS</v>
          </cell>
        </row>
        <row r="436">
          <cell r="C436" t="str">
            <v>M/R907026R</v>
          </cell>
          <cell r="D436" t="str">
            <v>ENT.CHAMBRE ANN CP PANAMA UP</v>
          </cell>
        </row>
        <row r="438">
          <cell r="C438" t="str">
            <v>M/J905342R</v>
          </cell>
          <cell r="D438" t="str">
            <v>D.TOIT AR  ARIZONA AS 2020</v>
          </cell>
        </row>
        <row r="439">
          <cell r="C439" t="str">
            <v>M/J905343R</v>
          </cell>
          <cell r="D439" t="str">
            <v>AUV+BAV+TAPIS ARIZONA AS 2020</v>
          </cell>
        </row>
        <row r="440">
          <cell r="C440" t="str">
            <v>M/J905290R</v>
          </cell>
          <cell r="D440" t="str">
            <v>INTERIEUR+VELUM ARIZONA AS18</v>
          </cell>
        </row>
        <row r="441">
          <cell r="C441">
            <v>901760</v>
          </cell>
          <cell r="D441" t="str">
            <v>PROTECTION CHAPE PIED</v>
          </cell>
        </row>
        <row r="442">
          <cell r="C442" t="str">
            <v>PL17431</v>
          </cell>
          <cell r="D442" t="str">
            <v>SANGLE PLATEAU LG.180 CM</v>
          </cell>
        </row>
        <row r="443">
          <cell r="C443" t="str">
            <v>M/J905308R</v>
          </cell>
          <cell r="D443" t="str">
            <v>TAPIS AUVENT JAMET EASY</v>
          </cell>
        </row>
        <row r="444">
          <cell r="C444" t="str">
            <v>M/J905353R</v>
          </cell>
          <cell r="D444" t="str">
            <v>DT JAMET EASY 20</v>
          </cell>
        </row>
        <row r="445">
          <cell r="C445" t="str">
            <v>M/J905354R</v>
          </cell>
          <cell r="D445" t="str">
            <v>AUVENT SIMPLE JAMET EASY20</v>
          </cell>
        </row>
        <row r="446">
          <cell r="C446" t="str">
            <v>M/J905355R</v>
          </cell>
          <cell r="D446" t="str">
            <v>ENS.PANN AUVENT JAMET EASY2020</v>
          </cell>
        </row>
        <row r="447">
          <cell r="C447" t="str">
            <v>M/J905303R</v>
          </cell>
          <cell r="D447" t="str">
            <v>INT JAMET EASY</v>
          </cell>
        </row>
        <row r="449">
          <cell r="C449" t="str">
            <v>M/T906341R</v>
          </cell>
          <cell r="D449" t="str">
            <v>ENT SOLETTE ITINEA 21</v>
          </cell>
        </row>
        <row r="450">
          <cell r="C450" t="str">
            <v>M/MP6145S2PS2P</v>
          </cell>
          <cell r="D450" t="str">
            <v>ENT PARSOLEIL SAFARI 2 POS 11</v>
          </cell>
        </row>
        <row r="451">
          <cell r="C451" t="str">
            <v>M/T906309R</v>
          </cell>
          <cell r="D451" t="str">
            <v>DT+TI CHAM AN GALLEON MOKBEI20</v>
          </cell>
        </row>
        <row r="452">
          <cell r="C452" t="str">
            <v>M/T906314R</v>
          </cell>
          <cell r="D452" t="str">
            <v>ENTOIL.SOLETTE ALPHA 20</v>
          </cell>
        </row>
        <row r="453">
          <cell r="C453" t="str">
            <v>M/T047C03</v>
          </cell>
          <cell r="D453" t="str">
            <v>VELUM PS ARIZONA PAR 1/2 2013</v>
          </cell>
        </row>
        <row r="454">
          <cell r="C454" t="str">
            <v>M/T054N13</v>
          </cell>
          <cell r="D454" t="str">
            <v>PAN MOUSTIQ JAMETIC OD 19</v>
          </cell>
        </row>
        <row r="455">
          <cell r="C455" t="str">
            <v>M/T055N13</v>
          </cell>
          <cell r="D455" t="str">
            <v>2 JOUES P.S. DAKOTA OD AS 20</v>
          </cell>
        </row>
        <row r="456">
          <cell r="C456" t="str">
            <v>M/T055R16</v>
          </cell>
          <cell r="D456" t="str">
            <v>PAN MOUSTIQ DAKOTA OD 20</v>
          </cell>
        </row>
        <row r="457">
          <cell r="C457" t="str">
            <v>M/T055W20</v>
          </cell>
          <cell r="D457" t="str">
            <v>JOUE PASOLEIL ARIZ AS 2020</v>
          </cell>
        </row>
        <row r="458">
          <cell r="C458" t="str">
            <v>T044L52</v>
          </cell>
          <cell r="D458" t="str">
            <v>KIT 2 SANGLE HAUBAN + RES + P</v>
          </cell>
        </row>
        <row r="459">
          <cell r="C459" t="str">
            <v>M/R907142R</v>
          </cell>
          <cell r="D459" t="str">
            <v>ENT PARE SOLEILSAFARI 1.9 2020</v>
          </cell>
        </row>
        <row r="462">
          <cell r="C462" t="str">
            <v>M/J905260R</v>
          </cell>
          <cell r="D462" t="str">
            <v>2 JOUES PS JAMETA 17</v>
          </cell>
        </row>
        <row r="463">
          <cell r="C463" t="str">
            <v>M/R907158R</v>
          </cell>
          <cell r="D463" t="str">
            <v>ENT TENDELET 210 PANAMA UP 20</v>
          </cell>
        </row>
        <row r="464">
          <cell r="C464" t="str">
            <v>M/12CALJAMETAIR</v>
          </cell>
          <cell r="D464" t="str">
            <v>12 CALES AUVENT JAMETAIR</v>
          </cell>
        </row>
        <row r="465">
          <cell r="C465" t="str">
            <v>M/6CALJAMETAIR</v>
          </cell>
          <cell r="D465" t="str">
            <v>6 CALES PARESOLEIL JAMETAIR</v>
          </cell>
        </row>
        <row r="467">
          <cell r="C467" t="str">
            <v>M/TENT-COMMON-R</v>
          </cell>
          <cell r="D467" t="str">
            <v>ENTOILAGE TOIT COMMON ROOF</v>
          </cell>
        </row>
        <row r="468">
          <cell r="C468" t="str">
            <v>M/TENT-COMMON-R</v>
          </cell>
          <cell r="D468" t="str">
            <v>ENTOILAGE TOIT COMMON ROOF</v>
          </cell>
        </row>
        <row r="469">
          <cell r="C469" t="str">
            <v>M/TENT-COMMON-R</v>
          </cell>
          <cell r="D469" t="str">
            <v>ENTOILAGE TOIT COMMON ROOF</v>
          </cell>
        </row>
        <row r="470">
          <cell r="C470" t="str">
            <v>M/TENT-COMMON-R</v>
          </cell>
          <cell r="D470" t="str">
            <v>ENTOILAGE TOIT COMMON ROOF</v>
          </cell>
        </row>
        <row r="471">
          <cell r="C471" t="str">
            <v>M/TENT-COMMON-R</v>
          </cell>
          <cell r="D471" t="str">
            <v>ENTOILAGE TOIT COMMON ROOF</v>
          </cell>
        </row>
        <row r="472">
          <cell r="C472" t="str">
            <v>M/TENT-COMMON-R</v>
          </cell>
          <cell r="D472" t="str">
            <v>ENTOILAGE TOIT COMMON ROOF</v>
          </cell>
        </row>
        <row r="473">
          <cell r="C473" t="str">
            <v>M/TENT-COMMON-R</v>
          </cell>
          <cell r="D473" t="str">
            <v>ENTOILAGE TOIT COMMON ROOF</v>
          </cell>
        </row>
        <row r="474">
          <cell r="C474" t="str">
            <v>M/TENT-SGUINZ-R</v>
          </cell>
          <cell r="D474" t="str">
            <v>ENTOILAGE TOIT SGUINZI ROOF</v>
          </cell>
        </row>
        <row r="475">
          <cell r="C475" t="str">
            <v>M/TENT-SGUINZ-R</v>
          </cell>
          <cell r="D475" t="str">
            <v>ENTOILAGE TOIT SGUINZI ROOF</v>
          </cell>
        </row>
        <row r="476">
          <cell r="C476" t="str">
            <v>M/TENT-SGUINZ-R</v>
          </cell>
          <cell r="D476" t="str">
            <v>ENTOILAGE TOIT SGUINZI ROOF</v>
          </cell>
        </row>
        <row r="477">
          <cell r="C477" t="str">
            <v>M/CLOSING-STRAP</v>
          </cell>
          <cell r="D477" t="str">
            <v>CLOSING STRAP TE_005</v>
          </cell>
        </row>
        <row r="478">
          <cell r="C478" t="str">
            <v>M/CLOSING-STRAP</v>
          </cell>
          <cell r="D478" t="str">
            <v>CLOSING STRAP TE_005</v>
          </cell>
        </row>
        <row r="479">
          <cell r="C479" t="str">
            <v>M/CLOSING-STRAP</v>
          </cell>
          <cell r="D479" t="str">
            <v>CLOSING STRAP TE_005</v>
          </cell>
        </row>
        <row r="480">
          <cell r="C480" t="str">
            <v>M/CLOSING-STRAP</v>
          </cell>
          <cell r="D480" t="str">
            <v>CLOSING STRAP TE_005</v>
          </cell>
        </row>
        <row r="481">
          <cell r="C481" t="str">
            <v>M/CLOSING-STRAP</v>
          </cell>
          <cell r="D481" t="str">
            <v>CLOSING STRAP TE_005</v>
          </cell>
        </row>
        <row r="482">
          <cell r="C482" t="str">
            <v>M/CLOSING-STRAP</v>
          </cell>
          <cell r="D482" t="str">
            <v>CLOSING STRAP TE_005</v>
          </cell>
        </row>
        <row r="483">
          <cell r="C483" t="str">
            <v>M/CLOSING-STRAP</v>
          </cell>
          <cell r="D483" t="str">
            <v>CLOSING STRAP TE_005</v>
          </cell>
        </row>
        <row r="484">
          <cell r="C484" t="str">
            <v>M/CLOSING-STRAP</v>
          </cell>
          <cell r="D484" t="str">
            <v>CLOSING STRAP TE_005</v>
          </cell>
        </row>
        <row r="485">
          <cell r="C485" t="str">
            <v>M/CLOSING-STRAP</v>
          </cell>
          <cell r="D485" t="str">
            <v>CLOSING STRAP TE_005</v>
          </cell>
        </row>
        <row r="486">
          <cell r="C486" t="str">
            <v>M/CLOSING-STRAP</v>
          </cell>
          <cell r="D486" t="str">
            <v>CLOSING STRAP TE_005</v>
          </cell>
        </row>
        <row r="487">
          <cell r="C487" t="str">
            <v>M/TENT-SGUINZ-R</v>
          </cell>
          <cell r="D487" t="str">
            <v>ENTOILAGE TOIT SGUINZI ROOF</v>
          </cell>
        </row>
        <row r="488">
          <cell r="C488" t="str">
            <v>M/T906314R</v>
          </cell>
          <cell r="D488" t="str">
            <v>ENTOIL.SOLETTE ALPHA 20</v>
          </cell>
        </row>
        <row r="490">
          <cell r="C490" t="str">
            <v>M/J905341R</v>
          </cell>
          <cell r="D490" t="str">
            <v>DT AR JAMETIC OUTDOOR 20</v>
          </cell>
        </row>
        <row r="491">
          <cell r="C491" t="str">
            <v>M/CLOSING-STRAP</v>
          </cell>
          <cell r="D491" t="str">
            <v>CLOSING STRAP TE_005</v>
          </cell>
        </row>
        <row r="492">
          <cell r="C492" t="str">
            <v>M/R907156R</v>
          </cell>
          <cell r="D492" t="str">
            <v>ENT.CHAMB ANN AR CP PANAMA UP</v>
          </cell>
        </row>
        <row r="493">
          <cell r="C493" t="str">
            <v>M/J905285R</v>
          </cell>
          <cell r="D493" t="str">
            <v>INTERIEUR JAMET AIR /DAKOTA 18</v>
          </cell>
        </row>
        <row r="495">
          <cell r="C495" t="str">
            <v>M/Y030P76-19</v>
          </cell>
          <cell r="D495" t="str">
            <v>INTERIEURS+PANNEAU  CARAIBES</v>
          </cell>
        </row>
        <row r="496">
          <cell r="C496" t="str">
            <v>M/CORD2.00-4.5</v>
          </cell>
          <cell r="D496" t="str">
            <v>CORDEAU 2M00 Ø4.5 BLANC</v>
          </cell>
        </row>
        <row r="498">
          <cell r="C498" t="str">
            <v xml:space="preserve">COMMON/SGUINZI </v>
          </cell>
          <cell r="D498" t="str">
            <v>50% DES PREVISIONS 02/08 AU 06/09</v>
          </cell>
        </row>
        <row r="500">
          <cell r="C500" t="str">
            <v>M/T056A01</v>
          </cell>
          <cell r="D500" t="str">
            <v>PAN+TAP AUV ARRONDI PANAMA UP</v>
          </cell>
        </row>
        <row r="501">
          <cell r="C501" t="str">
            <v>M/R907132R</v>
          </cell>
          <cell r="D501" t="str">
            <v>TAP/AUV ARROND PANAMA UP 19-20</v>
          </cell>
        </row>
        <row r="503">
          <cell r="C503" t="str">
            <v>M/HAUB5MTRI.SAV</v>
          </cell>
          <cell r="D503" t="str">
            <v>HAUBAN 5M SANGLE 30MM TRIGANO</v>
          </cell>
        </row>
        <row r="505">
          <cell r="C505" t="str">
            <v>M/MP6145S2PS2P</v>
          </cell>
          <cell r="D505" t="str">
            <v>ENT PARSOLEIL SAFARI 2 POS 11</v>
          </cell>
        </row>
        <row r="506">
          <cell r="C506" t="str">
            <v>M/J905285R</v>
          </cell>
          <cell r="D506" t="str">
            <v>INTERIEUR JAMET AIR /DAKOTA 18</v>
          </cell>
        </row>
        <row r="507">
          <cell r="C507" t="str">
            <v>M/T055H08</v>
          </cell>
          <cell r="D507" t="str">
            <v>JUPE BAS DE PLAT.QUICKSTOP 19</v>
          </cell>
        </row>
        <row r="508">
          <cell r="C508" t="str">
            <v>M/R907025R</v>
          </cell>
          <cell r="D508" t="str">
            <v>ENT AVANCEE CPT PANAMA UP</v>
          </cell>
        </row>
        <row r="509">
          <cell r="C509" t="str">
            <v>M/J905285R</v>
          </cell>
          <cell r="D509" t="str">
            <v>INTERIEUR JAMET AIR /DAKOTA 18</v>
          </cell>
        </row>
        <row r="510">
          <cell r="C510" t="str">
            <v>M/J905290R</v>
          </cell>
          <cell r="D510" t="str">
            <v>INTERIEUR+VELUM ARIZONA AS18</v>
          </cell>
        </row>
        <row r="511">
          <cell r="C511" t="str">
            <v>M/J905292R</v>
          </cell>
          <cell r="D511" t="str">
            <v>INT JAMETIC AS-PANORAMA-OD</v>
          </cell>
        </row>
        <row r="512">
          <cell r="C512" t="str">
            <v>M/J905303R</v>
          </cell>
          <cell r="D512" t="str">
            <v>INT JAMET EASY</v>
          </cell>
        </row>
        <row r="513">
          <cell r="C513" t="str">
            <v>M/TENT-COMMON-R</v>
          </cell>
          <cell r="D513" t="str">
            <v>ENTOILAGE TOIT COMMON ROOF</v>
          </cell>
        </row>
        <row r="514">
          <cell r="C514" t="str">
            <v>M/TENT-COMMON-R</v>
          </cell>
          <cell r="D514" t="str">
            <v>ENTOILAGE TOIT COMMON ROOF</v>
          </cell>
        </row>
        <row r="515">
          <cell r="C515" t="str">
            <v>M/TENT-COMMON-R</v>
          </cell>
          <cell r="D515" t="str">
            <v>ENTOILAGE TOIT COMMON ROOF</v>
          </cell>
        </row>
        <row r="516">
          <cell r="C516" t="str">
            <v>M/TENT-COMMON-R</v>
          </cell>
          <cell r="D516" t="str">
            <v>ENTOILAGE TOIT COMMON ROOF</v>
          </cell>
        </row>
        <row r="517">
          <cell r="C517" t="str">
            <v>M/TENT-COMMON-R</v>
          </cell>
          <cell r="D517" t="str">
            <v>ENTOILAGE TOIT COMMON ROOF</v>
          </cell>
        </row>
        <row r="518">
          <cell r="C518" t="str">
            <v>M/TENT-COMMON-R</v>
          </cell>
          <cell r="D518" t="str">
            <v>ENTOILAGE TOIT COMMON ROOF</v>
          </cell>
        </row>
        <row r="519">
          <cell r="C519" t="str">
            <v>M/TENT-SGUINZ-R</v>
          </cell>
          <cell r="D519" t="str">
            <v>ENTOILAGE TOIT SGUINZI ROOF</v>
          </cell>
        </row>
        <row r="520">
          <cell r="C520" t="str">
            <v>M/TENT-SGUINZ-R</v>
          </cell>
          <cell r="D520" t="str">
            <v>ENTOILAGE TOIT SGUINZI ROOF</v>
          </cell>
        </row>
        <row r="521">
          <cell r="C521" t="str">
            <v>M/TENT-SGUINZ-R</v>
          </cell>
          <cell r="D521" t="str">
            <v>ENTOILAGE TOIT SGUINZI ROOF</v>
          </cell>
        </row>
        <row r="522">
          <cell r="C522" t="str">
            <v>M/TENT-SGUINZ-R</v>
          </cell>
          <cell r="D522" t="str">
            <v>ENTOILAGE TOIT SGUINZI ROOF</v>
          </cell>
        </row>
        <row r="523">
          <cell r="C523" t="str">
            <v>M/TENT-SGUINZ-R</v>
          </cell>
          <cell r="D523" t="str">
            <v>ENTOILAGE TOIT SGUINZI ROOF</v>
          </cell>
        </row>
        <row r="524">
          <cell r="C524" t="str">
            <v>M/TENT-SGUINZ-R</v>
          </cell>
          <cell r="D524" t="str">
            <v>ENTOILAGE TOIT SGUINZI ROOF</v>
          </cell>
        </row>
        <row r="525">
          <cell r="C525" t="str">
            <v>M/CLOSING-STRAP</v>
          </cell>
          <cell r="D525" t="str">
            <v>CLOSING STRAP TE_005</v>
          </cell>
        </row>
        <row r="526">
          <cell r="C526" t="str">
            <v>M/CLOSING-STRAP</v>
          </cell>
          <cell r="D526" t="str">
            <v>CLOSING STRAP TE_005</v>
          </cell>
        </row>
        <row r="527">
          <cell r="C527" t="str">
            <v>M/CLOSING-STRAP</v>
          </cell>
          <cell r="D527" t="str">
            <v>CLOSING STRAP TE_005</v>
          </cell>
        </row>
        <row r="528">
          <cell r="C528" t="str">
            <v>M/CLOSING-STRAP</v>
          </cell>
          <cell r="D528" t="str">
            <v>CLOSING STRAP TE_005</v>
          </cell>
        </row>
        <row r="529">
          <cell r="C529" t="str">
            <v>M/CLOSING-STRAP</v>
          </cell>
          <cell r="D529" t="str">
            <v>CLOSING STRAP TE_005</v>
          </cell>
        </row>
        <row r="530">
          <cell r="C530" t="str">
            <v>M/CLOSING-STRAP</v>
          </cell>
          <cell r="D530" t="str">
            <v>CLOSING STRAP TE_005</v>
          </cell>
        </row>
        <row r="531">
          <cell r="C531" t="str">
            <v>M/R907142R</v>
          </cell>
          <cell r="D531" t="str">
            <v>ENT PARE SOLEILSAFARI 1.9 2020</v>
          </cell>
        </row>
        <row r="532">
          <cell r="C532" t="str">
            <v>M/T054B02</v>
          </cell>
          <cell r="D532" t="str">
            <v>ENC PAN FAC PSOLEIL ODYSSEE +</v>
          </cell>
        </row>
        <row r="533">
          <cell r="C533" t="str">
            <v>M/T906309R</v>
          </cell>
          <cell r="D533" t="str">
            <v>DT+TI CHAM AN GALLEON MOKBEI20</v>
          </cell>
        </row>
        <row r="534">
          <cell r="C534" t="str">
            <v>M/T906318R</v>
          </cell>
          <cell r="D534" t="str">
            <v>ENT ANNEXE LATERALE ALPHA 20</v>
          </cell>
        </row>
        <row r="535">
          <cell r="C535" t="str">
            <v>M/T906338R</v>
          </cell>
          <cell r="D535" t="str">
            <v>ENT ANNEXE LATERALE ITINEA 21</v>
          </cell>
        </row>
        <row r="536">
          <cell r="C536" t="str">
            <v>M/R907158R</v>
          </cell>
          <cell r="D536" t="str">
            <v>ENT TENDELET 210 PANAMA UP 20</v>
          </cell>
        </row>
        <row r="537">
          <cell r="C537" t="str">
            <v>M/T906308R</v>
          </cell>
          <cell r="D537" t="str">
            <v>ENT PARESOL GALLEON MOKABE 20</v>
          </cell>
        </row>
        <row r="538">
          <cell r="C538" t="str">
            <v>M/J905324R</v>
          </cell>
          <cell r="D538" t="str">
            <v>ENT.CHAMBRE ANN JAMETIC OD 19</v>
          </cell>
        </row>
        <row r="539">
          <cell r="C539" t="str">
            <v>M/T906164R</v>
          </cell>
          <cell r="D539" t="str">
            <v>DOUBLE TOIT ANNEXE ALPHA GRIAN</v>
          </cell>
        </row>
        <row r="541">
          <cell r="C541" t="str">
            <v>M/T906302R</v>
          </cell>
          <cell r="D541" t="str">
            <v>DOUBLE TOIT AR ALPHA GRIANT 20</v>
          </cell>
        </row>
        <row r="544">
          <cell r="C544" t="str">
            <v>M/T906250R</v>
          </cell>
          <cell r="D544" t="str">
            <v>ENT SOLETTE ODYSSEE BEIVER</v>
          </cell>
        </row>
        <row r="545">
          <cell r="C545" t="str">
            <v>M/J905361R</v>
          </cell>
          <cell r="D545" t="str">
            <v>ENT PS  DAKOTA OD AS 2022</v>
          </cell>
        </row>
        <row r="546">
          <cell r="C546" t="str">
            <v>M/J905371R</v>
          </cell>
          <cell r="D546" t="str">
            <v>ENT P-S JAMETIC OD 2022</v>
          </cell>
        </row>
        <row r="547">
          <cell r="C547" t="str">
            <v>M/T906335R</v>
          </cell>
          <cell r="D547" t="str">
            <v>AUVENT SIMPLE ITINEA 21</v>
          </cell>
        </row>
        <row r="548">
          <cell r="C548" t="str">
            <v>M/R907138R</v>
          </cell>
          <cell r="D548" t="str">
            <v>ENT.TENDELET SOLENA 1.9 2020</v>
          </cell>
        </row>
        <row r="549">
          <cell r="C549" t="str">
            <v>M/R907140R</v>
          </cell>
          <cell r="D549" t="str">
            <v>DT AV+TAP SAFARI 20</v>
          </cell>
        </row>
        <row r="550">
          <cell r="C550" t="str">
            <v>M/R907136R</v>
          </cell>
          <cell r="D550" t="str">
            <v>ENT. CH. ANNEXE SOLENA 1.9</v>
          </cell>
        </row>
        <row r="551">
          <cell r="C551" t="str">
            <v>M/R907133R</v>
          </cell>
          <cell r="D551" t="str">
            <v>DTAR CPT.SOLENA 20</v>
          </cell>
        </row>
        <row r="552">
          <cell r="C552" t="str">
            <v>M/R907134R</v>
          </cell>
          <cell r="D552" t="str">
            <v>DOUBLE TOIT AUVENT SOLENA 20</v>
          </cell>
        </row>
        <row r="553">
          <cell r="C553" t="str">
            <v>M/T056S17</v>
          </cell>
          <cell r="D553" t="str">
            <v>ENS.PAN+TAPIS/AUVENT SOLENA1.9</v>
          </cell>
        </row>
        <row r="554">
          <cell r="C554" t="str">
            <v>C318C04</v>
          </cell>
          <cell r="D554" t="str">
            <v>ENTOILAGE TIPI</v>
          </cell>
        </row>
        <row r="555">
          <cell r="C555" t="str">
            <v>M/R907139R</v>
          </cell>
          <cell r="D555" t="str">
            <v>DT AR SAFARI 20</v>
          </cell>
        </row>
        <row r="556">
          <cell r="C556" t="str">
            <v>M/TENT-COMMON-R</v>
          </cell>
          <cell r="D556" t="str">
            <v>ENTOILAGE TOIT COMMON ROOF</v>
          </cell>
        </row>
        <row r="557">
          <cell r="C557" t="str">
            <v>M/TENT-COMMON-R</v>
          </cell>
          <cell r="D557" t="str">
            <v>ENTOILAGE TOIT COMMON ROOF</v>
          </cell>
        </row>
        <row r="558">
          <cell r="C558" t="str">
            <v>M/TENT-COMMON-R</v>
          </cell>
          <cell r="D558" t="str">
            <v>ENTOILAGE TOIT COMMON ROOF</v>
          </cell>
        </row>
        <row r="559">
          <cell r="C559" t="str">
            <v>M/TENT-COMMON-R</v>
          </cell>
          <cell r="D559" t="str">
            <v>ENTOILAGE TOIT COMMON ROOF</v>
          </cell>
        </row>
        <row r="560">
          <cell r="C560" t="str">
            <v>M/TENT-COMMON-R</v>
          </cell>
          <cell r="D560" t="str">
            <v>ENTOILAGE TOIT COMMON ROOF</v>
          </cell>
        </row>
        <row r="561">
          <cell r="C561" t="str">
            <v>M/TENT-COMMON-R</v>
          </cell>
          <cell r="D561" t="str">
            <v>ENTOILAGE TOIT COMMON ROOF</v>
          </cell>
        </row>
        <row r="562">
          <cell r="C562" t="str">
            <v>M/R907142R</v>
          </cell>
          <cell r="D562" t="str">
            <v>ENT PARE SOLEILSAFARI 1.9 2020</v>
          </cell>
        </row>
        <row r="563">
          <cell r="C563" t="str">
            <v>M/TENT-SGUINZ-R</v>
          </cell>
          <cell r="D563" t="str">
            <v>ENTOILAGE TOIT SGUINZI ROOF</v>
          </cell>
        </row>
        <row r="564">
          <cell r="C564" t="str">
            <v>M/TENT-SGUINZ-R</v>
          </cell>
          <cell r="D564" t="str">
            <v>ENTOILAGE TOIT SGUINZI ROOF</v>
          </cell>
        </row>
        <row r="565">
          <cell r="C565" t="str">
            <v>M/TENT-SGUINZ-R</v>
          </cell>
          <cell r="D565" t="str">
            <v>ENTOILAGE TOIT SGUINZI ROOF</v>
          </cell>
        </row>
        <row r="566">
          <cell r="C566" t="str">
            <v>PL18046</v>
          </cell>
          <cell r="D566" t="str">
            <v>SANGLE RETENUE PLATEAU OD JAM</v>
          </cell>
        </row>
        <row r="567">
          <cell r="C567" t="str">
            <v>PL18047</v>
          </cell>
          <cell r="D567" t="str">
            <v>SANGLE DE RETENUE ODYSSEE/JAME</v>
          </cell>
        </row>
        <row r="568">
          <cell r="C568" t="str">
            <v>PL17878.A</v>
          </cell>
          <cell r="D568" t="str">
            <v>POIGNEE SOMMIER LATTE NOIRE</v>
          </cell>
        </row>
        <row r="569">
          <cell r="C569" t="str">
            <v>PL17419</v>
          </cell>
          <cell r="D569" t="str">
            <v>SANGLE PLATEAU LG25</v>
          </cell>
        </row>
        <row r="570">
          <cell r="C570" t="str">
            <v>PL17431</v>
          </cell>
          <cell r="D570" t="str">
            <v>SANGLE PLATEAU LG.180 CM</v>
          </cell>
        </row>
        <row r="571">
          <cell r="C571" t="str">
            <v>PL17562B</v>
          </cell>
          <cell r="D571" t="str">
            <v>SANGLE D'ARMATURE LG. 104 CM</v>
          </cell>
        </row>
        <row r="572">
          <cell r="C572" t="str">
            <v>PL17878.B</v>
          </cell>
          <cell r="D572" t="str">
            <v>POIGNEE SOMMIER LATTE GRIS RAC</v>
          </cell>
        </row>
        <row r="573">
          <cell r="C573" t="str">
            <v>PL16726.B</v>
          </cell>
          <cell r="D573" t="str">
            <v>SANGLE PLATEAU CP614</v>
          </cell>
        </row>
        <row r="574">
          <cell r="C574" t="str">
            <v>PL17878.A</v>
          </cell>
          <cell r="D574" t="str">
            <v>POIGNEE SOMMIER LATTE NOIRE</v>
          </cell>
        </row>
        <row r="575">
          <cell r="C575" t="str">
            <v>TI900478</v>
          </cell>
          <cell r="D575" t="str">
            <v>SANGLE BOUTEILLE DE GAZ</v>
          </cell>
        </row>
        <row r="576">
          <cell r="C576" t="str">
            <v>M/CLOSING-STRAP</v>
          </cell>
          <cell r="D576" t="str">
            <v>CLOSING STRAP TE_005</v>
          </cell>
        </row>
        <row r="577">
          <cell r="C577" t="str">
            <v>M/CLOSING-STRAP</v>
          </cell>
          <cell r="D577" t="str">
            <v>CLOSING STRAP TE_005</v>
          </cell>
        </row>
        <row r="578">
          <cell r="C578" t="str">
            <v>M/CLOSING-STRAP</v>
          </cell>
          <cell r="D578" t="str">
            <v>CLOSING STRAP TE_005</v>
          </cell>
        </row>
        <row r="579">
          <cell r="C579" t="str">
            <v>M/CLOSING-STRAP</v>
          </cell>
          <cell r="D579" t="str">
            <v>CLOSING STRAP TE_005</v>
          </cell>
        </row>
        <row r="580">
          <cell r="C580" t="str">
            <v>M/CLOSING-STRAP</v>
          </cell>
          <cell r="D580" t="str">
            <v>CLOSING STRAP TE_005</v>
          </cell>
        </row>
        <row r="581">
          <cell r="C581" t="str">
            <v>M/CLOSING-STRAP</v>
          </cell>
          <cell r="D581" t="str">
            <v>CLOSING STRAP TE_005</v>
          </cell>
        </row>
        <row r="583">
          <cell r="C583" t="str">
            <v>M/J905352R</v>
          </cell>
          <cell r="D583" t="str">
            <v>ENT P-S JAMETIC OD 2020</v>
          </cell>
        </row>
        <row r="584">
          <cell r="C584" t="str">
            <v>M/R907158R</v>
          </cell>
          <cell r="D584" t="str">
            <v>ENT TENDELET 210 PANAMA UP 20</v>
          </cell>
        </row>
        <row r="586">
          <cell r="C586" t="str">
            <v>M/BB-ROO43M2OBX</v>
          </cell>
          <cell r="D586" t="str">
            <v>BBT ROOM 4M35 2O BKO BLANCC/CX</v>
          </cell>
        </row>
        <row r="587">
          <cell r="C587" t="str">
            <v>M/BB-ROO43M2OBX</v>
          </cell>
          <cell r="D587" t="str">
            <v>BBT ROOM 4M35 2O BKO BLANCC/CX</v>
          </cell>
        </row>
        <row r="588">
          <cell r="C588" t="str">
            <v>M/CORD2.00-4.5</v>
          </cell>
          <cell r="D588" t="str">
            <v>CORDEAU 2M00 Ø4.5 BLANC</v>
          </cell>
        </row>
        <row r="589">
          <cell r="C589" t="str">
            <v>M/T906225R</v>
          </cell>
          <cell r="D589" t="str">
            <v>TAPIS AV GALLEON MOKABEI</v>
          </cell>
        </row>
        <row r="590">
          <cell r="C590" t="str">
            <v>M/J905290R</v>
          </cell>
          <cell r="D590" t="str">
            <v>INTERIEUR+VELUM ARIZONA AS18</v>
          </cell>
        </row>
        <row r="591">
          <cell r="C591" t="str">
            <v>M/CORD3.00-4.5</v>
          </cell>
          <cell r="D591" t="str">
            <v>CORDEAU 3M00 Ø4.5 BLANC</v>
          </cell>
        </row>
        <row r="592">
          <cell r="C592" t="str">
            <v>M/HAUB1M50T.SAV</v>
          </cell>
          <cell r="D592" t="str">
            <v>HAUBAN 1M50 SANGLE 30MM TRIG.</v>
          </cell>
        </row>
        <row r="593">
          <cell r="C593" t="str">
            <v>M/CSMR0523</v>
          </cell>
          <cell r="D593" t="str">
            <v>SANGLE DE MAINTIEN MINI 300RAC</v>
          </cell>
        </row>
        <row r="594">
          <cell r="C594" t="str">
            <v>M/T906348R</v>
          </cell>
          <cell r="D594" t="str">
            <v>DT+TAP. ODYSSEE 2.1 V2 DVWS</v>
          </cell>
        </row>
        <row r="595">
          <cell r="C595" t="str">
            <v>M/J905356R</v>
          </cell>
          <cell r="D595" t="str">
            <v>DT JAMETIC PANORAMA 20 DEWITT</v>
          </cell>
        </row>
        <row r="596">
          <cell r="C596" t="str">
            <v>M/T906350R</v>
          </cell>
          <cell r="D596" t="str">
            <v>ENT PS ODYSSEE 2.1 V2 DVWS</v>
          </cell>
        </row>
        <row r="597">
          <cell r="C597" t="str">
            <v>M/T906309R</v>
          </cell>
          <cell r="D597" t="str">
            <v>DT+TI CHAM AN GALLEON MOKBEI20</v>
          </cell>
        </row>
        <row r="598">
          <cell r="C598" t="str">
            <v>M/T906308R</v>
          </cell>
          <cell r="D598" t="str">
            <v>ENT PARESOL GALLEON MOKABE 20</v>
          </cell>
        </row>
        <row r="599">
          <cell r="C599" t="str">
            <v>M/T906350R</v>
          </cell>
          <cell r="D599" t="str">
            <v>ENT PS ODYSSEE 2.1 V2 DVWS</v>
          </cell>
        </row>
        <row r="600">
          <cell r="C600" t="str">
            <v>M/T906333R</v>
          </cell>
          <cell r="D600" t="str">
            <v>DOUBLE TOIT AR ITINEA 21</v>
          </cell>
        </row>
        <row r="601">
          <cell r="C601" t="str">
            <v>M/T906341R</v>
          </cell>
          <cell r="D601" t="str">
            <v>ENT SOLETTE ITINEA 21</v>
          </cell>
        </row>
        <row r="602">
          <cell r="C602" t="str">
            <v>TN17880</v>
          </cell>
          <cell r="D602" t="str">
            <v>SANGLE DE MAINTIEN JERRICAN</v>
          </cell>
        </row>
        <row r="603">
          <cell r="C603" t="str">
            <v>TN17880</v>
          </cell>
          <cell r="D603" t="str">
            <v>SANGLE DE MAINTIEN JERRICAN</v>
          </cell>
        </row>
        <row r="604">
          <cell r="C604" t="str">
            <v>M/PL19339</v>
          </cell>
          <cell r="D604" t="str">
            <v>SANGLE IMMOBI. PLATEAU LG.25CM</v>
          </cell>
        </row>
        <row r="605">
          <cell r="C605" t="str">
            <v>PL16726.B</v>
          </cell>
          <cell r="D605" t="str">
            <v>SANGLE PLATEAU CP614</v>
          </cell>
        </row>
        <row r="606">
          <cell r="C606" t="str">
            <v>TI900479</v>
          </cell>
          <cell r="D606" t="str">
            <v>SANGLE D'ATTACHE ARMATURE</v>
          </cell>
        </row>
        <row r="607">
          <cell r="C607" t="str">
            <v>M/T906348R</v>
          </cell>
          <cell r="D607" t="str">
            <v>DT+TAP. ODYSSEE 2.1 V2 DVWS</v>
          </cell>
        </row>
        <row r="608">
          <cell r="C608" t="str">
            <v>M/R907140R</v>
          </cell>
          <cell r="D608" t="str">
            <v>DT AV+TAP SAFARI 20</v>
          </cell>
        </row>
        <row r="609">
          <cell r="C609" t="str">
            <v>M/T906335R</v>
          </cell>
          <cell r="D609" t="str">
            <v>AUVENT SIMPLE ITINEA 21</v>
          </cell>
        </row>
        <row r="610">
          <cell r="C610" t="str">
            <v>M/R907139R</v>
          </cell>
          <cell r="D610" t="str">
            <v>DT AR SAFARI 20</v>
          </cell>
        </row>
        <row r="611">
          <cell r="C611" t="str">
            <v>M/PL18522</v>
          </cell>
          <cell r="D611" t="str">
            <v>SANGLE ARM. PANAMA (PAIRE)</v>
          </cell>
        </row>
        <row r="612">
          <cell r="C612" t="str">
            <v>O614BJBP</v>
          </cell>
          <cell r="D612" t="str">
            <v>JUPE BAS DE PLAT.QUICKSTOP</v>
          </cell>
        </row>
        <row r="613">
          <cell r="C613" t="str">
            <v>M/R907156R</v>
          </cell>
          <cell r="D613" t="str">
            <v>ENT.CHAMB ANN AR CP PANAMA UP</v>
          </cell>
        </row>
        <row r="614">
          <cell r="C614" t="str">
            <v>M/776188</v>
          </cell>
          <cell r="D614" t="str">
            <v>SAV ENCHAPURE + CROCHET P-A</v>
          </cell>
        </row>
        <row r="619">
          <cell r="C619" t="str">
            <v>M/J905376R</v>
          </cell>
          <cell r="D619" t="str">
            <v>TUBE AIR Ø202x7790mm JAMET AIR</v>
          </cell>
        </row>
        <row r="620">
          <cell r="C620" t="str">
            <v>M/J905377R</v>
          </cell>
          <cell r="D620" t="str">
            <v>FAITIERE AIR R Ø100x1340+30+30</v>
          </cell>
        </row>
        <row r="621">
          <cell r="C621" t="str">
            <v>M/J905378R</v>
          </cell>
          <cell r="D621" t="str">
            <v>FAITIERE AIR R Ø100x1740+30+30</v>
          </cell>
        </row>
        <row r="622">
          <cell r="C622" t="str">
            <v>M/J905285R</v>
          </cell>
          <cell r="D622" t="str">
            <v>INTERIEUR JAMET AIR /DAKOTA 18</v>
          </cell>
        </row>
        <row r="623">
          <cell r="C623" t="str">
            <v>M/T056A01</v>
          </cell>
          <cell r="D623" t="str">
            <v>PAN+TAP AUV ARRONDI PANAMA UP</v>
          </cell>
        </row>
        <row r="624">
          <cell r="C624" t="str">
            <v>M/T057J09</v>
          </cell>
          <cell r="D624" t="str">
            <v>PANNEAUX &amp; TAPIS AUV ITINEA 21</v>
          </cell>
        </row>
        <row r="626">
          <cell r="C626" t="str">
            <v>M/CLOSING-STRAP</v>
          </cell>
          <cell r="D626" t="str">
            <v>CLOSING STRAP TE_005</v>
          </cell>
        </row>
        <row r="627">
          <cell r="C627" t="str">
            <v>M/TENT-COMMON-R</v>
          </cell>
          <cell r="D627" t="str">
            <v>ENTOILAGE TOIT COMMON ROOF</v>
          </cell>
        </row>
        <row r="628">
          <cell r="C628" t="str">
            <v>M/TENT-SGUINZ-R</v>
          </cell>
          <cell r="D628" t="str">
            <v>ENTOILAGE TOIT SGUINZI ROOF</v>
          </cell>
        </row>
        <row r="629">
          <cell r="C629" t="str">
            <v>M/J905303R</v>
          </cell>
          <cell r="D629" t="str">
            <v>INT JAMET EASY</v>
          </cell>
        </row>
        <row r="630">
          <cell r="C630" t="str">
            <v>M/T906327R</v>
          </cell>
          <cell r="D630" t="str">
            <v>ENT PS ODYSSEE PLUS 2.0 V2</v>
          </cell>
        </row>
        <row r="631">
          <cell r="C631" t="str">
            <v>M/L1RFE51P3R</v>
          </cell>
          <cell r="D631" t="str">
            <v>Store FENDT 510/520 LUX CLAIRV</v>
          </cell>
        </row>
        <row r="632">
          <cell r="C632" t="str">
            <v>M/L1RFE59P3R</v>
          </cell>
          <cell r="D632" t="str">
            <v>Store FENDT 590 LUXE CLAIRVAL</v>
          </cell>
        </row>
        <row r="633">
          <cell r="C633" t="str">
            <v>M/L1RFE65P3R</v>
          </cell>
          <cell r="D633" t="str">
            <v>Store FENDT 650 LUXE CLAIRVAL</v>
          </cell>
        </row>
        <row r="634">
          <cell r="C634" t="str">
            <v>M/L1RTA57P3R</v>
          </cell>
          <cell r="D634" t="str">
            <v>Store TABBERT 570 LUX CLAIRVAL</v>
          </cell>
        </row>
        <row r="635">
          <cell r="C635" t="str">
            <v>M/L1RTA62P3R</v>
          </cell>
          <cell r="D635" t="str">
            <v>Store TABBERT 620 LUX CLAIRVAL</v>
          </cell>
        </row>
        <row r="636">
          <cell r="C636" t="str">
            <v>M/L1UFE59P3R</v>
          </cell>
          <cell r="D636" t="str">
            <v>Store FENDT 590 STD CLAIRVAL</v>
          </cell>
        </row>
        <row r="638">
          <cell r="C638" t="str">
            <v>M/T906357R</v>
          </cell>
          <cell r="D638" t="str">
            <v>DT+TI CHAM AN GALLEON MOKBEI2</v>
          </cell>
        </row>
        <row r="639">
          <cell r="C639" t="str">
            <v>M/T906356R</v>
          </cell>
          <cell r="D639" t="str">
            <v>ENT PARESOL GALLEON MOKABE 22</v>
          </cell>
        </row>
        <row r="640">
          <cell r="C640" t="str">
            <v>M/T906353R</v>
          </cell>
          <cell r="D640" t="str">
            <v>DT AR GALLEON MOKABEI $ubrenat</v>
          </cell>
        </row>
        <row r="641">
          <cell r="C641" t="str">
            <v>M/T906354R</v>
          </cell>
          <cell r="D641" t="str">
            <v>DT AV+TAPIS GALLEON MOKABEI $</v>
          </cell>
        </row>
        <row r="642">
          <cell r="C642" t="str">
            <v>TN17880</v>
          </cell>
          <cell r="D642" t="str">
            <v>SANGLE DE MAINTIEN JERRICAN</v>
          </cell>
        </row>
        <row r="643">
          <cell r="C643" t="str">
            <v>PL17562B</v>
          </cell>
          <cell r="D643" t="str">
            <v>SANGLE D'ARMATURE LG. 104 CM</v>
          </cell>
        </row>
        <row r="644">
          <cell r="C644" t="str">
            <v>PL17562A</v>
          </cell>
          <cell r="D644" t="str">
            <v>SANGLE D'ARMATURE LG. 112 CM</v>
          </cell>
        </row>
        <row r="645">
          <cell r="C645" t="str">
            <v>PL18074</v>
          </cell>
          <cell r="D645" t="str">
            <v>SANGLE ARRET DE PORTE 609 614</v>
          </cell>
        </row>
        <row r="646">
          <cell r="C646" t="str">
            <v>TN17787</v>
          </cell>
          <cell r="D646" t="str">
            <v>LANGUETTE D'ETANCHEITE</v>
          </cell>
        </row>
        <row r="647">
          <cell r="C647" t="str">
            <v>M/SAC.POR.1700</v>
          </cell>
          <cell r="D647" t="str">
            <v>SAC PORTIQUE 1700X540 POLYPRO</v>
          </cell>
        </row>
        <row r="648">
          <cell r="C648" t="str">
            <v>M/PROTMAM210241</v>
          </cell>
          <cell r="D648" t="str">
            <v>TOIT TENTETMOI SAINTFRANCOIS</v>
          </cell>
        </row>
        <row r="649">
          <cell r="C649" t="str">
            <v>M/PROTMAM210242</v>
          </cell>
          <cell r="D649" t="str">
            <v>TOIT TENTETMOI BRETZEL</v>
          </cell>
        </row>
        <row r="650">
          <cell r="C650" t="str">
            <v>M/T906360R</v>
          </cell>
          <cell r="D650" t="str">
            <v>DOUBLE TOIT AR ITINEA 22</v>
          </cell>
        </row>
        <row r="651">
          <cell r="C651" t="str">
            <v>M/T906360R</v>
          </cell>
          <cell r="D651" t="str">
            <v>DOUBLE TOIT AR ITINEA 22</v>
          </cell>
        </row>
        <row r="652">
          <cell r="C652" t="str">
            <v>M/T906338R</v>
          </cell>
          <cell r="D652" t="str">
            <v>ENT ANNEXE LATERALE ITINEA 21</v>
          </cell>
        </row>
        <row r="653">
          <cell r="C653" t="str">
            <v>M/T906353R</v>
          </cell>
          <cell r="D653" t="str">
            <v>DT AR GALLEON MOKABEI $ubrenat</v>
          </cell>
        </row>
        <row r="654">
          <cell r="C654" t="str">
            <v>M/T906354R</v>
          </cell>
          <cell r="D654" t="str">
            <v>DT AV+TAPIS GALLEON MOKABEI $</v>
          </cell>
        </row>
        <row r="655">
          <cell r="C655" t="str">
            <v>PL16726.B</v>
          </cell>
          <cell r="D655" t="str">
            <v>SANGLE PLATEAU CP614</v>
          </cell>
        </row>
        <row r="657">
          <cell r="C657" t="str">
            <v>PL18074</v>
          </cell>
          <cell r="D657" t="str">
            <v>SANGLE ARRET DE PORTE 609 614</v>
          </cell>
        </row>
        <row r="658">
          <cell r="C658" t="str">
            <v>M/T906337R</v>
          </cell>
          <cell r="D658" t="str">
            <v>TAPIS /AUV SIMPLE ITINEA 21</v>
          </cell>
        </row>
        <row r="659">
          <cell r="C659" t="str">
            <v>M/T906361R</v>
          </cell>
          <cell r="D659" t="str">
            <v>ENS PAN/AUV SIMPLE ITINEA 22</v>
          </cell>
        </row>
        <row r="660">
          <cell r="C660" t="str">
            <v>M/T906356R</v>
          </cell>
          <cell r="D660" t="str">
            <v>ENT PARESOL GALLEON MOKABE 22</v>
          </cell>
        </row>
        <row r="661">
          <cell r="C661" t="str">
            <v>PL17431</v>
          </cell>
          <cell r="D661" t="str">
            <v>SANGLE PLATEAU LG.180 CM</v>
          </cell>
        </row>
        <row r="662">
          <cell r="C662" t="str">
            <v>PL17562B</v>
          </cell>
          <cell r="D662" t="str">
            <v>SANGLE D'ARMATURE LG. 104 CM</v>
          </cell>
        </row>
        <row r="663">
          <cell r="C663" t="str">
            <v>M/T055W20</v>
          </cell>
          <cell r="D663" t="str">
            <v>JOUE PASOLEIL ARIZ AS 2020</v>
          </cell>
        </row>
        <row r="664">
          <cell r="C664" t="str">
            <v>M/R907140R</v>
          </cell>
          <cell r="D664" t="str">
            <v>DT AV+TAP SAFARI 20</v>
          </cell>
        </row>
        <row r="665">
          <cell r="C665" t="str">
            <v>M/R907152R</v>
          </cell>
          <cell r="D665" t="str">
            <v>ENT AV LIVORNO CZ20</v>
          </cell>
        </row>
        <row r="666">
          <cell r="C666" t="str">
            <v>M/R907152R</v>
          </cell>
          <cell r="D666" t="str">
            <v>ENT AV LIVORNO CZ20</v>
          </cell>
        </row>
        <row r="667">
          <cell r="C667" t="str">
            <v>M/T906360R</v>
          </cell>
          <cell r="D667" t="str">
            <v>DOUBLE TOIT AR ITINEA 22</v>
          </cell>
        </row>
        <row r="668">
          <cell r="C668" t="str">
            <v>M/T906348R</v>
          </cell>
          <cell r="D668" t="str">
            <v>DT+TAP. ODYSSEE 2.1 V2 DVWS</v>
          </cell>
        </row>
        <row r="669">
          <cell r="C669" t="str">
            <v>M/T906353R</v>
          </cell>
          <cell r="D669" t="str">
            <v>DT AR GALLEON MOKABEI $ubrenat</v>
          </cell>
        </row>
        <row r="670">
          <cell r="C670" t="str">
            <v>M/T906354R</v>
          </cell>
          <cell r="D670" t="str">
            <v>DT AV+TAPIS GALLEON MOKABEI $</v>
          </cell>
        </row>
        <row r="671">
          <cell r="C671" t="str">
            <v>M/T906354R</v>
          </cell>
          <cell r="D671" t="str">
            <v>DT AV+TAPIS GALLEON MOKABEI $</v>
          </cell>
        </row>
        <row r="672">
          <cell r="C672" t="str">
            <v>M/T906353R</v>
          </cell>
          <cell r="D672" t="str">
            <v>DT AR GALLEON MOKABEI $ubrenat</v>
          </cell>
        </row>
        <row r="673">
          <cell r="C673" t="str">
            <v>M/T906348R</v>
          </cell>
          <cell r="D673" t="str">
            <v>DT+TAP. ODYSSEE 2.1 V2 DVWS</v>
          </cell>
        </row>
        <row r="674">
          <cell r="C674" t="str">
            <v>M/R907139R</v>
          </cell>
          <cell r="D674" t="str">
            <v>DT AR SAFARI 20</v>
          </cell>
        </row>
        <row r="675">
          <cell r="C675" t="str">
            <v>M/R907151R</v>
          </cell>
          <cell r="D675" t="str">
            <v>DT AR LIVORNO CZ 2020</v>
          </cell>
        </row>
        <row r="676">
          <cell r="C676" t="str">
            <v>TI900478</v>
          </cell>
          <cell r="D676" t="str">
            <v>SANGLE BOUTEILLE DE GAZ</v>
          </cell>
        </row>
        <row r="677">
          <cell r="C677" t="str">
            <v>M/PL18682</v>
          </cell>
          <cell r="D677" t="str">
            <v>SANGLE D'ATTACHE "FRIGO"</v>
          </cell>
        </row>
        <row r="678">
          <cell r="C678" t="str">
            <v>PL17562B</v>
          </cell>
          <cell r="D678" t="str">
            <v>SANGLE D'ARMATURE LG. 104 CM</v>
          </cell>
        </row>
        <row r="679">
          <cell r="C679" t="str">
            <v>PL16726.B</v>
          </cell>
          <cell r="D679" t="str">
            <v>SANGLE PLATEAU CP614</v>
          </cell>
        </row>
        <row r="680">
          <cell r="C680" t="str">
            <v>PL17878.A</v>
          </cell>
          <cell r="D680" t="str">
            <v>POIGNEE SOMMIER LATTE NOIRE</v>
          </cell>
        </row>
        <row r="681">
          <cell r="C681" t="str">
            <v>M/PL18772</v>
          </cell>
          <cell r="D681" t="str">
            <v>SANGLE D'ATTACHE "MC"</v>
          </cell>
        </row>
        <row r="682">
          <cell r="C682" t="str">
            <v>M/PL19107</v>
          </cell>
          <cell r="D682" t="str">
            <v>SANGLE PLATEAU LG.220 CM</v>
          </cell>
        </row>
        <row r="683">
          <cell r="C683" t="str">
            <v>PL17878.A</v>
          </cell>
          <cell r="D683" t="str">
            <v>POIGNEE SOMMIER LATTE NOIRE</v>
          </cell>
        </row>
        <row r="684">
          <cell r="C684" t="str">
            <v>PL16726.B</v>
          </cell>
          <cell r="D684" t="str">
            <v>SANGLE PLATEAU CP614</v>
          </cell>
        </row>
        <row r="685">
          <cell r="C685" t="str">
            <v>PL17431</v>
          </cell>
          <cell r="D685" t="str">
            <v>SANGLE PLATEAU LG.180 CM</v>
          </cell>
        </row>
        <row r="686">
          <cell r="C686" t="str">
            <v>PL17562A</v>
          </cell>
          <cell r="D686" t="str">
            <v>SANGLE D'ARMATURE LG. 112 CM</v>
          </cell>
        </row>
        <row r="687">
          <cell r="C687" t="str">
            <v>M/R907164R</v>
          </cell>
          <cell r="D687" t="str">
            <v>DT AR CP PANAMA UP 22</v>
          </cell>
        </row>
        <row r="688">
          <cell r="C688" t="str">
            <v>M/R907164R</v>
          </cell>
          <cell r="D688" t="str">
            <v>DT AR CP PANAMA UP 22</v>
          </cell>
        </row>
        <row r="689">
          <cell r="C689" t="str">
            <v>M/R907164R</v>
          </cell>
          <cell r="D689" t="str">
            <v>DT AR CP PANAMA UP 22</v>
          </cell>
        </row>
        <row r="690">
          <cell r="C690" t="str">
            <v>M/PL18522</v>
          </cell>
          <cell r="D690" t="str">
            <v>SANGLE ARM. PANAMA (PAIRE)</v>
          </cell>
        </row>
        <row r="691">
          <cell r="C691" t="str">
            <v>TI900478</v>
          </cell>
          <cell r="D691" t="str">
            <v>SANGLE BOUTEILLE DE GAZ</v>
          </cell>
        </row>
        <row r="692">
          <cell r="C692" t="str">
            <v>PL18047</v>
          </cell>
          <cell r="D692" t="str">
            <v>SANGLE DE RETENUE ODYSSEE/JAME</v>
          </cell>
        </row>
        <row r="693">
          <cell r="C693" t="str">
            <v>TI900479</v>
          </cell>
          <cell r="D693" t="str">
            <v>SANGLE D'ATTACHE ARMATURE</v>
          </cell>
        </row>
        <row r="695">
          <cell r="C695" t="str">
            <v>M/Y032T00</v>
          </cell>
          <cell r="D695" t="str">
            <v>CHAMBRE CARBET COUCHAGE140X280</v>
          </cell>
        </row>
        <row r="696">
          <cell r="C696" t="str">
            <v>M/T906361R</v>
          </cell>
          <cell r="D696" t="str">
            <v>ENS PAN/AUV SIMPLE ITINEA 22</v>
          </cell>
        </row>
        <row r="697">
          <cell r="C697" t="str">
            <v>M/T906337R</v>
          </cell>
          <cell r="D697" t="str">
            <v>TAPIS /AUV SIMPLE ITINEA 21</v>
          </cell>
        </row>
        <row r="699">
          <cell r="C699" t="str">
            <v>M/J905297R/50A</v>
          </cell>
          <cell r="D699" t="str">
            <v>AUVENT NU + TAPIS DAKOTA 2019</v>
          </cell>
        </row>
        <row r="700">
          <cell r="C700" t="str">
            <v>M/R907158R</v>
          </cell>
          <cell r="D700" t="str">
            <v>ENT TENDELET 210 PANAMA UP 20</v>
          </cell>
        </row>
        <row r="701">
          <cell r="C701" t="str">
            <v>M/R907026R</v>
          </cell>
          <cell r="D701" t="str">
            <v>ENT.CHAMBRE ANN CP PANAMA UP</v>
          </cell>
        </row>
        <row r="702">
          <cell r="C702" t="str">
            <v>M/T906071R</v>
          </cell>
          <cell r="D702" t="str">
            <v>ENTOIL.SOLETTE ALPHA 10</v>
          </cell>
        </row>
        <row r="703">
          <cell r="C703" t="str">
            <v>M/R907154R</v>
          </cell>
          <cell r="D703" t="str">
            <v>AUV SEUL ARRONDI PANAMA UP 20</v>
          </cell>
        </row>
        <row r="704">
          <cell r="C704" t="str">
            <v>M/T047C03</v>
          </cell>
          <cell r="D704" t="str">
            <v>VELUM PS ARIZONA PAR 1/2 2013</v>
          </cell>
        </row>
        <row r="705">
          <cell r="C705" t="str">
            <v>M/T048Y22</v>
          </cell>
          <cell r="D705" t="str">
            <v>OPT. PAN. MOUSTIQ PANAMA UP</v>
          </cell>
        </row>
        <row r="706">
          <cell r="C706" t="str">
            <v>M/R907157R</v>
          </cell>
          <cell r="D706" t="str">
            <v>ENT TENDELET LIVORNO CZ20</v>
          </cell>
        </row>
        <row r="707">
          <cell r="C707" t="str">
            <v>M/T906351R</v>
          </cell>
          <cell r="D707" t="str">
            <v>DT+TI CH.ANN. ODYSSEE 2.0 DVWS</v>
          </cell>
        </row>
        <row r="708">
          <cell r="C708" t="str">
            <v>M/T906350R</v>
          </cell>
          <cell r="D708" t="str">
            <v>ENT PS ODYSSEE 2.1 V2 DVWS</v>
          </cell>
        </row>
        <row r="709">
          <cell r="C709" t="str">
            <v>M/T056S17</v>
          </cell>
          <cell r="D709" t="str">
            <v>ENS.PAN+TAPIS/AUVENT SOLENA1.9</v>
          </cell>
        </row>
        <row r="710">
          <cell r="C710" t="str">
            <v>M/T906357R</v>
          </cell>
          <cell r="D710" t="str">
            <v>DT+TI CHAM AN GALLEON MOKBEI2</v>
          </cell>
        </row>
        <row r="711">
          <cell r="C711" t="str">
            <v>M/T906356R</v>
          </cell>
          <cell r="D711" t="str">
            <v>ENT PARESOL GALLEON MOKABE 22</v>
          </cell>
        </row>
        <row r="712">
          <cell r="C712" t="str">
            <v>M/R907162R</v>
          </cell>
          <cell r="D712" t="str">
            <v>ENT TENDELET ARRONDI PANAMA</v>
          </cell>
        </row>
        <row r="713">
          <cell r="C713" t="str">
            <v>M/R907142R</v>
          </cell>
          <cell r="D713" t="str">
            <v>ENT PARE SOLEILSAFARI 1.9 2020</v>
          </cell>
        </row>
        <row r="714">
          <cell r="C714" t="str">
            <v>M/R907132R</v>
          </cell>
          <cell r="D714" t="str">
            <v>TAP/AUV ARROND PANAMA UP 19-20</v>
          </cell>
        </row>
        <row r="716">
          <cell r="C716" t="str">
            <v>M/R907155R</v>
          </cell>
          <cell r="D716" t="str">
            <v>PAN F AUV ARRONDI PANAMA UP 20</v>
          </cell>
        </row>
        <row r="717">
          <cell r="C717" t="str">
            <v>M/T906143R</v>
          </cell>
          <cell r="D717" t="str">
            <v>TAPIS GALLEON 315 FD GRIA/BEIB</v>
          </cell>
        </row>
        <row r="718">
          <cell r="C718" t="str">
            <v>M/R907130R</v>
          </cell>
          <cell r="D718" t="str">
            <v>AUV SEUL ARRONDI PANAMA UP 19</v>
          </cell>
        </row>
        <row r="719">
          <cell r="C719" t="str">
            <v>M/PROTMAM21028</v>
          </cell>
          <cell r="D719" t="str">
            <v>GARDE-CORPS HPA2 TIPIHOME 2022</v>
          </cell>
        </row>
        <row r="720">
          <cell r="C720" t="str">
            <v>M/R907152R</v>
          </cell>
          <cell r="D720" t="str">
            <v>ENT AV LIVORNO CZ20</v>
          </cell>
        </row>
        <row r="721">
          <cell r="C721" t="str">
            <v>PL18046</v>
          </cell>
          <cell r="D721" t="str">
            <v>SANGLE RETENUE PLATEAU OD JAM</v>
          </cell>
        </row>
        <row r="722">
          <cell r="C722" t="str">
            <v>M/J905280R</v>
          </cell>
          <cell r="D722" t="str">
            <v>TAPIS DT AV JAMET AIR 17</v>
          </cell>
        </row>
        <row r="723">
          <cell r="C723" t="str">
            <v>M/J905127R</v>
          </cell>
          <cell r="D723" t="str">
            <v>ENT.CHAMB.ANNEX. JAMETIC RONDO</v>
          </cell>
        </row>
        <row r="725">
          <cell r="C725" t="str">
            <v>M/J905364R</v>
          </cell>
          <cell r="D725" t="str">
            <v>ENT.CHAMB.ANNEX. DAKOTA AS 22</v>
          </cell>
        </row>
        <row r="726">
          <cell r="C726" t="str">
            <v>M/T906270R</v>
          </cell>
          <cell r="D726" t="str">
            <v>DOUBLE TOIT AR CHATAN 18</v>
          </cell>
        </row>
        <row r="727">
          <cell r="C727" t="str">
            <v>M/T055P14</v>
          </cell>
          <cell r="D727" t="str">
            <v>2 JOUES P.S. DAKOTA OBELINK 20</v>
          </cell>
        </row>
        <row r="728">
          <cell r="C728" t="str">
            <v>M/J905372R</v>
          </cell>
          <cell r="D728" t="str">
            <v>ENT.CHAMB.ANNEX. JAMETIC OD 22</v>
          </cell>
        </row>
        <row r="729">
          <cell r="C729" t="str">
            <v>M/R907072R</v>
          </cell>
          <cell r="D729" t="str">
            <v>ENT TENDELET LUXE210 PANAMA UP</v>
          </cell>
        </row>
        <row r="730">
          <cell r="C730" t="str">
            <v>M/R907163R</v>
          </cell>
          <cell r="D730" t="str">
            <v>DT AR+TAPIS CP PANAMA UP 22</v>
          </cell>
        </row>
        <row r="731">
          <cell r="C731" t="str">
            <v>M/R907163R</v>
          </cell>
          <cell r="D731" t="str">
            <v>DT AR+TAPIS CP PANAMA UP 22</v>
          </cell>
        </row>
        <row r="732">
          <cell r="C732" t="str">
            <v>M/R907163R</v>
          </cell>
          <cell r="D732" t="str">
            <v>DT AR+TAPIS CP PANAMA UP 22</v>
          </cell>
        </row>
        <row r="734">
          <cell r="C734" t="str">
            <v>M/J905338R</v>
          </cell>
          <cell r="D734" t="str">
            <v>ENT PARE SOL JAMETAIR 20-21-22</v>
          </cell>
        </row>
        <row r="735">
          <cell r="C735" t="str">
            <v>M/R907111R</v>
          </cell>
          <cell r="D735" t="str">
            <v>TAPIS AUVENT SOLENA 19</v>
          </cell>
        </row>
        <row r="736">
          <cell r="C736" t="str">
            <v>M/J905254R</v>
          </cell>
          <cell r="D736" t="str">
            <v>DT JAMETIC AS 17</v>
          </cell>
        </row>
        <row r="737">
          <cell r="C737" t="str">
            <v>PL17431</v>
          </cell>
          <cell r="D737" t="str">
            <v>SANGLE PLATEAU LG.180 CM</v>
          </cell>
        </row>
        <row r="738">
          <cell r="C738" t="str">
            <v>M/J905260R</v>
          </cell>
          <cell r="D738" t="str">
            <v>2 JOUES PS JAMETA 17</v>
          </cell>
        </row>
        <row r="739">
          <cell r="C739" t="str">
            <v>M/R907156R</v>
          </cell>
          <cell r="D739" t="str">
            <v>ENT.CHAMB ANN AR CP PANAMA UP</v>
          </cell>
        </row>
        <row r="740">
          <cell r="C740" t="str">
            <v>M/T906327R</v>
          </cell>
          <cell r="D740" t="str">
            <v>ENT PS ODYSSEE PLUS 2.0 V2</v>
          </cell>
        </row>
        <row r="741">
          <cell r="C741" t="str">
            <v>M/R907138R</v>
          </cell>
          <cell r="D741" t="str">
            <v>ENT.TENDELET SOLENA 1.9 2020</v>
          </cell>
        </row>
        <row r="742">
          <cell r="C742" t="str">
            <v>M/J905127R</v>
          </cell>
          <cell r="D742" t="str">
            <v>ENT.CHAMB.ANNEX. JAMETIC RONDO</v>
          </cell>
        </row>
        <row r="743">
          <cell r="C743" t="str">
            <v>M/J905179R</v>
          </cell>
          <cell r="D743" t="str">
            <v>ENT.CHAMBRE ANNEX.JAMETIC AS</v>
          </cell>
        </row>
        <row r="744">
          <cell r="C744" t="str">
            <v>M/J905324R</v>
          </cell>
          <cell r="D744" t="str">
            <v>ENT.CHAMBRE ANN JAMETIC OD 19</v>
          </cell>
        </row>
        <row r="745">
          <cell r="C745" t="str">
            <v>M/R907142R</v>
          </cell>
          <cell r="D745" t="str">
            <v>ENT PARE SOLEILSAFARI 1.9 2020</v>
          </cell>
        </row>
        <row r="746">
          <cell r="C746" t="str">
            <v>M/T906334R</v>
          </cell>
          <cell r="D746" t="str">
            <v>CHAMBRE CP ITINEA 21</v>
          </cell>
        </row>
        <row r="747">
          <cell r="C747" t="str">
            <v>M/R907165R</v>
          </cell>
          <cell r="D747" t="str">
            <v>CHAMBRES CP PANAMA UP 22</v>
          </cell>
        </row>
        <row r="749">
          <cell r="C749" t="str">
            <v>M/T046R16</v>
          </cell>
          <cell r="D749" t="str">
            <v>JOUE PASOLEIL ARIZ AS D13/CLA</v>
          </cell>
        </row>
        <row r="751">
          <cell r="C751" t="str">
            <v>M/J905157R</v>
          </cell>
          <cell r="D751" t="str">
            <v>BAV.CAISSE ARIZONA AS</v>
          </cell>
        </row>
        <row r="753">
          <cell r="C753">
            <v>902552</v>
          </cell>
          <cell r="D753" t="str">
            <v>ENT.CHAMBRE ANNEX.JAMETIC BLUS</v>
          </cell>
        </row>
        <row r="754">
          <cell r="C754" t="str">
            <v>M/J905285R</v>
          </cell>
          <cell r="D754" t="str">
            <v>INTERIEUR JAMET AIR /DAKOTA 18</v>
          </cell>
        </row>
        <row r="755">
          <cell r="C755" t="str">
            <v>M/T057P14</v>
          </cell>
          <cell r="D755" t="str">
            <v>2 JOUES P.S. DAKOTA OD AS 20</v>
          </cell>
        </row>
        <row r="756">
          <cell r="C756" t="str">
            <v>M/J905335R</v>
          </cell>
          <cell r="D756" t="str">
            <v>DT AR JAMET AIR 2020-21-22 COT</v>
          </cell>
        </row>
        <row r="757">
          <cell r="C757" t="str">
            <v>M/T056K10</v>
          </cell>
          <cell r="D757" t="str">
            <v>PANNEAUX &amp; TAPIS AUV ALPHA 20</v>
          </cell>
        </row>
        <row r="758">
          <cell r="C758" t="str">
            <v>M/J905336R</v>
          </cell>
          <cell r="D758" t="str">
            <v>DT AV + TAPIS JAMET AIR 202122</v>
          </cell>
        </row>
        <row r="759">
          <cell r="C759" t="str">
            <v>M/J905338R</v>
          </cell>
          <cell r="D759" t="str">
            <v>ENT PARE SOL JAMETAIR 20-21-22</v>
          </cell>
        </row>
        <row r="760">
          <cell r="C760" t="str">
            <v>M/T906315R</v>
          </cell>
          <cell r="D760" t="str">
            <v>AUVENT SIMPLE ALPHA GRIANT 20</v>
          </cell>
        </row>
        <row r="761">
          <cell r="C761" t="str">
            <v>M/T055T18</v>
          </cell>
          <cell r="D761" t="str">
            <v>PAN MOU PS JAMET AIR 20</v>
          </cell>
        </row>
        <row r="763">
          <cell r="C763" t="str">
            <v>M/PROTMAM21036</v>
          </cell>
          <cell r="D763" t="str">
            <v>PROTOTYPE TUBE AIR LX23 Ø150MM</v>
          </cell>
        </row>
        <row r="764">
          <cell r="C764" t="str">
            <v>M/PROTMAM21037</v>
          </cell>
          <cell r="D764" t="str">
            <v>PROTOTYPE TUBE AIR LX25 Ø150MM</v>
          </cell>
        </row>
        <row r="765">
          <cell r="C765" t="str">
            <v>M/PROTMAM21038</v>
          </cell>
          <cell r="D765" t="str">
            <v>PROTO FAIT AIR LX23/25 Ø150MM</v>
          </cell>
        </row>
        <row r="767">
          <cell r="C767" t="str">
            <v>M/R907155R</v>
          </cell>
          <cell r="D767" t="str">
            <v>PAN F AUV ARRONDI PANAMA UP 20</v>
          </cell>
        </row>
        <row r="768">
          <cell r="C768" t="str">
            <v>M/R907132R</v>
          </cell>
          <cell r="D768" t="str">
            <v>TAP/AUV ARROND PANAMA UP 19-20</v>
          </cell>
        </row>
        <row r="770">
          <cell r="C770" t="str">
            <v>M/T906353R</v>
          </cell>
          <cell r="D770" t="str">
            <v>DT AR GALLEON MOKABEI $ubrenat</v>
          </cell>
        </row>
        <row r="771">
          <cell r="C771" t="str">
            <v>M/T906354R</v>
          </cell>
          <cell r="D771" t="str">
            <v>DT AV+TAPIS GALLEON MOKABEI $</v>
          </cell>
        </row>
        <row r="772">
          <cell r="C772" t="str">
            <v>M/T906222R</v>
          </cell>
          <cell r="D772" t="str">
            <v>DOUBLE TOIT AR GALLEON MOKABEI</v>
          </cell>
        </row>
        <row r="773">
          <cell r="C773" t="str">
            <v>M/T906356R</v>
          </cell>
          <cell r="D773" t="str">
            <v>ENT PARESOL GALLEON MOKABE 22</v>
          </cell>
        </row>
        <row r="774">
          <cell r="C774" t="str">
            <v>M/T906348R</v>
          </cell>
          <cell r="D774" t="str">
            <v>DT+TAP. ODYSSEE 2.1 V2 DVWS</v>
          </cell>
        </row>
        <row r="775">
          <cell r="C775" t="str">
            <v>M/J905292R</v>
          </cell>
          <cell r="D775" t="str">
            <v>INT JAMETIC AS-PANORAMA-OD</v>
          </cell>
        </row>
        <row r="776">
          <cell r="C776" t="str">
            <v>M/J905370R</v>
          </cell>
          <cell r="D776" t="str">
            <v>DT AR JAMETIC OUTDOOR 22</v>
          </cell>
        </row>
        <row r="777">
          <cell r="C777" t="str">
            <v>M/T906350R</v>
          </cell>
          <cell r="D777" t="str">
            <v>ENT PS ODYSSEE 2.1 V2 DVWS</v>
          </cell>
        </row>
        <row r="778">
          <cell r="C778" t="str">
            <v>M/J905285R</v>
          </cell>
          <cell r="D778" t="str">
            <v>INTERIEUR JAMET AIR /DAKOTA 18</v>
          </cell>
        </row>
        <row r="779">
          <cell r="C779" t="str">
            <v>M/J905290R</v>
          </cell>
          <cell r="D779" t="str">
            <v>INTERIEUR+VELUM ARIZONA AS18</v>
          </cell>
        </row>
        <row r="780">
          <cell r="C780" t="str">
            <v>M/J905296R</v>
          </cell>
          <cell r="D780" t="str">
            <v>BAV.CAISSE JAMETAIR 2020</v>
          </cell>
        </row>
        <row r="781">
          <cell r="C781" t="str">
            <v>M/J905342R</v>
          </cell>
          <cell r="D781" t="str">
            <v>D.TOIT AR  ARIZONA AS 202122</v>
          </cell>
        </row>
        <row r="782">
          <cell r="C782" t="str">
            <v>M/J905343R</v>
          </cell>
          <cell r="D782" t="str">
            <v>AUV+BAV+TAPIS ARIZONAAS 202122</v>
          </cell>
        </row>
        <row r="783">
          <cell r="C783" t="str">
            <v>M/J905359R</v>
          </cell>
          <cell r="D783" t="str">
            <v>DOUBLE TOIT NU DAKOTA 2022</v>
          </cell>
        </row>
        <row r="784">
          <cell r="C784" t="str">
            <v>M/J905360R</v>
          </cell>
          <cell r="D784" t="str">
            <v>AUVENT NU + TAPIS DAKOTA 2022</v>
          </cell>
        </row>
        <row r="785">
          <cell r="C785" t="str">
            <v>M/J905361R</v>
          </cell>
          <cell r="D785" t="str">
            <v>ENT PS  DAKOTA OD AS 2022</v>
          </cell>
        </row>
        <row r="786">
          <cell r="C786" t="str">
            <v>M/J905349R</v>
          </cell>
          <cell r="D786" t="str">
            <v>ENTOIL.PARE SOLEIL ARIZONA 20</v>
          </cell>
        </row>
        <row r="787">
          <cell r="C787" t="str">
            <v>M/J905371R</v>
          </cell>
          <cell r="D787" t="str">
            <v>ENT P-S JAMETIC OD 2022</v>
          </cell>
        </row>
        <row r="788">
          <cell r="C788" t="str">
            <v>M/J905296R</v>
          </cell>
          <cell r="D788" t="str">
            <v>BAV.CAISSE JAMETAIR 2020</v>
          </cell>
        </row>
        <row r="789">
          <cell r="C789" t="str">
            <v>M/J905335R</v>
          </cell>
          <cell r="D789" t="str">
            <v>DT AR JAMET AIR 2020-21-22 COT</v>
          </cell>
        </row>
        <row r="790">
          <cell r="C790" t="str">
            <v>M/J905336R</v>
          </cell>
          <cell r="D790" t="str">
            <v>DT AV + TAPIS JAMET AIR 202122</v>
          </cell>
        </row>
        <row r="791">
          <cell r="C791" t="str">
            <v>M/J905338R</v>
          </cell>
          <cell r="D791" t="str">
            <v>ENT PARE SOL JAMETAIR 20-21-22</v>
          </cell>
        </row>
        <row r="792">
          <cell r="C792" t="str">
            <v>J902870R</v>
          </cell>
          <cell r="D792" t="str">
            <v>SANGLE ARM.TEX/MONT/LOUI/KEN05</v>
          </cell>
        </row>
        <row r="793">
          <cell r="C793" t="str">
            <v>T044L52</v>
          </cell>
          <cell r="D793" t="str">
            <v>KIT 2 SANGLE HAUBAN + RES + P</v>
          </cell>
        </row>
        <row r="794">
          <cell r="C794" t="str">
            <v>M/T906227R</v>
          </cell>
          <cell r="D794" t="str">
            <v>DT +TI CHAM AN GALLEON mokabei</v>
          </cell>
        </row>
        <row r="795">
          <cell r="C795" t="str">
            <v>TI900478</v>
          </cell>
          <cell r="D795" t="str">
            <v>SANGLE BOUTEILLE DE GAZ</v>
          </cell>
        </row>
        <row r="796">
          <cell r="C796" t="str">
            <v>M/PL17562F</v>
          </cell>
          <cell r="D796" t="str">
            <v>SANGLE D'ARMATURE LG. 118,5 CM</v>
          </cell>
        </row>
        <row r="797">
          <cell r="C797" t="str">
            <v>PL17431</v>
          </cell>
          <cell r="D797" t="str">
            <v>SANGLE PLATEAU LG.180 CM</v>
          </cell>
        </row>
        <row r="798">
          <cell r="C798" t="str">
            <v>PL17419</v>
          </cell>
          <cell r="D798" t="str">
            <v>SANGLE PLATEAU LG25</v>
          </cell>
        </row>
        <row r="799">
          <cell r="C799">
            <v>901760</v>
          </cell>
          <cell r="D799" t="str">
            <v>PROTECTION CHAPE PIED</v>
          </cell>
        </row>
        <row r="801">
          <cell r="C801" t="str">
            <v>M/T906357R</v>
          </cell>
          <cell r="D801" t="str">
            <v>DT+TI CHAM AN GALLEON MOKBEI2</v>
          </cell>
        </row>
        <row r="802">
          <cell r="C802" t="str">
            <v>M/T906305R</v>
          </cell>
          <cell r="D802" t="str">
            <v>DT+TI CH.ANN. ODYSSEE 2.0 PLUS</v>
          </cell>
        </row>
        <row r="803">
          <cell r="C803" t="str">
            <v>M/T906236R</v>
          </cell>
          <cell r="D803" t="str">
            <v>ENT ANNEXE LATERALE ALPHA 16</v>
          </cell>
        </row>
        <row r="804">
          <cell r="C804" t="str">
            <v>M/T906218R</v>
          </cell>
          <cell r="D804" t="str">
            <v>INTERIEUR ODYSSEE 16</v>
          </cell>
        </row>
        <row r="805">
          <cell r="C805" t="str">
            <v>M/PL18544</v>
          </cell>
          <cell r="D805" t="str">
            <v>CORDON LG.70cm FAITIERE TELES.</v>
          </cell>
        </row>
        <row r="806">
          <cell r="C806">
            <v>785029</v>
          </cell>
          <cell r="D806" t="str">
            <v>NECESSAIRE REPARATION</v>
          </cell>
        </row>
        <row r="808">
          <cell r="C808" t="str">
            <v>M/R907103R</v>
          </cell>
          <cell r="D808" t="str">
            <v>AUVENT SEUL PANAMA UP 19</v>
          </cell>
        </row>
        <row r="809">
          <cell r="C809" t="str">
            <v>M/J905261R</v>
          </cell>
          <cell r="D809" t="str">
            <v>AUVENT SIMPLE JAMETA AS 17</v>
          </cell>
        </row>
        <row r="810">
          <cell r="C810" t="str">
            <v>M/J905291R</v>
          </cell>
          <cell r="D810" t="str">
            <v>INTERIEUR JAMETA 18</v>
          </cell>
        </row>
        <row r="811">
          <cell r="C811" t="str">
            <v>M/J905365R</v>
          </cell>
          <cell r="D811" t="str">
            <v>D.TOIT AR JAMETA AS 22</v>
          </cell>
        </row>
        <row r="812">
          <cell r="C812" t="str">
            <v>M/J905366R</v>
          </cell>
          <cell r="D812" t="str">
            <v>ENS.PAN+TAPIS/AUVENT JAMETA 22</v>
          </cell>
        </row>
        <row r="814">
          <cell r="C814" t="str">
            <v>M/Y030P76-19</v>
          </cell>
          <cell r="D814" t="str">
            <v>INTERIEURS+PANNEAU  CARAIBES</v>
          </cell>
        </row>
        <row r="815">
          <cell r="C815" t="str">
            <v>M/T045G94</v>
          </cell>
          <cell r="D815" t="str">
            <v>JOUE PARE SOL LOUI BS AS D</v>
          </cell>
        </row>
        <row r="816">
          <cell r="C816" t="str">
            <v>T041W91</v>
          </cell>
          <cell r="D816" t="str">
            <v>JOUE PARE SOLEIL ECRU/MARINE</v>
          </cell>
        </row>
        <row r="817">
          <cell r="C817" t="str">
            <v>T041Y93</v>
          </cell>
          <cell r="D817" t="str">
            <v>JOUE PARE SOLEIL all Season</v>
          </cell>
        </row>
        <row r="818">
          <cell r="C818" t="str">
            <v>T043E23</v>
          </cell>
          <cell r="D818" t="str">
            <v>JOUE PARE SOLEIL ARIZ AS D</v>
          </cell>
        </row>
        <row r="819">
          <cell r="C819" t="str">
            <v>M/T906361R</v>
          </cell>
          <cell r="D819" t="str">
            <v>ENS PAN/AUV SIMPLE ITINEA 22</v>
          </cell>
        </row>
        <row r="820">
          <cell r="C820" t="str">
            <v>M/T906337R</v>
          </cell>
          <cell r="D820" t="str">
            <v>TAPIS /AUV SIMPLE ITINEA 21</v>
          </cell>
        </row>
        <row r="821">
          <cell r="C821" t="str">
            <v>M/CORD2.00-4.5</v>
          </cell>
          <cell r="D821" t="str">
            <v>CORDEAU 2M00 Ø4.5 BLANC</v>
          </cell>
        </row>
        <row r="823">
          <cell r="C823" t="str">
            <v>M/CORD3.00-4.5</v>
          </cell>
          <cell r="D823" t="str">
            <v>CORDEAU 3M00 Ø4.5 BLANC</v>
          </cell>
        </row>
        <row r="824">
          <cell r="C824" t="str">
            <v>M/CSMR0523</v>
          </cell>
          <cell r="D824" t="str">
            <v>SANGLE DE MAINTIEN MINI 300RAC</v>
          </cell>
        </row>
        <row r="825">
          <cell r="C825" t="str">
            <v>M/J905154R</v>
          </cell>
          <cell r="D825" t="str">
            <v>VELUM AUVENT ARIZONA AS 13</v>
          </cell>
        </row>
        <row r="826">
          <cell r="C826" t="str">
            <v>M/R907154R</v>
          </cell>
          <cell r="D826" t="str">
            <v>AUV SEUL ARRON PANAMA UP 20/22</v>
          </cell>
        </row>
        <row r="827">
          <cell r="C827" t="str">
            <v>M/T906337R</v>
          </cell>
          <cell r="D827" t="str">
            <v>TAPIS /AUV SIMPLE ITINEA 21</v>
          </cell>
        </row>
        <row r="828">
          <cell r="C828" t="str">
            <v>M/T906337R</v>
          </cell>
          <cell r="D828" t="str">
            <v>TAPIS /AUV SIMPLE ITINEA 21</v>
          </cell>
        </row>
        <row r="829">
          <cell r="C829" t="str">
            <v>M/T906361R</v>
          </cell>
          <cell r="D829" t="str">
            <v>ENS PAN/AUV SIMPLE ITINEA 22</v>
          </cell>
        </row>
        <row r="830">
          <cell r="C830" t="str">
            <v>M/T906361R</v>
          </cell>
          <cell r="D830" t="str">
            <v>ENS PAN/AUV SIMPLE ITINEA 22</v>
          </cell>
        </row>
        <row r="831">
          <cell r="C831" t="str">
            <v>M/R907132R</v>
          </cell>
          <cell r="D831" t="str">
            <v>TAPIS/AUV ARRONDI PANAMA UP</v>
          </cell>
        </row>
        <row r="832">
          <cell r="C832" t="str">
            <v>M/R907154R</v>
          </cell>
          <cell r="D832" t="str">
            <v>AUV SEUL ARRON PANAMA UP 20/22</v>
          </cell>
        </row>
        <row r="833">
          <cell r="C833" t="str">
            <v>M/R907155R</v>
          </cell>
          <cell r="D833" t="str">
            <v>PAN FAC AUV ARRONDI PANAMA UP</v>
          </cell>
        </row>
        <row r="834">
          <cell r="C834" t="str">
            <v>T044L52</v>
          </cell>
          <cell r="D834" t="str">
            <v>KIT 2 SANGLE HAUBAN + RES + P</v>
          </cell>
        </row>
        <row r="835">
          <cell r="C835" t="str">
            <v>M/J905354R</v>
          </cell>
          <cell r="D835" t="str">
            <v>AUVENT SIMPLE JAMET DUO LUXE22</v>
          </cell>
        </row>
        <row r="836">
          <cell r="C836" t="str">
            <v>M/J905241R</v>
          </cell>
          <cell r="D836" t="str">
            <v>ENT 2 J+ENC P.S. J PANORAMA 16</v>
          </cell>
        </row>
        <row r="838">
          <cell r="C838" t="str">
            <v>M/J905285R</v>
          </cell>
          <cell r="D838" t="str">
            <v>INTERIEUR JAMET AIR /DAKOTA 18</v>
          </cell>
        </row>
        <row r="839">
          <cell r="C839" t="str">
            <v>M/J905296R</v>
          </cell>
          <cell r="D839" t="str">
            <v>BAV.CAISSE JAMETAIR 2020</v>
          </cell>
        </row>
        <row r="840">
          <cell r="C840" t="str">
            <v>M/J905303R</v>
          </cell>
          <cell r="D840" t="str">
            <v>INT JAMET EASY</v>
          </cell>
        </row>
        <row r="841">
          <cell r="C841" t="str">
            <v>M/J905308R</v>
          </cell>
          <cell r="D841" t="str">
            <v>TAPIS AUVENT JAMET DUO LUXE22</v>
          </cell>
        </row>
        <row r="842">
          <cell r="C842" t="str">
            <v>M/J905333R</v>
          </cell>
          <cell r="D842" t="str">
            <v>DOUB TOIT NU  DAKOTAOBELINK 20</v>
          </cell>
        </row>
        <row r="843">
          <cell r="C843" t="str">
            <v>M/J905334R</v>
          </cell>
          <cell r="D843" t="str">
            <v>AUVENT NU + TAPIS DAKOTA OB 20</v>
          </cell>
        </row>
        <row r="844">
          <cell r="C844" t="str">
            <v>M/J905354R</v>
          </cell>
          <cell r="D844" t="str">
            <v>AUVENT SIMPLE JAMET DUO LUXE22</v>
          </cell>
        </row>
        <row r="845">
          <cell r="C845" t="str">
            <v>M/J905374R</v>
          </cell>
          <cell r="D845" t="str">
            <v>DT JAMET DUO Luxe XL (ex easy)</v>
          </cell>
        </row>
        <row r="846">
          <cell r="C846" t="str">
            <v>M/J905375R</v>
          </cell>
          <cell r="D846" t="str">
            <v>ENS.PANN AUVENT JAMETDUOLUXEXL</v>
          </cell>
        </row>
        <row r="847">
          <cell r="C847" t="str">
            <v>TI900478</v>
          </cell>
          <cell r="D847" t="str">
            <v>SANGLE BOUTEILLE DE GAZ</v>
          </cell>
        </row>
        <row r="848">
          <cell r="C848" t="str">
            <v>TI900478</v>
          </cell>
          <cell r="D848" t="str">
            <v>SANGLE BOUTEILLE DE GAZ</v>
          </cell>
        </row>
        <row r="849">
          <cell r="C849" t="str">
            <v>M/PL18297</v>
          </cell>
          <cell r="D849" t="str">
            <v>TOILE D'ETANCHEITE CP 2GX</v>
          </cell>
        </row>
        <row r="850">
          <cell r="C850" t="str">
            <v>PL16726.B</v>
          </cell>
          <cell r="D850" t="str">
            <v>SANGLE PLATEAU CP614</v>
          </cell>
        </row>
        <row r="851">
          <cell r="C851" t="str">
            <v>PL17878.A</v>
          </cell>
          <cell r="D851" t="str">
            <v>POIGNEE SOMMIER LATTE NOIRE</v>
          </cell>
        </row>
        <row r="852">
          <cell r="C852" t="str">
            <v>M/J905299R</v>
          </cell>
          <cell r="D852" t="str">
            <v>ENT PS  DAKOTA OD AS 2018</v>
          </cell>
        </row>
        <row r="853">
          <cell r="C853" t="str">
            <v>M/R907133R</v>
          </cell>
          <cell r="D853" t="str">
            <v>DTAR CPT.SOLENA 20</v>
          </cell>
        </row>
        <row r="854">
          <cell r="C854" t="str">
            <v>M/R907134R</v>
          </cell>
          <cell r="D854" t="str">
            <v>DOUBLE TOIT AUVENT SOLENA 20</v>
          </cell>
        </row>
        <row r="855">
          <cell r="C855" t="str">
            <v>M/T906360R</v>
          </cell>
          <cell r="D855" t="str">
            <v>DOUBLE TOIT AR ITINEA 22</v>
          </cell>
        </row>
        <row r="856">
          <cell r="C856" t="str">
            <v>PL17562B</v>
          </cell>
          <cell r="D856" t="str">
            <v>SANGLE D'ARMATURE LG. 104 CM</v>
          </cell>
        </row>
        <row r="857">
          <cell r="C857" t="str">
            <v>M/T906341R</v>
          </cell>
          <cell r="D857" t="str">
            <v>ENT SOLETTE ITINEA 21</v>
          </cell>
        </row>
        <row r="858">
          <cell r="C858" t="str">
            <v>M/R907140R</v>
          </cell>
          <cell r="D858" t="str">
            <v>DT AV+TAP SAFARI 20</v>
          </cell>
        </row>
        <row r="859">
          <cell r="C859" t="str">
            <v>M/PL17562D</v>
          </cell>
          <cell r="D859" t="str">
            <v>SANGLE D'ARMATURE LG. 127 CM</v>
          </cell>
        </row>
        <row r="860">
          <cell r="C860" t="str">
            <v>M/PL17562F</v>
          </cell>
          <cell r="D860" t="str">
            <v>SANGLE D'ARMATURE LG. 118,5 CM</v>
          </cell>
        </row>
        <row r="861">
          <cell r="C861" t="str">
            <v>M/PL27600</v>
          </cell>
          <cell r="D861" t="str">
            <v>SAC ARMAT JAMETIC RONDO 2011</v>
          </cell>
        </row>
        <row r="862">
          <cell r="C862" t="str">
            <v>PL16726.B</v>
          </cell>
          <cell r="D862" t="str">
            <v>SANGLE PLATEAU CP614</v>
          </cell>
        </row>
        <row r="863">
          <cell r="C863" t="str">
            <v>PL17431</v>
          </cell>
          <cell r="D863" t="str">
            <v>SANGLE PLATEAU LG.180 CM</v>
          </cell>
        </row>
        <row r="864">
          <cell r="C864" t="str">
            <v>PL17431</v>
          </cell>
          <cell r="D864" t="str">
            <v>SANGLE PLATEAU LG.180 CM</v>
          </cell>
        </row>
        <row r="865">
          <cell r="C865" t="str">
            <v>PL18074</v>
          </cell>
          <cell r="D865" t="str">
            <v>SANGLE ARRET DE PORTE 609 614</v>
          </cell>
        </row>
        <row r="866">
          <cell r="C866" t="str">
            <v>M/J905292R</v>
          </cell>
          <cell r="D866" t="str">
            <v>INT JAMETIC AS-PANORAMA-OD</v>
          </cell>
        </row>
        <row r="867">
          <cell r="C867" t="str">
            <v>M/J905296R</v>
          </cell>
          <cell r="D867" t="str">
            <v>BAV.CAISSE JAMETAIR 2020</v>
          </cell>
        </row>
        <row r="868">
          <cell r="C868" t="str">
            <v>M/J905356R</v>
          </cell>
          <cell r="D868" t="str">
            <v>DT JAMETIC PANORAMA 20 DEWITT</v>
          </cell>
        </row>
        <row r="869">
          <cell r="C869" t="str">
            <v>M/J905359R</v>
          </cell>
          <cell r="D869" t="str">
            <v>DOUBLE TOIT NU DAKOTA 2022</v>
          </cell>
        </row>
        <row r="870">
          <cell r="C870" t="str">
            <v>M/J905360R</v>
          </cell>
          <cell r="D870" t="str">
            <v>AUVENT NU + TAPIS DAKOTA 2022</v>
          </cell>
        </row>
        <row r="871">
          <cell r="C871" t="str">
            <v>M/T055P14</v>
          </cell>
          <cell r="D871" t="str">
            <v>2 JOUES P.S. DAKOTA OBELINK 20</v>
          </cell>
        </row>
        <row r="872">
          <cell r="C872" t="str">
            <v>M/J905357R</v>
          </cell>
          <cell r="D872" t="str">
            <v>ENT PS  JAMETIC PANOR DEWITT20</v>
          </cell>
        </row>
        <row r="873">
          <cell r="C873" t="str">
            <v>M/J905361R</v>
          </cell>
          <cell r="D873" t="str">
            <v>ENT PS  DAKOTA OD AS 2022</v>
          </cell>
        </row>
        <row r="874">
          <cell r="C874" t="str">
            <v>M/J905292R</v>
          </cell>
          <cell r="D874" t="str">
            <v>INT JAMETIC AS-PANORAMA-OD</v>
          </cell>
        </row>
        <row r="875">
          <cell r="C875" t="str">
            <v>M/J905296R</v>
          </cell>
          <cell r="D875" t="str">
            <v>BAV.CAISSE JAMETAIR 2020</v>
          </cell>
        </row>
        <row r="876">
          <cell r="C876" t="str">
            <v>M/J905335R</v>
          </cell>
          <cell r="D876" t="str">
            <v>DT AR JAMET AIR 2020-21-22 COT</v>
          </cell>
        </row>
        <row r="877">
          <cell r="C877" t="str">
            <v>M/J905336R</v>
          </cell>
          <cell r="D877" t="str">
            <v>DT AV + TAPIS JAMET AIR 202122</v>
          </cell>
        </row>
        <row r="878">
          <cell r="C878" t="str">
            <v>M/J905370R</v>
          </cell>
          <cell r="D878" t="str">
            <v>DT AR JAMETIC OUTDOOR 22</v>
          </cell>
        </row>
        <row r="879">
          <cell r="C879" t="str">
            <v>PL16726.B</v>
          </cell>
          <cell r="D879" t="str">
            <v>SANGLE PLATEAU CP614</v>
          </cell>
        </row>
        <row r="880">
          <cell r="C880" t="str">
            <v>M/T906335R</v>
          </cell>
          <cell r="D880" t="str">
            <v>AUVENT SIMPLE ITINEA 21</v>
          </cell>
        </row>
        <row r="881">
          <cell r="C881" t="str">
            <v>M/J905371R</v>
          </cell>
          <cell r="D881" t="str">
            <v>ENT P-S JAMETIC OD 2022</v>
          </cell>
        </row>
        <row r="882">
          <cell r="C882" t="str">
            <v>M/J905290R</v>
          </cell>
          <cell r="D882" t="str">
            <v>INTERIEUR+VELUM ARIZONA AS18</v>
          </cell>
        </row>
        <row r="883">
          <cell r="C883" t="str">
            <v>M/J905342R</v>
          </cell>
          <cell r="D883" t="str">
            <v>D.TOIT AR  ARIZONA AS 202122</v>
          </cell>
        </row>
        <row r="884">
          <cell r="C884" t="str">
            <v>M/J905343R</v>
          </cell>
          <cell r="D884" t="str">
            <v>AUV+BAV+TAPIS ARIZONAAS 202122</v>
          </cell>
        </row>
        <row r="885">
          <cell r="C885" t="str">
            <v>M/J905290R</v>
          </cell>
          <cell r="D885" t="str">
            <v>INTERIEUR+VELUM ARIZONA AS18</v>
          </cell>
        </row>
        <row r="886">
          <cell r="C886" t="str">
            <v>M/T906360R</v>
          </cell>
          <cell r="D886" t="str">
            <v>DOUBLE TOIT AR ITINEA 22</v>
          </cell>
        </row>
        <row r="887">
          <cell r="C887" t="str">
            <v>PL17562B</v>
          </cell>
          <cell r="D887" t="str">
            <v>SANGLE D'ARMATURE LG. 104 CM</v>
          </cell>
        </row>
        <row r="888">
          <cell r="C888" t="str">
            <v>M/J905338R</v>
          </cell>
          <cell r="D888" t="str">
            <v>ENT PARE SOL JAMETAIR 20-21-22</v>
          </cell>
        </row>
        <row r="889">
          <cell r="C889" t="str">
            <v>M/J905349R</v>
          </cell>
          <cell r="D889" t="str">
            <v>ENTOIL.PARE SOLEIL ARIZONA 20</v>
          </cell>
        </row>
        <row r="890">
          <cell r="C890" t="str">
            <v>M/J905349R</v>
          </cell>
          <cell r="D890" t="str">
            <v>ENTOIL.PARE SOLEIL ARIZONA 20</v>
          </cell>
        </row>
        <row r="891">
          <cell r="C891" t="str">
            <v>M/R907163R</v>
          </cell>
          <cell r="D891" t="str">
            <v>DT AR+TAPIS CP PANAMA UP 22</v>
          </cell>
        </row>
        <row r="892">
          <cell r="C892" t="str">
            <v>M/T057F06</v>
          </cell>
          <cell r="D892" t="str">
            <v>2 JOUES P.S. JAMETIC PANOR DEW</v>
          </cell>
        </row>
        <row r="893">
          <cell r="C893" t="str">
            <v>M/R907156R</v>
          </cell>
          <cell r="D893" t="str">
            <v>ENT.CHAMB ANN AR CP PANAMA UP</v>
          </cell>
        </row>
        <row r="894">
          <cell r="C894" t="str">
            <v>M/J905285R</v>
          </cell>
          <cell r="D894" t="str">
            <v>INTERIEUR JAMET AIR /DAKOTA 18</v>
          </cell>
        </row>
        <row r="895">
          <cell r="C895" t="str">
            <v>M/J905292R</v>
          </cell>
          <cell r="D895" t="str">
            <v>INT JAMETIC AS-PANORAMA-OD</v>
          </cell>
        </row>
        <row r="896">
          <cell r="C896" t="str">
            <v>M/J905296R</v>
          </cell>
          <cell r="D896" t="str">
            <v>BAV.CAISSE JAMETAIR 2020</v>
          </cell>
        </row>
        <row r="897">
          <cell r="C897" t="str">
            <v>M/J905335R</v>
          </cell>
          <cell r="D897" t="str">
            <v>DT AR JAMET AIR 2020-21-22 COT</v>
          </cell>
        </row>
        <row r="898">
          <cell r="C898" t="str">
            <v>M/J905336R</v>
          </cell>
          <cell r="D898" t="str">
            <v>DT AV + TAPIS JAMET AIR 202122</v>
          </cell>
        </row>
        <row r="899">
          <cell r="C899" t="str">
            <v>M/J905370R</v>
          </cell>
          <cell r="D899" t="str">
            <v>DT AR JAMETIC OUTDOOR 22</v>
          </cell>
        </row>
        <row r="900">
          <cell r="C900">
            <v>901760</v>
          </cell>
          <cell r="D900" t="str">
            <v>PROTECTION CHAPE PIED</v>
          </cell>
        </row>
        <row r="901">
          <cell r="C901" t="str">
            <v>M/J905338R</v>
          </cell>
          <cell r="D901" t="str">
            <v>ENT PARE SOL JAMETAIR 20-21-22</v>
          </cell>
        </row>
        <row r="902">
          <cell r="C902" t="str">
            <v>M/J905371R</v>
          </cell>
          <cell r="D902" t="str">
            <v>ENT P-S JAMETIC OD 2022</v>
          </cell>
        </row>
        <row r="903">
          <cell r="C903" t="str">
            <v>M/T046R16</v>
          </cell>
          <cell r="D903" t="str">
            <v>JOUE PASOLEIL ARIZ AS D13/CLA</v>
          </cell>
        </row>
        <row r="904">
          <cell r="C904" t="str">
            <v>M/T046T18</v>
          </cell>
          <cell r="D904" t="str">
            <v>PAN MOUSTIQ ARIZONA AS 13</v>
          </cell>
        </row>
        <row r="905">
          <cell r="C905" t="str">
            <v>M/T047C03</v>
          </cell>
          <cell r="D905" t="str">
            <v>VELUM PS ARIZONA PAR 1/2 2013</v>
          </cell>
        </row>
        <row r="906">
          <cell r="C906" t="str">
            <v>M/T052X21</v>
          </cell>
          <cell r="D906" t="str">
            <v>TAPIS PS JAMET AIR</v>
          </cell>
        </row>
        <row r="907">
          <cell r="C907" t="str">
            <v>M/T055K10</v>
          </cell>
          <cell r="D907" t="str">
            <v>PAN+TAP AUV ARRONDI PANAMA UP</v>
          </cell>
        </row>
        <row r="908">
          <cell r="C908" t="str">
            <v>M/T055T18</v>
          </cell>
          <cell r="D908" t="str">
            <v>PAN MOU PS JAMET AIR 20</v>
          </cell>
        </row>
        <row r="909">
          <cell r="C909" t="str">
            <v>M/T055W20</v>
          </cell>
          <cell r="D909" t="str">
            <v>JOUE PASOLEIL ARIZ AS 2020</v>
          </cell>
        </row>
        <row r="910">
          <cell r="C910" t="str">
            <v>M/T057P14</v>
          </cell>
          <cell r="D910" t="str">
            <v>2 JOUES P.S. DAKOTA AS 22</v>
          </cell>
        </row>
        <row r="911">
          <cell r="C911" t="str">
            <v>M/T057P14</v>
          </cell>
          <cell r="D911" t="str">
            <v>2 JOUES P.S. DAKOTA AS 22</v>
          </cell>
        </row>
        <row r="912">
          <cell r="C912" t="str">
            <v>M/T057R16</v>
          </cell>
          <cell r="D912" t="str">
            <v>PAN MOUSTIQ DAKOTA AS 22</v>
          </cell>
        </row>
        <row r="913">
          <cell r="C913" t="str">
            <v>M/T057X21</v>
          </cell>
          <cell r="D913" t="str">
            <v>PAN MOUSTIQ JAMETIC OD 22</v>
          </cell>
        </row>
        <row r="914">
          <cell r="C914" t="str">
            <v>M/T045A65</v>
          </cell>
          <cell r="D914" t="str">
            <v>TAPIS SOL PS (en 2) ARIZONA</v>
          </cell>
        </row>
        <row r="915">
          <cell r="C915" t="str">
            <v>M/T050A01</v>
          </cell>
          <cell r="D915" t="str">
            <v>ENS.PAN+TAPIS/AUVENT SOLENA 15</v>
          </cell>
        </row>
        <row r="916">
          <cell r="C916" t="str">
            <v>M/J905342R</v>
          </cell>
          <cell r="D916" t="str">
            <v>D.TOIT AR  ARIZONA AS 202122</v>
          </cell>
        </row>
        <row r="917">
          <cell r="C917" t="str">
            <v>M/J905343R</v>
          </cell>
          <cell r="D917" t="str">
            <v>AUV+BAV+TAPIS ARIZONAAS 202122</v>
          </cell>
        </row>
        <row r="918">
          <cell r="C918" t="str">
            <v>M/T906348R</v>
          </cell>
          <cell r="D918" t="str">
            <v>DT+TAP. ODYSSEE 2.1 V2 DVWS</v>
          </cell>
        </row>
        <row r="919">
          <cell r="C919" t="str">
            <v>M/T906353R</v>
          </cell>
          <cell r="D919" t="str">
            <v>DT AR GALLEON MOKABEI $ubrenat</v>
          </cell>
        </row>
        <row r="920">
          <cell r="C920" t="str">
            <v>M/T906354R</v>
          </cell>
          <cell r="D920" t="str">
            <v>DT AV+TAPIS GALLEON MOKABEI $</v>
          </cell>
        </row>
        <row r="921">
          <cell r="C921" t="str">
            <v>M/T906350R</v>
          </cell>
          <cell r="D921" t="str">
            <v>ENT PS ODYSSEE 2.1 V2 DVWS</v>
          </cell>
        </row>
        <row r="922">
          <cell r="C922" t="str">
            <v>M/R907140R</v>
          </cell>
          <cell r="D922" t="str">
            <v>DT AV+TAP SAFARI 20</v>
          </cell>
        </row>
        <row r="923">
          <cell r="C923" t="str">
            <v>M/J905259R</v>
          </cell>
          <cell r="D923" t="str">
            <v>ENT PS JAMETA 17</v>
          </cell>
        </row>
        <row r="924">
          <cell r="C924" t="str">
            <v>M/T906227R</v>
          </cell>
          <cell r="D924" t="str">
            <v>DT +TI CHAM AN GALLEON mokabei</v>
          </cell>
        </row>
        <row r="925">
          <cell r="C925" t="str">
            <v>M/T055N13</v>
          </cell>
          <cell r="D925" t="str">
            <v>2 JOUES P.S. DAKOTA OD AS 20</v>
          </cell>
        </row>
        <row r="926">
          <cell r="C926" t="str">
            <v>M/J905260R</v>
          </cell>
          <cell r="D926" t="str">
            <v>2 JOUES PS JAMETA 17</v>
          </cell>
        </row>
        <row r="927">
          <cell r="C927" t="str">
            <v>M/J905372R</v>
          </cell>
          <cell r="D927" t="str">
            <v>ENT.CHAMB.ANNEX. JAMETIC OD 22</v>
          </cell>
        </row>
        <row r="928">
          <cell r="C928" t="str">
            <v>M/J905191R</v>
          </cell>
          <cell r="D928" t="str">
            <v>ENT.CHAMBRE ANNEX.JAMETA</v>
          </cell>
        </row>
        <row r="929">
          <cell r="C929" t="str">
            <v>M/T906361R</v>
          </cell>
          <cell r="D929" t="str">
            <v>ENS PAN/AUV SIMPLE ITINEA 22</v>
          </cell>
        </row>
        <row r="930">
          <cell r="C930" t="str">
            <v>M/R907139R</v>
          </cell>
          <cell r="D930" t="str">
            <v>DT AR SAFARI 20</v>
          </cell>
        </row>
        <row r="931">
          <cell r="C931" t="str">
            <v>M/R907142R</v>
          </cell>
          <cell r="D931" t="str">
            <v>ENT PARE SOLEILSAFARI 1.9 2020</v>
          </cell>
        </row>
        <row r="932">
          <cell r="C932" t="str">
            <v>M/R907139R</v>
          </cell>
          <cell r="D932" t="str">
            <v>DT AR SAFARI 20</v>
          </cell>
        </row>
        <row r="933">
          <cell r="C933" t="str">
            <v>M/J905288R</v>
          </cell>
          <cell r="D933" t="str">
            <v>INTERIEUR ARIZONA all season18</v>
          </cell>
        </row>
        <row r="934">
          <cell r="C934" t="str">
            <v>M/SHAU300RACLET</v>
          </cell>
          <cell r="D934" t="str">
            <v>SANGLE HAUBAN 300 RACLET</v>
          </cell>
        </row>
        <row r="935">
          <cell r="C935" t="str">
            <v>M/R907069R</v>
          </cell>
          <cell r="D935" t="str">
            <v>TAPIS AV VILLANOVA CZ16</v>
          </cell>
        </row>
        <row r="937">
          <cell r="C937" t="str">
            <v>C318C04</v>
          </cell>
          <cell r="D937" t="str">
            <v>ENTOILAGE TIPI</v>
          </cell>
        </row>
        <row r="938">
          <cell r="C938" t="str">
            <v>M/T906178R.SAV</v>
          </cell>
          <cell r="D938" t="str">
            <v>ENT PARE SOLEIL ODYSSEE BEIVER</v>
          </cell>
        </row>
        <row r="940">
          <cell r="C940" t="str">
            <v>PL17419</v>
          </cell>
          <cell r="D940" t="str">
            <v>SANGLE PLATEAU LG25</v>
          </cell>
        </row>
        <row r="941">
          <cell r="C941" t="str">
            <v>PL18046</v>
          </cell>
          <cell r="D941" t="str">
            <v>SANGLE RETENUE PLATEAU OD JAM</v>
          </cell>
        </row>
        <row r="942">
          <cell r="C942" t="str">
            <v>PL18047</v>
          </cell>
          <cell r="D942" t="str">
            <v>SANGLE DE RETENUE ODYSSEE/JAME</v>
          </cell>
        </row>
        <row r="943">
          <cell r="C943" t="str">
            <v>M/PL17562D</v>
          </cell>
          <cell r="D943" t="str">
            <v>SANGLE D'ARMATURE LG. 127 CM</v>
          </cell>
        </row>
        <row r="944">
          <cell r="C944" t="str">
            <v>M/PL17562F</v>
          </cell>
          <cell r="D944" t="str">
            <v>SANGLE D'ARMATURE LG. 118,5 CM</v>
          </cell>
        </row>
        <row r="945">
          <cell r="C945" t="str">
            <v>PL18046</v>
          </cell>
          <cell r="D945" t="str">
            <v>SANGLE RETENUE PLATEAU OD JAM</v>
          </cell>
        </row>
        <row r="946">
          <cell r="C946" t="str">
            <v>PL17419</v>
          </cell>
          <cell r="D946" t="str">
            <v>SANGLE PLATEAU LG25</v>
          </cell>
        </row>
        <row r="947">
          <cell r="C947" t="str">
            <v>PL17562A</v>
          </cell>
          <cell r="D947" t="str">
            <v>SANGLE D'ARMATURE LG. 112 CM</v>
          </cell>
        </row>
        <row r="948">
          <cell r="C948" t="str">
            <v>M/R907132R</v>
          </cell>
          <cell r="D948" t="str">
            <v>TAPIS/AUV ARRONDI PANAMA UP</v>
          </cell>
        </row>
        <row r="949">
          <cell r="C949" t="str">
            <v>M/R907154R</v>
          </cell>
          <cell r="D949" t="str">
            <v>AUV SEUL ARRON PANAMA UP 20/22</v>
          </cell>
        </row>
        <row r="950">
          <cell r="C950" t="str">
            <v>M/R907155R</v>
          </cell>
          <cell r="D950" t="str">
            <v>PAN FAC AUV ARRONDI PANAMA UP</v>
          </cell>
        </row>
        <row r="951">
          <cell r="C951" t="str">
            <v>M/T906350R</v>
          </cell>
          <cell r="D951" t="str">
            <v>ENT PS ODYSSEE 2.1 V2 DVWS</v>
          </cell>
        </row>
        <row r="952">
          <cell r="C952" t="str">
            <v>M/T906337R</v>
          </cell>
          <cell r="D952" t="str">
            <v>TAPIS /AUV SIMPLE ITINEA 21</v>
          </cell>
        </row>
        <row r="953">
          <cell r="C953" t="str">
            <v>M/T906361R</v>
          </cell>
          <cell r="D953" t="str">
            <v>ENS PAN/AUV SIMPLE ITINEA 22</v>
          </cell>
        </row>
        <row r="954">
          <cell r="C954" t="str">
            <v>J902870R</v>
          </cell>
          <cell r="D954" t="str">
            <v>SANGLE ARM.TEX/MONT/LOUI/KEN05</v>
          </cell>
        </row>
        <row r="955">
          <cell r="C955" t="str">
            <v>J902871R</v>
          </cell>
          <cell r="D955" t="str">
            <v>SANGLE ARM.ARIZONA (LA PAIRE)</v>
          </cell>
        </row>
        <row r="958">
          <cell r="C958" t="str">
            <v>M/HAUB3MTRI.SAV</v>
          </cell>
          <cell r="D958" t="str">
            <v>HAUBAN 3M SANGLE 30MM TRIGANO</v>
          </cell>
        </row>
        <row r="959">
          <cell r="C959" t="str">
            <v>M/HAUB5MTRI.SAV</v>
          </cell>
          <cell r="D959" t="str">
            <v>HAUBAN 5M SANGLE 30MM TRIGANO</v>
          </cell>
        </row>
        <row r="960">
          <cell r="C960" t="str">
            <v>M/SHAU150RACLET</v>
          </cell>
          <cell r="D960" t="str">
            <v>SANGLE HAUBAN 150 RACLET</v>
          </cell>
        </row>
        <row r="961">
          <cell r="C961" t="str">
            <v>M/SHAU300RACLET</v>
          </cell>
          <cell r="D961" t="str">
            <v>SANGLE HAUBAN 300 RACLET</v>
          </cell>
        </row>
        <row r="962">
          <cell r="C962" t="str">
            <v>M/SHAU500RACLET</v>
          </cell>
          <cell r="D962" t="str">
            <v>SANGLE HAUBAN 500 RACLET</v>
          </cell>
        </row>
        <row r="963">
          <cell r="C963" t="str">
            <v>M/PL18522</v>
          </cell>
          <cell r="D963" t="str">
            <v>SANGLE ARM. PANAMA (PAIRE)</v>
          </cell>
        </row>
        <row r="964">
          <cell r="C964" t="str">
            <v>M/T045B66</v>
          </cell>
          <cell r="D964" t="str">
            <v>KIT 2 BOUCLES HAUBAN SP OBELIN</v>
          </cell>
        </row>
        <row r="967">
          <cell r="C967" t="str">
            <v>M/R907097R</v>
          </cell>
          <cell r="D967" t="str">
            <v>TAPIS AUVENT SAFARI 19</v>
          </cell>
        </row>
        <row r="968">
          <cell r="C968" t="str">
            <v>M/J905326R</v>
          </cell>
          <cell r="D968" t="str">
            <v>DOUBLE TOIT NU DAKOTA 2020</v>
          </cell>
        </row>
        <row r="969">
          <cell r="C969" t="str">
            <v>M/J905274R</v>
          </cell>
          <cell r="D969" t="str">
            <v>ENT PS  JAMETIC PANORAMA 17</v>
          </cell>
        </row>
        <row r="970">
          <cell r="C970" t="str">
            <v>M/T906321R</v>
          </cell>
          <cell r="D970" t="str">
            <v>DOUBLE TOIT ANNEXE ALPHA 20GRI</v>
          </cell>
        </row>
        <row r="971">
          <cell r="C971" t="str">
            <v>M/PROTMAM22002</v>
          </cell>
          <cell r="D971" t="str">
            <v>PROTO DT AR GALLEON Grey</v>
          </cell>
        </row>
        <row r="972">
          <cell r="C972" t="str">
            <v>M/PROTMAM22003</v>
          </cell>
          <cell r="D972" t="str">
            <v>PROTO DT+Tapis AV GALLEON Grey</v>
          </cell>
        </row>
        <row r="973">
          <cell r="C973" t="str">
            <v>M/PROTMAM22005</v>
          </cell>
          <cell r="D973" t="str">
            <v>PROTO ENT PARESOL GALLEON Grey</v>
          </cell>
        </row>
        <row r="974">
          <cell r="C974" t="str">
            <v>M/PROTMAM22004</v>
          </cell>
          <cell r="D974" t="str">
            <v>PROTO DT+TI CH AD GALLEON Grey</v>
          </cell>
        </row>
        <row r="976">
          <cell r="C976" t="str">
            <v>M/R907097R</v>
          </cell>
          <cell r="D976" t="str">
            <v>TAPIS AUVENT SAFARI 19</v>
          </cell>
        </row>
        <row r="978">
          <cell r="C978" t="str">
            <v>M/J905359R</v>
          </cell>
          <cell r="D978" t="str">
            <v>DOUBLE TOIT NU DAKOTA 2022</v>
          </cell>
        </row>
        <row r="980">
          <cell r="C980" t="str">
            <v>T044L52</v>
          </cell>
          <cell r="D980" t="str">
            <v>KIT 2 SANGLE HAUBAN + RES + P</v>
          </cell>
        </row>
        <row r="981">
          <cell r="C981" t="str">
            <v>M/T906365R</v>
          </cell>
          <cell r="D981" t="str">
            <v>DT+TI CHAM AN GALLEON Grey</v>
          </cell>
        </row>
        <row r="982">
          <cell r="C982" t="str">
            <v>M/T906362R</v>
          </cell>
          <cell r="D982" t="str">
            <v>DT AR GALLEON Grey</v>
          </cell>
        </row>
        <row r="983">
          <cell r="C983" t="str">
            <v>M/T906363R</v>
          </cell>
          <cell r="D983" t="str">
            <v>DT AV+TAPIS GALLEON Grey</v>
          </cell>
        </row>
        <row r="984">
          <cell r="C984" t="str">
            <v>M/T906353R</v>
          </cell>
          <cell r="D984" t="str">
            <v>DT AR GALLEON MOKABEI $ubrenat</v>
          </cell>
        </row>
        <row r="985">
          <cell r="C985" t="str">
            <v>M/T906354R</v>
          </cell>
          <cell r="D985" t="str">
            <v>DT AV+TAPIS GALLEON MOKABEI $</v>
          </cell>
        </row>
        <row r="986">
          <cell r="C986" t="str">
            <v>PL17562B</v>
          </cell>
          <cell r="D986" t="str">
            <v>SANGLE D'ARMATURE LG. 104 CM</v>
          </cell>
        </row>
        <row r="987">
          <cell r="C987" t="str">
            <v>M/R907152R</v>
          </cell>
          <cell r="D987" t="str">
            <v>ENT AV LIVORNO CZ20</v>
          </cell>
        </row>
        <row r="988">
          <cell r="C988" t="str">
            <v>PL17878.B</v>
          </cell>
          <cell r="D988" t="str">
            <v>POIGNEE SOMMIER LATTE GRIS RAC</v>
          </cell>
        </row>
        <row r="989">
          <cell r="C989" t="str">
            <v>M/PL18772</v>
          </cell>
          <cell r="D989" t="str">
            <v>SANGLE D'ATTACHE "MC"</v>
          </cell>
        </row>
        <row r="990">
          <cell r="C990" t="str">
            <v>M/R907136R</v>
          </cell>
          <cell r="D990" t="str">
            <v>ENT. CH. ANNEXE SOLENA 1.9</v>
          </cell>
        </row>
        <row r="991">
          <cell r="C991" t="str">
            <v>M/R907138R</v>
          </cell>
          <cell r="D991" t="str">
            <v>ENT.TENDELET SOLENA 1.9 2020</v>
          </cell>
        </row>
        <row r="992">
          <cell r="C992" t="str">
            <v>M/R907156R</v>
          </cell>
          <cell r="D992" t="str">
            <v>ENT.CHAMB ANN AR CP PANAMA UP</v>
          </cell>
        </row>
        <row r="993">
          <cell r="C993" t="str">
            <v>M/R907133R</v>
          </cell>
          <cell r="D993" t="str">
            <v>DTAR CPT.SOLENA 20</v>
          </cell>
        </row>
        <row r="994">
          <cell r="C994" t="str">
            <v>M/R907134R</v>
          </cell>
          <cell r="D994" t="str">
            <v>DOUBLE TOIT AUVENT SOLENA 20</v>
          </cell>
        </row>
        <row r="995">
          <cell r="C995" t="str">
            <v>M/R907163R</v>
          </cell>
          <cell r="D995" t="str">
            <v>DT AR+TAPIS CP PANAMA UP 22</v>
          </cell>
        </row>
        <row r="996">
          <cell r="C996" t="str">
            <v>PL16726.B</v>
          </cell>
          <cell r="D996" t="str">
            <v>SANGLE PLATEAU CP614</v>
          </cell>
        </row>
        <row r="997">
          <cell r="C997" t="str">
            <v>TI900478</v>
          </cell>
          <cell r="D997" t="str">
            <v>SANGLE BOUTEILLE DE GAZ</v>
          </cell>
        </row>
        <row r="998">
          <cell r="C998" t="str">
            <v>M/T906338R</v>
          </cell>
          <cell r="D998" t="str">
            <v>ENT ANNEXE LATERALE ITINEA 21</v>
          </cell>
        </row>
        <row r="999">
          <cell r="C999" t="str">
            <v>M/J905352R</v>
          </cell>
          <cell r="D999" t="str">
            <v>ENT P-S JAMETIC OD 2020</v>
          </cell>
        </row>
        <row r="1000">
          <cell r="C1000" t="str">
            <v>M/T906360R</v>
          </cell>
          <cell r="D1000" t="str">
            <v>DOUBLE TOIT AR ITINEA 22</v>
          </cell>
        </row>
        <row r="1001">
          <cell r="C1001" t="str">
            <v>PL18047</v>
          </cell>
          <cell r="D1001" t="str">
            <v>SANGLE DE RETENUE ODYSSEE/JAME</v>
          </cell>
        </row>
        <row r="1002">
          <cell r="C1002" t="str">
            <v>TI900479</v>
          </cell>
          <cell r="D1002" t="str">
            <v>SANGLE D'ATTACHE ARMATURE</v>
          </cell>
        </row>
        <row r="1003">
          <cell r="C1003" t="str">
            <v>M/T906348R</v>
          </cell>
          <cell r="D1003" t="str">
            <v>DT+TAP. ODYSSEE 2.1 V2 DVWS</v>
          </cell>
        </row>
        <row r="1004">
          <cell r="C1004">
            <v>901760</v>
          </cell>
          <cell r="D1004" t="str">
            <v>PROTECTION CHAPE PIED</v>
          </cell>
        </row>
        <row r="1005">
          <cell r="C1005" t="str">
            <v>M/PL17562D</v>
          </cell>
          <cell r="D1005" t="str">
            <v>SANGLE D'ARMATURE LG. 127 CM</v>
          </cell>
        </row>
        <row r="1006">
          <cell r="C1006" t="str">
            <v>M/PL17562F</v>
          </cell>
          <cell r="D1006" t="str">
            <v>SANGLE D'ARMATURE LG. 118,5 CM</v>
          </cell>
        </row>
        <row r="1007">
          <cell r="C1007" t="str">
            <v>PL17419</v>
          </cell>
          <cell r="D1007" t="str">
            <v>SANGLE PLATEAU LG25</v>
          </cell>
        </row>
        <row r="1008">
          <cell r="C1008" t="str">
            <v>M/T056S17</v>
          </cell>
          <cell r="D1008" t="str">
            <v>ENS.PAN+TAPIS/AUVENT SOLENA1.9</v>
          </cell>
        </row>
        <row r="1009">
          <cell r="C1009" t="str">
            <v>M/R907134R</v>
          </cell>
          <cell r="D1009" t="str">
            <v>DOUBLE TOIT AUVENT SOLENA 20</v>
          </cell>
        </row>
        <row r="1010">
          <cell r="C1010" t="str">
            <v>M/J905338R</v>
          </cell>
          <cell r="D1010" t="str">
            <v>ENT PARE SOL JAMETAIR 20-21-22</v>
          </cell>
        </row>
        <row r="1011">
          <cell r="C1011" t="str">
            <v>M/J905349R</v>
          </cell>
          <cell r="D1011" t="str">
            <v>ENTOIL.PARE SOLEIL ARIZONA 20</v>
          </cell>
        </row>
        <row r="1012">
          <cell r="C1012" t="str">
            <v>M/J905371R</v>
          </cell>
          <cell r="D1012" t="str">
            <v>ENT P-S JAMETIC OD 2022</v>
          </cell>
        </row>
        <row r="1013">
          <cell r="C1013" t="str">
            <v>M/J905285R</v>
          </cell>
          <cell r="D1013" t="str">
            <v>INTERIEUR JAMET AIR /DAKOTA 18</v>
          </cell>
        </row>
        <row r="1014">
          <cell r="C1014" t="str">
            <v>M/J905290R</v>
          </cell>
          <cell r="D1014" t="str">
            <v>INTERIEUR+VELUM ARIZONA AS18</v>
          </cell>
        </row>
        <row r="1015">
          <cell r="C1015" t="str">
            <v>M/J905292R</v>
          </cell>
          <cell r="D1015" t="str">
            <v>INT JAMETIC AS-PANORAMA-OD</v>
          </cell>
        </row>
        <row r="1016">
          <cell r="C1016" t="str">
            <v>M/J905296R</v>
          </cell>
          <cell r="D1016" t="str">
            <v>BAV.CAISSE JAMETAIR 2020</v>
          </cell>
        </row>
        <row r="1017">
          <cell r="C1017" t="str">
            <v>M/J905335R</v>
          </cell>
          <cell r="D1017" t="str">
            <v>DT AR JAMET AIR 2020-21-22 COT</v>
          </cell>
        </row>
        <row r="1018">
          <cell r="C1018" t="str">
            <v>M/J905336R</v>
          </cell>
          <cell r="D1018" t="str">
            <v>DT AV + TAPIS JAMET AIR 202122</v>
          </cell>
        </row>
        <row r="1019">
          <cell r="C1019" t="str">
            <v>M/J905342R</v>
          </cell>
          <cell r="D1019" t="str">
            <v>D.TOIT AR  ARIZONA AS 202122</v>
          </cell>
        </row>
        <row r="1020">
          <cell r="C1020" t="str">
            <v>M/J905343R</v>
          </cell>
          <cell r="D1020" t="str">
            <v>AUV+BAV+TAPIS ARIZONAAS 202122</v>
          </cell>
        </row>
        <row r="1021">
          <cell r="C1021" t="str">
            <v>M/J905370R</v>
          </cell>
          <cell r="D1021" t="str">
            <v>DT AR JAMETIC OUTDOOR 22</v>
          </cell>
        </row>
        <row r="1022">
          <cell r="C1022" t="str">
            <v>M/T906350R</v>
          </cell>
          <cell r="D1022" t="str">
            <v>ENT PS ODYSSEE 2.1 V2 DVWS</v>
          </cell>
        </row>
        <row r="1023">
          <cell r="C1023" t="str">
            <v>M/T906335R</v>
          </cell>
          <cell r="D1023" t="str">
            <v>AUVENT SIMPLE ITINEA 21</v>
          </cell>
        </row>
        <row r="1024">
          <cell r="C1024" t="str">
            <v>M/T906337R</v>
          </cell>
          <cell r="D1024" t="str">
            <v>TAPIS /AUV SIMPLE ITINEA 21</v>
          </cell>
        </row>
        <row r="1025">
          <cell r="C1025" t="str">
            <v>M/T906361R</v>
          </cell>
          <cell r="D1025" t="str">
            <v>ENS PAN/AUV SIMPLE ITINEA 22</v>
          </cell>
        </row>
        <row r="1026">
          <cell r="C1026" t="str">
            <v>M/R907157R</v>
          </cell>
          <cell r="D1026" t="str">
            <v>ENT TENDELET LIVORNO CZ20</v>
          </cell>
        </row>
        <row r="1027">
          <cell r="C1027" t="str">
            <v>M/T055T18</v>
          </cell>
          <cell r="D1027" t="str">
            <v>PAN MOU PS JAMET AIR 20</v>
          </cell>
        </row>
        <row r="1028">
          <cell r="C1028" t="str">
            <v>M/R907151R</v>
          </cell>
          <cell r="D1028" t="str">
            <v>DT AR LIVORNO CZ 2020</v>
          </cell>
        </row>
        <row r="1029">
          <cell r="C1029" t="str">
            <v>M/R907142R</v>
          </cell>
          <cell r="D1029" t="str">
            <v>ENT PARE SOLEILSAFARI 1.9 2020</v>
          </cell>
        </row>
        <row r="1030">
          <cell r="C1030" t="str">
            <v>M/R907142R</v>
          </cell>
          <cell r="D1030" t="str">
            <v>ENT PARE SOLEILSAFARI 1.9 2020</v>
          </cell>
        </row>
        <row r="1031">
          <cell r="C1031" t="str">
            <v>M/PL18522</v>
          </cell>
          <cell r="D1031" t="str">
            <v>SANGLE ARM. PANAMA (PAIRE)</v>
          </cell>
        </row>
        <row r="1032">
          <cell r="C1032" t="str">
            <v>J902870R</v>
          </cell>
          <cell r="D1032" t="str">
            <v>SANGLE ARM.TEX/MONT/LOUI/KEN05</v>
          </cell>
        </row>
        <row r="1033">
          <cell r="C1033" t="str">
            <v>M/T906356R</v>
          </cell>
          <cell r="D1033" t="str">
            <v>ENT PARESOL GALLEON MOKABE 22</v>
          </cell>
        </row>
        <row r="1034">
          <cell r="C1034" t="str">
            <v>M/T906167R</v>
          </cell>
          <cell r="D1034" t="str">
            <v>INTERIEUR ODYSSEE</v>
          </cell>
        </row>
        <row r="1036">
          <cell r="C1036" t="str">
            <v>M/Y030P76-19</v>
          </cell>
          <cell r="D1036" t="str">
            <v>INTERIEURS+PANNEAU  CARAIBES</v>
          </cell>
        </row>
        <row r="1038">
          <cell r="C1038" t="str">
            <v>M/PROTMAM22009</v>
          </cell>
          <cell r="D1038" t="str">
            <v>DT AR+TAPIS CAMPTRAIL 22</v>
          </cell>
        </row>
        <row r="1039">
          <cell r="C1039" t="str">
            <v>TI900478</v>
          </cell>
          <cell r="D1039" t="str">
            <v>SANGLE BOUTEILLE DE GAZ</v>
          </cell>
        </row>
        <row r="1040">
          <cell r="C1040" t="str">
            <v>PL17431</v>
          </cell>
          <cell r="D1040" t="str">
            <v>SANGLE PLATEAU LG.180 CM</v>
          </cell>
        </row>
        <row r="1042">
          <cell r="C1042" t="str">
            <v>M/PL19339</v>
          </cell>
          <cell r="D1042" t="str">
            <v>SANGLE IMMOBI. PLATEAU LG.25CM</v>
          </cell>
        </row>
        <row r="1043">
          <cell r="C1043" t="str">
            <v>M/702202.PSO</v>
          </cell>
          <cell r="D1043" t="str">
            <v>PATTE SUSPENSION ABRI SCOUT</v>
          </cell>
        </row>
        <row r="1044">
          <cell r="C1044" t="str">
            <v>M/Y030P76-19</v>
          </cell>
          <cell r="D1044" t="str">
            <v>INTERIEURS+PANNEAU  CARAIBES</v>
          </cell>
        </row>
        <row r="1046">
          <cell r="C1046" t="str">
            <v>M/R907132R</v>
          </cell>
          <cell r="D1046" t="str">
            <v>TAPIS/AUV ARRONDI PANAMA UP</v>
          </cell>
        </row>
        <row r="1047">
          <cell r="C1047" t="str">
            <v>M/R907155R</v>
          </cell>
          <cell r="D1047" t="str">
            <v>PAN FAC AUV ARRONDI PANAMA UP</v>
          </cell>
        </row>
        <row r="1048">
          <cell r="C1048" t="str">
            <v>M/776527.CM</v>
          </cell>
          <cell r="D1048" t="str">
            <v>CONF RF TI MARQUISES VVF</v>
          </cell>
        </row>
        <row r="1049">
          <cell r="C1049" t="str">
            <v>M/776528.CM</v>
          </cell>
          <cell r="D1049" t="str">
            <v>CONF RF VE MARQUISES VVF</v>
          </cell>
        </row>
        <row r="1051">
          <cell r="C1051" t="str">
            <v>M/T044Y63</v>
          </cell>
          <cell r="D1051" t="str">
            <v>CHAMBRE ANNEXE ALPHA</v>
          </cell>
        </row>
        <row r="1052">
          <cell r="C1052" t="str">
            <v>M/PROTMAM22011</v>
          </cell>
          <cell r="D1052" t="str">
            <v>AUVENT SIMPLE CAMPTRAIL 22</v>
          </cell>
        </row>
        <row r="1053">
          <cell r="C1053" t="str">
            <v>M/PROTMAM22012</v>
          </cell>
          <cell r="D1053" t="str">
            <v>CHAMBRE CAMPTRAIL 22</v>
          </cell>
        </row>
        <row r="1055">
          <cell r="C1055" t="str">
            <v>M/PROTMAM22013</v>
          </cell>
          <cell r="D1055" t="str">
            <v>ENS PAN+TAP/ AUV CAMPTRAIL 22</v>
          </cell>
        </row>
        <row r="1057">
          <cell r="C1057" t="str">
            <v>M/PL18297-A</v>
          </cell>
          <cell r="D1057" t="str">
            <v>TOILE D'ETANCHEITE CP 2GX JAM</v>
          </cell>
        </row>
        <row r="1058">
          <cell r="C1058" t="str">
            <v>M/T906231R</v>
          </cell>
          <cell r="D1058" t="str">
            <v>DOUBLE TOIT AR ALPHA GRIANT 16</v>
          </cell>
        </row>
        <row r="1059">
          <cell r="C1059" t="str">
            <v>M/R907133R</v>
          </cell>
          <cell r="D1059" t="str">
            <v>DTAR CPT.SOLENA 20</v>
          </cell>
        </row>
        <row r="1060">
          <cell r="C1060" t="str">
            <v>M/T057Y22</v>
          </cell>
          <cell r="D1060" t="str">
            <v>JOUES+FACA P.S. JAMETDUOLUXEXL</v>
          </cell>
        </row>
        <row r="1061">
          <cell r="C1061" t="str">
            <v>M/R907134R</v>
          </cell>
          <cell r="D1061" t="str">
            <v>DOUBLE TOIT AUVENT SOLENA 20</v>
          </cell>
        </row>
        <row r="1062">
          <cell r="C1062" t="str">
            <v>PL17431</v>
          </cell>
          <cell r="D1062" t="str">
            <v>SANGLE PLATEAU LG.180 CM</v>
          </cell>
        </row>
        <row r="1063">
          <cell r="C1063" t="str">
            <v>PL17562B</v>
          </cell>
          <cell r="D1063" t="str">
            <v>SANGLE D'ARMATURE LG. 104 CM</v>
          </cell>
        </row>
        <row r="1064">
          <cell r="C1064" t="str">
            <v>PL18074</v>
          </cell>
          <cell r="D1064" t="str">
            <v>SANGLE ARRET DE PORTE 609 614</v>
          </cell>
        </row>
        <row r="1065">
          <cell r="C1065" t="str">
            <v>M/R907152R</v>
          </cell>
          <cell r="D1065" t="str">
            <v>ENT AV LIVORNO CZ20</v>
          </cell>
        </row>
        <row r="1066">
          <cell r="C1066" t="str">
            <v>M/T906348R</v>
          </cell>
          <cell r="D1066" t="str">
            <v>DT+TAP. ODYSSEE 2.1 V2 DVWS</v>
          </cell>
        </row>
        <row r="1067">
          <cell r="C1067" t="str">
            <v>M/J905374R</v>
          </cell>
          <cell r="D1067" t="str">
            <v>DT JAMET DUO Luxe XL (ex easy)</v>
          </cell>
        </row>
        <row r="1068">
          <cell r="C1068" t="str">
            <v>M/R907151R</v>
          </cell>
          <cell r="D1068" t="str">
            <v>DT AR LIVORNO CZ 2020</v>
          </cell>
        </row>
        <row r="1069">
          <cell r="C1069" t="str">
            <v>M/J905291R</v>
          </cell>
          <cell r="D1069" t="str">
            <v>INTERIEUR JAMETA 18</v>
          </cell>
        </row>
        <row r="1070">
          <cell r="C1070" t="str">
            <v>M/R907136R</v>
          </cell>
          <cell r="D1070" t="str">
            <v>ENT. CH. ANNEXE SOLENA 1.9</v>
          </cell>
        </row>
        <row r="1071">
          <cell r="C1071" t="str">
            <v>M/T906341R</v>
          </cell>
          <cell r="D1071" t="str">
            <v>ENT SOLETTE ITINEA 21</v>
          </cell>
        </row>
        <row r="1072">
          <cell r="C1072" t="str">
            <v>M/T906338R</v>
          </cell>
          <cell r="D1072" t="str">
            <v>ENT ANNEXE LATERALE ITINEA 21</v>
          </cell>
        </row>
        <row r="1073">
          <cell r="C1073" t="str">
            <v>PL17562B</v>
          </cell>
          <cell r="D1073" t="str">
            <v>SANGLE D'ARMATURE LG. 104 CM</v>
          </cell>
        </row>
        <row r="1074">
          <cell r="C1074" t="str">
            <v>M/R907154R</v>
          </cell>
          <cell r="D1074" t="str">
            <v>AUV SEUL ARRON PANAMA UP 20/22</v>
          </cell>
        </row>
        <row r="1075">
          <cell r="C1075" t="str">
            <v>M/PL18522</v>
          </cell>
          <cell r="D1075" t="str">
            <v>SANGLE ARM. PANAMA (PAIRE)</v>
          </cell>
        </row>
        <row r="1076">
          <cell r="C1076" t="str">
            <v>M/T906350R</v>
          </cell>
          <cell r="D1076" t="str">
            <v>ENT PS ODYSSEE 2.1 V2 DVWS</v>
          </cell>
        </row>
        <row r="1077">
          <cell r="C1077" t="str">
            <v>PL16726.B</v>
          </cell>
          <cell r="D1077" t="str">
            <v>SANGLE PLATEAU CP614</v>
          </cell>
        </row>
        <row r="1078">
          <cell r="C1078" t="str">
            <v>TI900478</v>
          </cell>
          <cell r="D1078" t="str">
            <v>SANGLE BOUTEILLE DE GAZ</v>
          </cell>
        </row>
        <row r="1079">
          <cell r="C1079" t="str">
            <v>TI900478</v>
          </cell>
          <cell r="D1079" t="str">
            <v>SANGLE BOUTEILLE DE GAZ</v>
          </cell>
        </row>
        <row r="1080">
          <cell r="C1080" t="str">
            <v>M/T056S17</v>
          </cell>
          <cell r="D1080" t="str">
            <v>ENS.PAN+TAPIS/AUVENT SOLENA1.9</v>
          </cell>
        </row>
        <row r="1081">
          <cell r="C1081" t="str">
            <v>TI900479</v>
          </cell>
          <cell r="D1081" t="str">
            <v>SANGLE D'ATTACHE ARMATURE</v>
          </cell>
        </row>
        <row r="1082">
          <cell r="C1082" t="str">
            <v>M/R907143R</v>
          </cell>
          <cell r="D1082" t="str">
            <v>ENT TENDELET SAFARI 1.9 2020</v>
          </cell>
        </row>
        <row r="1083">
          <cell r="C1083" t="str">
            <v>M/R907162R</v>
          </cell>
          <cell r="D1083" t="str">
            <v>ENT TENDELET ARRONDI PANAMA</v>
          </cell>
        </row>
        <row r="1085">
          <cell r="C1085" t="str">
            <v>PL17562A</v>
          </cell>
          <cell r="D1085" t="str">
            <v>SANGLE D'ARMATURE LG. 112 CM</v>
          </cell>
        </row>
        <row r="1086">
          <cell r="C1086" t="str">
            <v>M/PROTMAM22019</v>
          </cell>
          <cell r="D1086" t="str">
            <v>TOILE SOMMIER LIT CAMP MOD 94</v>
          </cell>
        </row>
        <row r="1087">
          <cell r="C1087" t="str">
            <v>M/PROTMAM22020</v>
          </cell>
          <cell r="D1087" t="str">
            <v>HOUSSE TRANS LIT CAMP MOD 94</v>
          </cell>
        </row>
        <row r="1088">
          <cell r="C1088" t="str">
            <v>M/R907154.DRF</v>
          </cell>
          <cell r="D1088" t="str">
            <v>DECOUPE RF AUV. ARR. PANAMA UP</v>
          </cell>
        </row>
        <row r="1090">
          <cell r="C1090" t="str">
            <v>M/J905359R</v>
          </cell>
          <cell r="D1090" t="str">
            <v>DOUBLE TOIT NU DAKOTA 2022</v>
          </cell>
        </row>
        <row r="1091">
          <cell r="C1091" t="str">
            <v>M/T906353.DRF</v>
          </cell>
          <cell r="D1091" t="str">
            <v>DECOUPE RF DTAR GALLEON</v>
          </cell>
        </row>
        <row r="1092">
          <cell r="C1092" t="str">
            <v>M/R907139.DRF</v>
          </cell>
          <cell r="D1092" t="str">
            <v>DECOUPE RF DTAR SAFARI/CHEROKY</v>
          </cell>
        </row>
        <row r="1093">
          <cell r="C1093" t="str">
            <v>M/J905335.DRF</v>
          </cell>
          <cell r="D1093" t="str">
            <v>DECOUPE RF DTAR JAMET AIR</v>
          </cell>
        </row>
        <row r="1094">
          <cell r="C1094" t="str">
            <v>M/R907140.DRF</v>
          </cell>
          <cell r="D1094" t="str">
            <v>DECOUPE RF DTAV SAFARI/CHEROKY</v>
          </cell>
        </row>
        <row r="1095">
          <cell r="C1095" t="str">
            <v>M/T906354.DRF</v>
          </cell>
          <cell r="D1095" t="str">
            <v>DECOUPE RF DTAV GALLEON</v>
          </cell>
        </row>
        <row r="1096">
          <cell r="C1096" t="str">
            <v>M/T906362.DRF</v>
          </cell>
          <cell r="D1096" t="str">
            <v>DECOUPE RF DTAR GALLEON GREY</v>
          </cell>
        </row>
        <row r="1097">
          <cell r="C1097" t="str">
            <v>M/T906363.DRF</v>
          </cell>
          <cell r="D1097" t="str">
            <v>DECOUPE RF DTAV GALLEON GREY</v>
          </cell>
        </row>
        <row r="1098">
          <cell r="C1098" t="str">
            <v>M/R907163.DRF</v>
          </cell>
          <cell r="D1098" t="str">
            <v>DECOUPE RF DTAR PANAMA UP 22</v>
          </cell>
        </row>
        <row r="1100">
          <cell r="C1100" t="str">
            <v>M/PL18544</v>
          </cell>
          <cell r="D1100" t="str">
            <v>CORDON LG.70cm FAITIERE TELES.</v>
          </cell>
        </row>
        <row r="1101">
          <cell r="C1101" t="str">
            <v>M/T906135R.SAV</v>
          </cell>
          <cell r="D1101" t="str">
            <v>SAV TAPIS OLYMPE END LRD</v>
          </cell>
        </row>
        <row r="1103">
          <cell r="C1103" t="str">
            <v>M/PROTMAM22009</v>
          </cell>
          <cell r="D1103" t="str">
            <v>DT AR+TAPIS CAMPTRAIL 22</v>
          </cell>
        </row>
        <row r="1104">
          <cell r="C1104" t="str">
            <v>M/PROTMAM22011</v>
          </cell>
          <cell r="D1104" t="str">
            <v>AUVENT SIMPLE CAMPTRAIL 22</v>
          </cell>
        </row>
        <row r="1105">
          <cell r="C1105" t="str">
            <v>M/PROTMAM22013</v>
          </cell>
          <cell r="D1105" t="str">
            <v>ENS PAN+TAP/ AUV CAMPTRAIL 22</v>
          </cell>
        </row>
        <row r="1106">
          <cell r="C1106" t="str">
            <v>M/PROTMAM22025</v>
          </cell>
          <cell r="D1106" t="str">
            <v>CHAMBRE GRIS FONC CAMPTRAIL 22</v>
          </cell>
        </row>
        <row r="1107">
          <cell r="C1107" t="str">
            <v>M/PROTMAM22026</v>
          </cell>
          <cell r="D1107" t="str">
            <v>BACHE PROTEC. INT CAMPTRAIL 22</v>
          </cell>
        </row>
        <row r="1108">
          <cell r="C1108" t="str">
            <v>M/PROTMAM22027</v>
          </cell>
          <cell r="D1108" t="str">
            <v>BACHE DE ROUTE CP CAMPTRAIL 22</v>
          </cell>
        </row>
        <row r="1109">
          <cell r="C1109" t="str">
            <v>M/R907148R</v>
          </cell>
          <cell r="D1109" t="str">
            <v>TAPIS AR CP PANAMA UP 20-22</v>
          </cell>
        </row>
        <row r="1111">
          <cell r="C1111" t="str">
            <v>M/R907026R</v>
          </cell>
          <cell r="D1111" t="str">
            <v>ENT.CHAMBRE ANN CP PANAMA UP</v>
          </cell>
        </row>
        <row r="1112">
          <cell r="C1112" t="str">
            <v>M/T906371.DRF</v>
          </cell>
          <cell r="D1112" t="str">
            <v>DECOUPE RF CHAMBRE CAMPTRAIL</v>
          </cell>
        </row>
        <row r="1113">
          <cell r="C1113" t="str">
            <v>M/C30610FE.CM</v>
          </cell>
          <cell r="D1113" t="str">
            <v>CONF RF TENTE EXT AR BALI 32</v>
          </cell>
        </row>
        <row r="1114">
          <cell r="C1114" t="str">
            <v>M/T906314R</v>
          </cell>
          <cell r="D1114" t="str">
            <v>ENTOIL.SOLETTE ALPHA 20</v>
          </cell>
        </row>
        <row r="1116">
          <cell r="C1116" t="str">
            <v>M/T057Y22</v>
          </cell>
          <cell r="D1116" t="str">
            <v>JOUES+FACA P.S. JAMETDUOLUXEXL</v>
          </cell>
        </row>
        <row r="1118">
          <cell r="C1118" t="str">
            <v>PL17878.A</v>
          </cell>
          <cell r="D1118" t="str">
            <v>POIGNEE SOMMIER LATTE NOIRE</v>
          </cell>
        </row>
        <row r="1119">
          <cell r="C1119" t="str">
            <v>PL17878.A</v>
          </cell>
          <cell r="D1119" t="str">
            <v>POIGNEE SOMMIER LATTE NOIRE</v>
          </cell>
        </row>
        <row r="1121">
          <cell r="C1121" t="str">
            <v>M/T055W20</v>
          </cell>
          <cell r="D1121" t="str">
            <v>JOUE PASOLEIL ARIZ AS 2020</v>
          </cell>
        </row>
        <row r="1122">
          <cell r="C1122" t="str">
            <v>M/R907133R</v>
          </cell>
          <cell r="D1122" t="str">
            <v>DTAR CPT.SOLENA 20</v>
          </cell>
        </row>
        <row r="1123">
          <cell r="C1123" t="str">
            <v>M/R907134R</v>
          </cell>
          <cell r="D1123" t="str">
            <v>DOUBLE TOIT AUVENT SOLENA 20</v>
          </cell>
        </row>
        <row r="1124">
          <cell r="C1124" t="str">
            <v>M/T057Y22</v>
          </cell>
          <cell r="D1124" t="str">
            <v>JOUES+FACA P.S. JAMETDUOLUXEXL</v>
          </cell>
        </row>
        <row r="1126">
          <cell r="C1126" t="str">
            <v>M/PL19339</v>
          </cell>
          <cell r="D1126" t="str">
            <v>SANGLE IMMOBI. PLATEAU LG.25CM</v>
          </cell>
        </row>
        <row r="1127">
          <cell r="C1127" t="str">
            <v>M/C30653.CM</v>
          </cell>
          <cell r="D1127" t="str">
            <v>CONF RF TI MARQUISES 22</v>
          </cell>
        </row>
        <row r="1128">
          <cell r="C1128" t="str">
            <v>M/C30653FE.CM</v>
          </cell>
          <cell r="D1128" t="str">
            <v>CONF RF PP MARQUISES</v>
          </cell>
        </row>
        <row r="1129">
          <cell r="C1129" t="str">
            <v>M/C30653GE.CM</v>
          </cell>
          <cell r="D1129" t="str">
            <v>CONF RF VE MARQUISES 2022</v>
          </cell>
        </row>
        <row r="1131">
          <cell r="C1131" t="str">
            <v>M/PROTMAM22032</v>
          </cell>
          <cell r="D1131" t="str">
            <v>DT+TI CHAM ANNEXE CAMPTRAIL 22</v>
          </cell>
        </row>
        <row r="1133">
          <cell r="C1133" t="str">
            <v>M/T055X21</v>
          </cell>
          <cell r="D1133" t="str">
            <v>PAN INT PS ARIZONA AS 20</v>
          </cell>
        </row>
        <row r="1134">
          <cell r="C1134" t="str">
            <v>M/T045A65</v>
          </cell>
          <cell r="D1134" t="str">
            <v>TAPIS SOL PS (en 2) ARIZONA</v>
          </cell>
        </row>
        <row r="1135">
          <cell r="C1135" t="str">
            <v>M/T906305R</v>
          </cell>
          <cell r="D1135" t="str">
            <v>DT+TI CH.ANN. ODYSSEE 2.0 PLUS</v>
          </cell>
        </row>
        <row r="1136">
          <cell r="C1136" t="str">
            <v>M/T906350RC</v>
          </cell>
          <cell r="D1136" t="str">
            <v>PS ODYSSE 2.1 V2 DVWS</v>
          </cell>
        </row>
        <row r="1137">
          <cell r="C1137" t="str">
            <v>M/T906350RC</v>
          </cell>
          <cell r="D1137" t="str">
            <v>PS ODYSSE 2.1 V2 DVWS</v>
          </cell>
        </row>
        <row r="1138">
          <cell r="C1138" t="str">
            <v>M/T906350RC</v>
          </cell>
          <cell r="D1138" t="str">
            <v>PS ODYSSE 2.1 V2 DVWS</v>
          </cell>
        </row>
        <row r="1140">
          <cell r="C1140" t="str">
            <v>M/PROTMAM22025</v>
          </cell>
          <cell r="D1140" t="str">
            <v>CHAMBRE GRIS FONC CAMPTRAIL 22</v>
          </cell>
        </row>
        <row r="1142">
          <cell r="C1142" t="str">
            <v>M/PROTMAM22012</v>
          </cell>
          <cell r="D1142" t="str">
            <v>CHAMBRE CAMPTRAIL 22</v>
          </cell>
        </row>
        <row r="1143">
          <cell r="C1143" t="str">
            <v>M/RFN°41NOIR</v>
          </cell>
          <cell r="D1143" t="str">
            <v>PATTE N°41NOIR+OEILLET N°15</v>
          </cell>
        </row>
        <row r="1145">
          <cell r="C1145" t="str">
            <v>M/CLOSING-STRAP</v>
          </cell>
          <cell r="D1145" t="str">
            <v>CLOSING STRAP TE_005</v>
          </cell>
        </row>
        <row r="1146">
          <cell r="C1146" t="str">
            <v>M/CLOSING-STRAP</v>
          </cell>
          <cell r="D1146" t="str">
            <v>CLOSING STRAP TE_005</v>
          </cell>
        </row>
        <row r="1147">
          <cell r="C1147" t="str">
            <v>M/CLOSING-STRAP</v>
          </cell>
          <cell r="D1147" t="str">
            <v>CLOSING STRAP TE_005</v>
          </cell>
        </row>
        <row r="1148">
          <cell r="C1148" t="str">
            <v>M/CLOSING-STRAP</v>
          </cell>
          <cell r="D1148" t="str">
            <v>CLOSING STRAP TE_005</v>
          </cell>
        </row>
        <row r="1149">
          <cell r="C1149" t="str">
            <v>M/CLOSING-STRAP</v>
          </cell>
          <cell r="D1149" t="str">
            <v>CLOSING STRAP TE_005</v>
          </cell>
        </row>
        <row r="1150">
          <cell r="C1150" t="str">
            <v>M/J905285R</v>
          </cell>
          <cell r="D1150" t="str">
            <v>INTERIEUR JAMET AIR /DAKOTA 18</v>
          </cell>
        </row>
        <row r="1151">
          <cell r="C1151" t="str">
            <v>M/PL18522</v>
          </cell>
          <cell r="D1151" t="str">
            <v>SANGLE ARM. PANAMA (PAIRE)</v>
          </cell>
        </row>
        <row r="1153">
          <cell r="C1153" t="str">
            <v>M/TENT-SGUINZ-R</v>
          </cell>
          <cell r="D1153" t="str">
            <v>ENTOILAGE TOIT SGUINZI ROOF</v>
          </cell>
        </row>
        <row r="1154">
          <cell r="C1154" t="str">
            <v>M/TENT-SGUINZ-R</v>
          </cell>
          <cell r="D1154" t="str">
            <v>ENTOILAGE TOIT SGUINZI ROOF</v>
          </cell>
        </row>
        <row r="1155">
          <cell r="C1155" t="str">
            <v>M/TENT-COMMON-R</v>
          </cell>
          <cell r="D1155" t="str">
            <v>ENTOILAGE TOIT COMMON ROOF</v>
          </cell>
        </row>
        <row r="1156">
          <cell r="C1156" t="str">
            <v>M/PL18297</v>
          </cell>
          <cell r="D1156" t="str">
            <v>TOILE D'ETANCHEITE CP 2GX</v>
          </cell>
        </row>
        <row r="1157">
          <cell r="C1157" t="str">
            <v>M/J905296R</v>
          </cell>
          <cell r="D1157" t="str">
            <v>BAV.CAISSE JAMETAIR 2020</v>
          </cell>
        </row>
        <row r="1159">
          <cell r="C1159" t="str">
            <v>M/TENT-SGUINZ-R</v>
          </cell>
          <cell r="D1159" t="str">
            <v>ENTOILAGE TOIT SGUINZI ROOF</v>
          </cell>
        </row>
        <row r="1160">
          <cell r="C1160" t="str">
            <v>M/R907097R</v>
          </cell>
          <cell r="D1160" t="str">
            <v>TAPIS AUVENT SAFARI 19</v>
          </cell>
        </row>
        <row r="1161">
          <cell r="C1161" t="str">
            <v>TN17787</v>
          </cell>
          <cell r="D1161" t="str">
            <v>LANGUETTE D'ETANCHEITE</v>
          </cell>
        </row>
        <row r="1162">
          <cell r="C1162" t="str">
            <v>M/T058W20</v>
          </cell>
          <cell r="D1162" t="str">
            <v>ADAPTATEUR DT AR PS ITINEA</v>
          </cell>
        </row>
        <row r="1163">
          <cell r="C1163" t="str">
            <v>PL18047</v>
          </cell>
          <cell r="D1163" t="str">
            <v>SANGLE DE RETENUE ODYSSEE/JAME</v>
          </cell>
        </row>
        <row r="1164">
          <cell r="C1164" t="str">
            <v>TI900479</v>
          </cell>
          <cell r="D1164" t="str">
            <v>SANGLE D'ATTACHE ARMATURE</v>
          </cell>
        </row>
        <row r="1165">
          <cell r="C1165" t="str">
            <v>PL17431</v>
          </cell>
          <cell r="D1165" t="str">
            <v>SANGLE PLATEAU LG.180 CM</v>
          </cell>
        </row>
        <row r="1166">
          <cell r="C1166" t="str">
            <v>PL17562B</v>
          </cell>
          <cell r="D1166" t="str">
            <v>SANGLE D'ARMATURE LG. 104 CM</v>
          </cell>
        </row>
        <row r="1167">
          <cell r="C1167" t="str">
            <v>PL17878.B</v>
          </cell>
          <cell r="D1167" t="str">
            <v>POIGNEE SOMMIER LATTE GRIS RAC</v>
          </cell>
        </row>
        <row r="1168">
          <cell r="C1168" t="str">
            <v>PL16726.B</v>
          </cell>
          <cell r="D1168" t="str">
            <v>SANGLE PLATEAU CP614</v>
          </cell>
        </row>
        <row r="1169">
          <cell r="C1169" t="str">
            <v>TN17880</v>
          </cell>
          <cell r="D1169" t="str">
            <v>SANGLE DE MAINTIEN JERRICAN</v>
          </cell>
        </row>
        <row r="1170">
          <cell r="C1170" t="str">
            <v>TI900478</v>
          </cell>
          <cell r="D1170" t="str">
            <v>SANGLE BOUTEILLE DE GAZ</v>
          </cell>
        </row>
        <row r="1171">
          <cell r="C1171" t="str">
            <v>M/TENT-COMMON-R</v>
          </cell>
          <cell r="D1171" t="str">
            <v>ENTOILAGE TOIT COMMON ROOF</v>
          </cell>
        </row>
        <row r="1172">
          <cell r="C1172" t="str">
            <v>M/TENT-COMMON-R</v>
          </cell>
          <cell r="D1172" t="str">
            <v>ENTOILAGE TOIT COMMON ROOF</v>
          </cell>
        </row>
        <row r="1173">
          <cell r="C1173" t="str">
            <v>M/TENT-COMMON-R</v>
          </cell>
          <cell r="D1173" t="str">
            <v>ENTOILAGE TOIT COMMON ROOF</v>
          </cell>
        </row>
        <row r="1174">
          <cell r="C1174" t="str">
            <v>M/TENT-SGUINZ-R</v>
          </cell>
          <cell r="D1174" t="str">
            <v>ENTOILAGE TOIT SGUINZI ROOF</v>
          </cell>
        </row>
        <row r="1175">
          <cell r="C1175" t="str">
            <v>M/TENT-SGUINZ-R</v>
          </cell>
          <cell r="D1175" t="str">
            <v>ENTOILAGE TOIT SGUINZI ROOF</v>
          </cell>
        </row>
        <row r="1176">
          <cell r="C1176" t="str">
            <v>M/TENT-SGUINZ-R</v>
          </cell>
          <cell r="D1176" t="str">
            <v>ENTOILAGE TOIT SGUINZI ROOF</v>
          </cell>
        </row>
        <row r="1178">
          <cell r="C1178" t="str">
            <v>M/T906380R</v>
          </cell>
          <cell r="D1178" t="str">
            <v>DT AR GALLEON 2.3 $ubrenat</v>
          </cell>
        </row>
        <row r="1179">
          <cell r="C1179" t="str">
            <v>M/T906380R</v>
          </cell>
          <cell r="D1179" t="str">
            <v>DT AR GALLEON 2.3 $ubrenat</v>
          </cell>
        </row>
        <row r="1180">
          <cell r="C1180" t="str">
            <v>M/T906381R</v>
          </cell>
          <cell r="D1180" t="str">
            <v>DT AV+TAPIS GALLEON 2.3 $</v>
          </cell>
        </row>
        <row r="1181">
          <cell r="C1181" t="str">
            <v>M/T906381R</v>
          </cell>
          <cell r="D1181" t="str">
            <v>DT AV+TAPIS GALLEON 2.3 $</v>
          </cell>
        </row>
        <row r="1182">
          <cell r="C1182" t="str">
            <v>M/T906383R</v>
          </cell>
          <cell r="D1182" t="str">
            <v>ENT PARESOL GALLEON 2.3</v>
          </cell>
        </row>
        <row r="1183">
          <cell r="C1183" t="str">
            <v>M/T906384R</v>
          </cell>
          <cell r="D1183" t="str">
            <v>ENT. DT+TI C.ANNEX GALLEON 2.3</v>
          </cell>
        </row>
        <row r="1184">
          <cell r="C1184" t="str">
            <v>M/J905336R</v>
          </cell>
          <cell r="D1184" t="str">
            <v>DT AV + TAPIS JAMET AIR 202122</v>
          </cell>
        </row>
        <row r="1185">
          <cell r="C1185" t="str">
            <v>M/J905338R</v>
          </cell>
          <cell r="D1185" t="str">
            <v>ENT PARE SOL JAMETAIR 20-21-22</v>
          </cell>
        </row>
        <row r="1186">
          <cell r="C1186" t="str">
            <v>M/T906360R</v>
          </cell>
          <cell r="D1186" t="str">
            <v>DOUBLE TOIT AR ITINEA 22</v>
          </cell>
        </row>
        <row r="1187">
          <cell r="C1187" t="str">
            <v>M/C30610EE.CM</v>
          </cell>
          <cell r="D1187" t="str">
            <v>CONF RF TENTE EXT AV BALI 32</v>
          </cell>
        </row>
        <row r="1188">
          <cell r="C1188" t="str">
            <v>M/J905285R</v>
          </cell>
          <cell r="D1188" t="str">
            <v>INTERIEUR JAMET AIR /DAKOTA 18</v>
          </cell>
        </row>
        <row r="1189">
          <cell r="C1189" t="str">
            <v>M/T906351R</v>
          </cell>
          <cell r="D1189" t="str">
            <v>DT+TI CH.ANN. ODYSSEE 2.0 DVWS</v>
          </cell>
        </row>
        <row r="1190">
          <cell r="C1190" t="str">
            <v>M/T906350R</v>
          </cell>
          <cell r="D1190" t="str">
            <v>ENT PS ODYSSEE 2.1 V2 DVWS</v>
          </cell>
        </row>
        <row r="1191">
          <cell r="C1191" t="str">
            <v>M/C30610FE.CM</v>
          </cell>
          <cell r="D1191" t="str">
            <v>CONF RF TENTE EXT AR BALI 32</v>
          </cell>
        </row>
        <row r="1192">
          <cell r="C1192" t="str">
            <v>M/R907134R</v>
          </cell>
          <cell r="D1192" t="str">
            <v>DOUBLE TOIT AUVENT SOLENA 20</v>
          </cell>
        </row>
        <row r="1193">
          <cell r="C1193" t="str">
            <v>M/T906338R</v>
          </cell>
          <cell r="D1193" t="str">
            <v>ENT ANNEXE LATERALE ITINEA 21</v>
          </cell>
        </row>
        <row r="1194">
          <cell r="C1194" t="str">
            <v>M/T906341R</v>
          </cell>
          <cell r="D1194" t="str">
            <v>ENT SOLETTE ITINEA 21</v>
          </cell>
        </row>
        <row r="1195">
          <cell r="C1195" t="str">
            <v>M/T906360R</v>
          </cell>
          <cell r="D1195" t="str">
            <v>DOUBLE TOIT AR ITINEA 22</v>
          </cell>
        </row>
        <row r="1196">
          <cell r="C1196" t="str">
            <v>M/R907136R</v>
          </cell>
          <cell r="D1196" t="str">
            <v>ENT. CH. ANNEXE SOLENA 1.9</v>
          </cell>
        </row>
        <row r="1197">
          <cell r="C1197" t="str">
            <v>M/R907138R</v>
          </cell>
          <cell r="D1197" t="str">
            <v>ENT.TENDELET SOLENA 1.9 2020</v>
          </cell>
        </row>
        <row r="1198">
          <cell r="C1198" t="str">
            <v>M/C30653GE.CM</v>
          </cell>
          <cell r="D1198" t="str">
            <v>CONF RF VE MARQUISES 2022</v>
          </cell>
        </row>
        <row r="1199">
          <cell r="C1199" t="str">
            <v>M/C30653DE.CM</v>
          </cell>
          <cell r="D1199" t="str">
            <v>CONF RF TI MARQUISES 22</v>
          </cell>
        </row>
        <row r="1200">
          <cell r="C1200" t="str">
            <v>M/C30653FE.CM</v>
          </cell>
          <cell r="D1200" t="str">
            <v>CONF RF PP MARQUISES</v>
          </cell>
        </row>
        <row r="1201">
          <cell r="C1201" t="str">
            <v>M/C30653EE.CM</v>
          </cell>
          <cell r="D1201" t="str">
            <v>CONF RF TI MARQUISES 22</v>
          </cell>
        </row>
        <row r="1202">
          <cell r="C1202" t="str">
            <v>M/R907133R</v>
          </cell>
          <cell r="D1202" t="str">
            <v>DTAR CPT.SOLENA 20</v>
          </cell>
        </row>
        <row r="1203">
          <cell r="C1203" t="str">
            <v>M/R907134R</v>
          </cell>
          <cell r="D1203" t="str">
            <v>DOUBLE TOIT AUVENT SOLENA 20</v>
          </cell>
        </row>
        <row r="1204">
          <cell r="C1204" t="str">
            <v>PL16726.B</v>
          </cell>
          <cell r="D1204" t="str">
            <v>SANGLE PLATEAU CP614</v>
          </cell>
        </row>
        <row r="1205">
          <cell r="C1205" t="str">
            <v>M/R907156R</v>
          </cell>
          <cell r="D1205" t="str">
            <v>ENT.CHAMB ANN AR CP PANAMA UP</v>
          </cell>
        </row>
        <row r="1206">
          <cell r="C1206" t="str">
            <v>PL17562B</v>
          </cell>
          <cell r="D1206" t="str">
            <v>SANGLE D'ARMATURE LG. 104 CM</v>
          </cell>
        </row>
        <row r="1207">
          <cell r="C1207" t="str">
            <v>M/T906384R</v>
          </cell>
          <cell r="D1207" t="str">
            <v>ENT. DT+TI C.ANNEX GALLEON 2.3</v>
          </cell>
        </row>
        <row r="1208">
          <cell r="C1208" t="str">
            <v>M/T906380R</v>
          </cell>
          <cell r="D1208" t="str">
            <v>DT AR GALLEON 2.3 $</v>
          </cell>
        </row>
        <row r="1209">
          <cell r="C1209" t="str">
            <v>M/T906381R</v>
          </cell>
          <cell r="D1209" t="str">
            <v>DT AV+TAPIS GALLEON 2.3 $</v>
          </cell>
        </row>
        <row r="1210">
          <cell r="C1210" t="str">
            <v>M/PL18682</v>
          </cell>
          <cell r="D1210" t="str">
            <v>SANGLE D'ATTACHE "FRIGO"</v>
          </cell>
        </row>
        <row r="1211">
          <cell r="C1211" t="str">
            <v>PL16726.B</v>
          </cell>
          <cell r="D1211" t="str">
            <v>SANGLE PLATEAU CP614</v>
          </cell>
        </row>
        <row r="1212">
          <cell r="C1212" t="str">
            <v>PL17878.A</v>
          </cell>
          <cell r="D1212" t="str">
            <v>POIGNEE SOMMIER LATTE NOIRE</v>
          </cell>
        </row>
        <row r="1213">
          <cell r="C1213" t="str">
            <v>M/T906335R</v>
          </cell>
          <cell r="D1213" t="str">
            <v>AUVENT SIMPLE ITINEA 21</v>
          </cell>
        </row>
        <row r="1214">
          <cell r="C1214" t="str">
            <v>M/T906337R</v>
          </cell>
          <cell r="D1214" t="str">
            <v>TAPIS /AUV SIMPLE ITINEA 21</v>
          </cell>
        </row>
        <row r="1215">
          <cell r="C1215" t="str">
            <v>M/T906361R</v>
          </cell>
          <cell r="D1215" t="str">
            <v>ENS PAN/AUV SIMPLE ITINEA 22</v>
          </cell>
        </row>
        <row r="1216">
          <cell r="C1216" t="str">
            <v>PL17419</v>
          </cell>
          <cell r="D1216" t="str">
            <v>SANGLE PLATEAU LG25</v>
          </cell>
        </row>
        <row r="1217">
          <cell r="C1217" t="str">
            <v>TI900478</v>
          </cell>
          <cell r="D1217" t="str">
            <v>SANGLE BOUTEILLE DE GAZ</v>
          </cell>
        </row>
        <row r="1218">
          <cell r="C1218" t="str">
            <v>M/T906380R</v>
          </cell>
          <cell r="D1218" t="str">
            <v>DT AR GALLEON 2.3 $</v>
          </cell>
        </row>
        <row r="1219">
          <cell r="C1219" t="str">
            <v>M/T906383R</v>
          </cell>
          <cell r="D1219" t="str">
            <v>ENT PARESOL GALLEON 2.3 $</v>
          </cell>
        </row>
        <row r="1220">
          <cell r="C1220" t="str">
            <v>M/T906381R</v>
          </cell>
          <cell r="D1220" t="str">
            <v>DT AV+TAPIS GALLEON 2.3 $</v>
          </cell>
        </row>
        <row r="1221">
          <cell r="C1221" t="str">
            <v>C318C04</v>
          </cell>
          <cell r="D1221" t="str">
            <v>ENTOILAGE TIPI</v>
          </cell>
        </row>
        <row r="1222">
          <cell r="C1222" t="str">
            <v>M/R907132R</v>
          </cell>
          <cell r="D1222" t="str">
            <v>TAPIS/AUV ARRONDI PANAMA UP</v>
          </cell>
        </row>
        <row r="1223">
          <cell r="C1223" t="str">
            <v>M/R907132R</v>
          </cell>
          <cell r="D1223" t="str">
            <v>TAPIS/AUV ARRONDI PANAMA UP</v>
          </cell>
        </row>
        <row r="1224">
          <cell r="C1224" t="str">
            <v>M/R907154R</v>
          </cell>
          <cell r="D1224" t="str">
            <v>AUV SEUL ARRON PANAMA UP 20/22</v>
          </cell>
        </row>
        <row r="1225">
          <cell r="C1225" t="str">
            <v>M/R907154R</v>
          </cell>
          <cell r="D1225" t="str">
            <v>AUV SEUL ARRON PANAMA UP 20/22</v>
          </cell>
        </row>
        <row r="1226">
          <cell r="C1226" t="str">
            <v>M/R907155R</v>
          </cell>
          <cell r="D1226" t="str">
            <v>PAN FAC AUV ARRONDI PANAMA UP</v>
          </cell>
        </row>
        <row r="1227">
          <cell r="C1227" t="str">
            <v>M/R907155R</v>
          </cell>
          <cell r="D1227" t="str">
            <v>PAN FAC AUV ARRONDI PANAMA UP</v>
          </cell>
        </row>
        <row r="1228">
          <cell r="C1228" t="str">
            <v>M/R907163R</v>
          </cell>
          <cell r="D1228" t="str">
            <v>DT AR+TAPIS CP PANAMA UP 22</v>
          </cell>
        </row>
        <row r="1229">
          <cell r="C1229" t="str">
            <v>M/R907163R</v>
          </cell>
          <cell r="D1229" t="str">
            <v>DT AR+TAPIS CP PANAMA UP 22</v>
          </cell>
        </row>
        <row r="1230">
          <cell r="C1230" t="str">
            <v>M/R907162R</v>
          </cell>
          <cell r="D1230" t="str">
            <v>ENT TENDELET ARRONDI PANAMA</v>
          </cell>
        </row>
        <row r="1231">
          <cell r="C1231" t="str">
            <v>M/R907162R</v>
          </cell>
          <cell r="D1231" t="str">
            <v>ENT TENDELET ARRONDI PANAMA</v>
          </cell>
        </row>
        <row r="1232">
          <cell r="C1232" t="str">
            <v>M/702202.PSO</v>
          </cell>
          <cell r="D1232" t="str">
            <v>PATTE SUSPENSION ABRI SCOUT</v>
          </cell>
        </row>
        <row r="1233">
          <cell r="C1233" t="str">
            <v>M/702202.PSO</v>
          </cell>
          <cell r="D1233" t="str">
            <v>PATTE SUSPENSION ABRI SCOUT</v>
          </cell>
        </row>
        <row r="1234">
          <cell r="C1234" t="str">
            <v>M/J905342R</v>
          </cell>
          <cell r="D1234" t="str">
            <v>D.TOIT AR  ARIZONA AS 202122</v>
          </cell>
        </row>
        <row r="1235">
          <cell r="C1235" t="str">
            <v>M/J905342R</v>
          </cell>
          <cell r="D1235" t="str">
            <v>D.TOIT AR  ARIZONA AS 202122</v>
          </cell>
        </row>
        <row r="1236">
          <cell r="C1236" t="str">
            <v>M/J905349R</v>
          </cell>
          <cell r="D1236" t="str">
            <v>ENTOIL.PARE SOLEIL ARIZONA 20</v>
          </cell>
        </row>
        <row r="1237">
          <cell r="C1237" t="str">
            <v>M/J905349R</v>
          </cell>
          <cell r="D1237" t="str">
            <v>ENTOIL.PARE SOLEIL ARIZONA 20</v>
          </cell>
        </row>
        <row r="1238">
          <cell r="C1238" t="str">
            <v>M/J905343R</v>
          </cell>
          <cell r="D1238" t="str">
            <v>AUV+BAV+TAPIS ARIZONAAS 202122</v>
          </cell>
        </row>
        <row r="1239">
          <cell r="C1239" t="str">
            <v>M/J905343R</v>
          </cell>
          <cell r="D1239" t="str">
            <v>AUV+BAV+TAPIS ARIZONAAS 202122</v>
          </cell>
        </row>
        <row r="1240">
          <cell r="C1240" t="str">
            <v>M/J905370R</v>
          </cell>
          <cell r="D1240" t="str">
            <v>DT AR JAMETIC OUTDOOR 22</v>
          </cell>
        </row>
        <row r="1241">
          <cell r="C1241" t="str">
            <v>M/J905370R</v>
          </cell>
          <cell r="D1241" t="str">
            <v>DT AR JAMETIC OUTDOOR 22</v>
          </cell>
        </row>
        <row r="1242">
          <cell r="C1242" t="str">
            <v>M/J905371R</v>
          </cell>
          <cell r="D1242" t="str">
            <v>ENT P-S JAMETIC OD 2022</v>
          </cell>
        </row>
        <row r="1243">
          <cell r="C1243" t="str">
            <v>M/J905371R</v>
          </cell>
          <cell r="D1243" t="str">
            <v>ENT P-S JAMETIC OD 2022</v>
          </cell>
        </row>
        <row r="1244">
          <cell r="C1244" t="str">
            <v>M/SAC.POR.1700</v>
          </cell>
          <cell r="D1244" t="str">
            <v>SAC PORTIQUE 1700X540 POLYPRO</v>
          </cell>
        </row>
        <row r="1245">
          <cell r="C1245" t="str">
            <v>M/SAC.POR.1700</v>
          </cell>
          <cell r="D1245" t="str">
            <v>SAC PORTIQUE 1700X540 POLYPRO</v>
          </cell>
        </row>
        <row r="1246">
          <cell r="C1246" t="str">
            <v>M/T906203R</v>
          </cell>
          <cell r="D1246" t="str">
            <v>TAPIS NEW OLYMPE</v>
          </cell>
        </row>
        <row r="1247">
          <cell r="C1247" t="str">
            <v>M/R907167R</v>
          </cell>
          <cell r="D1247" t="str">
            <v>DT AV+TAP SAFARI 23 $</v>
          </cell>
        </row>
        <row r="1248">
          <cell r="C1248" t="str">
            <v>M/R907167R</v>
          </cell>
          <cell r="D1248" t="str">
            <v>DT AV+TAP SAFARI 23 $</v>
          </cell>
        </row>
        <row r="1249">
          <cell r="C1249" t="str">
            <v>M/R907166R</v>
          </cell>
          <cell r="D1249" t="str">
            <v>DT AR SAFARI 23 $</v>
          </cell>
        </row>
        <row r="1250">
          <cell r="C1250" t="str">
            <v>M/R907166R</v>
          </cell>
          <cell r="D1250" t="str">
            <v>DT AR SAFARI 23 $</v>
          </cell>
        </row>
        <row r="1251">
          <cell r="C1251" t="str">
            <v>M/R907169R</v>
          </cell>
          <cell r="D1251" t="str">
            <v>ENT TENDELET SAFARI 2.3 $</v>
          </cell>
        </row>
        <row r="1252">
          <cell r="C1252" t="str">
            <v>M/R907170R</v>
          </cell>
          <cell r="D1252" t="str">
            <v>ENT PARE SOLEILSAFARI 2.3 $</v>
          </cell>
        </row>
        <row r="1253">
          <cell r="C1253" t="str">
            <v>M/T906348R</v>
          </cell>
          <cell r="D1253" t="str">
            <v>DT+TAP. ODYSSEE 2.1 V2 DVWS</v>
          </cell>
        </row>
        <row r="1255">
          <cell r="C1255" t="str">
            <v>M/T906380R</v>
          </cell>
          <cell r="D1255" t="str">
            <v>DT AR GALLEON 2.3 $</v>
          </cell>
        </row>
        <row r="1256">
          <cell r="C1256" t="str">
            <v>M/T906381R</v>
          </cell>
          <cell r="D1256" t="str">
            <v>DT AV+TAPIS GALLEON 2.3 $</v>
          </cell>
        </row>
        <row r="1257">
          <cell r="C1257" t="str">
            <v>M/T906383R</v>
          </cell>
          <cell r="D1257" t="str">
            <v>ENT PARESOL GALLEON 2.3 $</v>
          </cell>
        </row>
        <row r="1258">
          <cell r="C1258" t="str">
            <v>M/T906360R</v>
          </cell>
          <cell r="D1258" t="str">
            <v>DOUBLE TOIT AR ITINEA 22</v>
          </cell>
        </row>
        <row r="1259">
          <cell r="C1259" t="str">
            <v>M/T906341R</v>
          </cell>
          <cell r="D1259" t="str">
            <v>ENT SOLETTE ITINEA 21</v>
          </cell>
        </row>
        <row r="1260">
          <cell r="C1260" t="str">
            <v>M/R907166R</v>
          </cell>
          <cell r="D1260" t="str">
            <v>DT AR SAFARI 23 $</v>
          </cell>
        </row>
        <row r="1261">
          <cell r="C1261" t="str">
            <v>M/R907167R</v>
          </cell>
          <cell r="D1261" t="str">
            <v>DT AV+TAP SAFARI 23 $</v>
          </cell>
        </row>
        <row r="1262">
          <cell r="C1262" t="str">
            <v>M/R907170R</v>
          </cell>
          <cell r="D1262" t="str">
            <v>ENT PARE SOLEILSAFARI 2.3 $</v>
          </cell>
        </row>
        <row r="1263">
          <cell r="C1263" t="str">
            <v>M/R907133R</v>
          </cell>
          <cell r="D1263" t="str">
            <v>DTAR CPT.SOLENA 20</v>
          </cell>
        </row>
        <row r="1264">
          <cell r="C1264" t="str">
            <v>M/R907134R</v>
          </cell>
          <cell r="D1264" t="str">
            <v>DOUBLE TOIT AUVENT SOLENA 20</v>
          </cell>
        </row>
        <row r="1265">
          <cell r="C1265" t="str">
            <v>M/R907166R</v>
          </cell>
          <cell r="D1265" t="str">
            <v>DT AR SAFARI 23 $</v>
          </cell>
        </row>
        <row r="1266">
          <cell r="C1266" t="str">
            <v>M/R907167R</v>
          </cell>
          <cell r="D1266" t="str">
            <v>DT AV+TAP SAFARI 23 $</v>
          </cell>
        </row>
        <row r="1267">
          <cell r="C1267" t="str">
            <v>M/T906338R</v>
          </cell>
          <cell r="D1267" t="str">
            <v>ENT ANNEXE LATERALE ITINEA 21</v>
          </cell>
        </row>
        <row r="1268">
          <cell r="C1268" t="str">
            <v>TN17787</v>
          </cell>
          <cell r="D1268" t="str">
            <v>LANGUETTE D'ETANCHEITE</v>
          </cell>
        </row>
        <row r="1271">
          <cell r="C1271" t="str">
            <v>M/T906335R</v>
          </cell>
          <cell r="D1271" t="str">
            <v>AUVENT SIMPLE ITINEA 21</v>
          </cell>
        </row>
        <row r="1272">
          <cell r="C1272" t="str">
            <v>M/T906337R</v>
          </cell>
          <cell r="D1272" t="str">
            <v>TAPIS /AUV SIMPLE ITINEA 21</v>
          </cell>
        </row>
        <row r="1273">
          <cell r="C1273" t="str">
            <v>M/T906361R</v>
          </cell>
          <cell r="D1273" t="str">
            <v>ENS PAN/AUV SIMPLE ITINEA 22</v>
          </cell>
        </row>
        <row r="1274">
          <cell r="C1274" t="str">
            <v>M/R907170R</v>
          </cell>
          <cell r="D1274" t="str">
            <v>ENT PARE SOLEILSAFARI 2.3 $</v>
          </cell>
        </row>
        <row r="1275">
          <cell r="C1275" t="str">
            <v>M/TENT-COMMON-R</v>
          </cell>
          <cell r="D1275" t="str">
            <v>ENTOILAGE TOIT COMMON ROOF</v>
          </cell>
        </row>
        <row r="1276">
          <cell r="C1276" t="str">
            <v>M/TENT-SGUINZ-R</v>
          </cell>
          <cell r="D1276" t="str">
            <v>ENTOILAGE TOIT SGUINZI ROOF</v>
          </cell>
        </row>
        <row r="1277">
          <cell r="C1277" t="str">
            <v>M/TENT-SGUINZ-R</v>
          </cell>
          <cell r="D1277" t="str">
            <v>ENTOILAGE TOIT SGUINZI ROOF</v>
          </cell>
        </row>
        <row r="1278">
          <cell r="C1278" t="str">
            <v>M/CLOSING-STRAP</v>
          </cell>
          <cell r="D1278" t="str">
            <v>CLOSING STRAP TE_005</v>
          </cell>
        </row>
        <row r="1279">
          <cell r="C1279" t="str">
            <v>M/CLOSING-STRAP</v>
          </cell>
          <cell r="D1279" t="str">
            <v>CLOSING STRAP TE_005</v>
          </cell>
        </row>
        <row r="1280">
          <cell r="C1280" t="str">
            <v>M/TENT-COMMON-R</v>
          </cell>
          <cell r="D1280" t="str">
            <v>ENTOILAGE TOIT COMMON ROOF</v>
          </cell>
        </row>
        <row r="1281">
          <cell r="C1281" t="str">
            <v>M/TENT-COMMON-R</v>
          </cell>
          <cell r="D1281" t="str">
            <v>ENTOILAGE TOIT COMMON ROOF</v>
          </cell>
        </row>
        <row r="1282">
          <cell r="C1282" t="str">
            <v>M/TENT-SGUINZ-R</v>
          </cell>
          <cell r="D1282" t="str">
            <v>ENTOILAGE TOIT SGUINZI ROOF</v>
          </cell>
        </row>
        <row r="1283">
          <cell r="C1283" t="str">
            <v>M/TENT-SGUINZ-R</v>
          </cell>
          <cell r="D1283" t="str">
            <v>ENTOILAGE TOIT SGUINZI ROOF</v>
          </cell>
        </row>
        <row r="1284">
          <cell r="C1284" t="str">
            <v>M/T056S17</v>
          </cell>
          <cell r="D1284" t="str">
            <v>ENS.PAN+TAPIS/AUVENT SOLENA1.9</v>
          </cell>
        </row>
        <row r="1285">
          <cell r="C1285" t="str">
            <v>M/Y032T00</v>
          </cell>
          <cell r="D1285" t="str">
            <v>CHAMBRE CARBET COUCHAGE140X280</v>
          </cell>
        </row>
        <row r="1286">
          <cell r="C1286" t="str">
            <v>M/T906348R</v>
          </cell>
          <cell r="D1286" t="str">
            <v>DT+TAP. ODYSSEE 2.1 V2 DVWS</v>
          </cell>
        </row>
        <row r="1287">
          <cell r="C1287" t="str">
            <v>M/T906350R</v>
          </cell>
          <cell r="D1287" t="str">
            <v>ENT PS ODYSSEE 2.1 V2 DVWS</v>
          </cell>
        </row>
        <row r="1289">
          <cell r="C1289" t="str">
            <v>M/T906355R</v>
          </cell>
          <cell r="D1289" t="str">
            <v>DT AV GALLEON MOKABEI $ubrenat</v>
          </cell>
        </row>
        <row r="1290">
          <cell r="C1290" t="str">
            <v>TN17880</v>
          </cell>
          <cell r="D1290" t="str">
            <v>SANGLE DE MAINTIEN JERRICAN</v>
          </cell>
        </row>
        <row r="1291">
          <cell r="C1291" t="str">
            <v>M/T906350R</v>
          </cell>
          <cell r="D1291" t="str">
            <v>ENT PS ODYSSEE 2.1 V2 DVWS</v>
          </cell>
        </row>
        <row r="1292">
          <cell r="C1292" t="str">
            <v>M/R907089R</v>
          </cell>
          <cell r="D1292" t="str">
            <v>ENT TENDELET NAVAJO 18</v>
          </cell>
        </row>
        <row r="1293">
          <cell r="C1293" t="str">
            <v>M/CSMR0523</v>
          </cell>
          <cell r="D1293" t="str">
            <v>SANGLE DE MAINTIEN MINI 300RAC</v>
          </cell>
        </row>
        <row r="1294">
          <cell r="C1294" t="str">
            <v>PL17431</v>
          </cell>
          <cell r="D1294" t="str">
            <v>SANGLE PLATEAU LG.180 CM</v>
          </cell>
        </row>
        <row r="1295">
          <cell r="C1295" t="str">
            <v>M/PL19339</v>
          </cell>
          <cell r="D1295" t="str">
            <v>SANGLE IMMOBI. PLATEAU LG.25CM</v>
          </cell>
        </row>
        <row r="1296">
          <cell r="C1296" t="str">
            <v>PL17562B</v>
          </cell>
          <cell r="D1296" t="str">
            <v>SANGLE D'ARMATURE LG. 104 CM</v>
          </cell>
        </row>
        <row r="1297">
          <cell r="C1297" t="str">
            <v>PL18074</v>
          </cell>
          <cell r="D1297" t="str">
            <v>SANGLE ARRET DE PORTE 609 614</v>
          </cell>
        </row>
        <row r="1298">
          <cell r="C1298" t="str">
            <v>PL16726.B</v>
          </cell>
          <cell r="D1298" t="str">
            <v>SANGLE PLATEAU CP614</v>
          </cell>
        </row>
        <row r="1299">
          <cell r="C1299" t="str">
            <v>PL18047</v>
          </cell>
          <cell r="D1299" t="str">
            <v>SANGLE DE RETENUE ODYSSEE/JAME</v>
          </cell>
        </row>
        <row r="1300">
          <cell r="C1300" t="str">
            <v>TI900479</v>
          </cell>
          <cell r="D1300" t="str">
            <v>SANGLE D'ATTACHE ARMATURE</v>
          </cell>
        </row>
        <row r="1301">
          <cell r="C1301" t="str">
            <v>M/SAC.POR.1700</v>
          </cell>
          <cell r="D1301" t="str">
            <v>SAC PORTIQUE 1700X540 POLYPRO</v>
          </cell>
        </row>
        <row r="1302">
          <cell r="C1302" t="str">
            <v>M/SAC.POR.1700</v>
          </cell>
          <cell r="D1302" t="str">
            <v>SAC PORTIQUE 1700X540 POLYPRO</v>
          </cell>
        </row>
        <row r="1303">
          <cell r="C1303" t="str">
            <v>M/PL18522</v>
          </cell>
          <cell r="D1303" t="str">
            <v>SANGLE ARM. PANAMA (PAIRE)</v>
          </cell>
        </row>
        <row r="1304">
          <cell r="C1304" t="str">
            <v>M/T906350R</v>
          </cell>
          <cell r="D1304" t="str">
            <v>ENT PS ODYSSEE 2.1 V2 DVWS</v>
          </cell>
        </row>
        <row r="1305">
          <cell r="C1305" t="str">
            <v>M/T906350R</v>
          </cell>
          <cell r="D1305" t="str">
            <v>ENT PS ODYSSEE 2.1 V2 DVWS</v>
          </cell>
        </row>
        <row r="1306">
          <cell r="C1306" t="str">
            <v>M/T906348R</v>
          </cell>
          <cell r="D1306" t="str">
            <v>DT+TAP. ODYSSEE 2.1 V2 DVWS</v>
          </cell>
        </row>
        <row r="1307">
          <cell r="C1307" t="str">
            <v>M/T906348R</v>
          </cell>
          <cell r="D1307" t="str">
            <v>DT+TAP. ODYSSEE 2.1 V2 DVWS</v>
          </cell>
        </row>
        <row r="1308">
          <cell r="C1308" t="str">
            <v>M/T906348R</v>
          </cell>
          <cell r="D1308" t="str">
            <v>DT+TAP. ODYSSEE 2.1 V2 DVWS</v>
          </cell>
        </row>
        <row r="1309">
          <cell r="C1309" t="str">
            <v>TI900478</v>
          </cell>
          <cell r="D1309" t="str">
            <v>SANGLE BOUTEILLE DE GAZ</v>
          </cell>
        </row>
        <row r="1311">
          <cell r="C1311" t="str">
            <v>M/R907152R</v>
          </cell>
          <cell r="D1311" t="str">
            <v>ENT AV LIVORNO CZ20</v>
          </cell>
        </row>
        <row r="1312">
          <cell r="C1312" t="str">
            <v>PL17562B</v>
          </cell>
          <cell r="D1312" t="str">
            <v>SANGLE D'ARMATURE LG. 104 CM</v>
          </cell>
        </row>
        <row r="1313">
          <cell r="C1313" t="str">
            <v>M/PROTMAM23013</v>
          </cell>
          <cell r="D1313" t="str">
            <v>AUVENT CC 4 SAISONS</v>
          </cell>
        </row>
        <row r="1314">
          <cell r="C1314" t="str">
            <v>M/J905285R</v>
          </cell>
          <cell r="D1314" t="str">
            <v>INTERIEUR JAMET AIR /DAKOTA 18</v>
          </cell>
        </row>
        <row r="1315">
          <cell r="C1315" t="str">
            <v>SAC.POR.1700</v>
          </cell>
          <cell r="D1315" t="str">
            <v>SAC PORTIQUE 1700X540 enduit</v>
          </cell>
        </row>
        <row r="1317">
          <cell r="C1317" t="str">
            <v>TN17787</v>
          </cell>
          <cell r="D1317" t="str">
            <v>LANGUETTE D'ETANCHEITE</v>
          </cell>
        </row>
        <row r="1318">
          <cell r="C1318" t="str">
            <v>M/J905352R</v>
          </cell>
          <cell r="D1318" t="str">
            <v>ENT P-S JAMETIC OD 2020</v>
          </cell>
        </row>
        <row r="1319">
          <cell r="C1319" t="str">
            <v>M/T906350R</v>
          </cell>
          <cell r="D1319" t="str">
            <v>ENT PS ODYSSEE 2.1 V2 DVWS</v>
          </cell>
        </row>
        <row r="1320">
          <cell r="C1320" t="str">
            <v>M/T052X21</v>
          </cell>
          <cell r="D1320" t="str">
            <v>TAPIS PS JAMET AIR</v>
          </cell>
        </row>
        <row r="1321">
          <cell r="C1321" t="str">
            <v>M/T906203R</v>
          </cell>
          <cell r="D1321" t="str">
            <v>TAPIS NEW OLYMPE</v>
          </cell>
        </row>
        <row r="1322">
          <cell r="C1322" t="str">
            <v>M/T055T18</v>
          </cell>
          <cell r="D1322" t="str">
            <v>PAN MOU PS JAMET AIR 20</v>
          </cell>
        </row>
        <row r="1323">
          <cell r="C1323" t="str">
            <v>M/J905336.DRF</v>
          </cell>
          <cell r="D1323" t="str">
            <v>DECOUPE RF DT AV+TAP JAMET AIR</v>
          </cell>
        </row>
        <row r="1324">
          <cell r="C1324" t="str">
            <v>M/J905335.DRF</v>
          </cell>
          <cell r="D1324" t="str">
            <v>DECOUPE RF DTAR JAMET AIR</v>
          </cell>
        </row>
        <row r="1325">
          <cell r="C1325" t="str">
            <v>M/J905338.DRF</v>
          </cell>
          <cell r="D1325" t="str">
            <v>DECOUPE RF PARE-SOL JAMET AIR</v>
          </cell>
        </row>
        <row r="1326">
          <cell r="C1326" t="str">
            <v>M/J905342.DRF</v>
          </cell>
          <cell r="D1326" t="str">
            <v>DECOUPE RF DT AR ARIZONA AS</v>
          </cell>
        </row>
        <row r="1327">
          <cell r="C1327" t="str">
            <v>M/J905343.DRF</v>
          </cell>
          <cell r="D1327" t="str">
            <v>DECOUPE RF AV+BAV+T ARIZONA AS</v>
          </cell>
        </row>
        <row r="1328">
          <cell r="C1328" t="str">
            <v>M/702202.PSO</v>
          </cell>
          <cell r="D1328" t="str">
            <v>PATTE SUSPENSION ABRI SCOUT</v>
          </cell>
        </row>
        <row r="1329">
          <cell r="C1329" t="str">
            <v>M/J905349.DRF</v>
          </cell>
          <cell r="D1329" t="str">
            <v>DECOUPE RF PARE SOL ARIZONA AS</v>
          </cell>
        </row>
        <row r="1330">
          <cell r="C1330" t="str">
            <v>M/905086JSH.SAV</v>
          </cell>
          <cell r="D1330" t="str">
            <v>JEU SANGLES HAUB. PS DAKOTA</v>
          </cell>
        </row>
        <row r="1331">
          <cell r="C1331" t="str">
            <v>M/T906244R</v>
          </cell>
          <cell r="D1331" t="str">
            <v>DT+TAP. ODYSSEE PLUS GRIANT</v>
          </cell>
        </row>
        <row r="1332">
          <cell r="C1332" t="str">
            <v>M/MP6145S2PS2P</v>
          </cell>
          <cell r="D1332" t="str">
            <v>ENT PARSOLEIL SAFARI 2 POS 11</v>
          </cell>
        </row>
        <row r="1333">
          <cell r="C1333" t="str">
            <v>M/R907026R</v>
          </cell>
          <cell r="D1333" t="str">
            <v>ENT.CHAMBRE ANN CP PANAMA UP</v>
          </cell>
        </row>
        <row r="1334">
          <cell r="C1334">
            <v>785029</v>
          </cell>
          <cell r="D1334" t="str">
            <v>NECESSAIRE REPARATION</v>
          </cell>
        </row>
        <row r="1336">
          <cell r="C1336" t="str">
            <v>M/PL18772</v>
          </cell>
          <cell r="D1336" t="str">
            <v>SANGLE D'ATTACHE "MC"</v>
          </cell>
        </row>
        <row r="1337">
          <cell r="C1337" t="str">
            <v>M/J905349R</v>
          </cell>
          <cell r="D1337" t="str">
            <v>ENTOIL.PARE SOLEIL ARIZONA 20</v>
          </cell>
        </row>
        <row r="1338">
          <cell r="C1338" t="str">
            <v>M/T906387R</v>
          </cell>
          <cell r="D1338" t="str">
            <v>DOUBLE TOIT AR ITINEA 23</v>
          </cell>
        </row>
        <row r="1339">
          <cell r="C1339" t="str">
            <v>M/J905371R</v>
          </cell>
          <cell r="D1339" t="str">
            <v>ENT P-S JAMETIC OD 2022</v>
          </cell>
        </row>
        <row r="1340">
          <cell r="C1340" t="str">
            <v>M/J905361R</v>
          </cell>
          <cell r="D1340" t="str">
            <v>ENT PS  DAKOTA OD AS 2022</v>
          </cell>
        </row>
        <row r="1341">
          <cell r="C1341" t="str">
            <v>M/J905370R</v>
          </cell>
          <cell r="D1341" t="str">
            <v>DT AR JAMETIC OUTDOOR 22</v>
          </cell>
        </row>
        <row r="1342">
          <cell r="C1342">
            <v>901760</v>
          </cell>
          <cell r="D1342" t="str">
            <v>PROTECTION CHAPE PIED</v>
          </cell>
        </row>
        <row r="1343">
          <cell r="C1343" t="str">
            <v>M/J905299R</v>
          </cell>
          <cell r="D1343" t="str">
            <v>ENT PS  DAKOTA OD AS 2018</v>
          </cell>
        </row>
        <row r="1344">
          <cell r="C1344" t="str">
            <v>M/J905359R</v>
          </cell>
          <cell r="D1344" t="str">
            <v>DOUBLE TOIT NU DAKOTA 2022</v>
          </cell>
        </row>
        <row r="1345">
          <cell r="C1345" t="str">
            <v>M/J905360R</v>
          </cell>
          <cell r="D1345" t="str">
            <v>AUVENT NU + TAPIS DAKOTA 2022</v>
          </cell>
        </row>
        <row r="1346">
          <cell r="C1346" t="str">
            <v>M/J905333R</v>
          </cell>
          <cell r="D1346" t="str">
            <v>DOUB TOIT NU  DAKOTAOBELINK 20</v>
          </cell>
        </row>
        <row r="1347">
          <cell r="C1347" t="str">
            <v>M/J905338R</v>
          </cell>
          <cell r="D1347" t="str">
            <v>ENT PARE SOL JAMETAIR 20-21-22</v>
          </cell>
        </row>
        <row r="1348">
          <cell r="C1348" t="str">
            <v>M/J905334R</v>
          </cell>
          <cell r="D1348" t="str">
            <v>AUVENT NU + TAPIS DAKOTA OB 20</v>
          </cell>
        </row>
        <row r="1349">
          <cell r="C1349" t="str">
            <v>M/J905308R</v>
          </cell>
          <cell r="D1349" t="str">
            <v>TAPIS AUVENT JAMET DUO LUXE22</v>
          </cell>
        </row>
        <row r="1350">
          <cell r="C1350" t="str">
            <v>M/J905354R</v>
          </cell>
          <cell r="D1350" t="str">
            <v>AUVENT SIMPLE JAMET DUO LUXE22</v>
          </cell>
        </row>
        <row r="1351">
          <cell r="C1351" t="str">
            <v>M/J905374R</v>
          </cell>
          <cell r="D1351" t="str">
            <v>DT JAMET DUO Luxe XL (ex easy)</v>
          </cell>
        </row>
        <row r="1352">
          <cell r="C1352" t="str">
            <v>M/J905375R</v>
          </cell>
          <cell r="D1352" t="str">
            <v>ENS.PANN AUVENT JAMETDUOLUXEXL</v>
          </cell>
        </row>
        <row r="1353">
          <cell r="C1353" t="str">
            <v>T044L52</v>
          </cell>
          <cell r="D1353" t="str">
            <v>KIT 2 SANGLE HAUBAN + RES + P</v>
          </cell>
        </row>
        <row r="1354">
          <cell r="C1354" t="str">
            <v>M/PL17562D</v>
          </cell>
          <cell r="D1354" t="str">
            <v>SANGLE D'ARMATURE LG. 127 CM</v>
          </cell>
        </row>
        <row r="1355">
          <cell r="C1355" t="str">
            <v>M/PL17562F</v>
          </cell>
          <cell r="D1355" t="str">
            <v>SANGLE D'ARMATURE LG. 118,5 CM</v>
          </cell>
        </row>
        <row r="1356">
          <cell r="C1356" t="str">
            <v>PL17419</v>
          </cell>
          <cell r="D1356" t="str">
            <v>SANGLE PLATEAU LG25</v>
          </cell>
        </row>
        <row r="1357">
          <cell r="C1357" t="str">
            <v>PL17878.A</v>
          </cell>
          <cell r="D1357" t="str">
            <v>POIGNEE SOMMIER LATTE NOIRE</v>
          </cell>
        </row>
        <row r="1358">
          <cell r="C1358" t="str">
            <v>M/J905336.DRF</v>
          </cell>
          <cell r="D1358" t="str">
            <v>DECOUPE RF DT AV+TAP JAMET AIR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C27"/>
  <sheetViews>
    <sheetView tabSelected="1" workbookViewId="0">
      <selection activeCell="U26" sqref="U26"/>
    </sheetView>
  </sheetViews>
  <sheetFormatPr baseColWidth="10" defaultRowHeight="14.4" x14ac:dyDescent="0.3"/>
  <cols>
    <col min="1" max="2" width="5.88671875" customWidth="1"/>
    <col min="8" max="18" width="6" customWidth="1"/>
    <col min="19" max="19" width="6.44140625" customWidth="1"/>
    <col min="20" max="29" width="6" customWidth="1"/>
  </cols>
  <sheetData>
    <row r="1" spans="1:29" ht="16.2" thickBot="1" x14ac:dyDescent="0.35">
      <c r="H1" s="1" t="s">
        <v>0</v>
      </c>
      <c r="I1" s="2" t="s">
        <v>1</v>
      </c>
      <c r="J1" s="3"/>
      <c r="K1" s="3"/>
      <c r="L1" s="4"/>
      <c r="M1" s="2" t="s">
        <v>2</v>
      </c>
      <c r="N1" s="3"/>
      <c r="O1" s="3"/>
      <c r="P1" s="3"/>
      <c r="Q1" s="4"/>
      <c r="R1" s="5" t="s">
        <v>3</v>
      </c>
      <c r="S1" s="6"/>
      <c r="T1" s="6"/>
      <c r="U1" s="7"/>
      <c r="V1" s="5" t="s">
        <v>4</v>
      </c>
      <c r="W1" s="6"/>
      <c r="X1" s="6"/>
      <c r="Y1" s="7"/>
      <c r="Z1" s="6" t="s">
        <v>5</v>
      </c>
      <c r="AA1" s="6"/>
      <c r="AB1" s="6"/>
      <c r="AC1" s="7"/>
    </row>
    <row r="2" spans="1:29" ht="16.2" thickBot="1" x14ac:dyDescent="0.35">
      <c r="G2" s="8" t="s">
        <v>6</v>
      </c>
      <c r="H2" s="9">
        <v>35</v>
      </c>
      <c r="I2" s="10">
        <v>36</v>
      </c>
      <c r="J2" s="11">
        <v>37</v>
      </c>
      <c r="K2" s="11">
        <v>38</v>
      </c>
      <c r="L2" s="12">
        <v>39</v>
      </c>
      <c r="M2" s="13">
        <v>40</v>
      </c>
      <c r="N2" s="14">
        <v>41</v>
      </c>
      <c r="O2" s="14">
        <v>42</v>
      </c>
      <c r="P2" s="14">
        <v>43</v>
      </c>
      <c r="Q2" s="15">
        <v>44</v>
      </c>
      <c r="R2" s="13">
        <v>45</v>
      </c>
      <c r="S2" s="14">
        <v>46</v>
      </c>
      <c r="T2" s="14">
        <v>47</v>
      </c>
      <c r="U2" s="15">
        <v>48</v>
      </c>
      <c r="V2" s="13">
        <v>49</v>
      </c>
      <c r="W2" s="14">
        <v>50</v>
      </c>
      <c r="X2" s="14">
        <v>51</v>
      </c>
      <c r="Y2" s="15" t="s">
        <v>7</v>
      </c>
      <c r="Z2" s="16" t="s">
        <v>8</v>
      </c>
      <c r="AA2" s="17" t="s">
        <v>9</v>
      </c>
      <c r="AB2" s="17" t="s">
        <v>10</v>
      </c>
      <c r="AC2" s="18" t="s">
        <v>11</v>
      </c>
    </row>
    <row r="3" spans="1:29" x14ac:dyDescent="0.3">
      <c r="G3" s="19" t="s">
        <v>12</v>
      </c>
      <c r="H3" s="20">
        <v>16</v>
      </c>
      <c r="I3" s="21">
        <v>16</v>
      </c>
      <c r="J3" s="22">
        <v>16</v>
      </c>
      <c r="K3" s="22">
        <v>16</v>
      </c>
      <c r="L3" s="23">
        <v>16</v>
      </c>
      <c r="M3" s="21">
        <v>16</v>
      </c>
      <c r="N3" s="22">
        <v>16</v>
      </c>
      <c r="O3" s="22">
        <v>16</v>
      </c>
      <c r="P3" s="22">
        <v>16</v>
      </c>
      <c r="Q3" s="23">
        <v>16</v>
      </c>
      <c r="R3" s="21">
        <v>16</v>
      </c>
      <c r="S3" s="22">
        <v>16</v>
      </c>
      <c r="T3" s="22">
        <v>16</v>
      </c>
      <c r="U3" s="23">
        <v>16</v>
      </c>
      <c r="V3" s="21">
        <v>16</v>
      </c>
      <c r="W3" s="22">
        <v>16</v>
      </c>
      <c r="X3" s="22">
        <v>16</v>
      </c>
      <c r="Y3" s="23">
        <v>16</v>
      </c>
      <c r="Z3" s="24">
        <v>16</v>
      </c>
      <c r="AA3" s="22">
        <v>16</v>
      </c>
      <c r="AB3" s="22">
        <v>16</v>
      </c>
      <c r="AC3" s="23">
        <v>16</v>
      </c>
    </row>
    <row r="4" spans="1:29" x14ac:dyDescent="0.3">
      <c r="G4" s="19" t="s">
        <v>13</v>
      </c>
      <c r="H4" s="25">
        <v>35</v>
      </c>
      <c r="I4" s="26">
        <v>35</v>
      </c>
      <c r="J4" s="27">
        <v>35</v>
      </c>
      <c r="K4" s="27">
        <v>35</v>
      </c>
      <c r="L4" s="28">
        <v>35</v>
      </c>
      <c r="M4" s="26">
        <v>35</v>
      </c>
      <c r="N4" s="27">
        <v>35</v>
      </c>
      <c r="O4" s="27">
        <v>35</v>
      </c>
      <c r="P4" s="27">
        <v>35</v>
      </c>
      <c r="Q4" s="29">
        <v>21</v>
      </c>
      <c r="R4" s="30">
        <v>28</v>
      </c>
      <c r="S4" s="31">
        <v>35</v>
      </c>
      <c r="T4" s="31">
        <v>35</v>
      </c>
      <c r="U4" s="32">
        <v>35</v>
      </c>
      <c r="V4" s="33">
        <v>35</v>
      </c>
      <c r="W4" s="31">
        <v>35</v>
      </c>
      <c r="X4" s="31">
        <v>35</v>
      </c>
      <c r="Y4" s="29">
        <v>0</v>
      </c>
      <c r="Z4" s="34">
        <v>28</v>
      </c>
      <c r="AA4" s="31">
        <v>35</v>
      </c>
      <c r="AB4" s="31">
        <v>35</v>
      </c>
      <c r="AC4" s="32">
        <v>35</v>
      </c>
    </row>
    <row r="5" spans="1:29" ht="15" thickBot="1" x14ac:dyDescent="0.35">
      <c r="G5" s="19" t="s">
        <v>14</v>
      </c>
      <c r="H5" s="35">
        <v>1.05</v>
      </c>
      <c r="I5" s="36">
        <v>1.05</v>
      </c>
      <c r="J5" s="37">
        <v>1.05</v>
      </c>
      <c r="K5" s="37">
        <v>1.05</v>
      </c>
      <c r="L5" s="38">
        <v>1.05</v>
      </c>
      <c r="M5" s="36">
        <v>1.05</v>
      </c>
      <c r="N5" s="37">
        <v>1.05</v>
      </c>
      <c r="O5" s="37">
        <v>1.05</v>
      </c>
      <c r="P5" s="37">
        <v>1.05</v>
      </c>
      <c r="Q5" s="38">
        <v>1.05</v>
      </c>
      <c r="R5" s="36">
        <v>1.05</v>
      </c>
      <c r="S5" s="37">
        <v>1.05</v>
      </c>
      <c r="T5" s="37">
        <v>1.05</v>
      </c>
      <c r="U5" s="38">
        <v>1.05</v>
      </c>
      <c r="V5" s="36">
        <v>1.05</v>
      </c>
      <c r="W5" s="37">
        <v>1.05</v>
      </c>
      <c r="X5" s="37">
        <v>1.05</v>
      </c>
      <c r="Y5" s="38">
        <v>1.05</v>
      </c>
      <c r="Z5" s="36">
        <v>0.95</v>
      </c>
      <c r="AA5" s="37">
        <v>1</v>
      </c>
      <c r="AB5" s="37">
        <v>1</v>
      </c>
      <c r="AC5" s="38">
        <v>1</v>
      </c>
    </row>
    <row r="6" spans="1:29" x14ac:dyDescent="0.3">
      <c r="G6" s="19" t="s">
        <v>15</v>
      </c>
      <c r="H6" s="39">
        <f>H3*H4*H5</f>
        <v>588</v>
      </c>
      <c r="I6" s="40">
        <f>I3*I4*I5</f>
        <v>588</v>
      </c>
      <c r="J6" s="41">
        <f t="shared" ref="J6:AC6" si="0">J3*J4*J5</f>
        <v>588</v>
      </c>
      <c r="K6" s="41">
        <f t="shared" si="0"/>
        <v>588</v>
      </c>
      <c r="L6" s="42">
        <f t="shared" si="0"/>
        <v>588</v>
      </c>
      <c r="M6" s="40">
        <f t="shared" si="0"/>
        <v>588</v>
      </c>
      <c r="N6" s="41">
        <f t="shared" si="0"/>
        <v>588</v>
      </c>
      <c r="O6" s="41">
        <f t="shared" si="0"/>
        <v>588</v>
      </c>
      <c r="P6" s="41">
        <f t="shared" si="0"/>
        <v>588</v>
      </c>
      <c r="Q6" s="42">
        <f t="shared" si="0"/>
        <v>352.8</v>
      </c>
      <c r="R6" s="40">
        <f t="shared" si="0"/>
        <v>470.40000000000003</v>
      </c>
      <c r="S6" s="41">
        <f t="shared" si="0"/>
        <v>588</v>
      </c>
      <c r="T6" s="41">
        <f t="shared" si="0"/>
        <v>588</v>
      </c>
      <c r="U6" s="42">
        <f t="shared" si="0"/>
        <v>588</v>
      </c>
      <c r="V6" s="40">
        <f>V3*V4*V5</f>
        <v>588</v>
      </c>
      <c r="W6" s="41">
        <f t="shared" si="0"/>
        <v>588</v>
      </c>
      <c r="X6" s="41">
        <f t="shared" si="0"/>
        <v>588</v>
      </c>
      <c r="Y6" s="42">
        <f t="shared" si="0"/>
        <v>0</v>
      </c>
      <c r="Z6" s="43">
        <f t="shared" si="0"/>
        <v>425.59999999999997</v>
      </c>
      <c r="AA6" s="41">
        <f t="shared" si="0"/>
        <v>560</v>
      </c>
      <c r="AB6" s="41">
        <f t="shared" si="0"/>
        <v>560</v>
      </c>
      <c r="AC6" s="42">
        <f t="shared" si="0"/>
        <v>560</v>
      </c>
    </row>
    <row r="7" spans="1:29" x14ac:dyDescent="0.3">
      <c r="G7" s="44" t="s">
        <v>16</v>
      </c>
      <c r="H7" s="25"/>
      <c r="I7" s="26"/>
      <c r="J7" s="27"/>
      <c r="K7" s="27"/>
      <c r="L7" s="28"/>
      <c r="M7" s="26"/>
      <c r="N7" s="27"/>
      <c r="O7" s="27"/>
      <c r="P7" s="27"/>
      <c r="Q7" s="28"/>
      <c r="R7" s="26"/>
      <c r="S7" s="27"/>
      <c r="T7" s="27"/>
      <c r="U7" s="28"/>
      <c r="V7" s="26"/>
      <c r="W7" s="27"/>
      <c r="X7" s="27"/>
      <c r="Y7" s="28"/>
      <c r="Z7" s="45"/>
      <c r="AA7" s="27"/>
      <c r="AB7" s="27"/>
      <c r="AC7" s="28"/>
    </row>
    <row r="8" spans="1:29" ht="15" thickBot="1" x14ac:dyDescent="0.35">
      <c r="G8" s="46"/>
      <c r="H8" s="25"/>
      <c r="I8" s="26"/>
      <c r="J8" s="27"/>
      <c r="K8" s="27"/>
      <c r="L8" s="28"/>
      <c r="M8" s="26"/>
      <c r="N8" s="27"/>
      <c r="O8" s="27"/>
      <c r="P8" s="27"/>
      <c r="Q8" s="28"/>
      <c r="R8" s="26"/>
      <c r="S8" s="27"/>
      <c r="T8" s="27"/>
      <c r="U8" s="28"/>
      <c r="V8" s="26"/>
      <c r="W8" s="27"/>
      <c r="X8" s="27"/>
      <c r="Y8" s="28"/>
      <c r="Z8" s="45"/>
      <c r="AA8" s="27"/>
      <c r="AB8" s="27"/>
      <c r="AC8" s="28"/>
    </row>
    <row r="9" spans="1:29" ht="15" thickBot="1" x14ac:dyDescent="0.35">
      <c r="C9" s="47"/>
      <c r="D9" s="48"/>
      <c r="G9" s="49" t="s">
        <v>17</v>
      </c>
      <c r="H9" s="50">
        <f>H6</f>
        <v>588</v>
      </c>
      <c r="I9" s="51">
        <f>H9+I6-I7</f>
        <v>1176</v>
      </c>
      <c r="J9" s="52">
        <f>I9+J6-J7</f>
        <v>1764</v>
      </c>
      <c r="K9" s="52">
        <f>J9+K6-K7</f>
        <v>2352</v>
      </c>
      <c r="L9" s="53">
        <f>K9+L6-L7</f>
        <v>2940</v>
      </c>
      <c r="M9" s="51">
        <f>L9+M6-M7</f>
        <v>3528</v>
      </c>
      <c r="N9" s="52">
        <f>M9+N6-N7</f>
        <v>4116</v>
      </c>
      <c r="O9" s="52">
        <f>N9+O6-O7</f>
        <v>4704</v>
      </c>
      <c r="P9" s="52">
        <f>O9+P6-P7</f>
        <v>5292</v>
      </c>
      <c r="Q9" s="53">
        <f>P9+Q6-Q7</f>
        <v>5644.8</v>
      </c>
      <c r="R9" s="51">
        <f>Q9+R6-R7</f>
        <v>6115.2</v>
      </c>
      <c r="S9" s="52">
        <f>R9+S6-S7</f>
        <v>6703.2</v>
      </c>
      <c r="T9" s="52">
        <f>S9+T6-T7</f>
        <v>7291.2</v>
      </c>
      <c r="U9" s="53">
        <f>T9+U6-U7</f>
        <v>7879.2</v>
      </c>
      <c r="V9" s="51">
        <f>U9+V6-V7</f>
        <v>8467.2000000000007</v>
      </c>
      <c r="W9" s="52">
        <f>V9+W6-W7</f>
        <v>9055.2000000000007</v>
      </c>
      <c r="X9" s="52">
        <f>W9+X6-X7</f>
        <v>9643.2000000000007</v>
      </c>
      <c r="Y9" s="53">
        <f>X9+Y6-Y7</f>
        <v>9643.2000000000007</v>
      </c>
      <c r="Z9" s="54">
        <f>Y9+Z6-Z7</f>
        <v>10068.800000000001</v>
      </c>
      <c r="AA9" s="52">
        <f>Z9+AA6-AA7</f>
        <v>10628.800000000001</v>
      </c>
      <c r="AB9" s="52">
        <f>AA9+AB6-AB7</f>
        <v>11188.800000000001</v>
      </c>
      <c r="AC9" s="53">
        <f>AB9+AC6-AC7</f>
        <v>11748.800000000001</v>
      </c>
    </row>
    <row r="10" spans="1:29" ht="29.4" thickBot="1" x14ac:dyDescent="0.35">
      <c r="A10" s="55" t="s">
        <v>18</v>
      </c>
      <c r="B10" s="56" t="s">
        <v>19</v>
      </c>
      <c r="C10" s="57" t="s">
        <v>20</v>
      </c>
      <c r="D10" s="58" t="s">
        <v>21</v>
      </c>
      <c r="E10" s="59" t="s">
        <v>32</v>
      </c>
      <c r="F10" s="60" t="s">
        <v>22</v>
      </c>
      <c r="G10" s="61" t="s">
        <v>23</v>
      </c>
      <c r="H10" s="87"/>
      <c r="I10" s="88"/>
      <c r="J10" s="89"/>
      <c r="K10" s="89"/>
      <c r="L10" s="89"/>
      <c r="M10" s="88"/>
      <c r="N10" s="89"/>
      <c r="O10" s="89"/>
      <c r="P10" s="89"/>
      <c r="Q10" s="90"/>
      <c r="R10" s="88"/>
      <c r="S10" s="89"/>
      <c r="T10" s="89"/>
      <c r="U10" s="90"/>
      <c r="V10" s="88"/>
      <c r="W10" s="89"/>
      <c r="X10" s="89"/>
      <c r="Y10" s="90"/>
      <c r="Z10" s="88"/>
      <c r="AA10" s="89"/>
      <c r="AB10" s="89"/>
      <c r="AC10" s="90"/>
    </row>
    <row r="11" spans="1:29" ht="15" thickBot="1" x14ac:dyDescent="0.35">
      <c r="A11" s="62"/>
      <c r="B11" s="62" t="str">
        <f>IF(ISERROR(VLOOKUP(A11,'[1]extraction hyperion CONFLR'!C:D,2,FALSE)),"",VLOOKUP(A11,'[1]extraction hyperion CONFLR'!C:D,2,FALSE))</f>
        <v/>
      </c>
      <c r="C11" s="63">
        <f>SUM(C12:C19)</f>
        <v>216</v>
      </c>
      <c r="D11" s="64"/>
      <c r="E11" s="65"/>
      <c r="F11" s="64">
        <f>D11</f>
        <v>0</v>
      </c>
      <c r="G11" s="66"/>
      <c r="H11" s="20"/>
      <c r="I11" s="21"/>
      <c r="J11" s="22"/>
      <c r="K11" s="22"/>
      <c r="L11" s="23"/>
      <c r="M11" s="21"/>
      <c r="N11" s="22"/>
      <c r="O11" s="22"/>
      <c r="P11" s="22"/>
      <c r="Q11" s="23"/>
      <c r="R11" s="21"/>
      <c r="S11" s="22"/>
      <c r="T11" s="22"/>
      <c r="U11" s="23"/>
      <c r="V11" s="21"/>
      <c r="W11" s="22"/>
      <c r="X11" s="22"/>
      <c r="Y11" s="93"/>
      <c r="Z11" s="21"/>
      <c r="AA11" s="22"/>
      <c r="AB11" s="22"/>
      <c r="AC11" s="23"/>
    </row>
    <row r="12" spans="1:29" x14ac:dyDescent="0.3">
      <c r="A12" s="67" t="s">
        <v>24</v>
      </c>
      <c r="B12" s="67" t="s">
        <v>24</v>
      </c>
      <c r="C12" s="94">
        <v>50</v>
      </c>
      <c r="D12" s="67">
        <f>E12*C12</f>
        <v>1587.5</v>
      </c>
      <c r="E12" s="68">
        <v>31.75</v>
      </c>
      <c r="F12" s="67">
        <f>F11+D12</f>
        <v>1587.5</v>
      </c>
      <c r="G12" s="84">
        <v>0</v>
      </c>
      <c r="H12" s="91">
        <f>IF(H9&lt;$F12,H6/$E12,"")</f>
        <v>18.519685039370078</v>
      </c>
      <c r="I12" s="69">
        <f t="shared" ref="I12:K12" si="1">IF(I9&lt;$F12,I6/$E12,"")</f>
        <v>18.519685039370078</v>
      </c>
      <c r="J12" s="73">
        <f>(F12-I9)/E12</f>
        <v>12.960629921259843</v>
      </c>
      <c r="K12" s="73" t="str">
        <f t="shared" si="1"/>
        <v/>
      </c>
      <c r="L12" s="74"/>
      <c r="M12" s="69"/>
      <c r="N12" s="73"/>
      <c r="O12" s="73"/>
      <c r="P12" s="73"/>
      <c r="Q12" s="74"/>
      <c r="R12" s="69"/>
      <c r="S12" s="73"/>
      <c r="T12" s="27"/>
      <c r="U12" s="28"/>
      <c r="V12" s="26"/>
      <c r="W12" s="27"/>
      <c r="X12" s="27"/>
      <c r="Y12" s="70"/>
      <c r="Z12" s="26"/>
      <c r="AA12" s="27"/>
      <c r="AB12" s="27"/>
      <c r="AC12" s="28"/>
    </row>
    <row r="13" spans="1:29" x14ac:dyDescent="0.3">
      <c r="A13" s="71" t="s">
        <v>25</v>
      </c>
      <c r="B13" s="71" t="s">
        <v>25</v>
      </c>
      <c r="C13" s="95">
        <v>60</v>
      </c>
      <c r="D13" s="71">
        <f t="shared" ref="D13:D18" si="2">E13*C13</f>
        <v>2503.1999999999998</v>
      </c>
      <c r="E13" s="72">
        <v>41.72</v>
      </c>
      <c r="F13" s="71">
        <f>F12+D13</f>
        <v>4090.7</v>
      </c>
      <c r="G13" s="85">
        <v>0</v>
      </c>
      <c r="H13" s="91"/>
      <c r="I13" s="69"/>
      <c r="J13" s="73">
        <f>(J9-F12)/E13</f>
        <v>4.2305848513902209</v>
      </c>
      <c r="K13" s="73">
        <f>K6/$E13</f>
        <v>14.093959731543624</v>
      </c>
      <c r="L13" s="74">
        <f t="shared" ref="L13:O13" si="3">L6/$E13</f>
        <v>14.093959731543624</v>
      </c>
      <c r="M13" s="69">
        <f>M6/$E13</f>
        <v>14.093959731543624</v>
      </c>
      <c r="N13" s="73">
        <f>(F13-M9)/$E13</f>
        <v>13.487535953978902</v>
      </c>
      <c r="O13" s="73"/>
      <c r="P13" s="73"/>
      <c r="Q13" s="74"/>
      <c r="R13" s="69"/>
      <c r="S13" s="73"/>
      <c r="T13" s="27"/>
      <c r="U13" s="28"/>
      <c r="V13" s="26"/>
      <c r="W13" s="27"/>
      <c r="X13" s="27"/>
      <c r="Y13" s="70"/>
      <c r="Z13" s="26"/>
      <c r="AA13" s="27"/>
      <c r="AB13" s="27"/>
      <c r="AC13" s="28"/>
    </row>
    <row r="14" spans="1:29" x14ac:dyDescent="0.3">
      <c r="A14" s="71" t="s">
        <v>26</v>
      </c>
      <c r="B14" s="71" t="s">
        <v>26</v>
      </c>
      <c r="C14" s="95">
        <v>35</v>
      </c>
      <c r="D14" s="71">
        <f t="shared" si="2"/>
        <v>1750</v>
      </c>
      <c r="E14" s="72">
        <v>50</v>
      </c>
      <c r="F14" s="71">
        <f t="shared" ref="F14:F19" si="4">F13+D14</f>
        <v>5840.7</v>
      </c>
      <c r="G14" s="85">
        <v>0</v>
      </c>
      <c r="H14" s="91"/>
      <c r="I14" s="69"/>
      <c r="J14" s="73"/>
      <c r="K14" s="73"/>
      <c r="L14" s="74"/>
      <c r="M14" s="69"/>
      <c r="N14" s="73">
        <f>(N9-F13)/E14</f>
        <v>0.50600000000000367</v>
      </c>
      <c r="O14" s="73">
        <f>O6/$E14</f>
        <v>11.76</v>
      </c>
      <c r="P14" s="73">
        <f t="shared" ref="P14:R14" si="5">P6/$E14</f>
        <v>11.76</v>
      </c>
      <c r="Q14" s="74">
        <f t="shared" si="5"/>
        <v>7.056</v>
      </c>
      <c r="R14" s="69">
        <f>(F14-Q9)/E14</f>
        <v>3.9179999999999926</v>
      </c>
      <c r="S14" s="73"/>
      <c r="T14" s="27"/>
      <c r="U14" s="28"/>
      <c r="V14" s="26"/>
      <c r="W14" s="27"/>
      <c r="X14" s="27"/>
      <c r="Y14" s="70"/>
      <c r="Z14" s="26"/>
      <c r="AA14" s="27"/>
      <c r="AB14" s="27"/>
      <c r="AC14" s="28"/>
    </row>
    <row r="15" spans="1:29" x14ac:dyDescent="0.3">
      <c r="A15" s="71" t="s">
        <v>27</v>
      </c>
      <c r="B15" s="71" t="s">
        <v>27</v>
      </c>
      <c r="C15" s="95">
        <v>20</v>
      </c>
      <c r="D15" s="71">
        <f t="shared" si="2"/>
        <v>844.4</v>
      </c>
      <c r="E15" s="72">
        <v>42.22</v>
      </c>
      <c r="F15" s="71">
        <f t="shared" si="4"/>
        <v>6685.0999999999995</v>
      </c>
      <c r="G15" s="85">
        <v>0</v>
      </c>
      <c r="H15" s="91"/>
      <c r="I15" s="69"/>
      <c r="J15" s="73"/>
      <c r="K15" s="73"/>
      <c r="L15" s="74"/>
      <c r="M15" s="69"/>
      <c r="N15" s="73"/>
      <c r="O15" s="73"/>
      <c r="P15" s="73"/>
      <c r="Q15" s="74"/>
      <c r="R15" s="69">
        <f>(R9-F14)/E15</f>
        <v>6.5016579819990525</v>
      </c>
      <c r="S15" s="73">
        <f>(F15-R9)/$E15</f>
        <v>13.498342018000939</v>
      </c>
      <c r="T15" s="73"/>
      <c r="U15" s="74"/>
      <c r="V15" s="69"/>
      <c r="W15" s="27"/>
      <c r="X15" s="27"/>
      <c r="Y15" s="70"/>
      <c r="Z15" s="26"/>
      <c r="AA15" s="27"/>
      <c r="AB15" s="27"/>
      <c r="AC15" s="28"/>
    </row>
    <row r="16" spans="1:29" x14ac:dyDescent="0.3">
      <c r="A16" s="71" t="s">
        <v>28</v>
      </c>
      <c r="B16" s="71" t="s">
        <v>28</v>
      </c>
      <c r="C16" s="95">
        <v>10</v>
      </c>
      <c r="D16" s="71">
        <f t="shared" si="2"/>
        <v>517.5</v>
      </c>
      <c r="E16" s="72">
        <v>51.75</v>
      </c>
      <c r="F16" s="71">
        <f t="shared" si="4"/>
        <v>7202.5999999999995</v>
      </c>
      <c r="G16" s="85">
        <v>0</v>
      </c>
      <c r="H16" s="91"/>
      <c r="I16" s="69"/>
      <c r="J16" s="73"/>
      <c r="K16" s="73"/>
      <c r="L16" s="74"/>
      <c r="M16" s="69"/>
      <c r="N16" s="73"/>
      <c r="O16" s="73"/>
      <c r="P16" s="73"/>
      <c r="Q16" s="74"/>
      <c r="R16" s="69"/>
      <c r="S16" s="73"/>
      <c r="T16" s="27"/>
      <c r="U16" s="28"/>
      <c r="V16" s="26"/>
      <c r="W16" s="27"/>
      <c r="X16" s="27"/>
      <c r="Y16" s="70"/>
      <c r="Z16" s="26"/>
      <c r="AA16" s="27"/>
      <c r="AB16" s="27"/>
      <c r="AC16" s="28"/>
    </row>
    <row r="17" spans="1:29" x14ac:dyDescent="0.3">
      <c r="A17" s="71" t="s">
        <v>29</v>
      </c>
      <c r="B17" s="71" t="s">
        <v>29</v>
      </c>
      <c r="C17" s="95">
        <v>21</v>
      </c>
      <c r="D17" s="71">
        <f t="shared" si="2"/>
        <v>1086.75</v>
      </c>
      <c r="E17" s="72">
        <v>51.75</v>
      </c>
      <c r="F17" s="71">
        <f t="shared" si="4"/>
        <v>8289.3499999999985</v>
      </c>
      <c r="G17" s="85">
        <v>0</v>
      </c>
      <c r="H17" s="91"/>
      <c r="I17" s="69"/>
      <c r="J17" s="73"/>
      <c r="K17" s="73"/>
      <c r="L17" s="74"/>
      <c r="M17" s="69"/>
      <c r="N17" s="73"/>
      <c r="O17" s="73"/>
      <c r="P17" s="73"/>
      <c r="Q17" s="74"/>
      <c r="R17" s="69"/>
      <c r="S17" s="73"/>
      <c r="T17" s="27"/>
      <c r="U17" s="28"/>
      <c r="V17" s="26"/>
      <c r="W17" s="27"/>
      <c r="X17" s="27"/>
      <c r="Y17" s="70"/>
      <c r="Z17" s="26"/>
      <c r="AA17" s="27"/>
      <c r="AB17" s="27"/>
      <c r="AC17" s="28"/>
    </row>
    <row r="18" spans="1:29" x14ac:dyDescent="0.3">
      <c r="A18" s="71" t="s">
        <v>30</v>
      </c>
      <c r="B18" s="71" t="s">
        <v>30</v>
      </c>
      <c r="C18" s="95">
        <v>10</v>
      </c>
      <c r="D18" s="71">
        <f t="shared" si="2"/>
        <v>517.5</v>
      </c>
      <c r="E18" s="72">
        <v>51.75</v>
      </c>
      <c r="F18" s="71">
        <f t="shared" si="4"/>
        <v>8806.8499999999985</v>
      </c>
      <c r="G18" s="85">
        <v>0</v>
      </c>
      <c r="H18" s="91"/>
      <c r="I18" s="69"/>
      <c r="J18" s="73"/>
      <c r="K18" s="73"/>
      <c r="L18" s="74"/>
      <c r="M18" s="69"/>
      <c r="N18" s="73"/>
      <c r="O18" s="73"/>
      <c r="P18" s="73"/>
      <c r="Q18" s="74"/>
      <c r="R18" s="69"/>
      <c r="S18" s="73"/>
      <c r="T18" s="27"/>
      <c r="U18" s="28"/>
      <c r="V18" s="26"/>
      <c r="W18" s="27"/>
      <c r="X18" s="27"/>
      <c r="Y18" s="70"/>
      <c r="Z18" s="26"/>
      <c r="AA18" s="27"/>
      <c r="AB18" s="27"/>
      <c r="AC18" s="28"/>
    </row>
    <row r="19" spans="1:29" ht="15" thickBot="1" x14ac:dyDescent="0.35">
      <c r="A19" s="75" t="s">
        <v>31</v>
      </c>
      <c r="B19" s="75" t="s">
        <v>31</v>
      </c>
      <c r="C19" s="96">
        <v>10</v>
      </c>
      <c r="D19" s="75">
        <f>E19*C19</f>
        <v>517.5</v>
      </c>
      <c r="E19" s="76">
        <v>51.75</v>
      </c>
      <c r="F19" s="75">
        <f t="shared" si="4"/>
        <v>9324.3499999999985</v>
      </c>
      <c r="G19" s="86">
        <v>0</v>
      </c>
      <c r="H19" s="92"/>
      <c r="I19" s="77"/>
      <c r="J19" s="78"/>
      <c r="K19" s="78"/>
      <c r="L19" s="79"/>
      <c r="M19" s="77"/>
      <c r="N19" s="78"/>
      <c r="O19" s="78"/>
      <c r="P19" s="78"/>
      <c r="Q19" s="79"/>
      <c r="R19" s="77"/>
      <c r="S19" s="78"/>
      <c r="T19" s="80"/>
      <c r="U19" s="81"/>
      <c r="V19" s="82"/>
      <c r="W19" s="80"/>
      <c r="X19" s="80"/>
      <c r="Y19" s="83"/>
      <c r="Z19" s="82"/>
      <c r="AA19" s="80"/>
      <c r="AB19" s="80"/>
      <c r="AC19" s="81"/>
    </row>
    <row r="21" spans="1:29" x14ac:dyDescent="0.3">
      <c r="H21" s="98" t="s">
        <v>34</v>
      </c>
      <c r="I21" s="98"/>
      <c r="J21" s="98"/>
      <c r="K21" s="98"/>
      <c r="L21" s="98"/>
      <c r="M21" s="98"/>
      <c r="N21" s="98"/>
      <c r="O21" s="98"/>
      <c r="P21" s="98"/>
      <c r="Q21" s="98"/>
      <c r="R21" s="98"/>
      <c r="S21" s="98"/>
    </row>
    <row r="22" spans="1:29" x14ac:dyDescent="0.3">
      <c r="C22" s="97" t="s">
        <v>33</v>
      </c>
      <c r="D22" s="97"/>
      <c r="E22" s="97"/>
      <c r="H22" s="98"/>
      <c r="I22" s="98"/>
      <c r="J22" s="98"/>
      <c r="K22" s="98"/>
      <c r="L22" s="98"/>
      <c r="M22" s="98"/>
      <c r="N22" s="98"/>
      <c r="O22" s="98"/>
      <c r="P22" s="98"/>
      <c r="Q22" s="98"/>
      <c r="R22" s="98"/>
      <c r="S22" s="98"/>
    </row>
    <row r="23" spans="1:29" x14ac:dyDescent="0.3">
      <c r="C23" s="97"/>
      <c r="D23" s="97"/>
      <c r="E23" s="97"/>
      <c r="H23" s="98"/>
      <c r="I23" s="98"/>
      <c r="J23" s="98"/>
      <c r="K23" s="98"/>
      <c r="L23" s="98"/>
      <c r="M23" s="98"/>
      <c r="N23" s="98"/>
      <c r="O23" s="98"/>
      <c r="P23" s="98"/>
      <c r="Q23" s="98"/>
      <c r="R23" s="98"/>
      <c r="S23" s="98"/>
    </row>
    <row r="24" spans="1:29" x14ac:dyDescent="0.3">
      <c r="C24" s="97"/>
      <c r="D24" s="97"/>
      <c r="E24" s="97"/>
      <c r="H24" s="98"/>
      <c r="I24" s="98"/>
      <c r="J24" s="98"/>
      <c r="K24" s="98"/>
      <c r="L24" s="98"/>
      <c r="M24" s="98"/>
      <c r="N24" s="98"/>
      <c r="O24" s="98"/>
      <c r="P24" s="98"/>
      <c r="Q24" s="98"/>
      <c r="R24" s="98"/>
      <c r="S24" s="98"/>
    </row>
    <row r="25" spans="1:29" x14ac:dyDescent="0.3">
      <c r="C25" s="97"/>
      <c r="D25" s="97"/>
      <c r="E25" s="97"/>
      <c r="H25" s="98"/>
      <c r="I25" s="98"/>
      <c r="J25" s="98"/>
      <c r="K25" s="98"/>
      <c r="L25" s="98"/>
      <c r="M25" s="98"/>
      <c r="N25" s="98"/>
      <c r="O25" s="98"/>
      <c r="P25" s="98"/>
      <c r="Q25" s="98"/>
      <c r="R25" s="98"/>
      <c r="S25" s="98"/>
    </row>
    <row r="26" spans="1:29" x14ac:dyDescent="0.3">
      <c r="C26" s="97"/>
      <c r="D26" s="97"/>
      <c r="E26" s="97"/>
      <c r="H26" s="98"/>
      <c r="I26" s="98"/>
      <c r="J26" s="98"/>
      <c r="K26" s="98"/>
      <c r="L26" s="98"/>
      <c r="M26" s="98"/>
      <c r="N26" s="98"/>
      <c r="O26" s="98"/>
      <c r="P26" s="98"/>
      <c r="Q26" s="98"/>
      <c r="R26" s="98"/>
      <c r="S26" s="98"/>
    </row>
    <row r="27" spans="1:29" x14ac:dyDescent="0.3">
      <c r="C27" s="97"/>
      <c r="D27" s="97"/>
      <c r="E27" s="97"/>
      <c r="H27" s="98"/>
      <c r="I27" s="98"/>
      <c r="J27" s="98"/>
      <c r="K27" s="98"/>
      <c r="L27" s="98"/>
      <c r="M27" s="98"/>
      <c r="N27" s="98"/>
      <c r="O27" s="98"/>
      <c r="P27" s="98"/>
      <c r="Q27" s="98"/>
      <c r="R27" s="98"/>
      <c r="S27" s="98"/>
    </row>
  </sheetData>
  <mergeCells count="7">
    <mergeCell ref="I1:L1"/>
    <mergeCell ref="M1:Q1"/>
    <mergeCell ref="R1:U1"/>
    <mergeCell ref="V1:Y1"/>
    <mergeCell ref="Z1:AC1"/>
    <mergeCell ref="C22:E27"/>
    <mergeCell ref="H21:S27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TRIGANO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2022-09-17T15:11:32Z</dcterms:created>
  <dcterms:modified xsi:type="dcterms:W3CDTF">2022-09-17T16:17:27Z</dcterms:modified>
</cp:coreProperties>
</file>