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105" windowWidth="14115" windowHeight="7995" tabRatio="351" activeTab="2"/>
  </bookViews>
  <sheets>
    <sheet name="PRIX" sheetId="1" r:id="rId1"/>
    <sheet name="NUM_ETAT" sheetId="4" r:id="rId2"/>
    <sheet name="Janvier 2015" sheetId="2" r:id="rId3"/>
  </sheets>
  <definedNames>
    <definedName name="NUM_ETAT">NUM_ETAT!$A$1:$B$40</definedName>
  </definedNames>
  <calcPr calcId="15251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2" i="2"/>
  <c r="G3" i="2"/>
  <c r="G4" i="2"/>
  <c r="G5" i="2"/>
  <c r="G6" i="2"/>
  <c r="G7" i="2"/>
  <c r="G8" i="2"/>
  <c r="G9" i="2"/>
  <c r="G10" i="2"/>
  <c r="G11" i="2"/>
  <c r="G12" i="2"/>
  <c r="G13" i="2"/>
  <c r="G2" i="2"/>
  <c r="C36" i="1"/>
  <c r="D34" i="1"/>
</calcChain>
</file>

<file path=xl/sharedStrings.xml><?xml version="1.0" encoding="utf-8"?>
<sst xmlns="http://schemas.openxmlformats.org/spreadsheetml/2006/main" count="177" uniqueCount="120">
  <si>
    <t>POIDS (jusqu'à)</t>
  </si>
  <si>
    <t>PRIX</t>
  </si>
  <si>
    <t>ALBANIE</t>
  </si>
  <si>
    <t>ANDORRE</t>
  </si>
  <si>
    <t>BOSNIE</t>
  </si>
  <si>
    <t>BULGARIE</t>
  </si>
  <si>
    <t>CHYPRE</t>
  </si>
  <si>
    <t>CROATIE</t>
  </si>
  <si>
    <t>DANEMARK</t>
  </si>
  <si>
    <t>ESTONIE</t>
  </si>
  <si>
    <t>FINLANDE</t>
  </si>
  <si>
    <t>FEROE</t>
  </si>
  <si>
    <t>GIBRALTAR</t>
  </si>
  <si>
    <t>GRECE</t>
  </si>
  <si>
    <t>Irlande</t>
  </si>
  <si>
    <t>ISLANDE</t>
  </si>
  <si>
    <t>LETTONIE</t>
  </si>
  <si>
    <t>LITUANIE</t>
  </si>
  <si>
    <t>Luxembourg</t>
  </si>
  <si>
    <t>MACEDOINE</t>
  </si>
  <si>
    <t>MALTE</t>
  </si>
  <si>
    <t>MONTENEGRO</t>
  </si>
  <si>
    <t>NORVEGE</t>
  </si>
  <si>
    <t>Portugal</t>
  </si>
  <si>
    <t>REP TCHEQUE</t>
  </si>
  <si>
    <t>SERBIE</t>
  </si>
  <si>
    <t>SLOVAQUIE</t>
  </si>
  <si>
    <t>SLOVENIE</t>
  </si>
  <si>
    <t>SUISSE</t>
  </si>
  <si>
    <t>SUEDE</t>
  </si>
  <si>
    <t>TURQUIE</t>
  </si>
  <si>
    <t>DATE</t>
  </si>
  <si>
    <t>COLIS</t>
  </si>
  <si>
    <t>AFFAIRE</t>
  </si>
  <si>
    <t>DESTINATAIRE</t>
  </si>
  <si>
    <t>CODE POSTAL</t>
  </si>
  <si>
    <t>CODE PAYS</t>
  </si>
  <si>
    <t>NUMERO TRACKING</t>
  </si>
  <si>
    <t>POIDS</t>
  </si>
  <si>
    <t>TRACKING</t>
  </si>
  <si>
    <t>1000965</t>
  </si>
  <si>
    <t>retour</t>
  </si>
  <si>
    <t>LTP - LA TOLERIE PLASTIQUE</t>
  </si>
  <si>
    <t>76930</t>
  </si>
  <si>
    <t>FR</t>
  </si>
  <si>
    <t>00823HH6</t>
  </si>
  <si>
    <t>https://gls-group.eu/FR/fr/suivi-colis?match=00823HH6</t>
  </si>
  <si>
    <t>1000964</t>
  </si>
  <si>
    <t>14N0666A</t>
  </si>
  <si>
    <t>MICHELIN LA ROCHE SUR YON</t>
  </si>
  <si>
    <t>85000</t>
  </si>
  <si>
    <t>00820YZV</t>
  </si>
  <si>
    <t>https://gls-group.eu/FR/fr/suivi-colis?match=00820YZV</t>
  </si>
  <si>
    <t>1000963</t>
  </si>
  <si>
    <t>14N0622A</t>
  </si>
  <si>
    <t>MICHELIN CHOLET</t>
  </si>
  <si>
    <t>49300</t>
  </si>
  <si>
    <t>00820WDR</t>
  </si>
  <si>
    <t>https://gls-group.eu/FR/fr/suivi-colis?match=00820WDR</t>
  </si>
  <si>
    <t>1000962</t>
  </si>
  <si>
    <t>14N0463A</t>
  </si>
  <si>
    <t>SAGEM DEFENSE SECURITE</t>
  </si>
  <si>
    <t>03100</t>
  </si>
  <si>
    <t>00820M10</t>
  </si>
  <si>
    <t>https://gls-group.eu/FR/fr/suivi-colis?match=00820M10</t>
  </si>
  <si>
    <t>1000961</t>
  </si>
  <si>
    <t>14M0298</t>
  </si>
  <si>
    <t>UPS SCS FRANCE S.N.C.</t>
  </si>
  <si>
    <t>95470</t>
  </si>
  <si>
    <t>00820C8C</t>
  </si>
  <si>
    <t>https://gls-group.eu/FR/fr/suivi-colis?match=00820C8C</t>
  </si>
  <si>
    <t>1000960</t>
  </si>
  <si>
    <t>14N0673A</t>
  </si>
  <si>
    <t>RECIPHARM MONTS</t>
  </si>
  <si>
    <t>37260</t>
  </si>
  <si>
    <t>008209HC</t>
  </si>
  <si>
    <t>https://gls-group.eu/FR/fr/suivi-colis?match=008209HC</t>
  </si>
  <si>
    <t>1000959</t>
  </si>
  <si>
    <t>14C3344A</t>
  </si>
  <si>
    <t>GTT</t>
  </si>
  <si>
    <t>78470</t>
  </si>
  <si>
    <t>008207Y0</t>
  </si>
  <si>
    <t>https://gls-group.eu/FR/fr/suivi-colis?match=008207Y0</t>
  </si>
  <si>
    <t>PL</t>
  </si>
  <si>
    <t>NL</t>
  </si>
  <si>
    <t>GB</t>
  </si>
  <si>
    <t>ES</t>
  </si>
  <si>
    <t>DE</t>
  </si>
  <si>
    <t>IT</t>
  </si>
  <si>
    <t>BE</t>
  </si>
  <si>
    <t>HU</t>
  </si>
  <si>
    <t>RO</t>
  </si>
  <si>
    <t>AT</t>
  </si>
  <si>
    <t>1000969</t>
  </si>
  <si>
    <t>14M0327</t>
  </si>
  <si>
    <t>00834WDH</t>
  </si>
  <si>
    <t>https://gls-group.eu/FR/fr/suivi-colis?match=00834WDH</t>
  </si>
  <si>
    <t>1000968</t>
  </si>
  <si>
    <t>14M0284</t>
  </si>
  <si>
    <t>CARRIER</t>
  </si>
  <si>
    <t>01120</t>
  </si>
  <si>
    <t>00834LCK</t>
  </si>
  <si>
    <t>https://gls-group.eu/FR/fr/suivi-colis?match=00834LCK</t>
  </si>
  <si>
    <t>1000967</t>
  </si>
  <si>
    <t>14S0429A</t>
  </si>
  <si>
    <t>0083367G</t>
  </si>
  <si>
    <t>https://gls-group.eu/FR/fr/suivi-colis?match=0083367G</t>
  </si>
  <si>
    <t>1000966</t>
  </si>
  <si>
    <t>14N0649A</t>
  </si>
  <si>
    <t>MFP MICHELIN EPINAL</t>
  </si>
  <si>
    <t>88192</t>
  </si>
  <si>
    <t>00832YMQ</t>
  </si>
  <si>
    <t>https://gls-group.eu/FR/fr/suivi-colis?match=00832YMQ</t>
  </si>
  <si>
    <t>1000046</t>
  </si>
  <si>
    <t>RETOUR PRET 14014</t>
  </si>
  <si>
    <t>DATATRONIC GMBH</t>
  </si>
  <si>
    <t>2372</t>
  </si>
  <si>
    <t>ZWKH6Q05</t>
  </si>
  <si>
    <t>https://gls-group.eu/FR/fr/suivi-colis?match=ZWKH6Q05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</si>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</sst>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1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1" fontId="0" fillId="0" borderId="0" xfId="0" applyNumberFormat="1" applyBorder="1" applyAlignment="1">
      <alignment horizontal="center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5" fontId="0" fillId="0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6"/>
  <sheetViews>
    <sheetView topLeftCell="A4" workbookViewId="0">
      <selection activeCell="D34" sqref="D34"/>
    </sheetView>
  </sheetViews>
  <sheetFormatPr baseColWidth="10" defaultRowHeight="15" x14ac:dyDescent="0.25"/>
  <cols>
    <col min="1" max="1" width="14.5703125" bestFit="1" customWidth="1"/>
  </cols>
  <sheetData>
    <row r="1" spans="1:41" x14ac:dyDescent="0.25">
      <c r="A1" s="3" t="s">
        <v>0</v>
      </c>
      <c r="B1" s="3" t="s">
        <v>44</v>
      </c>
      <c r="C1" s="3" t="s">
        <v>2</v>
      </c>
      <c r="D1" s="3" t="s">
        <v>87</v>
      </c>
      <c r="E1" s="3" t="s">
        <v>3</v>
      </c>
      <c r="F1" s="3" t="s">
        <v>92</v>
      </c>
      <c r="G1" s="3" t="s">
        <v>89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86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90</v>
      </c>
      <c r="T1" s="3" t="s">
        <v>14</v>
      </c>
      <c r="U1" s="3" t="s">
        <v>15</v>
      </c>
      <c r="V1" s="3" t="s">
        <v>88</v>
      </c>
      <c r="W1" s="3" t="s">
        <v>16</v>
      </c>
      <c r="X1" s="3" t="s">
        <v>17</v>
      </c>
      <c r="Y1" s="3" t="s">
        <v>18</v>
      </c>
      <c r="Z1" s="3" t="s">
        <v>19</v>
      </c>
      <c r="AA1" s="3" t="s">
        <v>20</v>
      </c>
      <c r="AB1" s="3" t="s">
        <v>21</v>
      </c>
      <c r="AC1" s="3" t="s">
        <v>22</v>
      </c>
      <c r="AD1" s="3" t="s">
        <v>84</v>
      </c>
      <c r="AE1" s="3" t="s">
        <v>83</v>
      </c>
      <c r="AF1" s="3" t="s">
        <v>23</v>
      </c>
      <c r="AG1" s="3" t="s">
        <v>91</v>
      </c>
      <c r="AH1" s="3" t="s">
        <v>85</v>
      </c>
      <c r="AI1" s="3" t="s">
        <v>24</v>
      </c>
      <c r="AJ1" s="3" t="s">
        <v>25</v>
      </c>
      <c r="AK1" s="3" t="s">
        <v>26</v>
      </c>
      <c r="AL1" s="3" t="s">
        <v>27</v>
      </c>
      <c r="AM1" s="3" t="s">
        <v>28</v>
      </c>
      <c r="AN1" s="3" t="s">
        <v>29</v>
      </c>
      <c r="AO1" s="3" t="s">
        <v>30</v>
      </c>
    </row>
    <row r="2" spans="1:41" x14ac:dyDescent="0.25">
      <c r="A2" s="1">
        <v>1</v>
      </c>
      <c r="B2" s="2">
        <v>7.41</v>
      </c>
      <c r="G2" s="3"/>
    </row>
    <row r="3" spans="1:41" x14ac:dyDescent="0.25">
      <c r="A3" s="1">
        <v>2</v>
      </c>
      <c r="B3" s="2">
        <v>7.66</v>
      </c>
      <c r="C3" s="2">
        <v>46.49</v>
      </c>
      <c r="D3" s="2">
        <v>11.88</v>
      </c>
      <c r="E3" s="2">
        <v>60.95</v>
      </c>
      <c r="F3" s="2">
        <v>13.95</v>
      </c>
      <c r="G3" s="2">
        <v>11.88</v>
      </c>
      <c r="H3" s="2">
        <v>46.49</v>
      </c>
      <c r="I3" s="2">
        <v>25.72</v>
      </c>
      <c r="J3" s="2">
        <v>46.38</v>
      </c>
      <c r="K3" s="2">
        <v>46.49</v>
      </c>
      <c r="L3" s="2">
        <v>13.95</v>
      </c>
      <c r="M3" s="2">
        <v>16.010000000000002</v>
      </c>
      <c r="N3" s="2">
        <v>25.72</v>
      </c>
      <c r="O3" s="2">
        <v>25.72</v>
      </c>
      <c r="P3" s="2">
        <v>46.49</v>
      </c>
      <c r="Q3" s="2">
        <v>60.95</v>
      </c>
      <c r="R3" s="2">
        <v>46.38</v>
      </c>
      <c r="S3" s="2">
        <v>16.010000000000002</v>
      </c>
      <c r="T3" s="2">
        <v>16.010000000000002</v>
      </c>
      <c r="U3" s="2">
        <v>46.49</v>
      </c>
      <c r="V3" s="2">
        <v>13.95</v>
      </c>
      <c r="W3" s="2">
        <v>25.72</v>
      </c>
      <c r="X3" s="2">
        <v>25.72</v>
      </c>
      <c r="Y3" s="2">
        <v>11.88</v>
      </c>
      <c r="Z3" s="2">
        <v>46.49</v>
      </c>
      <c r="AA3" s="2">
        <v>46.38</v>
      </c>
      <c r="AB3" s="2">
        <v>46.49</v>
      </c>
      <c r="AC3" s="2">
        <v>25.72</v>
      </c>
      <c r="AD3" s="2">
        <v>11.88</v>
      </c>
      <c r="AE3" s="2">
        <v>16.010000000000002</v>
      </c>
      <c r="AF3" s="2">
        <v>16.010000000000002</v>
      </c>
      <c r="AG3" s="2">
        <v>25.72</v>
      </c>
      <c r="AH3" s="2">
        <v>13.95</v>
      </c>
      <c r="AI3" s="2">
        <v>16.010000000000002</v>
      </c>
      <c r="AJ3" s="2">
        <v>46.49</v>
      </c>
      <c r="AK3" s="2">
        <v>16.010000000000002</v>
      </c>
      <c r="AL3" s="2">
        <v>16.010000000000002</v>
      </c>
      <c r="AM3" s="2">
        <v>13.95</v>
      </c>
      <c r="AN3" s="2">
        <v>25.72</v>
      </c>
      <c r="AO3" s="2">
        <v>46.38</v>
      </c>
    </row>
    <row r="4" spans="1:41" x14ac:dyDescent="0.25">
      <c r="A4" s="1">
        <v>3</v>
      </c>
      <c r="B4" s="2">
        <v>8.17</v>
      </c>
    </row>
    <row r="5" spans="1:41" x14ac:dyDescent="0.25">
      <c r="A5" s="1">
        <v>4</v>
      </c>
      <c r="B5" s="2">
        <v>8.67</v>
      </c>
      <c r="G5" s="3"/>
    </row>
    <row r="6" spans="1:41" x14ac:dyDescent="0.25">
      <c r="A6" s="1">
        <v>5</v>
      </c>
      <c r="B6" s="2">
        <v>9.18</v>
      </c>
      <c r="C6" s="2">
        <v>61.98</v>
      </c>
      <c r="D6" s="2">
        <v>13.95</v>
      </c>
      <c r="E6" s="2">
        <v>67.150000000000006</v>
      </c>
      <c r="F6" s="2">
        <v>16.010000000000002</v>
      </c>
      <c r="G6" s="2">
        <v>13.95</v>
      </c>
      <c r="H6" s="2">
        <v>61.98</v>
      </c>
      <c r="I6" s="2">
        <v>29.85</v>
      </c>
      <c r="J6" s="2">
        <v>76.34</v>
      </c>
      <c r="K6" s="2">
        <v>61.98</v>
      </c>
      <c r="L6" s="2">
        <v>16.010000000000002</v>
      </c>
      <c r="M6" s="2">
        <v>18.079999999999998</v>
      </c>
      <c r="N6" s="2">
        <v>29.85</v>
      </c>
      <c r="O6" s="2">
        <v>29.85</v>
      </c>
      <c r="P6" s="2">
        <v>61.98</v>
      </c>
      <c r="Q6" s="2">
        <v>67.150000000000006</v>
      </c>
      <c r="R6" s="2">
        <v>76.34</v>
      </c>
      <c r="S6" s="2">
        <v>18.079999999999998</v>
      </c>
      <c r="T6" s="2">
        <v>18.079999999999998</v>
      </c>
      <c r="U6" s="2">
        <v>61.98</v>
      </c>
      <c r="V6" s="2">
        <v>16.010000000000002</v>
      </c>
      <c r="W6" s="2">
        <v>29.85</v>
      </c>
      <c r="X6" s="2">
        <v>29.85</v>
      </c>
      <c r="Y6" s="2">
        <v>13.95</v>
      </c>
      <c r="Z6" s="2">
        <v>61.98</v>
      </c>
      <c r="AA6" s="2">
        <v>76.34</v>
      </c>
      <c r="AB6" s="2">
        <v>61.98</v>
      </c>
      <c r="AC6" s="2">
        <v>29.85</v>
      </c>
      <c r="AD6" s="2">
        <v>13.95</v>
      </c>
      <c r="AE6" s="2">
        <v>18.079999999999998</v>
      </c>
      <c r="AF6" s="2">
        <v>18.079999999999998</v>
      </c>
      <c r="AG6" s="2">
        <v>29.85</v>
      </c>
      <c r="AH6" s="2">
        <v>16.010000000000002</v>
      </c>
      <c r="AI6" s="2">
        <v>18.079999999999998</v>
      </c>
      <c r="AJ6" s="2">
        <v>61.98</v>
      </c>
      <c r="AK6" s="2">
        <v>18.079999999999998</v>
      </c>
      <c r="AL6" s="2">
        <v>18.079999999999998</v>
      </c>
      <c r="AM6" s="2">
        <v>16.010000000000002</v>
      </c>
      <c r="AN6" s="2">
        <v>29.85</v>
      </c>
      <c r="AO6" s="2">
        <v>76.34</v>
      </c>
    </row>
    <row r="7" spans="1:41" x14ac:dyDescent="0.25">
      <c r="A7" s="1">
        <v>6</v>
      </c>
      <c r="B7" s="2">
        <v>9.6999999999999993</v>
      </c>
      <c r="G7" s="3"/>
    </row>
    <row r="8" spans="1:41" x14ac:dyDescent="0.25">
      <c r="A8" s="1">
        <v>7</v>
      </c>
      <c r="B8" s="2">
        <v>10.19</v>
      </c>
      <c r="G8" s="3"/>
    </row>
    <row r="9" spans="1:41" x14ac:dyDescent="0.25">
      <c r="A9" s="1">
        <v>8</v>
      </c>
      <c r="B9" s="2">
        <v>10.71</v>
      </c>
    </row>
    <row r="10" spans="1:41" x14ac:dyDescent="0.25">
      <c r="A10" s="1">
        <v>9</v>
      </c>
      <c r="B10" s="2">
        <v>11.21</v>
      </c>
    </row>
    <row r="11" spans="1:41" x14ac:dyDescent="0.25">
      <c r="A11" s="1">
        <v>10</v>
      </c>
      <c r="B11" s="2">
        <v>11.7</v>
      </c>
      <c r="C11" s="2">
        <v>87.81</v>
      </c>
      <c r="D11" s="2">
        <v>16.010000000000002</v>
      </c>
      <c r="E11" s="2">
        <v>76.44</v>
      </c>
      <c r="F11" s="2">
        <v>19.11</v>
      </c>
      <c r="G11" s="2">
        <v>16.010000000000002</v>
      </c>
      <c r="H11" s="2">
        <v>87.81</v>
      </c>
      <c r="I11" s="2">
        <v>33.99</v>
      </c>
      <c r="J11" s="2">
        <v>108.36</v>
      </c>
      <c r="K11" s="2">
        <v>87.81</v>
      </c>
      <c r="L11" s="2">
        <v>19.11</v>
      </c>
      <c r="M11" s="2">
        <v>21.18</v>
      </c>
      <c r="N11" s="2">
        <v>33.99</v>
      </c>
      <c r="O11" s="2">
        <v>33.99</v>
      </c>
      <c r="P11" s="2">
        <v>87.81</v>
      </c>
      <c r="Q11" s="2">
        <v>76.44</v>
      </c>
      <c r="R11" s="2">
        <v>108.36</v>
      </c>
      <c r="S11" s="2">
        <v>21.18</v>
      </c>
      <c r="T11" s="2">
        <v>21.18</v>
      </c>
      <c r="U11" s="2">
        <v>87.81</v>
      </c>
      <c r="V11" s="2">
        <v>19.11</v>
      </c>
      <c r="W11" s="2">
        <v>33.99</v>
      </c>
      <c r="X11" s="2">
        <v>33.99</v>
      </c>
      <c r="Y11" s="2">
        <v>16.010000000000002</v>
      </c>
      <c r="Z11" s="2">
        <v>87.81</v>
      </c>
      <c r="AA11" s="2">
        <v>108.36</v>
      </c>
      <c r="AB11" s="2">
        <v>87.81</v>
      </c>
      <c r="AC11" s="2">
        <v>33.99</v>
      </c>
      <c r="AD11" s="2">
        <v>16.010000000000002</v>
      </c>
      <c r="AE11" s="2">
        <v>21.18</v>
      </c>
      <c r="AF11" s="2">
        <v>21.18</v>
      </c>
      <c r="AG11" s="2">
        <v>33.99</v>
      </c>
      <c r="AH11" s="2">
        <v>19.11</v>
      </c>
      <c r="AI11" s="2">
        <v>21.18</v>
      </c>
      <c r="AJ11" s="2">
        <v>87.81</v>
      </c>
      <c r="AK11" s="2">
        <v>21.18</v>
      </c>
      <c r="AL11" s="2">
        <v>21.18</v>
      </c>
      <c r="AM11" s="2">
        <v>199.11</v>
      </c>
      <c r="AN11" s="2">
        <v>33.99</v>
      </c>
      <c r="AO11" s="2">
        <v>108.36</v>
      </c>
    </row>
    <row r="12" spans="1:41" x14ac:dyDescent="0.25">
      <c r="A12" s="1">
        <v>11</v>
      </c>
      <c r="B12" s="2">
        <v>12.23</v>
      </c>
    </row>
    <row r="13" spans="1:41" x14ac:dyDescent="0.25">
      <c r="A13" s="1">
        <v>12</v>
      </c>
      <c r="B13" s="2">
        <v>12.72</v>
      </c>
    </row>
    <row r="14" spans="1:41" x14ac:dyDescent="0.25">
      <c r="A14" s="1">
        <v>13</v>
      </c>
      <c r="B14" s="2">
        <v>13.22</v>
      </c>
    </row>
    <row r="15" spans="1:41" x14ac:dyDescent="0.25">
      <c r="A15" s="1">
        <v>14</v>
      </c>
      <c r="B15" s="2">
        <v>13.74</v>
      </c>
    </row>
    <row r="16" spans="1:41" x14ac:dyDescent="0.25">
      <c r="A16" s="1">
        <v>15</v>
      </c>
      <c r="B16" s="2">
        <v>14.25</v>
      </c>
      <c r="C16" s="2">
        <v>113.63</v>
      </c>
      <c r="D16" s="2">
        <v>19.11</v>
      </c>
      <c r="E16" s="2">
        <v>84.71</v>
      </c>
      <c r="F16" s="2">
        <v>23.24</v>
      </c>
      <c r="G16" s="2">
        <v>19.11</v>
      </c>
      <c r="H16" s="2">
        <v>113.63</v>
      </c>
      <c r="I16" s="2">
        <v>38.119999999999997</v>
      </c>
      <c r="J16" s="2">
        <v>137.29</v>
      </c>
      <c r="K16" s="2">
        <v>113.63</v>
      </c>
      <c r="L16" s="2">
        <v>23.24</v>
      </c>
      <c r="M16" s="2">
        <v>25.31</v>
      </c>
      <c r="N16" s="2">
        <v>38.119999999999997</v>
      </c>
      <c r="O16" s="2">
        <v>38.119999999999997</v>
      </c>
      <c r="P16" s="2">
        <v>113.63</v>
      </c>
      <c r="Q16" s="2">
        <v>84.71</v>
      </c>
      <c r="R16" s="2">
        <v>137.29</v>
      </c>
      <c r="S16" s="2">
        <v>25.31</v>
      </c>
      <c r="T16" s="2">
        <v>25.31</v>
      </c>
      <c r="U16" s="2">
        <v>113.63</v>
      </c>
      <c r="V16" s="2">
        <v>23.24</v>
      </c>
      <c r="W16" s="2">
        <v>38.119999999999997</v>
      </c>
      <c r="X16" s="2">
        <v>38.119999999999997</v>
      </c>
      <c r="Y16" s="2">
        <v>19.11</v>
      </c>
      <c r="Z16" s="2">
        <v>113.63</v>
      </c>
      <c r="AA16" s="2">
        <v>137.29</v>
      </c>
      <c r="AB16" s="2">
        <v>113.63</v>
      </c>
      <c r="AC16" s="2">
        <v>38.119999999999997</v>
      </c>
      <c r="AD16" s="2">
        <v>19.11</v>
      </c>
      <c r="AE16" s="2">
        <v>25.31</v>
      </c>
      <c r="AF16" s="2">
        <v>25.31</v>
      </c>
      <c r="AG16" s="2">
        <v>38.119999999999997</v>
      </c>
      <c r="AH16" s="2">
        <v>23.24</v>
      </c>
      <c r="AI16" s="2">
        <v>25.31</v>
      </c>
      <c r="AJ16" s="2">
        <v>113.63</v>
      </c>
      <c r="AK16" s="2">
        <v>25.31</v>
      </c>
      <c r="AL16" s="2">
        <v>25.31</v>
      </c>
      <c r="AM16" s="2">
        <v>23.24</v>
      </c>
      <c r="AN16" s="2">
        <v>38.119999999999997</v>
      </c>
      <c r="AO16" s="2">
        <v>137.29</v>
      </c>
    </row>
    <row r="17" spans="1:41" x14ac:dyDescent="0.25">
      <c r="A17" s="1">
        <v>16</v>
      </c>
      <c r="B17" s="2">
        <v>14.75</v>
      </c>
    </row>
    <row r="18" spans="1:41" x14ac:dyDescent="0.25">
      <c r="A18" s="1">
        <v>17</v>
      </c>
      <c r="B18" s="2">
        <v>15.26</v>
      </c>
    </row>
    <row r="19" spans="1:41" x14ac:dyDescent="0.25">
      <c r="A19" s="1">
        <v>18</v>
      </c>
      <c r="B19" s="2">
        <v>15.76</v>
      </c>
    </row>
    <row r="20" spans="1:41" x14ac:dyDescent="0.25">
      <c r="A20" s="1">
        <v>19</v>
      </c>
      <c r="B20" s="2">
        <v>16.28</v>
      </c>
    </row>
    <row r="21" spans="1:41" x14ac:dyDescent="0.25">
      <c r="A21" s="1">
        <v>20</v>
      </c>
      <c r="B21" s="2">
        <v>16.78</v>
      </c>
      <c r="C21" s="2">
        <v>149.79</v>
      </c>
      <c r="D21" s="2">
        <v>22.21</v>
      </c>
      <c r="E21" s="2">
        <v>94.93</v>
      </c>
      <c r="F21" s="2">
        <v>27.37</v>
      </c>
      <c r="G21" s="2">
        <v>22.21</v>
      </c>
      <c r="H21" s="2">
        <v>149.79</v>
      </c>
      <c r="I21" s="2">
        <v>44.32</v>
      </c>
      <c r="J21" s="2">
        <v>183.77</v>
      </c>
      <c r="K21" s="2">
        <v>149.79</v>
      </c>
      <c r="L21" s="2">
        <v>27.37</v>
      </c>
      <c r="M21" s="2">
        <v>29.44</v>
      </c>
      <c r="N21" s="2">
        <v>44.32</v>
      </c>
      <c r="O21" s="2">
        <v>44.32</v>
      </c>
      <c r="P21" s="2">
        <v>149.79</v>
      </c>
      <c r="Q21" s="2">
        <v>94.93</v>
      </c>
      <c r="R21" s="2">
        <v>183.77</v>
      </c>
      <c r="S21" s="2">
        <v>29.44</v>
      </c>
      <c r="T21" s="2">
        <v>29.44</v>
      </c>
      <c r="U21" s="2">
        <v>149.79</v>
      </c>
      <c r="V21" s="2">
        <v>27.37</v>
      </c>
      <c r="W21" s="2">
        <v>44.32</v>
      </c>
      <c r="X21" s="2">
        <v>44.32</v>
      </c>
      <c r="Y21" s="2">
        <v>22.21</v>
      </c>
      <c r="Z21" s="2">
        <v>149.79</v>
      </c>
      <c r="AA21" s="2">
        <v>183.77</v>
      </c>
      <c r="AB21" s="2">
        <v>149.79</v>
      </c>
      <c r="AC21" s="2">
        <v>44.32</v>
      </c>
      <c r="AD21" s="2">
        <v>22.21</v>
      </c>
      <c r="AE21" s="2">
        <v>29.44</v>
      </c>
      <c r="AF21" s="2">
        <v>29.44</v>
      </c>
      <c r="AG21" s="2">
        <v>44.32</v>
      </c>
      <c r="AH21" s="2">
        <v>27.37</v>
      </c>
      <c r="AI21" s="2">
        <v>29.44</v>
      </c>
      <c r="AJ21" s="2">
        <v>149.79</v>
      </c>
      <c r="AK21" s="2">
        <v>29.44</v>
      </c>
      <c r="AL21" s="2">
        <v>29.44</v>
      </c>
      <c r="AM21" s="2">
        <v>27.37</v>
      </c>
      <c r="AN21" s="2">
        <v>44.32</v>
      </c>
      <c r="AO21" s="2">
        <v>183.77</v>
      </c>
    </row>
    <row r="22" spans="1:41" x14ac:dyDescent="0.25">
      <c r="A22" s="1">
        <v>21</v>
      </c>
      <c r="B22" s="2">
        <v>17.41</v>
      </c>
    </row>
    <row r="23" spans="1:41" x14ac:dyDescent="0.25">
      <c r="A23" s="1">
        <v>22</v>
      </c>
      <c r="B23" s="2">
        <v>18.05</v>
      </c>
    </row>
    <row r="24" spans="1:41" x14ac:dyDescent="0.25">
      <c r="A24" s="1">
        <v>23</v>
      </c>
      <c r="B24" s="2">
        <v>18.670000000000002</v>
      </c>
    </row>
    <row r="25" spans="1:41" x14ac:dyDescent="0.25">
      <c r="A25" s="1">
        <v>24</v>
      </c>
      <c r="B25" s="2">
        <v>19.309999999999999</v>
      </c>
    </row>
    <row r="26" spans="1:41" x14ac:dyDescent="0.25">
      <c r="A26" s="1">
        <v>25</v>
      </c>
      <c r="B26" s="2">
        <v>19.95</v>
      </c>
    </row>
    <row r="27" spans="1:41" x14ac:dyDescent="0.25">
      <c r="A27" s="1">
        <v>26</v>
      </c>
      <c r="B27" s="2">
        <v>20.59</v>
      </c>
    </row>
    <row r="28" spans="1:41" x14ac:dyDescent="0.25">
      <c r="A28" s="1">
        <v>27</v>
      </c>
      <c r="B28" s="2">
        <v>21.21</v>
      </c>
    </row>
    <row r="29" spans="1:41" x14ac:dyDescent="0.25">
      <c r="A29" s="1">
        <v>28</v>
      </c>
      <c r="B29" s="2">
        <v>21.85</v>
      </c>
    </row>
    <row r="30" spans="1:41" x14ac:dyDescent="0.25">
      <c r="A30" s="1">
        <v>29</v>
      </c>
      <c r="B30" s="2">
        <v>22.48</v>
      </c>
    </row>
    <row r="31" spans="1:41" x14ac:dyDescent="0.25">
      <c r="A31" s="1">
        <v>30</v>
      </c>
      <c r="B31" s="2">
        <v>23.12</v>
      </c>
      <c r="C31" s="2">
        <v>165.28</v>
      </c>
      <c r="D31" s="2">
        <v>27.37</v>
      </c>
      <c r="E31" s="2">
        <v>121.79</v>
      </c>
      <c r="F31" s="2">
        <v>33.57</v>
      </c>
      <c r="G31" s="2">
        <v>27.37</v>
      </c>
      <c r="H31" s="2">
        <v>165.28</v>
      </c>
      <c r="I31" s="2">
        <v>50.51</v>
      </c>
      <c r="J31" s="2">
        <v>216.83</v>
      </c>
      <c r="K31" s="2">
        <v>165.28</v>
      </c>
      <c r="L31" s="2">
        <v>33.57</v>
      </c>
      <c r="M31" s="2">
        <v>35.64</v>
      </c>
      <c r="N31" s="2">
        <v>50.51</v>
      </c>
      <c r="O31" s="2">
        <v>50.51</v>
      </c>
      <c r="P31" s="2">
        <v>165.28</v>
      </c>
      <c r="Q31" s="2">
        <v>121.79</v>
      </c>
      <c r="R31" s="2">
        <v>216.83</v>
      </c>
      <c r="S31" s="2">
        <v>35.64</v>
      </c>
      <c r="T31" s="2">
        <v>35.64</v>
      </c>
      <c r="U31" s="2">
        <v>165.28</v>
      </c>
      <c r="V31" s="2">
        <v>33.57</v>
      </c>
      <c r="W31" s="2">
        <v>50.51</v>
      </c>
      <c r="X31" s="2">
        <v>50.51</v>
      </c>
      <c r="Y31" s="2">
        <v>27.37</v>
      </c>
      <c r="Z31" s="2">
        <v>165.28</v>
      </c>
      <c r="AA31" s="2">
        <v>216.83</v>
      </c>
      <c r="AB31" s="2">
        <v>165.28</v>
      </c>
      <c r="AC31" s="2">
        <v>50.51</v>
      </c>
      <c r="AD31" s="2">
        <v>27.37</v>
      </c>
      <c r="AE31" s="2">
        <v>35.64</v>
      </c>
      <c r="AF31" s="2">
        <v>35.64</v>
      </c>
      <c r="AG31" s="2">
        <v>50.51</v>
      </c>
      <c r="AH31" s="2">
        <v>33.57</v>
      </c>
      <c r="AI31" s="2">
        <v>35.64</v>
      </c>
      <c r="AJ31" s="2">
        <v>165.28</v>
      </c>
      <c r="AK31" s="2">
        <v>35.64</v>
      </c>
      <c r="AL31" s="2">
        <v>35.64</v>
      </c>
      <c r="AM31" s="2">
        <v>33.57</v>
      </c>
      <c r="AN31" s="2">
        <v>50.51</v>
      </c>
      <c r="AO31" s="2">
        <v>216.83</v>
      </c>
    </row>
    <row r="34" spans="2:4" x14ac:dyDescent="0.25">
      <c r="B34" s="2">
        <v>2</v>
      </c>
      <c r="C34" t="s">
        <v>2</v>
      </c>
      <c r="D34">
        <f>VLOOKUP(C34,NUM_ETAT,2,FALSE)</f>
        <v>3</v>
      </c>
    </row>
    <row r="36" spans="2:4" x14ac:dyDescent="0.25">
      <c r="C36">
        <f>(VLOOKUP(INDEX(A2:A31,IF(COUNTIF(A2:A31,C34),MATCH(B34,A2:A31,0),MATCH(B34,A2:A31))),A2:AO31,D34))</f>
        <v>46.49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C23" sqref="C23"/>
    </sheetView>
  </sheetViews>
  <sheetFormatPr baseColWidth="10" defaultRowHeight="15" x14ac:dyDescent="0.25"/>
  <sheetData>
    <row r="1" spans="1:2" x14ac:dyDescent="0.25">
      <c r="A1" s="3" t="s">
        <v>44</v>
      </c>
      <c r="B1">
        <v>2</v>
      </c>
    </row>
    <row r="2" spans="1:2" x14ac:dyDescent="0.25">
      <c r="A2" s="3" t="s">
        <v>2</v>
      </c>
      <c r="B2">
        <v>3</v>
      </c>
    </row>
    <row r="3" spans="1:2" x14ac:dyDescent="0.25">
      <c r="A3" s="3" t="s">
        <v>87</v>
      </c>
      <c r="B3">
        <v>4</v>
      </c>
    </row>
    <row r="4" spans="1:2" x14ac:dyDescent="0.25">
      <c r="A4" s="3" t="s">
        <v>3</v>
      </c>
      <c r="B4">
        <v>5</v>
      </c>
    </row>
    <row r="5" spans="1:2" x14ac:dyDescent="0.25">
      <c r="A5" s="3" t="s">
        <v>92</v>
      </c>
      <c r="B5">
        <v>6</v>
      </c>
    </row>
    <row r="6" spans="1:2" x14ac:dyDescent="0.25">
      <c r="A6" s="3" t="s">
        <v>89</v>
      </c>
      <c r="B6">
        <v>7</v>
      </c>
    </row>
    <row r="7" spans="1:2" x14ac:dyDescent="0.25">
      <c r="A7" s="3" t="s">
        <v>4</v>
      </c>
      <c r="B7">
        <v>8</v>
      </c>
    </row>
    <row r="8" spans="1:2" x14ac:dyDescent="0.25">
      <c r="A8" s="3" t="s">
        <v>5</v>
      </c>
      <c r="B8">
        <v>9</v>
      </c>
    </row>
    <row r="9" spans="1:2" x14ac:dyDescent="0.25">
      <c r="A9" s="3" t="s">
        <v>6</v>
      </c>
      <c r="B9">
        <v>10</v>
      </c>
    </row>
    <row r="10" spans="1:2" x14ac:dyDescent="0.25">
      <c r="A10" s="3" t="s">
        <v>7</v>
      </c>
      <c r="B10">
        <v>11</v>
      </c>
    </row>
    <row r="11" spans="1:2" x14ac:dyDescent="0.25">
      <c r="A11" s="3" t="s">
        <v>8</v>
      </c>
      <c r="B11">
        <v>12</v>
      </c>
    </row>
    <row r="12" spans="1:2" x14ac:dyDescent="0.25">
      <c r="A12" s="3" t="s">
        <v>86</v>
      </c>
      <c r="B12">
        <v>13</v>
      </c>
    </row>
    <row r="13" spans="1:2" x14ac:dyDescent="0.25">
      <c r="A13" s="3" t="s">
        <v>9</v>
      </c>
      <c r="B13">
        <v>14</v>
      </c>
    </row>
    <row r="14" spans="1:2" x14ac:dyDescent="0.25">
      <c r="A14" s="3" t="s">
        <v>10</v>
      </c>
      <c r="B14">
        <v>15</v>
      </c>
    </row>
    <row r="15" spans="1:2" x14ac:dyDescent="0.25">
      <c r="A15" s="3" t="s">
        <v>11</v>
      </c>
      <c r="B15">
        <v>16</v>
      </c>
    </row>
    <row r="16" spans="1:2" x14ac:dyDescent="0.25">
      <c r="A16" s="3" t="s">
        <v>12</v>
      </c>
      <c r="B16">
        <v>17</v>
      </c>
    </row>
    <row r="17" spans="1:2" x14ac:dyDescent="0.25">
      <c r="A17" s="3" t="s">
        <v>13</v>
      </c>
      <c r="B17">
        <v>18</v>
      </c>
    </row>
    <row r="18" spans="1:2" x14ac:dyDescent="0.25">
      <c r="A18" s="3" t="s">
        <v>90</v>
      </c>
      <c r="B18">
        <v>19</v>
      </c>
    </row>
    <row r="19" spans="1:2" x14ac:dyDescent="0.25">
      <c r="A19" s="3" t="s">
        <v>14</v>
      </c>
      <c r="B19">
        <v>20</v>
      </c>
    </row>
    <row r="20" spans="1:2" x14ac:dyDescent="0.25">
      <c r="A20" s="3" t="s">
        <v>15</v>
      </c>
      <c r="B20">
        <v>21</v>
      </c>
    </row>
    <row r="21" spans="1:2" x14ac:dyDescent="0.25">
      <c r="A21" s="3" t="s">
        <v>88</v>
      </c>
      <c r="B21">
        <v>22</v>
      </c>
    </row>
    <row r="22" spans="1:2" x14ac:dyDescent="0.25">
      <c r="A22" s="3" t="s">
        <v>16</v>
      </c>
      <c r="B22">
        <v>23</v>
      </c>
    </row>
    <row r="23" spans="1:2" x14ac:dyDescent="0.25">
      <c r="A23" s="3" t="s">
        <v>17</v>
      </c>
      <c r="B23">
        <v>24</v>
      </c>
    </row>
    <row r="24" spans="1:2" x14ac:dyDescent="0.25">
      <c r="A24" s="3" t="s">
        <v>18</v>
      </c>
      <c r="B24">
        <v>25</v>
      </c>
    </row>
    <row r="25" spans="1:2" x14ac:dyDescent="0.25">
      <c r="A25" s="3" t="s">
        <v>19</v>
      </c>
      <c r="B25">
        <v>26</v>
      </c>
    </row>
    <row r="26" spans="1:2" x14ac:dyDescent="0.25">
      <c r="A26" s="3" t="s">
        <v>20</v>
      </c>
      <c r="B26">
        <v>27</v>
      </c>
    </row>
    <row r="27" spans="1:2" x14ac:dyDescent="0.25">
      <c r="A27" s="3" t="s">
        <v>21</v>
      </c>
      <c r="B27">
        <v>28</v>
      </c>
    </row>
    <row r="28" spans="1:2" x14ac:dyDescent="0.25">
      <c r="A28" s="3" t="s">
        <v>22</v>
      </c>
      <c r="B28">
        <v>29</v>
      </c>
    </row>
    <row r="29" spans="1:2" x14ac:dyDescent="0.25">
      <c r="A29" s="3" t="s">
        <v>84</v>
      </c>
      <c r="B29">
        <v>30</v>
      </c>
    </row>
    <row r="30" spans="1:2" x14ac:dyDescent="0.25">
      <c r="A30" s="3" t="s">
        <v>83</v>
      </c>
      <c r="B30">
        <v>31</v>
      </c>
    </row>
    <row r="31" spans="1:2" x14ac:dyDescent="0.25">
      <c r="A31" s="3" t="s">
        <v>23</v>
      </c>
      <c r="B31">
        <v>32</v>
      </c>
    </row>
    <row r="32" spans="1:2" x14ac:dyDescent="0.25">
      <c r="A32" s="3" t="s">
        <v>91</v>
      </c>
      <c r="B32">
        <v>33</v>
      </c>
    </row>
    <row r="33" spans="1:2" x14ac:dyDescent="0.25">
      <c r="A33" s="3" t="s">
        <v>85</v>
      </c>
      <c r="B33">
        <v>34</v>
      </c>
    </row>
    <row r="34" spans="1:2" x14ac:dyDescent="0.25">
      <c r="A34" s="3" t="s">
        <v>24</v>
      </c>
      <c r="B34">
        <v>35</v>
      </c>
    </row>
    <row r="35" spans="1:2" x14ac:dyDescent="0.25">
      <c r="A35" s="3" t="s">
        <v>25</v>
      </c>
      <c r="B35">
        <v>36</v>
      </c>
    </row>
    <row r="36" spans="1:2" x14ac:dyDescent="0.25">
      <c r="A36" s="3" t="s">
        <v>26</v>
      </c>
      <c r="B36">
        <v>37</v>
      </c>
    </row>
    <row r="37" spans="1:2" x14ac:dyDescent="0.25">
      <c r="A37" s="3" t="s">
        <v>27</v>
      </c>
      <c r="B37">
        <v>38</v>
      </c>
    </row>
    <row r="38" spans="1:2" x14ac:dyDescent="0.25">
      <c r="A38" s="3" t="s">
        <v>28</v>
      </c>
      <c r="B38">
        <v>39</v>
      </c>
    </row>
    <row r="39" spans="1:2" x14ac:dyDescent="0.25">
      <c r="A39" s="3" t="s">
        <v>29</v>
      </c>
      <c r="B39">
        <v>40</v>
      </c>
    </row>
    <row r="40" spans="1:2" x14ac:dyDescent="0.25">
      <c r="A40" s="3" t="s">
        <v>30</v>
      </c>
      <c r="B40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4"/>
  <sheetViews>
    <sheetView tabSelected="1" workbookViewId="0">
      <selection activeCell="F23" sqref="F23"/>
    </sheetView>
  </sheetViews>
  <sheetFormatPr baseColWidth="10" defaultRowHeight="15" x14ac:dyDescent="0.25"/>
  <cols>
    <col min="1" max="1" width="10.7109375" style="5" bestFit="1" customWidth="1"/>
    <col min="2" max="2" width="8" style="5" bestFit="1" customWidth="1"/>
    <col min="3" max="3" width="12.7109375" style="5" bestFit="1" customWidth="1"/>
    <col min="4" max="4" width="22.7109375" style="5" bestFit="1" customWidth="1"/>
    <col min="5" max="5" width="13" style="5" bestFit="1" customWidth="1"/>
    <col min="6" max="6" width="10.85546875" style="5" bestFit="1" customWidth="1"/>
    <col min="7" max="7" width="3.5703125" style="5" bestFit="1" customWidth="1"/>
    <col min="8" max="8" width="19" style="5" bestFit="1" customWidth="1"/>
    <col min="9" max="9" width="6.42578125" style="5" bestFit="1" customWidth="1"/>
    <col min="10" max="10" width="52.140625" style="5" bestFit="1" customWidth="1"/>
    <col min="11" max="11" width="11.42578125" style="5"/>
    <col min="12" max="12" width="16.5703125" style="5" bestFit="1" customWidth="1"/>
    <col min="13" max="16384" width="11.42578125" style="5"/>
  </cols>
  <sheetData>
    <row r="1" spans="1:12" s="4" customFormat="1" x14ac:dyDescent="0.25">
      <c r="A1" s="4" t="s">
        <v>31</v>
      </c>
      <c r="B1" s="4" t="s">
        <v>32</v>
      </c>
      <c r="C1" s="4" t="s">
        <v>33</v>
      </c>
      <c r="D1" s="13" t="s">
        <v>34</v>
      </c>
      <c r="E1" s="13" t="s">
        <v>35</v>
      </c>
      <c r="F1" s="13" t="s">
        <v>36</v>
      </c>
      <c r="G1" s="13" t="s">
        <v>119</v>
      </c>
      <c r="H1" s="13" t="s">
        <v>37</v>
      </c>
      <c r="I1" s="13" t="s">
        <v>38</v>
      </c>
      <c r="J1" s="13" t="s">
        <v>39</v>
      </c>
      <c r="K1" s="4" t="s">
        <v>1</v>
      </c>
    </row>
    <row r="2" spans="1:12" x14ac:dyDescent="0.25">
      <c r="A2" s="17">
        <v>42009</v>
      </c>
      <c r="B2" s="18" t="s">
        <v>40</v>
      </c>
      <c r="C2" s="18" t="s">
        <v>41</v>
      </c>
      <c r="D2" s="18" t="s">
        <v>42</v>
      </c>
      <c r="E2" s="18" t="s">
        <v>43</v>
      </c>
      <c r="F2" s="18" t="s">
        <v>44</v>
      </c>
      <c r="G2" s="18">
        <f>VLOOKUP(F2,NUM_ETAT,2,FALSE)</f>
        <v>2</v>
      </c>
      <c r="H2" s="18" t="s">
        <v>45</v>
      </c>
      <c r="I2" s="19">
        <v>1.1000000000000001</v>
      </c>
      <c r="J2" s="18" t="s">
        <v>46</v>
      </c>
      <c r="K2" s="5">
        <f>(VLOOKUP(INDEX(PRIX!$A$2:$A$31,IF(COUNTIF(PRIX!$A$2:$A$31,F2),MATCH(I2,PRIX!$A$2:$A$31,0),MATCH(I2,PRIX!$A$2:$A$31))),PRIX!$A$2:$AO$31,G2))</f>
        <v>7.41</v>
      </c>
    </row>
    <row r="3" spans="1:12" x14ac:dyDescent="0.25">
      <c r="A3" s="17">
        <v>42009</v>
      </c>
      <c r="B3" s="18" t="s">
        <v>47</v>
      </c>
      <c r="C3" s="18" t="s">
        <v>48</v>
      </c>
      <c r="D3" s="18" t="s">
        <v>49</v>
      </c>
      <c r="E3" s="18" t="s">
        <v>50</v>
      </c>
      <c r="F3" s="18" t="s">
        <v>44</v>
      </c>
      <c r="G3" s="18">
        <f>VLOOKUP(F3,NUM_ETAT,2,FALSE)</f>
        <v>2</v>
      </c>
      <c r="H3" s="18" t="s">
        <v>51</v>
      </c>
      <c r="I3" s="19">
        <v>2.9</v>
      </c>
      <c r="J3" s="18" t="s">
        <v>52</v>
      </c>
      <c r="K3" s="5">
        <f>(VLOOKUP(INDEX(PRIX!$A$2:$A$31,IF(COUNTIF(PRIX!$A$2:$A$31,F3),MATCH(I3,PRIX!$A$2:$A$31,0),MATCH(I3,PRIX!$A$2:$A$31))),PRIX!$A$2:$AO$31,G3))</f>
        <v>7.66</v>
      </c>
    </row>
    <row r="4" spans="1:12" x14ac:dyDescent="0.25">
      <c r="A4" s="17">
        <v>42009</v>
      </c>
      <c r="B4" s="18" t="s">
        <v>53</v>
      </c>
      <c r="C4" s="18" t="s">
        <v>54</v>
      </c>
      <c r="D4" s="18" t="s">
        <v>55</v>
      </c>
      <c r="E4" s="18" t="s">
        <v>56</v>
      </c>
      <c r="F4" s="18" t="s">
        <v>44</v>
      </c>
      <c r="G4" s="18">
        <f>VLOOKUP(F4,NUM_ETAT,2,FALSE)</f>
        <v>2</v>
      </c>
      <c r="H4" s="18" t="s">
        <v>57</v>
      </c>
      <c r="I4" s="19">
        <v>1.9</v>
      </c>
      <c r="J4" s="18" t="s">
        <v>58</v>
      </c>
      <c r="K4" s="5">
        <f>(VLOOKUP(INDEX(PRIX!$A$2:$A$31,IF(COUNTIF(PRIX!$A$2:$A$31,F4),MATCH(I4,PRIX!$A$2:$A$31,0),MATCH(I4,PRIX!$A$2:$A$31))),PRIX!$A$2:$AO$31,G4))</f>
        <v>7.41</v>
      </c>
    </row>
    <row r="5" spans="1:12" x14ac:dyDescent="0.25">
      <c r="A5" s="17">
        <v>42009</v>
      </c>
      <c r="B5" s="18" t="s">
        <v>59</v>
      </c>
      <c r="C5" s="18" t="s">
        <v>60</v>
      </c>
      <c r="D5" s="18" t="s">
        <v>61</v>
      </c>
      <c r="E5" s="18" t="s">
        <v>62</v>
      </c>
      <c r="F5" s="18" t="s">
        <v>44</v>
      </c>
      <c r="G5" s="18">
        <f>VLOOKUP(F5,NUM_ETAT,2,FALSE)</f>
        <v>2</v>
      </c>
      <c r="H5" s="18" t="s">
        <v>63</v>
      </c>
      <c r="I5" s="19">
        <v>0.5</v>
      </c>
      <c r="J5" s="18" t="s">
        <v>64</v>
      </c>
      <c r="K5" s="5" t="e">
        <f>(VLOOKUP(INDEX(PRIX!$A$2:$A$31,IF(COUNTIF(PRIX!$A$2:$A$31,F5),MATCH(I5,PRIX!$A$2:$A$31,0),MATCH(I5,PRIX!$A$2:$A$31))),PRIX!$A$2:$AO$31,G5))</f>
        <v>#N/A</v>
      </c>
      <c r="L5" s="4"/>
    </row>
    <row r="6" spans="1:12" x14ac:dyDescent="0.25">
      <c r="A6" s="17">
        <v>42009</v>
      </c>
      <c r="B6" s="18" t="s">
        <v>65</v>
      </c>
      <c r="C6" s="18" t="s">
        <v>66</v>
      </c>
      <c r="D6" s="18" t="s">
        <v>67</v>
      </c>
      <c r="E6" s="18" t="s">
        <v>68</v>
      </c>
      <c r="F6" s="18" t="s">
        <v>44</v>
      </c>
      <c r="G6" s="18">
        <f>VLOOKUP(F6,NUM_ETAT,2,FALSE)</f>
        <v>2</v>
      </c>
      <c r="H6" s="18" t="s">
        <v>69</v>
      </c>
      <c r="I6" s="19">
        <v>0.7</v>
      </c>
      <c r="J6" s="18" t="s">
        <v>70</v>
      </c>
      <c r="K6" s="5" t="e">
        <f>(VLOOKUP(INDEX(PRIX!$A$2:$A$31,IF(COUNTIF(PRIX!$A$2:$A$31,F6),MATCH(I6,PRIX!$A$2:$A$31,0),MATCH(I6,PRIX!$A$2:$A$31))),PRIX!$A$2:$AO$31,G6))</f>
        <v>#N/A</v>
      </c>
      <c r="L6" s="12"/>
    </row>
    <row r="7" spans="1:12" x14ac:dyDescent="0.25">
      <c r="A7" s="17">
        <v>42009</v>
      </c>
      <c r="B7" s="18" t="s">
        <v>71</v>
      </c>
      <c r="C7" s="18" t="s">
        <v>72</v>
      </c>
      <c r="D7" s="18" t="s">
        <v>73</v>
      </c>
      <c r="E7" s="18" t="s">
        <v>74</v>
      </c>
      <c r="F7" s="18" t="s">
        <v>44</v>
      </c>
      <c r="G7" s="18">
        <f>VLOOKUP(F7,NUM_ETAT,2,FALSE)</f>
        <v>2</v>
      </c>
      <c r="H7" s="18" t="s">
        <v>75</v>
      </c>
      <c r="I7" s="19">
        <v>1.8</v>
      </c>
      <c r="J7" s="18" t="s">
        <v>76</v>
      </c>
      <c r="K7" s="5">
        <f>(VLOOKUP(INDEX(PRIX!$A$2:$A$31,IF(COUNTIF(PRIX!$A$2:$A$31,F7),MATCH(I7,PRIX!$A$2:$A$31,0),MATCH(I7,PRIX!$A$2:$A$31))),PRIX!$A$2:$AO$31,G7))</f>
        <v>7.41</v>
      </c>
    </row>
    <row r="8" spans="1:12" x14ac:dyDescent="0.25">
      <c r="A8" s="17">
        <v>42009</v>
      </c>
      <c r="B8" s="18" t="s">
        <v>77</v>
      </c>
      <c r="C8" s="18" t="s">
        <v>78</v>
      </c>
      <c r="D8" s="18" t="s">
        <v>79</v>
      </c>
      <c r="E8" s="18" t="s">
        <v>80</v>
      </c>
      <c r="F8" s="18" t="s">
        <v>44</v>
      </c>
      <c r="G8" s="18">
        <f>VLOOKUP(F8,NUM_ETAT,2,FALSE)</f>
        <v>2</v>
      </c>
      <c r="H8" s="18" t="s">
        <v>81</v>
      </c>
      <c r="I8" s="19">
        <v>4.5</v>
      </c>
      <c r="J8" s="18" t="s">
        <v>82</v>
      </c>
      <c r="K8" s="5">
        <f>(VLOOKUP(INDEX(PRIX!$A$2:$A$31,IF(COUNTIF(PRIX!$A$2:$A$31,F8),MATCH(I8,PRIX!$A$2:$A$31,0),MATCH(I8,PRIX!$A$2:$A$31))),PRIX!$A$2:$AO$31,G8))</f>
        <v>8.67</v>
      </c>
    </row>
    <row r="9" spans="1:12" x14ac:dyDescent="0.25">
      <c r="A9" s="17">
        <v>42010</v>
      </c>
      <c r="B9" s="18" t="s">
        <v>93</v>
      </c>
      <c r="C9" s="18" t="s">
        <v>94</v>
      </c>
      <c r="D9" s="18" t="s">
        <v>49</v>
      </c>
      <c r="E9" s="18" t="s">
        <v>50</v>
      </c>
      <c r="F9" s="18" t="s">
        <v>44</v>
      </c>
      <c r="G9" s="18">
        <f>VLOOKUP(F9,NUM_ETAT,2,FALSE)</f>
        <v>2</v>
      </c>
      <c r="H9" s="18" t="s">
        <v>95</v>
      </c>
      <c r="I9" s="19">
        <v>0.8</v>
      </c>
      <c r="J9" s="18" t="s">
        <v>96</v>
      </c>
      <c r="K9" s="5" t="e">
        <f>(VLOOKUP(INDEX(PRIX!$A$2:$A$31,IF(COUNTIF(PRIX!$A$2:$A$31,F9),MATCH(I9,PRIX!$A$2:$A$31,0),MATCH(I9,PRIX!$A$2:$A$31))),PRIX!$A$2:$AO$31,G9))</f>
        <v>#N/A</v>
      </c>
    </row>
    <row r="10" spans="1:12" x14ac:dyDescent="0.25">
      <c r="A10" s="17">
        <v>42010</v>
      </c>
      <c r="B10" s="18" t="s">
        <v>97</v>
      </c>
      <c r="C10" s="18" t="s">
        <v>98</v>
      </c>
      <c r="D10" s="18" t="s">
        <v>99</v>
      </c>
      <c r="E10" s="18" t="s">
        <v>100</v>
      </c>
      <c r="F10" s="18" t="s">
        <v>44</v>
      </c>
      <c r="G10" s="18">
        <f>VLOOKUP(F10,NUM_ETAT,2,FALSE)</f>
        <v>2</v>
      </c>
      <c r="H10" s="18" t="s">
        <v>101</v>
      </c>
      <c r="I10" s="19">
        <v>0.7</v>
      </c>
      <c r="J10" s="18" t="s">
        <v>102</v>
      </c>
      <c r="K10" s="5" t="e">
        <f>(VLOOKUP(INDEX(PRIX!$A$2:$A$31,IF(COUNTIF(PRIX!$A$2:$A$31,F10),MATCH(I10,PRIX!$A$2:$A$31,0),MATCH(I10,PRIX!$A$2:$A$31))),PRIX!$A$2:$AO$31,G10))</f>
        <v>#N/A</v>
      </c>
    </row>
    <row r="11" spans="1:12" x14ac:dyDescent="0.25">
      <c r="A11" s="17">
        <v>42010</v>
      </c>
      <c r="B11" s="18" t="s">
        <v>103</v>
      </c>
      <c r="C11" s="18" t="s">
        <v>104</v>
      </c>
      <c r="D11" s="18" t="s">
        <v>55</v>
      </c>
      <c r="E11" s="18" t="s">
        <v>56</v>
      </c>
      <c r="F11" s="18" t="s">
        <v>44</v>
      </c>
      <c r="G11" s="18">
        <f>VLOOKUP(F11,NUM_ETAT,2,FALSE)</f>
        <v>2</v>
      </c>
      <c r="H11" s="18" t="s">
        <v>105</v>
      </c>
      <c r="I11" s="19">
        <v>0.3</v>
      </c>
      <c r="J11" s="18" t="s">
        <v>106</v>
      </c>
      <c r="K11" s="5" t="e">
        <f>(VLOOKUP(INDEX(PRIX!$A$2:$A$31,IF(COUNTIF(PRIX!$A$2:$A$31,F11),MATCH(I11,PRIX!$A$2:$A$31,0),MATCH(I11,PRIX!$A$2:$A$31))),PRIX!$A$2:$AO$31,G11))</f>
        <v>#N/A</v>
      </c>
    </row>
    <row r="12" spans="1:12" x14ac:dyDescent="0.25">
      <c r="A12" s="17">
        <v>42010</v>
      </c>
      <c r="B12" s="18" t="s">
        <v>107</v>
      </c>
      <c r="C12" s="18" t="s">
        <v>108</v>
      </c>
      <c r="D12" s="18" t="s">
        <v>109</v>
      </c>
      <c r="E12" s="18" t="s">
        <v>110</v>
      </c>
      <c r="F12" s="18" t="s">
        <v>44</v>
      </c>
      <c r="G12" s="18">
        <f>VLOOKUP(F12,NUM_ETAT,2,FALSE)</f>
        <v>2</v>
      </c>
      <c r="H12" s="18" t="s">
        <v>111</v>
      </c>
      <c r="I12" s="19">
        <v>1.7</v>
      </c>
      <c r="J12" s="18" t="s">
        <v>112</v>
      </c>
      <c r="K12" s="5">
        <f>(VLOOKUP(INDEX(PRIX!$A$2:$A$31,IF(COUNTIF(PRIX!$A$2:$A$31,F12),MATCH(I12,PRIX!$A$2:$A$31,0),MATCH(I12,PRIX!$A$2:$A$31))),PRIX!$A$2:$AO$31,G12))</f>
        <v>7.41</v>
      </c>
    </row>
    <row r="13" spans="1:12" x14ac:dyDescent="0.25">
      <c r="A13" s="17">
        <v>42010</v>
      </c>
      <c r="B13" s="18" t="s">
        <v>113</v>
      </c>
      <c r="C13" s="18" t="s">
        <v>114</v>
      </c>
      <c r="D13" s="18" t="s">
        <v>115</v>
      </c>
      <c r="E13" s="18" t="s">
        <v>116</v>
      </c>
      <c r="F13" s="18" t="s">
        <v>92</v>
      </c>
      <c r="G13" s="18">
        <f>VLOOKUP(F13,NUM_ETAT,2,FALSE)</f>
        <v>6</v>
      </c>
      <c r="H13" s="18" t="s">
        <v>117</v>
      </c>
      <c r="I13" s="19">
        <v>0.7</v>
      </c>
      <c r="J13" s="18" t="s">
        <v>118</v>
      </c>
      <c r="K13" s="5" t="e">
        <f>(VLOOKUP(INDEX(PRIX!$A$2:$A$31,IF(COUNTIF(PRIX!$A$2:$A$31,F13),MATCH(I13,PRIX!$A$2:$A$31,0),MATCH(I13,PRIX!$A$2:$A$31))),PRIX!$A$2:$AO$31,G13))</f>
        <v>#N/A</v>
      </c>
    </row>
    <row r="14" spans="1:12" x14ac:dyDescent="0.25">
      <c r="A14" s="6"/>
      <c r="B14" s="7"/>
      <c r="C14" s="8"/>
      <c r="D14" s="9"/>
      <c r="E14" s="10"/>
      <c r="F14" s="11"/>
      <c r="G14" s="11"/>
      <c r="H14" s="10"/>
    </row>
    <row r="15" spans="1:12" x14ac:dyDescent="0.25">
      <c r="A15" s="6"/>
      <c r="B15" s="7"/>
      <c r="C15" s="8"/>
      <c r="D15" s="9"/>
      <c r="E15" s="10"/>
      <c r="F15" s="11"/>
      <c r="G15" s="11"/>
      <c r="H15" s="10"/>
    </row>
    <row r="16" spans="1:12" x14ac:dyDescent="0.25">
      <c r="A16" s="6"/>
      <c r="B16" s="7"/>
      <c r="C16" s="8"/>
      <c r="D16" s="9"/>
      <c r="E16" s="10"/>
      <c r="F16" s="11"/>
      <c r="G16" s="11"/>
      <c r="H16" s="10"/>
    </row>
    <row r="17" spans="1:8" x14ac:dyDescent="0.25">
      <c r="A17" s="6"/>
      <c r="B17" s="7"/>
      <c r="C17" s="8"/>
      <c r="D17" s="8"/>
      <c r="E17" s="10"/>
      <c r="F17" s="11"/>
      <c r="G17" s="11"/>
      <c r="H17" s="10"/>
    </row>
    <row r="18" spans="1:8" x14ac:dyDescent="0.25">
      <c r="A18" s="6"/>
      <c r="B18" s="7"/>
      <c r="C18" s="8"/>
      <c r="D18" s="8"/>
      <c r="E18" s="10"/>
      <c r="F18" s="11"/>
      <c r="G18" s="11"/>
      <c r="H18" s="10"/>
    </row>
    <row r="19" spans="1:8" x14ac:dyDescent="0.25">
      <c r="A19" s="6"/>
      <c r="B19" s="7"/>
      <c r="C19" s="8"/>
      <c r="D19" s="9"/>
      <c r="E19" s="10"/>
      <c r="F19" s="11"/>
      <c r="G19" s="11"/>
      <c r="H19" s="10"/>
    </row>
    <row r="20" spans="1:8" x14ac:dyDescent="0.25">
      <c r="A20" s="6"/>
      <c r="B20" s="7"/>
      <c r="C20" s="8"/>
      <c r="D20" s="9"/>
      <c r="E20" s="10"/>
      <c r="F20" s="11"/>
      <c r="G20" s="11"/>
      <c r="H20" s="10"/>
    </row>
    <row r="21" spans="1:8" x14ac:dyDescent="0.25">
      <c r="A21" s="6"/>
      <c r="B21" s="7"/>
      <c r="C21" s="8"/>
      <c r="D21" s="9"/>
      <c r="E21" s="10"/>
      <c r="F21" s="11"/>
      <c r="G21" s="11"/>
      <c r="H21" s="10"/>
    </row>
    <row r="22" spans="1:8" x14ac:dyDescent="0.25">
      <c r="A22" s="6"/>
      <c r="B22" s="7"/>
      <c r="C22" s="8"/>
      <c r="D22" s="9"/>
      <c r="E22" s="10"/>
      <c r="F22" s="11"/>
      <c r="G22" s="11"/>
      <c r="H22" s="10"/>
    </row>
    <row r="23" spans="1:8" x14ac:dyDescent="0.25">
      <c r="A23" s="6"/>
      <c r="B23" s="7"/>
      <c r="C23" s="8"/>
      <c r="D23" s="9"/>
      <c r="E23" s="10"/>
      <c r="F23" s="11"/>
      <c r="G23" s="11"/>
      <c r="H23" s="10"/>
    </row>
    <row r="24" spans="1:8" x14ac:dyDescent="0.25">
      <c r="A24" s="6"/>
      <c r="B24" s="7"/>
      <c r="C24" s="8"/>
      <c r="D24" s="9"/>
      <c r="E24" s="10"/>
      <c r="F24" s="11"/>
      <c r="G24" s="11"/>
      <c r="H24" s="10"/>
    </row>
    <row r="25" spans="1:8" x14ac:dyDescent="0.25">
      <c r="A25" s="6"/>
      <c r="B25" s="7"/>
      <c r="C25" s="8"/>
      <c r="D25" s="9"/>
      <c r="E25" s="10"/>
      <c r="F25" s="11"/>
      <c r="G25" s="11"/>
      <c r="H25" s="10"/>
    </row>
    <row r="26" spans="1:8" x14ac:dyDescent="0.25">
      <c r="A26" s="6"/>
      <c r="B26" s="7"/>
      <c r="C26" s="8"/>
      <c r="D26" s="9"/>
      <c r="E26" s="10"/>
      <c r="F26" s="11"/>
      <c r="G26" s="11"/>
      <c r="H26" s="10"/>
    </row>
    <row r="27" spans="1:8" x14ac:dyDescent="0.25">
      <c r="A27" s="6"/>
      <c r="B27" s="7"/>
      <c r="C27" s="8"/>
      <c r="D27" s="9"/>
      <c r="E27" s="10"/>
      <c r="F27" s="11"/>
      <c r="G27" s="11"/>
      <c r="H27" s="10"/>
    </row>
    <row r="28" spans="1:8" x14ac:dyDescent="0.25">
      <c r="A28" s="6"/>
      <c r="B28" s="7"/>
      <c r="C28" s="8"/>
      <c r="D28" s="9"/>
      <c r="E28" s="10"/>
      <c r="F28" s="11"/>
      <c r="G28" s="11"/>
      <c r="H28" s="10"/>
    </row>
    <row r="29" spans="1:8" x14ac:dyDescent="0.25">
      <c r="A29" s="6"/>
      <c r="B29" s="7"/>
      <c r="C29" s="8"/>
      <c r="D29" s="9"/>
      <c r="E29" s="10"/>
      <c r="F29" s="11"/>
      <c r="G29" s="11"/>
      <c r="H29" s="10"/>
    </row>
    <row r="30" spans="1:8" x14ac:dyDescent="0.25">
      <c r="A30" s="6"/>
      <c r="B30" s="7"/>
      <c r="C30" s="8"/>
      <c r="D30" s="9"/>
      <c r="E30" s="10"/>
      <c r="F30" s="11"/>
      <c r="G30" s="11"/>
      <c r="H30" s="10"/>
    </row>
    <row r="31" spans="1:8" x14ac:dyDescent="0.25">
      <c r="A31" s="6"/>
      <c r="B31" s="7"/>
      <c r="C31" s="8"/>
      <c r="D31" s="9"/>
      <c r="E31" s="10"/>
      <c r="F31" s="11"/>
      <c r="G31" s="11"/>
      <c r="H31" s="10"/>
    </row>
    <row r="32" spans="1:8" x14ac:dyDescent="0.25">
      <c r="A32" s="6"/>
      <c r="B32" s="7"/>
      <c r="C32" s="8"/>
      <c r="D32" s="9"/>
      <c r="E32" s="10"/>
      <c r="F32" s="11"/>
      <c r="G32" s="11"/>
      <c r="H32" s="10"/>
    </row>
    <row r="33" spans="1:8" x14ac:dyDescent="0.25">
      <c r="A33" s="6"/>
      <c r="B33" s="7"/>
      <c r="C33" s="8"/>
      <c r="D33" s="9"/>
      <c r="E33" s="10"/>
      <c r="F33" s="11"/>
      <c r="G33" s="11"/>
      <c r="H33" s="10"/>
    </row>
    <row r="34" spans="1:8" x14ac:dyDescent="0.25">
      <c r="A34" s="6"/>
      <c r="B34" s="7"/>
      <c r="C34" s="8"/>
      <c r="D34" s="9"/>
      <c r="E34" s="10"/>
      <c r="F34" s="11"/>
      <c r="G34" s="11"/>
      <c r="H34" s="10"/>
    </row>
    <row r="35" spans="1:8" x14ac:dyDescent="0.25">
      <c r="A35" s="6"/>
      <c r="B35" s="7"/>
      <c r="C35" s="8"/>
      <c r="D35" s="9"/>
      <c r="E35" s="10"/>
      <c r="F35" s="11"/>
      <c r="G35" s="11"/>
      <c r="H35" s="10"/>
    </row>
    <row r="36" spans="1:8" x14ac:dyDescent="0.25">
      <c r="A36" s="6"/>
      <c r="B36" s="7"/>
      <c r="C36" s="8"/>
      <c r="D36" s="9"/>
      <c r="E36" s="10"/>
      <c r="F36" s="11"/>
      <c r="G36" s="11"/>
      <c r="H36" s="10"/>
    </row>
    <row r="37" spans="1:8" x14ac:dyDescent="0.25">
      <c r="A37" s="6"/>
      <c r="B37" s="7"/>
      <c r="C37" s="8"/>
      <c r="D37" s="9"/>
      <c r="E37" s="10"/>
      <c r="F37" s="11"/>
      <c r="G37" s="11"/>
      <c r="H37" s="10"/>
    </row>
    <row r="38" spans="1:8" x14ac:dyDescent="0.25">
      <c r="A38" s="6"/>
      <c r="B38" s="7"/>
      <c r="C38" s="8"/>
      <c r="D38" s="9"/>
      <c r="E38" s="10"/>
      <c r="F38" s="11"/>
      <c r="G38" s="11"/>
      <c r="H38" s="10"/>
    </row>
    <row r="39" spans="1:8" x14ac:dyDescent="0.25">
      <c r="A39" s="6"/>
      <c r="B39" s="7"/>
      <c r="C39" s="8"/>
      <c r="D39" s="9"/>
      <c r="E39" s="10"/>
      <c r="F39" s="11"/>
      <c r="G39" s="11"/>
      <c r="H39" s="10"/>
    </row>
    <row r="40" spans="1:8" x14ac:dyDescent="0.25">
      <c r="A40" s="6"/>
      <c r="B40" s="7"/>
      <c r="C40" s="8"/>
      <c r="D40" s="9"/>
      <c r="E40" s="10"/>
      <c r="F40" s="11"/>
      <c r="G40" s="11"/>
      <c r="H40" s="10"/>
    </row>
    <row r="41" spans="1:8" x14ac:dyDescent="0.25">
      <c r="A41" s="6"/>
      <c r="B41" s="7"/>
      <c r="C41" s="8"/>
      <c r="D41" s="9"/>
      <c r="E41" s="10"/>
      <c r="F41" s="11"/>
      <c r="G41" s="11"/>
      <c r="H41" s="10"/>
    </row>
    <row r="42" spans="1:8" x14ac:dyDescent="0.25">
      <c r="A42" s="6"/>
      <c r="B42" s="7"/>
      <c r="C42" s="8"/>
      <c r="D42" s="9"/>
      <c r="E42" s="10"/>
      <c r="F42" s="11"/>
      <c r="G42" s="11"/>
      <c r="H42" s="10"/>
    </row>
    <row r="43" spans="1:8" x14ac:dyDescent="0.25">
      <c r="A43" s="6"/>
      <c r="B43" s="7"/>
      <c r="C43" s="8"/>
      <c r="D43" s="9"/>
      <c r="E43" s="10"/>
      <c r="F43" s="11"/>
      <c r="G43" s="11"/>
      <c r="H43" s="10"/>
    </row>
    <row r="44" spans="1:8" x14ac:dyDescent="0.25">
      <c r="A44" s="6"/>
      <c r="B44" s="7"/>
      <c r="C44" s="8"/>
      <c r="D44" s="9"/>
      <c r="E44" s="10"/>
      <c r="F44" s="11"/>
      <c r="G44" s="11"/>
      <c r="H44" s="12"/>
    </row>
    <row r="45" spans="1:8" x14ac:dyDescent="0.25">
      <c r="A45" s="6"/>
      <c r="B45" s="7"/>
      <c r="C45" s="8"/>
      <c r="D45" s="9"/>
      <c r="E45" s="10"/>
      <c r="F45" s="11"/>
      <c r="G45" s="11"/>
      <c r="H45" s="10"/>
    </row>
    <row r="46" spans="1:8" x14ac:dyDescent="0.25">
      <c r="A46" s="6"/>
      <c r="B46" s="7"/>
      <c r="C46" s="8"/>
      <c r="D46" s="9"/>
      <c r="E46" s="10"/>
      <c r="F46" s="10"/>
      <c r="G46" s="10"/>
      <c r="H46" s="10"/>
    </row>
    <row r="47" spans="1:8" x14ac:dyDescent="0.25">
      <c r="A47" s="6"/>
      <c r="B47" s="7"/>
      <c r="C47" s="8"/>
      <c r="D47" s="9"/>
      <c r="E47" s="10"/>
      <c r="F47" s="10"/>
      <c r="G47" s="10"/>
      <c r="H47" s="10"/>
    </row>
    <row r="48" spans="1:8" x14ac:dyDescent="0.25">
      <c r="A48" s="6"/>
      <c r="B48" s="7"/>
      <c r="C48" s="8"/>
      <c r="D48" s="9"/>
      <c r="E48" s="10"/>
      <c r="F48" s="10"/>
      <c r="G48" s="10"/>
      <c r="H48" s="10"/>
    </row>
    <row r="49" spans="1:8" x14ac:dyDescent="0.25">
      <c r="A49" s="6"/>
      <c r="B49" s="7"/>
      <c r="C49" s="8"/>
      <c r="D49" s="9"/>
      <c r="E49" s="10"/>
      <c r="F49" s="10"/>
      <c r="G49" s="10"/>
      <c r="H49" s="10"/>
    </row>
    <row r="50" spans="1:8" x14ac:dyDescent="0.25">
      <c r="A50" s="6"/>
      <c r="B50" s="7"/>
      <c r="C50" s="8"/>
      <c r="D50" s="9"/>
      <c r="E50" s="10"/>
      <c r="F50" s="10"/>
      <c r="G50" s="10"/>
      <c r="H50" s="10"/>
    </row>
    <row r="51" spans="1:8" x14ac:dyDescent="0.25">
      <c r="A51" s="6"/>
      <c r="B51" s="7"/>
      <c r="C51" s="8"/>
      <c r="D51" s="9"/>
      <c r="E51" s="10"/>
      <c r="F51" s="10"/>
      <c r="G51" s="10"/>
      <c r="H51" s="10"/>
    </row>
    <row r="52" spans="1:8" x14ac:dyDescent="0.25">
      <c r="A52" s="6"/>
      <c r="B52" s="7"/>
      <c r="C52" s="8"/>
      <c r="D52" s="9"/>
      <c r="E52" s="10"/>
      <c r="F52" s="10"/>
      <c r="G52" s="10"/>
      <c r="H52" s="11"/>
    </row>
    <row r="53" spans="1:8" x14ac:dyDescent="0.25">
      <c r="A53" s="6"/>
      <c r="B53" s="7"/>
      <c r="C53" s="8"/>
      <c r="D53" s="9"/>
      <c r="E53" s="10"/>
      <c r="F53" s="11"/>
      <c r="G53" s="11"/>
      <c r="H53" s="10"/>
    </row>
    <row r="54" spans="1:8" x14ac:dyDescent="0.25">
      <c r="A54" s="6"/>
      <c r="B54" s="7"/>
      <c r="C54" s="8"/>
      <c r="D54" s="9"/>
      <c r="E54" s="10"/>
      <c r="F54" s="10"/>
      <c r="G54" s="10"/>
      <c r="H54" s="10"/>
    </row>
    <row r="55" spans="1:8" x14ac:dyDescent="0.25">
      <c r="A55" s="6"/>
      <c r="B55" s="7"/>
      <c r="C55" s="8"/>
      <c r="D55" s="9"/>
      <c r="E55" s="10"/>
      <c r="F55" s="10"/>
      <c r="G55" s="10"/>
      <c r="H55" s="10"/>
    </row>
    <row r="56" spans="1:8" x14ac:dyDescent="0.25">
      <c r="A56" s="6"/>
      <c r="B56" s="7"/>
      <c r="C56" s="8"/>
      <c r="D56" s="9"/>
      <c r="E56" s="10"/>
      <c r="F56" s="10"/>
      <c r="G56" s="10"/>
      <c r="H56" s="10"/>
    </row>
    <row r="57" spans="1:8" x14ac:dyDescent="0.25">
      <c r="A57" s="6"/>
      <c r="B57" s="7"/>
      <c r="C57" s="8"/>
      <c r="D57" s="9"/>
      <c r="E57" s="10"/>
      <c r="F57" s="10"/>
      <c r="G57" s="10"/>
      <c r="H57" s="10"/>
    </row>
    <row r="58" spans="1:8" x14ac:dyDescent="0.25">
      <c r="A58" s="6"/>
      <c r="B58" s="7"/>
      <c r="C58" s="8"/>
      <c r="D58" s="9"/>
      <c r="E58" s="10"/>
      <c r="F58" s="10"/>
      <c r="G58" s="10"/>
      <c r="H58" s="10"/>
    </row>
    <row r="59" spans="1:8" x14ac:dyDescent="0.25">
      <c r="A59" s="6"/>
      <c r="B59" s="7"/>
      <c r="C59" s="8"/>
      <c r="D59" s="9"/>
      <c r="E59" s="10"/>
      <c r="F59" s="10"/>
      <c r="G59" s="10"/>
      <c r="H59" s="11"/>
    </row>
    <row r="60" spans="1:8" x14ac:dyDescent="0.25">
      <c r="A60" s="6"/>
      <c r="B60" s="7"/>
      <c r="C60" s="8"/>
      <c r="D60" s="9"/>
      <c r="E60" s="10"/>
      <c r="F60" s="10"/>
      <c r="G60" s="10"/>
      <c r="H60" s="10"/>
    </row>
    <row r="61" spans="1:8" x14ac:dyDescent="0.25">
      <c r="A61" s="6"/>
      <c r="B61" s="7"/>
      <c r="C61" s="8"/>
      <c r="D61" s="9"/>
      <c r="E61" s="10"/>
      <c r="F61" s="10"/>
      <c r="G61" s="10"/>
      <c r="H61" s="10"/>
    </row>
    <row r="62" spans="1:8" x14ac:dyDescent="0.25">
      <c r="A62" s="6"/>
      <c r="B62" s="7"/>
      <c r="C62" s="8"/>
      <c r="D62" s="9"/>
      <c r="E62" s="10"/>
      <c r="F62" s="10"/>
      <c r="G62" s="10"/>
      <c r="H62" s="10"/>
    </row>
    <row r="63" spans="1:8" x14ac:dyDescent="0.25">
      <c r="A63" s="6"/>
      <c r="B63" s="7"/>
      <c r="C63" s="8"/>
      <c r="D63" s="9"/>
      <c r="E63" s="10"/>
      <c r="F63" s="10"/>
      <c r="G63" s="10"/>
      <c r="H63" s="10"/>
    </row>
    <row r="64" spans="1:8" x14ac:dyDescent="0.25">
      <c r="A64" s="6"/>
      <c r="B64" s="7"/>
      <c r="C64" s="8"/>
      <c r="D64" s="9"/>
      <c r="E64" s="10"/>
      <c r="F64" s="10"/>
      <c r="G64" s="10"/>
      <c r="H64" s="10"/>
    </row>
    <row r="65" spans="1:8" x14ac:dyDescent="0.25">
      <c r="A65" s="6"/>
      <c r="B65" s="7"/>
      <c r="C65" s="8"/>
      <c r="D65" s="9"/>
      <c r="E65" s="10"/>
      <c r="F65" s="10"/>
      <c r="G65" s="10"/>
      <c r="H65" s="10"/>
    </row>
    <row r="66" spans="1:8" x14ac:dyDescent="0.25">
      <c r="A66" s="6"/>
      <c r="B66" s="7"/>
      <c r="C66" s="8"/>
      <c r="D66" s="9"/>
      <c r="E66" s="10"/>
      <c r="F66" s="10"/>
      <c r="G66" s="10"/>
      <c r="H66" s="10"/>
    </row>
    <row r="67" spans="1:8" x14ac:dyDescent="0.25">
      <c r="A67" s="13"/>
      <c r="B67" s="7"/>
      <c r="C67" s="8"/>
      <c r="D67" s="9"/>
      <c r="E67" s="10"/>
      <c r="F67" s="10"/>
      <c r="G67" s="10"/>
      <c r="H67" s="10"/>
    </row>
    <row r="68" spans="1:8" x14ac:dyDescent="0.25">
      <c r="A68" s="6"/>
      <c r="B68" s="7"/>
      <c r="C68" s="8"/>
      <c r="D68" s="9"/>
      <c r="E68" s="10"/>
      <c r="F68" s="10"/>
      <c r="G68" s="10"/>
      <c r="H68" s="10"/>
    </row>
    <row r="69" spans="1:8" x14ac:dyDescent="0.25">
      <c r="A69" s="6"/>
      <c r="B69" s="7"/>
      <c r="C69" s="8"/>
      <c r="D69" s="9"/>
      <c r="E69" s="10"/>
      <c r="F69" s="10"/>
      <c r="G69" s="10"/>
      <c r="H69" s="10"/>
    </row>
    <row r="70" spans="1:8" x14ac:dyDescent="0.25">
      <c r="A70" s="6"/>
      <c r="B70" s="7"/>
      <c r="C70" s="8"/>
      <c r="D70" s="9"/>
      <c r="E70" s="10"/>
      <c r="F70" s="10"/>
      <c r="G70" s="10"/>
      <c r="H70" s="10"/>
    </row>
    <row r="71" spans="1:8" x14ac:dyDescent="0.25">
      <c r="A71" s="6"/>
      <c r="B71" s="7"/>
      <c r="C71" s="8"/>
      <c r="D71" s="9"/>
      <c r="E71" s="10"/>
      <c r="F71" s="10"/>
      <c r="G71" s="10"/>
      <c r="H71" s="10"/>
    </row>
    <row r="72" spans="1:8" x14ac:dyDescent="0.25">
      <c r="A72" s="6"/>
      <c r="B72" s="7"/>
      <c r="C72" s="8"/>
      <c r="D72" s="9"/>
      <c r="E72" s="10"/>
      <c r="F72" s="10"/>
      <c r="G72" s="10"/>
      <c r="H72" s="10"/>
    </row>
    <row r="73" spans="1:8" x14ac:dyDescent="0.25">
      <c r="A73" s="6"/>
      <c r="B73" s="7"/>
      <c r="C73" s="8"/>
      <c r="D73" s="9"/>
      <c r="E73" s="10"/>
      <c r="F73" s="10"/>
      <c r="G73" s="10"/>
      <c r="H73" s="11"/>
    </row>
    <row r="74" spans="1:8" x14ac:dyDescent="0.25">
      <c r="A74" s="13"/>
      <c r="B74" s="7"/>
      <c r="C74" s="8"/>
      <c r="D74" s="9"/>
      <c r="E74" s="10"/>
      <c r="F74" s="10"/>
      <c r="G74" s="10"/>
      <c r="H74" s="11"/>
    </row>
    <row r="75" spans="1:8" x14ac:dyDescent="0.25">
      <c r="A75" s="6"/>
      <c r="B75" s="7"/>
      <c r="C75" s="8"/>
      <c r="D75" s="9"/>
      <c r="E75" s="10"/>
      <c r="F75" s="10"/>
      <c r="G75" s="10"/>
      <c r="H75" s="11"/>
    </row>
    <row r="76" spans="1:8" x14ac:dyDescent="0.25">
      <c r="A76" s="4"/>
      <c r="B76" s="9"/>
      <c r="C76" s="14"/>
      <c r="D76" s="9"/>
      <c r="E76" s="10"/>
      <c r="F76" s="10"/>
      <c r="G76" s="10"/>
      <c r="H76" s="12"/>
    </row>
    <row r="77" spans="1:8" x14ac:dyDescent="0.25">
      <c r="A77" s="15"/>
      <c r="B77" s="9"/>
      <c r="C77" s="14"/>
      <c r="D77" s="14"/>
      <c r="E77" s="10"/>
      <c r="F77" s="12"/>
      <c r="G77" s="12"/>
      <c r="H77" s="12"/>
    </row>
    <row r="78" spans="1:8" x14ac:dyDescent="0.25">
      <c r="A78" s="4"/>
      <c r="B78" s="9"/>
      <c r="C78" s="14"/>
      <c r="D78" s="14"/>
      <c r="E78" s="10"/>
      <c r="F78" s="12"/>
      <c r="G78" s="12"/>
      <c r="H78" s="12"/>
    </row>
    <row r="79" spans="1:8" x14ac:dyDescent="0.25">
      <c r="A79" s="15"/>
      <c r="B79" s="9"/>
      <c r="C79" s="14"/>
      <c r="D79" s="9"/>
      <c r="E79" s="10"/>
      <c r="F79" s="12"/>
      <c r="G79" s="12"/>
      <c r="H79" s="12"/>
    </row>
    <row r="80" spans="1:8" x14ac:dyDescent="0.25">
      <c r="A80" s="15"/>
      <c r="B80" s="9"/>
      <c r="C80" s="14"/>
      <c r="D80" s="9"/>
      <c r="E80" s="10"/>
      <c r="F80" s="12"/>
      <c r="G80" s="12"/>
      <c r="H80" s="12"/>
    </row>
    <row r="81" spans="1:8" x14ac:dyDescent="0.25">
      <c r="A81" s="4"/>
      <c r="B81" s="9"/>
      <c r="C81" s="14"/>
      <c r="D81" s="9"/>
      <c r="E81" s="10"/>
      <c r="F81" s="12"/>
      <c r="G81" s="12"/>
      <c r="H81" s="12"/>
    </row>
    <row r="82" spans="1:8" x14ac:dyDescent="0.25">
      <c r="A82" s="15"/>
      <c r="B82" s="9"/>
      <c r="C82" s="14"/>
      <c r="D82" s="9"/>
      <c r="E82" s="10"/>
      <c r="F82" s="12"/>
      <c r="G82" s="12"/>
      <c r="H82" s="12"/>
    </row>
    <row r="83" spans="1:8" x14ac:dyDescent="0.25">
      <c r="A83" s="15"/>
      <c r="B83" s="9"/>
      <c r="C83" s="14"/>
      <c r="D83" s="9"/>
      <c r="E83" s="10"/>
      <c r="F83" s="12"/>
      <c r="G83" s="12"/>
      <c r="H83" s="12"/>
    </row>
    <row r="84" spans="1:8" x14ac:dyDescent="0.25">
      <c r="A84" s="15"/>
      <c r="B84" s="9"/>
      <c r="C84" s="14"/>
      <c r="D84" s="9"/>
      <c r="E84" s="10"/>
      <c r="F84" s="12"/>
      <c r="G84" s="12"/>
      <c r="H84" s="12"/>
    </row>
    <row r="85" spans="1:8" x14ac:dyDescent="0.25">
      <c r="A85" s="15"/>
      <c r="B85" s="9"/>
      <c r="C85" s="14"/>
      <c r="D85" s="9"/>
      <c r="E85" s="12"/>
      <c r="F85" s="12"/>
      <c r="G85" s="12"/>
      <c r="H85" s="12"/>
    </row>
    <row r="86" spans="1:8" x14ac:dyDescent="0.25">
      <c r="A86" s="15"/>
      <c r="B86" s="9"/>
      <c r="C86" s="14"/>
      <c r="D86" s="9"/>
      <c r="E86" s="12"/>
      <c r="F86" s="12"/>
      <c r="G86" s="12"/>
      <c r="H86" s="12"/>
    </row>
    <row r="87" spans="1:8" x14ac:dyDescent="0.25">
      <c r="A87" s="15"/>
      <c r="B87" s="9"/>
      <c r="C87" s="14"/>
      <c r="D87" s="9"/>
      <c r="E87" s="12"/>
      <c r="F87" s="12"/>
      <c r="G87" s="12"/>
      <c r="H87" s="12"/>
    </row>
    <row r="88" spans="1:8" x14ac:dyDescent="0.25">
      <c r="A88" s="4"/>
      <c r="B88" s="9"/>
      <c r="C88" s="14"/>
      <c r="D88" s="16"/>
      <c r="E88" s="12"/>
      <c r="F88" s="12"/>
      <c r="G88" s="12"/>
      <c r="H88" s="12"/>
    </row>
    <row r="89" spans="1:8" x14ac:dyDescent="0.25">
      <c r="A89" s="15"/>
      <c r="B89" s="9"/>
      <c r="C89" s="14"/>
      <c r="D89" s="9"/>
      <c r="E89" s="12"/>
      <c r="F89" s="12"/>
      <c r="G89" s="12"/>
      <c r="H89" s="12"/>
    </row>
    <row r="90" spans="1:8" x14ac:dyDescent="0.25">
      <c r="A90" s="15"/>
      <c r="B90" s="9"/>
      <c r="C90" s="14"/>
      <c r="D90" s="16"/>
      <c r="E90" s="12"/>
      <c r="F90" s="12"/>
      <c r="G90" s="12"/>
      <c r="H90" s="12"/>
    </row>
    <row r="91" spans="1:8" x14ac:dyDescent="0.25">
      <c r="A91" s="15"/>
      <c r="B91" s="9"/>
      <c r="C91" s="14"/>
      <c r="D91" s="9"/>
      <c r="E91" s="12"/>
      <c r="F91" s="12"/>
      <c r="G91" s="12"/>
      <c r="H91" s="12"/>
    </row>
    <row r="92" spans="1:8" x14ac:dyDescent="0.25">
      <c r="A92" s="15"/>
      <c r="B92" s="9"/>
      <c r="C92" s="14"/>
      <c r="D92" s="9"/>
      <c r="E92" s="12"/>
      <c r="F92" s="12"/>
      <c r="G92" s="12"/>
      <c r="H92" s="12"/>
    </row>
    <row r="93" spans="1:8" x14ac:dyDescent="0.25">
      <c r="A93" s="15"/>
      <c r="B93" s="9"/>
      <c r="C93" s="14"/>
      <c r="D93" s="9"/>
      <c r="E93" s="12"/>
      <c r="F93" s="12"/>
      <c r="G93" s="12"/>
      <c r="H93" s="12"/>
    </row>
    <row r="94" spans="1:8" x14ac:dyDescent="0.25">
      <c r="A94" s="15"/>
      <c r="B94" s="9"/>
      <c r="C94" s="14"/>
      <c r="D94" s="9"/>
      <c r="E94" s="12"/>
      <c r="F94" s="12"/>
      <c r="G94" s="12"/>
      <c r="H94" s="12"/>
    </row>
    <row r="95" spans="1:8" x14ac:dyDescent="0.25">
      <c r="A95" s="15"/>
      <c r="B95" s="9"/>
      <c r="C95" s="14"/>
      <c r="D95" s="9"/>
      <c r="E95" s="12"/>
      <c r="F95" s="12"/>
      <c r="G95" s="12"/>
      <c r="H95" s="12"/>
    </row>
    <row r="96" spans="1:8" x14ac:dyDescent="0.25">
      <c r="A96" s="15"/>
      <c r="B96" s="9"/>
      <c r="C96" s="14"/>
      <c r="D96" s="9"/>
      <c r="E96" s="12"/>
      <c r="F96" s="12"/>
      <c r="G96" s="12"/>
      <c r="H96" s="12"/>
    </row>
    <row r="97" spans="1:8" x14ac:dyDescent="0.25">
      <c r="A97" s="15"/>
      <c r="B97" s="9"/>
      <c r="C97" s="14"/>
      <c r="D97" s="9"/>
      <c r="E97" s="12"/>
      <c r="F97" s="12"/>
      <c r="G97" s="12"/>
      <c r="H97" s="12"/>
    </row>
    <row r="98" spans="1:8" x14ac:dyDescent="0.25">
      <c r="A98" s="15"/>
      <c r="B98" s="9"/>
      <c r="C98" s="14"/>
      <c r="D98" s="9"/>
      <c r="E98" s="12"/>
      <c r="F98" s="12"/>
      <c r="G98" s="12"/>
      <c r="H98" s="12"/>
    </row>
    <row r="99" spans="1:8" x14ac:dyDescent="0.25">
      <c r="A99" s="15"/>
      <c r="B99" s="9"/>
      <c r="C99" s="14"/>
      <c r="D99" s="9"/>
      <c r="E99" s="12"/>
      <c r="F99" s="12"/>
      <c r="G99" s="12"/>
      <c r="H99" s="12"/>
    </row>
    <row r="100" spans="1:8" x14ac:dyDescent="0.25">
      <c r="A100" s="15"/>
      <c r="B100" s="9"/>
      <c r="C100" s="14"/>
      <c r="D100" s="9"/>
      <c r="E100" s="12"/>
      <c r="F100" s="12"/>
      <c r="G100" s="12"/>
      <c r="H100" s="12"/>
    </row>
    <row r="101" spans="1:8" x14ac:dyDescent="0.25">
      <c r="A101" s="15"/>
      <c r="B101" s="9"/>
      <c r="C101" s="14"/>
      <c r="D101" s="9"/>
      <c r="E101" s="12"/>
      <c r="F101" s="12"/>
      <c r="G101" s="12"/>
      <c r="H101" s="12"/>
    </row>
    <row r="102" spans="1:8" x14ac:dyDescent="0.25">
      <c r="A102" s="4"/>
      <c r="B102" s="9"/>
      <c r="C102" s="14"/>
      <c r="D102" s="9"/>
      <c r="E102" s="12"/>
      <c r="F102" s="12"/>
      <c r="G102" s="12"/>
      <c r="H102" s="12"/>
    </row>
    <row r="103" spans="1:8" x14ac:dyDescent="0.25">
      <c r="A103" s="4"/>
      <c r="B103" s="9"/>
      <c r="C103" s="14"/>
      <c r="D103" s="9"/>
      <c r="E103" s="12"/>
      <c r="F103" s="12"/>
      <c r="G103" s="12"/>
      <c r="H103" s="12"/>
    </row>
    <row r="104" spans="1:8" x14ac:dyDescent="0.25">
      <c r="A104" s="15"/>
      <c r="B104" s="9"/>
      <c r="C104" s="14"/>
      <c r="D104" s="9"/>
      <c r="E104" s="12"/>
      <c r="F104" s="12"/>
      <c r="G104" s="12"/>
      <c r="H104" s="12"/>
    </row>
    <row r="105" spans="1:8" x14ac:dyDescent="0.25">
      <c r="A105" s="15"/>
      <c r="B105" s="9"/>
      <c r="C105" s="14"/>
      <c r="D105" s="9"/>
      <c r="E105" s="12"/>
      <c r="F105" s="12"/>
      <c r="G105" s="12"/>
      <c r="H105" s="12"/>
    </row>
    <row r="106" spans="1:8" x14ac:dyDescent="0.25">
      <c r="A106" s="15"/>
      <c r="B106" s="9"/>
      <c r="C106" s="14"/>
      <c r="D106" s="9"/>
      <c r="E106" s="12"/>
      <c r="F106" s="12"/>
      <c r="G106" s="12"/>
      <c r="H106" s="12"/>
    </row>
    <row r="107" spans="1:8" x14ac:dyDescent="0.25">
      <c r="A107" s="15"/>
      <c r="B107" s="9"/>
      <c r="C107" s="14"/>
      <c r="D107" s="9"/>
      <c r="E107" s="12"/>
      <c r="F107" s="12"/>
      <c r="G107" s="12"/>
      <c r="H107" s="12"/>
    </row>
    <row r="108" spans="1:8" x14ac:dyDescent="0.25">
      <c r="A108" s="15"/>
      <c r="B108" s="9"/>
      <c r="C108" s="14"/>
      <c r="D108" s="9"/>
      <c r="E108" s="12"/>
      <c r="F108" s="12"/>
      <c r="G108" s="12"/>
      <c r="H108" s="12"/>
    </row>
    <row r="109" spans="1:8" x14ac:dyDescent="0.25">
      <c r="A109" s="15"/>
      <c r="B109" s="9"/>
      <c r="C109" s="14"/>
      <c r="D109" s="9"/>
      <c r="E109" s="12"/>
      <c r="F109" s="12"/>
      <c r="G109" s="12"/>
      <c r="H109" s="12"/>
    </row>
    <row r="110" spans="1:8" x14ac:dyDescent="0.25">
      <c r="A110" s="15"/>
      <c r="B110" s="9"/>
      <c r="C110" s="14"/>
      <c r="D110" s="9"/>
      <c r="E110" s="12"/>
      <c r="F110" s="12"/>
      <c r="G110" s="12"/>
      <c r="H110" s="12"/>
    </row>
    <row r="111" spans="1:8" x14ac:dyDescent="0.25">
      <c r="A111" s="4"/>
      <c r="B111" s="9"/>
      <c r="C111" s="14"/>
      <c r="D111" s="9"/>
      <c r="E111" s="12"/>
      <c r="F111" s="12"/>
      <c r="G111" s="12"/>
      <c r="H111" s="12"/>
    </row>
    <row r="112" spans="1:8" x14ac:dyDescent="0.25">
      <c r="A112" s="15"/>
      <c r="B112" s="9"/>
      <c r="C112" s="14"/>
      <c r="D112" s="9"/>
      <c r="E112" s="12"/>
      <c r="F112" s="12"/>
      <c r="G112" s="12"/>
      <c r="H112" s="12"/>
    </row>
    <row r="113" spans="1:8" x14ac:dyDescent="0.25">
      <c r="A113" s="15"/>
      <c r="B113" s="9"/>
      <c r="C113" s="14"/>
      <c r="D113" s="9"/>
      <c r="E113" s="12"/>
      <c r="F113" s="12"/>
      <c r="G113" s="12"/>
      <c r="H113" s="12"/>
    </row>
    <row r="114" spans="1:8" x14ac:dyDescent="0.25">
      <c r="A114" s="15"/>
      <c r="B114" s="9"/>
      <c r="C114" s="14"/>
      <c r="D114" s="9"/>
      <c r="E114" s="12"/>
      <c r="F114" s="12"/>
      <c r="G114" s="12"/>
      <c r="H114" s="12"/>
    </row>
    <row r="115" spans="1:8" x14ac:dyDescent="0.25">
      <c r="A115" s="15"/>
      <c r="B115" s="9"/>
      <c r="C115" s="14"/>
      <c r="D115" s="9"/>
      <c r="E115" s="12"/>
      <c r="F115" s="12"/>
      <c r="G115" s="12"/>
      <c r="H115" s="12"/>
    </row>
    <row r="116" spans="1:8" x14ac:dyDescent="0.25">
      <c r="A116" s="15"/>
      <c r="B116" s="9"/>
      <c r="C116" s="14"/>
      <c r="D116" s="9"/>
      <c r="E116" s="12"/>
      <c r="F116" s="12"/>
      <c r="G116" s="12"/>
      <c r="H116" s="12"/>
    </row>
    <row r="117" spans="1:8" x14ac:dyDescent="0.25">
      <c r="A117" s="15"/>
      <c r="B117" s="9"/>
      <c r="C117" s="14"/>
      <c r="D117" s="9"/>
      <c r="E117" s="12"/>
      <c r="F117" s="12"/>
      <c r="G117" s="12"/>
      <c r="H117" s="12"/>
    </row>
    <row r="118" spans="1:8" x14ac:dyDescent="0.25">
      <c r="A118" s="15"/>
      <c r="B118" s="9"/>
      <c r="C118" s="14"/>
      <c r="D118" s="9"/>
      <c r="E118" s="12"/>
      <c r="F118" s="12"/>
      <c r="G118" s="12"/>
      <c r="H118" s="12"/>
    </row>
    <row r="119" spans="1:8" x14ac:dyDescent="0.25">
      <c r="A119" s="15"/>
      <c r="B119" s="9"/>
      <c r="C119" s="14"/>
      <c r="D119" s="9"/>
      <c r="E119" s="12"/>
      <c r="F119" s="12"/>
      <c r="G119" s="12"/>
      <c r="H119" s="12"/>
    </row>
    <row r="120" spans="1:8" x14ac:dyDescent="0.25">
      <c r="A120" s="15"/>
      <c r="B120" s="9"/>
      <c r="C120" s="14"/>
      <c r="D120" s="9"/>
      <c r="E120" s="12"/>
      <c r="F120" s="12"/>
      <c r="G120" s="12"/>
      <c r="H120" s="12"/>
    </row>
    <row r="121" spans="1:8" x14ac:dyDescent="0.25">
      <c r="A121" s="15"/>
      <c r="B121" s="9"/>
      <c r="C121" s="14"/>
      <c r="D121" s="9"/>
      <c r="E121" s="12"/>
      <c r="F121" s="12"/>
      <c r="G121" s="12"/>
      <c r="H121" s="12"/>
    </row>
    <row r="122" spans="1:8" x14ac:dyDescent="0.25">
      <c r="A122" s="15"/>
      <c r="B122" s="9"/>
      <c r="C122" s="14"/>
      <c r="D122" s="9"/>
      <c r="E122" s="12"/>
      <c r="F122" s="12"/>
      <c r="G122" s="12"/>
      <c r="H122" s="12"/>
    </row>
    <row r="123" spans="1:8" x14ac:dyDescent="0.25">
      <c r="A123" s="15"/>
      <c r="B123" s="9"/>
      <c r="C123" s="14"/>
      <c r="D123" s="9"/>
      <c r="E123" s="12"/>
      <c r="F123" s="12"/>
      <c r="G123" s="12"/>
      <c r="H123" s="12"/>
    </row>
    <row r="124" spans="1:8" x14ac:dyDescent="0.25">
      <c r="A124" s="15"/>
      <c r="B124" s="9"/>
      <c r="C124" s="14"/>
      <c r="D124" s="9"/>
      <c r="E124" s="12"/>
      <c r="F124" s="12"/>
      <c r="G124" s="12"/>
      <c r="H124" s="12"/>
    </row>
    <row r="125" spans="1:8" x14ac:dyDescent="0.25">
      <c r="A125" s="15"/>
      <c r="B125" s="9"/>
      <c r="C125" s="14"/>
      <c r="D125" s="9"/>
      <c r="E125" s="12"/>
      <c r="F125" s="12"/>
      <c r="G125" s="12"/>
      <c r="H125" s="12"/>
    </row>
    <row r="126" spans="1:8" x14ac:dyDescent="0.25">
      <c r="A126" s="15"/>
      <c r="B126" s="9"/>
      <c r="C126" s="14"/>
      <c r="D126" s="9"/>
      <c r="E126" s="12"/>
      <c r="F126" s="12"/>
      <c r="G126" s="12"/>
      <c r="H126" s="12"/>
    </row>
    <row r="127" spans="1:8" x14ac:dyDescent="0.25">
      <c r="A127" s="15"/>
      <c r="B127" s="9"/>
      <c r="C127" s="14"/>
      <c r="D127" s="9"/>
      <c r="E127" s="12"/>
      <c r="F127" s="12"/>
      <c r="G127" s="12"/>
      <c r="H127" s="12"/>
    </row>
    <row r="128" spans="1:8" x14ac:dyDescent="0.25">
      <c r="A128" s="15"/>
      <c r="B128" s="9"/>
      <c r="C128" s="14"/>
      <c r="D128" s="9"/>
      <c r="E128" s="12"/>
      <c r="F128" s="12"/>
      <c r="G128" s="12"/>
      <c r="H128" s="12"/>
    </row>
    <row r="129" spans="1:8" x14ac:dyDescent="0.25">
      <c r="A129" s="15"/>
      <c r="B129" s="9"/>
      <c r="C129" s="14"/>
      <c r="D129" s="9"/>
      <c r="E129" s="12"/>
      <c r="F129" s="12"/>
      <c r="G129" s="12"/>
      <c r="H129" s="12"/>
    </row>
    <row r="130" spans="1:8" x14ac:dyDescent="0.25">
      <c r="A130" s="15"/>
      <c r="B130" s="9"/>
      <c r="C130" s="14"/>
      <c r="D130" s="9"/>
      <c r="E130" s="12"/>
      <c r="F130" s="12"/>
      <c r="G130" s="12"/>
      <c r="H130" s="12"/>
    </row>
    <row r="131" spans="1:8" x14ac:dyDescent="0.25">
      <c r="A131" s="15"/>
      <c r="B131" s="9"/>
      <c r="C131" s="14"/>
      <c r="D131" s="9"/>
      <c r="E131" s="12"/>
      <c r="F131" s="12"/>
      <c r="G131" s="12"/>
      <c r="H131" s="12"/>
    </row>
    <row r="132" spans="1:8" x14ac:dyDescent="0.25">
      <c r="A132" s="15"/>
      <c r="B132" s="9"/>
      <c r="C132" s="14"/>
      <c r="D132" s="9"/>
      <c r="E132" s="12"/>
      <c r="F132" s="12"/>
      <c r="G132" s="12"/>
      <c r="H132" s="12"/>
    </row>
    <row r="133" spans="1:8" x14ac:dyDescent="0.25">
      <c r="A133" s="15"/>
      <c r="B133" s="9"/>
      <c r="C133" s="14"/>
      <c r="D133" s="9"/>
      <c r="E133" s="12"/>
      <c r="F133" s="12"/>
      <c r="G133" s="12"/>
      <c r="H133" s="12"/>
    </row>
    <row r="134" spans="1:8" x14ac:dyDescent="0.25">
      <c r="A134" s="15"/>
      <c r="B134" s="9"/>
      <c r="C134" s="14"/>
      <c r="D134" s="9"/>
      <c r="E134" s="12"/>
      <c r="F134" s="12"/>
      <c r="G134" s="12"/>
      <c r="H134" s="12"/>
    </row>
    <row r="135" spans="1:8" x14ac:dyDescent="0.25">
      <c r="A135" s="15"/>
      <c r="B135" s="9"/>
      <c r="C135" s="14"/>
      <c r="D135" s="9"/>
      <c r="E135" s="12"/>
      <c r="F135" s="12"/>
      <c r="G135" s="12"/>
      <c r="H135" s="12"/>
    </row>
    <row r="136" spans="1:8" x14ac:dyDescent="0.25">
      <c r="A136" s="15"/>
      <c r="B136" s="9"/>
      <c r="C136" s="14"/>
      <c r="D136" s="9"/>
      <c r="E136" s="12"/>
      <c r="F136" s="12"/>
      <c r="G136" s="12"/>
      <c r="H136" s="12"/>
    </row>
    <row r="137" spans="1:8" x14ac:dyDescent="0.25">
      <c r="A137" s="15"/>
      <c r="B137" s="9"/>
      <c r="C137" s="14"/>
      <c r="D137" s="9"/>
      <c r="E137" s="12"/>
      <c r="F137" s="12"/>
      <c r="G137" s="12"/>
      <c r="H137" s="12"/>
    </row>
    <row r="138" spans="1:8" x14ac:dyDescent="0.25">
      <c r="A138" s="15"/>
      <c r="B138" s="9"/>
      <c r="C138" s="14"/>
      <c r="D138" s="9"/>
      <c r="E138" s="12"/>
      <c r="F138" s="12"/>
      <c r="G138" s="12"/>
      <c r="H138" s="12"/>
    </row>
    <row r="139" spans="1:8" x14ac:dyDescent="0.25">
      <c r="A139" s="15"/>
      <c r="B139" s="9"/>
      <c r="C139" s="14"/>
      <c r="D139" s="9"/>
      <c r="E139" s="12"/>
      <c r="F139" s="12"/>
      <c r="G139" s="12"/>
      <c r="H139" s="12"/>
    </row>
    <row r="140" spans="1:8" x14ac:dyDescent="0.25">
      <c r="A140" s="15"/>
      <c r="B140" s="9"/>
      <c r="C140" s="14"/>
      <c r="D140" s="9"/>
      <c r="E140" s="12"/>
      <c r="F140" s="12"/>
      <c r="G140" s="12"/>
      <c r="H140" s="12"/>
    </row>
    <row r="141" spans="1:8" x14ac:dyDescent="0.25">
      <c r="A141" s="15"/>
      <c r="B141" s="9"/>
      <c r="C141" s="14"/>
      <c r="D141" s="9"/>
      <c r="E141" s="12"/>
      <c r="F141" s="12"/>
      <c r="G141" s="12"/>
      <c r="H141" s="12"/>
    </row>
    <row r="142" spans="1:8" x14ac:dyDescent="0.25">
      <c r="A142" s="15"/>
      <c r="B142" s="9"/>
      <c r="C142" s="14"/>
      <c r="D142" s="9"/>
      <c r="E142" s="12"/>
      <c r="F142" s="12"/>
      <c r="G142" s="12"/>
      <c r="H142" s="12"/>
    </row>
    <row r="143" spans="1:8" x14ac:dyDescent="0.25">
      <c r="A143" s="15"/>
      <c r="B143" s="9"/>
      <c r="C143" s="14"/>
      <c r="D143" s="9"/>
      <c r="E143" s="12"/>
      <c r="F143" s="12"/>
      <c r="G143" s="12"/>
      <c r="H143" s="12"/>
    </row>
    <row r="144" spans="1:8" x14ac:dyDescent="0.25">
      <c r="A144" s="15"/>
      <c r="B144" s="9"/>
      <c r="C144" s="14"/>
      <c r="D144" s="9"/>
      <c r="E144" s="12"/>
      <c r="F144" s="12"/>
      <c r="G144" s="12"/>
      <c r="H144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PRIX</vt:lpstr>
      <vt:lpstr>NUM_ETAT</vt:lpstr>
      <vt:lpstr>Janvier 2015</vt:lpstr>
      <vt:lpstr>NUM_ETAT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LEFEUVRE</dc:creator>
  <cp:lastModifiedBy>Emile.Riou</cp:lastModifiedBy>
  <dcterms:created xsi:type="dcterms:W3CDTF">2014-12-04T09:29:13Z</dcterms:created>
  <dcterms:modified xsi:type="dcterms:W3CDTF">2015-01-09T12:31:11Z</dcterms:modified>
</cp:coreProperties>
</file>