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-15" yWindow="105" windowWidth="28830" windowHeight="7260"/>
  </bookViews>
  <sheets>
    <sheet name="DEVIS" sheetId="1" r:id="rId1"/>
    <sheet name="ARTICLES" sheetId="2" r:id="rId2"/>
    <sheet name="Feuil3" sheetId="3" r:id="rId3"/>
  </sheets>
  <definedNames>
    <definedName name="_xlnm._FilterDatabase" localSheetId="1" hidden="1">ARTICLES!$A$1:$B$500</definedName>
    <definedName name="ARTICLE">ARTICLES!$B:$B</definedName>
    <definedName name="DESIGNATION">ARTICLES!$A$1:$A$495</definedName>
    <definedName name="_xlnm.Extract" localSheetId="1">ARTICLES!$I$1</definedName>
    <definedName name="LISTE">ARTICLES!$B:$D</definedName>
    <definedName name="LISTE_ARTICLE" comment="Liste de choix des articles">OFFSET(ARTICLES!$I$2,,,COUNTA(ARTICLES!D:D)-1)</definedName>
  </definedNames>
  <calcPr calcId="145621"/>
</workbook>
</file>

<file path=xl/calcChain.xml><?xml version="1.0" encoding="utf-8"?>
<calcChain xmlns="http://schemas.openxmlformats.org/spreadsheetml/2006/main">
  <c r="E3" i="1" l="1"/>
  <c r="D3" i="1"/>
  <c r="F3" i="1" l="1"/>
  <c r="F7" i="1" l="1"/>
</calcChain>
</file>

<file path=xl/sharedStrings.xml><?xml version="1.0" encoding="utf-8"?>
<sst xmlns="http://schemas.openxmlformats.org/spreadsheetml/2006/main" count="66" uniqueCount="43">
  <si>
    <t>PRIX</t>
  </si>
  <si>
    <t>DESIGNATION A</t>
  </si>
  <si>
    <t>DESIGNATION B</t>
  </si>
  <si>
    <t>Article Aa</t>
  </si>
  <si>
    <t>Article Ab</t>
  </si>
  <si>
    <t>Article Ac</t>
  </si>
  <si>
    <t>Article Ad</t>
  </si>
  <si>
    <t>Article Ba</t>
  </si>
  <si>
    <t>Article Bb</t>
  </si>
  <si>
    <t>Artcile Bc</t>
  </si>
  <si>
    <t>PRIX TOTAL</t>
  </si>
  <si>
    <t>Quantité</t>
  </si>
  <si>
    <t>Prix Unitaire</t>
  </si>
  <si>
    <t>Montant</t>
  </si>
  <si>
    <t>Désignation</t>
  </si>
  <si>
    <t>Référence</t>
  </si>
  <si>
    <t>aaaaaaaaaa</t>
  </si>
  <si>
    <t>aaaaabbbbb</t>
  </si>
  <si>
    <t>aaaaaaaccccc</t>
  </si>
  <si>
    <t>aaaaaaddddd</t>
  </si>
  <si>
    <t>bbbbbbaaaaaa</t>
  </si>
  <si>
    <t>bbbbbbbbbbbb</t>
  </si>
  <si>
    <t>bbbbbbcccccccc</t>
  </si>
  <si>
    <t>NA</t>
  </si>
  <si>
    <t>DESIGNATION C</t>
  </si>
  <si>
    <t>Article Ca</t>
  </si>
  <si>
    <t>Article Cb</t>
  </si>
  <si>
    <t>Artcile Cc</t>
  </si>
  <si>
    <t>ccccccccaaaaaa</t>
  </si>
  <si>
    <t>ccccccbbbbbb</t>
  </si>
  <si>
    <t>ccccccccccccc</t>
  </si>
  <si>
    <t>DESIGNATION</t>
  </si>
  <si>
    <t>ARTICLE</t>
  </si>
  <si>
    <t>DESIGNATION D</t>
  </si>
  <si>
    <t>DESIGNATION E</t>
  </si>
  <si>
    <t>eee</t>
  </si>
  <si>
    <t>eeeee</t>
  </si>
  <si>
    <t>DA</t>
  </si>
  <si>
    <t>DB</t>
  </si>
  <si>
    <t>DA1</t>
  </si>
  <si>
    <t>DC</t>
  </si>
  <si>
    <t>DC1</t>
  </si>
  <si>
    <t>DB1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</si>
</sst>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1" xfId="0" applyFill="1" applyBorder="1"/>
    <xf numFmtId="44" fontId="0" fillId="3" borderId="1" xfId="1" applyFont="1" applyFill="1" applyBorder="1"/>
    <xf numFmtId="164" fontId="0" fillId="4" borderId="1" xfId="0" applyNumberFormat="1" applyFill="1" applyBorder="1"/>
    <xf numFmtId="0" fontId="0" fillId="2" borderId="1" xfId="0" applyFill="1" applyBorder="1" applyAlignment="1">
      <alignment horizontal="center" vertical="center"/>
    </xf>
    <xf numFmtId="0" fontId="0" fillId="0" borderId="0" xfId="0" applyBorder="1"/>
    <xf numFmtId="0" fontId="0" fillId="5" borderId="0" xfId="0" applyFill="1" applyBorder="1"/>
    <xf numFmtId="0" fontId="0" fillId="2" borderId="6" xfId="0" applyFill="1" applyBorder="1"/>
    <xf numFmtId="0" fontId="0" fillId="2" borderId="7" xfId="0" applyFill="1" applyBorder="1" applyAlignment="1">
      <alignment horizontal="center" vertic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4" borderId="2" xfId="0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0" fontId="0" fillId="0" borderId="0" xfId="0" applyFill="1"/>
    <xf numFmtId="0" fontId="0" fillId="0" borderId="6" xfId="0" applyFill="1" applyBorder="1"/>
    <xf numFmtId="0" fontId="0" fillId="2" borderId="11" xfId="0" applyFill="1" applyBorder="1"/>
    <xf numFmtId="0" fontId="0" fillId="2" borderId="12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0</xdr:rowOff>
    </xdr:from>
    <xdr:to>
      <xdr:col>7</xdr:col>
      <xdr:colOff>596900</xdr:colOff>
      <xdr:row>18</xdr:row>
      <xdr:rowOff>42333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3943350" y="2095500"/>
          <a:ext cx="5683250" cy="137583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</a:rPr>
            <a:t>Listes en cascade pour  BD à 2 niveaux</a:t>
          </a:r>
        </a:p>
        <a:p>
          <a:pPr algn="l" rtl="0">
            <a:lnSpc>
              <a:spcPts val="1100"/>
            </a:lnSpc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</a:rPr>
            <a:t>La liste en C3 dépend du choix en B3.</a:t>
          </a:r>
        </a:p>
        <a:p>
          <a:pPr algn="l" rtl="0">
            <a:lnSpc>
              <a:spcPts val="900"/>
            </a:lnSpc>
            <a:defRPr sz="1000"/>
          </a:pPr>
          <a:endParaRPr lang="fr-FR" sz="9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</a:rPr>
            <a:t>Sur cet exemple, les listes sont construites à partir d'une BD. Insertion liste déroulante via Validation des données</a:t>
          </a:r>
          <a:endParaRPr lang="fr-FR" sz="1000" b="1" i="1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 A23: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=LISTE_ARTICLE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 B23: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=DECALER(ARTICLE;EQUIV(B3;DESIGNATION;0)-1;0;NB.SI(DESIGNATION;B3))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lnSpc>
              <a:spcPts val="1000"/>
            </a:lnSpc>
            <a:defRPr sz="1000"/>
          </a:pPr>
          <a:endParaRPr lang="fr-FR"/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8</xdr:col>
      <xdr:colOff>325967</xdr:colOff>
      <xdr:row>28</xdr:row>
      <xdr:rowOff>0</xdr:rowOff>
    </xdr:to>
    <xdr:sp macro="" textlink="">
      <xdr:nvSpPr>
        <xdr:cNvPr id="3" name="ZoneTexte 2"/>
        <xdr:cNvSpPr txBox="1"/>
      </xdr:nvSpPr>
      <xdr:spPr>
        <a:xfrm>
          <a:off x="3943350" y="4000500"/>
          <a:ext cx="6021917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atin typeface="Verdana" pitchFamily="34" charset="0"/>
            </a:rPr>
            <a:t>Noms</a:t>
          </a:r>
          <a:r>
            <a:rPr lang="fr-FR" sz="1200" b="1" baseline="0">
              <a:latin typeface="Verdana" pitchFamily="34" charset="0"/>
            </a:rPr>
            <a:t> des sources (onglet "Formules" + Gestionnaire de noms): </a:t>
          </a:r>
        </a:p>
        <a:p>
          <a:r>
            <a:rPr lang="fr-FR" sz="1100" baseline="0">
              <a:latin typeface="Verdana" pitchFamily="34" charset="0"/>
            </a:rPr>
            <a:t>DESIGNATION         =ARTICLES!$A:$A</a:t>
          </a:r>
        </a:p>
        <a:p>
          <a:r>
            <a:rPr lang="fr-FR" sz="1100" baseline="0">
              <a:latin typeface="Verdana" pitchFamily="34" charset="0"/>
            </a:rPr>
            <a:t>ARTICLE                 =ARTICLES!$B:$B</a:t>
          </a:r>
        </a:p>
        <a:p>
          <a:pPr marL="0" marR="0" indent="0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chemeClr val="dk1"/>
              </a:solidFill>
              <a:effectLst/>
              <a:latin typeface="Verdana" pitchFamily="34" charset="0"/>
              <a:ea typeface="+mn-ea"/>
              <a:cs typeface="+mn-cs"/>
            </a:rPr>
            <a:t>LISTE_ARTICLE       =DECALER(ARTICLES!$I$2;;;NBVAL(ARTICLES!I:I)-1)</a:t>
          </a:r>
        </a:p>
        <a:p>
          <a:pPr marL="0" marR="0" indent="0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chemeClr val="dk1"/>
              </a:solidFill>
              <a:effectLst/>
              <a:latin typeface="Verdana" pitchFamily="34" charset="0"/>
              <a:ea typeface="+mn-ea"/>
              <a:cs typeface="+mn-cs"/>
            </a:rPr>
            <a:t>LISTE                    =ARTICLES!$B:$D</a:t>
          </a:r>
        </a:p>
      </xdr:txBody>
    </xdr:sp>
    <xdr:clientData/>
  </xdr:twoCellAnchor>
  <xdr:oneCellAnchor>
    <xdr:from>
      <xdr:col>2</xdr:col>
      <xdr:colOff>200025</xdr:colOff>
      <xdr:row>29</xdr:row>
      <xdr:rowOff>171450</xdr:rowOff>
    </xdr:from>
    <xdr:ext cx="6096000" cy="1297919"/>
    <xdr:sp macro="" textlink="">
      <xdr:nvSpPr>
        <xdr:cNvPr id="4" name="ZoneTexte 3"/>
        <xdr:cNvSpPr txBox="1"/>
      </xdr:nvSpPr>
      <xdr:spPr>
        <a:xfrm>
          <a:off x="4143375" y="5695950"/>
          <a:ext cx="6096000" cy="1297919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Code pour générer</a:t>
          </a:r>
          <a:r>
            <a:rPr lang="fr-FR" sz="1100" baseline="0"/>
            <a:t> la LISTE des désignation à insérer  dans la source feuillle "ARticles"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 If Not Intersect(Range("DESIGNATION,ARTICLE"), Target) Is Nothing And Target.Count = 1 Then</a:t>
          </a:r>
        </a:p>
        <a:p>
          <a:r>
            <a:rPr lang="fr-FR" sz="1100"/>
            <a:t>   [A2:B500].Sort Key1:=[A2], Key2:=[B2]</a:t>
          </a:r>
        </a:p>
        <a:p>
          <a:r>
            <a:rPr lang="fr-FR" sz="1100"/>
            <a:t>   [A1:B500].AdvancedFilter Action:=xlFilterCopy, CopyToRange:=[I1], Unique:=True</a:t>
          </a:r>
        </a:p>
        <a:p>
          <a:r>
            <a:rPr lang="fr-FR" sz="1100"/>
            <a:t> End If</a:t>
          </a:r>
        </a:p>
        <a:p>
          <a:r>
            <a:rPr lang="fr-FR" sz="1100"/>
            <a:t>End Sub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19</xdr:row>
      <xdr:rowOff>19050</xdr:rowOff>
    </xdr:from>
    <xdr:to>
      <xdr:col>9</xdr:col>
      <xdr:colOff>335492</xdr:colOff>
      <xdr:row>26</xdr:row>
      <xdr:rowOff>19050</xdr:rowOff>
    </xdr:to>
    <xdr:sp macro="" textlink="">
      <xdr:nvSpPr>
        <xdr:cNvPr id="3" name="ZoneTexte 2"/>
        <xdr:cNvSpPr txBox="1"/>
      </xdr:nvSpPr>
      <xdr:spPr>
        <a:xfrm>
          <a:off x="6362700" y="3790950"/>
          <a:ext cx="6021917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atin typeface="Verdana" pitchFamily="34" charset="0"/>
            </a:rPr>
            <a:t>Noms</a:t>
          </a:r>
          <a:r>
            <a:rPr lang="fr-FR" sz="1200" b="1" baseline="0">
              <a:latin typeface="Verdana" pitchFamily="34" charset="0"/>
            </a:rPr>
            <a:t> des sources (onglet "Formules" + Gestionnaire de noms): </a:t>
          </a:r>
        </a:p>
        <a:p>
          <a:r>
            <a:rPr lang="fr-FR" sz="1100" baseline="0">
              <a:latin typeface="Verdana" pitchFamily="34" charset="0"/>
            </a:rPr>
            <a:t>DESIGNATION         =ARTICLES!$A:$A</a:t>
          </a:r>
        </a:p>
        <a:p>
          <a:r>
            <a:rPr lang="fr-FR" sz="1100" baseline="0">
              <a:latin typeface="Verdana" pitchFamily="34" charset="0"/>
            </a:rPr>
            <a:t>ARTICLE                 =ARTICLES!$B:$B</a:t>
          </a:r>
        </a:p>
        <a:p>
          <a:pPr marL="0" marR="0" indent="0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chemeClr val="dk1"/>
              </a:solidFill>
              <a:effectLst/>
              <a:latin typeface="Verdana" pitchFamily="34" charset="0"/>
              <a:ea typeface="+mn-ea"/>
              <a:cs typeface="+mn-cs"/>
            </a:rPr>
            <a:t>LISTE_ARTICLE       =DECALER(ARTICLES!$I$2;;;NBVAL(ARTICLES!I:I)-1)</a:t>
          </a:r>
        </a:p>
        <a:p>
          <a:pPr marL="0" marR="0" indent="0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chemeClr val="dk1"/>
              </a:solidFill>
              <a:effectLst/>
              <a:latin typeface="Verdana" pitchFamily="34" charset="0"/>
              <a:ea typeface="+mn-ea"/>
              <a:cs typeface="+mn-cs"/>
            </a:rPr>
            <a:t>LISTE                    =ARTICLES!$B:$D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7"/>
  <sheetViews>
    <sheetView tabSelected="1" workbookViewId="0">
      <selection activeCell="G46" sqref="G46"/>
    </sheetView>
  </sheetViews>
  <sheetFormatPr baseColWidth="10" defaultColWidth="9.140625" defaultRowHeight="15" x14ac:dyDescent="0.25"/>
  <cols>
    <col min="2" max="2" width="50" customWidth="1"/>
    <col min="3" max="3" width="22.7109375" customWidth="1"/>
    <col min="4" max="4" width="13.28515625" customWidth="1"/>
    <col min="5" max="5" width="13.42578125" customWidth="1"/>
    <col min="6" max="6" width="17.7109375" customWidth="1"/>
  </cols>
  <sheetData>
    <row r="2" spans="2:6" x14ac:dyDescent="0.25">
      <c r="B2" s="2" t="s">
        <v>14</v>
      </c>
      <c r="C2" s="2" t="s">
        <v>15</v>
      </c>
      <c r="D2" s="4" t="s">
        <v>12</v>
      </c>
      <c r="E2" s="3" t="s">
        <v>11</v>
      </c>
      <c r="F2" s="3" t="s">
        <v>13</v>
      </c>
    </row>
    <row r="3" spans="2:6" x14ac:dyDescent="0.25">
      <c r="B3" s="1" t="s">
        <v>1</v>
      </c>
      <c r="C3" s="5" t="s">
        <v>4</v>
      </c>
      <c r="D3" s="6" t="str">
        <f>VLOOKUP(C3,LISTE,2,FALSE)</f>
        <v>aaaaabbbbb</v>
      </c>
      <c r="E3" s="6">
        <f>VLOOKUP(C3,LISTE,3,FALSE)</f>
        <v>1</v>
      </c>
      <c r="F3" s="6" t="e">
        <f>D3*E3</f>
        <v>#VALUE!</v>
      </c>
    </row>
    <row r="4" spans="2:6" x14ac:dyDescent="0.25">
      <c r="B4" s="1"/>
      <c r="C4" s="5"/>
      <c r="D4" s="6"/>
      <c r="E4" s="6"/>
      <c r="F4" s="6"/>
    </row>
    <row r="5" spans="2:6" x14ac:dyDescent="0.25">
      <c r="B5" s="1"/>
      <c r="C5" s="5"/>
      <c r="D5" s="6"/>
      <c r="E5" s="6"/>
      <c r="F5" s="6"/>
    </row>
    <row r="6" spans="2:6" x14ac:dyDescent="0.25">
      <c r="B6" s="1"/>
      <c r="C6" s="5"/>
      <c r="D6" s="6"/>
      <c r="E6" s="6"/>
      <c r="F6" s="6"/>
    </row>
    <row r="7" spans="2:6" x14ac:dyDescent="0.25">
      <c r="B7" s="19" t="s">
        <v>10</v>
      </c>
      <c r="C7" s="20"/>
      <c r="D7" s="20"/>
      <c r="E7" s="21"/>
      <c r="F7" s="7" t="e">
        <f>SUM(F3:F6)</f>
        <v>#VALUE!</v>
      </c>
    </row>
  </sheetData>
  <mergeCells count="1">
    <mergeCell ref="B7:E7"/>
  </mergeCells>
  <dataValidations count="2">
    <dataValidation type="list" allowBlank="1" showInputMessage="1" showErrorMessage="1" sqref="C3:C6">
      <formula1>OFFSET(ARTICLE,MATCH(B3,DESIGNATION,0)-1,0,COUNTIF(DESIGNATION,B3))</formula1>
    </dataValidation>
    <dataValidation type="list" allowBlank="1" showInputMessage="1" showErrorMessage="1" sqref="B3:B6">
      <formula1>LISTE_ARTICLE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7"/>
  <sheetViews>
    <sheetView topLeftCell="A2" workbookViewId="0">
      <selection activeCell="B23" sqref="B23"/>
    </sheetView>
  </sheetViews>
  <sheetFormatPr baseColWidth="10" defaultColWidth="9.140625" defaultRowHeight="15" x14ac:dyDescent="0.25"/>
  <cols>
    <col min="1" max="1" width="37.5703125" customWidth="1"/>
    <col min="2" max="3" width="22.42578125" customWidth="1"/>
    <col min="5" max="5" width="1.7109375" style="9" customWidth="1"/>
    <col min="6" max="6" width="30.5703125" customWidth="1"/>
    <col min="7" max="7" width="21.28515625" customWidth="1"/>
    <col min="9" max="9" width="26.42578125" customWidth="1"/>
  </cols>
  <sheetData>
    <row r="1" spans="1:9" ht="15.75" thickBot="1" x14ac:dyDescent="0.3">
      <c r="A1" s="22" t="s">
        <v>31</v>
      </c>
      <c r="B1" s="11" t="s">
        <v>32</v>
      </c>
      <c r="C1" s="12" t="s">
        <v>15</v>
      </c>
      <c r="D1" s="13" t="s">
        <v>0</v>
      </c>
      <c r="E1" s="10"/>
      <c r="I1" s="22" t="s">
        <v>31</v>
      </c>
    </row>
    <row r="2" spans="1:9" ht="15.75" thickBot="1" x14ac:dyDescent="0.3">
      <c r="A2" s="23" t="s">
        <v>1</v>
      </c>
      <c r="B2" s="16" t="s">
        <v>3</v>
      </c>
      <c r="C2" s="1" t="s">
        <v>16</v>
      </c>
      <c r="D2" s="15">
        <v>0</v>
      </c>
      <c r="E2" s="10"/>
      <c r="I2" s="23" t="s">
        <v>1</v>
      </c>
    </row>
    <row r="3" spans="1:9" ht="15.75" thickBot="1" x14ac:dyDescent="0.3">
      <c r="A3" s="23" t="s">
        <v>1</v>
      </c>
      <c r="B3" s="16" t="s">
        <v>4</v>
      </c>
      <c r="C3" s="1" t="s">
        <v>17</v>
      </c>
      <c r="D3" s="17">
        <v>1</v>
      </c>
      <c r="E3" s="10"/>
      <c r="I3" s="23" t="s">
        <v>2</v>
      </c>
    </row>
    <row r="4" spans="1:9" ht="15.75" thickBot="1" x14ac:dyDescent="0.3">
      <c r="A4" s="23" t="s">
        <v>1</v>
      </c>
      <c r="B4" s="16" t="s">
        <v>5</v>
      </c>
      <c r="C4" s="1" t="s">
        <v>18</v>
      </c>
      <c r="D4" s="17">
        <v>2</v>
      </c>
      <c r="E4" s="10"/>
      <c r="I4" s="23" t="s">
        <v>24</v>
      </c>
    </row>
    <row r="5" spans="1:9" ht="15.75" thickBot="1" x14ac:dyDescent="0.3">
      <c r="A5" s="23" t="s">
        <v>1</v>
      </c>
      <c r="B5" s="16" t="s">
        <v>6</v>
      </c>
      <c r="C5" s="1" t="s">
        <v>19</v>
      </c>
      <c r="D5" s="17">
        <v>3</v>
      </c>
      <c r="E5" s="10"/>
      <c r="I5" s="23" t="s">
        <v>33</v>
      </c>
    </row>
    <row r="6" spans="1:9" ht="15.75" thickBot="1" x14ac:dyDescent="0.3">
      <c r="A6" s="23" t="s">
        <v>1</v>
      </c>
      <c r="B6" s="24" t="s">
        <v>23</v>
      </c>
      <c r="C6" s="25" t="s">
        <v>23</v>
      </c>
      <c r="D6" s="18">
        <v>4</v>
      </c>
      <c r="E6" s="10"/>
      <c r="I6" s="23" t="s">
        <v>34</v>
      </c>
    </row>
    <row r="7" spans="1:9" ht="15.75" thickBot="1" x14ac:dyDescent="0.3">
      <c r="A7" s="23" t="s">
        <v>2</v>
      </c>
      <c r="B7" s="16" t="s">
        <v>7</v>
      </c>
      <c r="C7" s="1" t="s">
        <v>20</v>
      </c>
      <c r="D7" s="15">
        <v>0</v>
      </c>
    </row>
    <row r="8" spans="1:9" ht="15.75" thickBot="1" x14ac:dyDescent="0.3">
      <c r="A8" s="23" t="s">
        <v>2</v>
      </c>
      <c r="B8" s="16" t="s">
        <v>8</v>
      </c>
      <c r="C8" s="1" t="s">
        <v>21</v>
      </c>
      <c r="D8" s="17">
        <v>10</v>
      </c>
      <c r="I8" s="23"/>
    </row>
    <row r="9" spans="1:9" ht="15.75" thickBot="1" x14ac:dyDescent="0.3">
      <c r="A9" s="23" t="s">
        <v>2</v>
      </c>
      <c r="B9" s="14" t="s">
        <v>23</v>
      </c>
      <c r="C9" s="8" t="s">
        <v>23</v>
      </c>
      <c r="D9" s="17">
        <v>20</v>
      </c>
      <c r="I9" s="23"/>
    </row>
    <row r="10" spans="1:9" ht="15.75" thickBot="1" x14ac:dyDescent="0.3">
      <c r="A10" s="23" t="s">
        <v>24</v>
      </c>
      <c r="B10" s="16" t="s">
        <v>9</v>
      </c>
      <c r="C10" s="1" t="s">
        <v>22</v>
      </c>
      <c r="D10" s="17">
        <v>30</v>
      </c>
      <c r="I10" s="23"/>
    </row>
    <row r="11" spans="1:9" ht="15.75" thickBot="1" x14ac:dyDescent="0.3">
      <c r="A11" s="23" t="s">
        <v>24</v>
      </c>
      <c r="B11" s="16" t="s">
        <v>27</v>
      </c>
      <c r="C11" s="1" t="s">
        <v>30</v>
      </c>
      <c r="D11" s="15">
        <v>0</v>
      </c>
      <c r="I11" s="23"/>
    </row>
    <row r="12" spans="1:9" ht="15.75" thickBot="1" x14ac:dyDescent="0.3">
      <c r="A12" s="23" t="s">
        <v>24</v>
      </c>
      <c r="B12" s="16" t="s">
        <v>25</v>
      </c>
      <c r="C12" s="1" t="s">
        <v>28</v>
      </c>
      <c r="D12" s="17">
        <v>20</v>
      </c>
      <c r="I12" s="23"/>
    </row>
    <row r="13" spans="1:9" ht="15.75" thickBot="1" x14ac:dyDescent="0.3">
      <c r="A13" s="23" t="s">
        <v>24</v>
      </c>
      <c r="B13" s="16" t="s">
        <v>26</v>
      </c>
      <c r="C13" s="1" t="s">
        <v>29</v>
      </c>
      <c r="D13" s="17">
        <v>30</v>
      </c>
      <c r="I13" s="23"/>
    </row>
    <row r="14" spans="1:9" ht="15.75" thickBot="1" x14ac:dyDescent="0.3">
      <c r="A14" s="23" t="s">
        <v>33</v>
      </c>
      <c r="B14" s="14" t="s">
        <v>37</v>
      </c>
      <c r="C14" s="8" t="s">
        <v>39</v>
      </c>
      <c r="D14" s="17">
        <v>40</v>
      </c>
      <c r="I14" s="23"/>
    </row>
    <row r="15" spans="1:9" ht="15.75" thickBot="1" x14ac:dyDescent="0.3">
      <c r="A15" s="23" t="s">
        <v>33</v>
      </c>
      <c r="B15" s="14" t="s">
        <v>38</v>
      </c>
      <c r="C15" s="8" t="s">
        <v>42</v>
      </c>
      <c r="D15" s="17">
        <v>41</v>
      </c>
      <c r="I15" s="23"/>
    </row>
    <row r="16" spans="1:9" ht="15.75" thickBot="1" x14ac:dyDescent="0.3">
      <c r="A16" s="23" t="s">
        <v>33</v>
      </c>
      <c r="B16" s="14" t="s">
        <v>40</v>
      </c>
      <c r="C16" s="8" t="s">
        <v>41</v>
      </c>
      <c r="D16" s="17">
        <v>42</v>
      </c>
      <c r="I16" s="23"/>
    </row>
    <row r="17" spans="1:9" x14ac:dyDescent="0.25">
      <c r="A17" s="23" t="s">
        <v>34</v>
      </c>
      <c r="B17" s="14" t="s">
        <v>35</v>
      </c>
      <c r="C17" s="8" t="s">
        <v>36</v>
      </c>
      <c r="D17" s="17">
        <v>43</v>
      </c>
      <c r="I17" s="23"/>
    </row>
  </sheetData>
  <sortState ref="A2:B17">
    <sortCondition ref="A2"/>
    <sortCondition ref="B2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ARTICLES</vt:lpstr>
      <vt:lpstr>Feuil3</vt:lpstr>
      <vt:lpstr>ARTICLE</vt:lpstr>
      <vt:lpstr>DESIGNATION</vt:lpstr>
      <vt:lpstr>ARTICLES!Extraire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2013-11-15T12:26:00Z</dcterms:modified>
</cp:coreProperties>
</file>