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Users\emile.riou\Desktop\"/>
    </mc:Choice>
  </mc:AlternateContent>
  <bookViews>
    <workbookView xWindow="7665" yWindow="-15" windowWidth="24540" windowHeight="15225" tabRatio="619"/>
  </bookViews>
  <sheets>
    <sheet name="CONGES" sheetId="2" r:id="rId1"/>
    <sheet name="Recap" sheetId="19" r:id="rId2"/>
    <sheet name="ParamètresCouleurs" sheetId="1" r:id="rId3"/>
    <sheet name="Année" sheetId="12" r:id="rId4"/>
  </sheets>
  <definedNames>
    <definedName name="Année">Année!$A$2</definedName>
    <definedName name="jours_fériés">Année!$C$2:$C$12</definedName>
    <definedName name="MesCouleurs">ParamètresCouleurs!$A$5:$Q$5</definedName>
    <definedName name="MotifsCongés">ParamètresCouleurs!$A$6:$Q$6</definedName>
    <definedName name="ZONE_A">Année!$C$18:$C$142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" i="19" l="1"/>
  <c r="C5" i="19" a="1"/>
  <c r="G5" i="19"/>
  <c r="G6" i="19"/>
  <c r="D5" i="19"/>
  <c r="D19" i="19"/>
  <c r="K5" i="19"/>
  <c r="K24" i="19"/>
  <c r="J5" i="19"/>
  <c r="J24" i="19"/>
  <c r="I5" i="19"/>
  <c r="I24" i="19"/>
  <c r="H5" i="19"/>
  <c r="H24" i="19"/>
  <c r="G24" i="19"/>
  <c r="F5" i="19"/>
  <c r="F24" i="19"/>
  <c r="E5" i="19"/>
  <c r="E24" i="19"/>
  <c r="D24" i="19"/>
  <c r="C5" i="19"/>
  <c r="C24" i="19"/>
  <c r="K23" i="19"/>
  <c r="J23" i="19"/>
  <c r="I23" i="19"/>
  <c r="H23" i="19"/>
  <c r="G23" i="19"/>
  <c r="F23" i="19"/>
  <c r="E23" i="19"/>
  <c r="D23" i="19"/>
  <c r="C23" i="19"/>
  <c r="K22" i="19"/>
  <c r="J22" i="19"/>
  <c r="I22" i="19"/>
  <c r="H22" i="19"/>
  <c r="G22" i="19"/>
  <c r="F22" i="19"/>
  <c r="E22" i="19"/>
  <c r="D22" i="19"/>
  <c r="C22" i="19"/>
  <c r="K21" i="19"/>
  <c r="J21" i="19"/>
  <c r="I21" i="19"/>
  <c r="H21" i="19"/>
  <c r="G21" i="19"/>
  <c r="F21" i="19"/>
  <c r="E21" i="19"/>
  <c r="D21" i="19"/>
  <c r="C21" i="19"/>
  <c r="K20" i="19"/>
  <c r="J20" i="19"/>
  <c r="I20" i="19"/>
  <c r="H20" i="19"/>
  <c r="G20" i="19"/>
  <c r="F20" i="19"/>
  <c r="E20" i="19"/>
  <c r="D20" i="19"/>
  <c r="C20" i="19"/>
  <c r="K19" i="19"/>
  <c r="J19" i="19"/>
  <c r="I19" i="19"/>
  <c r="H19" i="19"/>
  <c r="G19" i="19"/>
  <c r="F19" i="19"/>
  <c r="E19" i="19"/>
  <c r="C19" i="19"/>
  <c r="K18" i="19"/>
  <c r="J18" i="19"/>
  <c r="I18" i="19"/>
  <c r="H18" i="19"/>
  <c r="G18" i="19"/>
  <c r="F18" i="19"/>
  <c r="E18" i="19"/>
  <c r="D18" i="19"/>
  <c r="C18" i="19"/>
  <c r="K17" i="19"/>
  <c r="J17" i="19"/>
  <c r="I17" i="19"/>
  <c r="H17" i="19"/>
  <c r="G17" i="19"/>
  <c r="F17" i="19"/>
  <c r="E17" i="19"/>
  <c r="D17" i="19"/>
  <c r="C17" i="19"/>
  <c r="K16" i="19"/>
  <c r="J16" i="19"/>
  <c r="I16" i="19"/>
  <c r="H16" i="19"/>
  <c r="G16" i="19"/>
  <c r="F16" i="19"/>
  <c r="E16" i="19"/>
  <c r="D16" i="19"/>
  <c r="C16" i="19"/>
  <c r="K15" i="19"/>
  <c r="J15" i="19"/>
  <c r="I15" i="19"/>
  <c r="H15" i="19"/>
  <c r="G15" i="19"/>
  <c r="F15" i="19"/>
  <c r="E15" i="19"/>
  <c r="D15" i="19"/>
  <c r="C15" i="19"/>
  <c r="K14" i="19"/>
  <c r="J14" i="19"/>
  <c r="I14" i="19"/>
  <c r="H14" i="19"/>
  <c r="G14" i="19"/>
  <c r="F14" i="19"/>
  <c r="E14" i="19"/>
  <c r="D14" i="19"/>
  <c r="C14" i="19"/>
  <c r="K13" i="19"/>
  <c r="J13" i="19"/>
  <c r="I13" i="19"/>
  <c r="H13" i="19"/>
  <c r="G13" i="19"/>
  <c r="F13" i="19"/>
  <c r="E13" i="19"/>
  <c r="D13" i="19"/>
  <c r="C13" i="19"/>
  <c r="K12" i="19"/>
  <c r="J12" i="19"/>
  <c r="I12" i="19"/>
  <c r="H12" i="19"/>
  <c r="G12" i="19"/>
  <c r="F12" i="19"/>
  <c r="E12" i="19"/>
  <c r="D12" i="19"/>
  <c r="C12" i="19"/>
  <c r="K11" i="19"/>
  <c r="J11" i="19"/>
  <c r="I11" i="19"/>
  <c r="H11" i="19"/>
  <c r="G11" i="19"/>
  <c r="F11" i="19"/>
  <c r="E11" i="19"/>
  <c r="D11" i="19"/>
  <c r="C11" i="19"/>
  <c r="K10" i="19"/>
  <c r="J10" i="19"/>
  <c r="I10" i="19"/>
  <c r="H10" i="19"/>
  <c r="G10" i="19"/>
  <c r="F10" i="19"/>
  <c r="E10" i="19"/>
  <c r="C10" i="19"/>
  <c r="K9" i="19"/>
  <c r="J9" i="19"/>
  <c r="I9" i="19"/>
  <c r="H9" i="19"/>
  <c r="G9" i="19"/>
  <c r="F9" i="19"/>
  <c r="E9" i="19"/>
  <c r="D9" i="19"/>
  <c r="C9" i="19"/>
  <c r="K8" i="19"/>
  <c r="J8" i="19"/>
  <c r="I8" i="19"/>
  <c r="H8" i="19"/>
  <c r="G8" i="19"/>
  <c r="F8" i="19"/>
  <c r="E8" i="19"/>
  <c r="D8" i="19"/>
  <c r="C8" i="19"/>
  <c r="K7" i="19"/>
  <c r="J7" i="19"/>
  <c r="I7" i="19"/>
  <c r="H7" i="19"/>
  <c r="G7" i="19"/>
  <c r="F7" i="19"/>
  <c r="E7" i="19"/>
  <c r="D7" i="19"/>
  <c r="C7" i="19"/>
  <c r="K6" i="19"/>
  <c r="J6" i="19"/>
  <c r="I6" i="19"/>
  <c r="H6" i="19"/>
  <c r="F6" i="19"/>
  <c r="E6" i="19"/>
  <c r="D6" i="19"/>
  <c r="C6" i="19"/>
  <c r="B4" i="2"/>
  <c r="C5" i="2"/>
  <c r="E5" i="2"/>
  <c r="G5" i="2"/>
  <c r="I5" i="2"/>
  <c r="K5" i="2"/>
  <c r="M5" i="2"/>
  <c r="O5" i="2"/>
  <c r="Q5" i="2"/>
  <c r="S5" i="2"/>
  <c r="U5" i="2"/>
  <c r="W5" i="2"/>
  <c r="Y5" i="2"/>
  <c r="AA5" i="2"/>
  <c r="AC5" i="2"/>
  <c r="AE5" i="2"/>
  <c r="AG5" i="2"/>
  <c r="AI5" i="2"/>
  <c r="AK5" i="2"/>
  <c r="AM5" i="2"/>
  <c r="AO5" i="2"/>
  <c r="AQ5" i="2"/>
  <c r="AS5" i="2"/>
  <c r="AU5" i="2"/>
  <c r="AW5" i="2"/>
  <c r="AY5" i="2"/>
  <c r="BA5" i="2"/>
  <c r="BC5" i="2"/>
  <c r="BE5" i="2"/>
  <c r="BG5" i="2"/>
  <c r="BI5" i="2"/>
  <c r="BK5" i="2"/>
  <c r="BM5" i="2"/>
  <c r="BO5" i="2"/>
  <c r="BQ5" i="2"/>
  <c r="BS5" i="2"/>
  <c r="BU5" i="2"/>
  <c r="BW5" i="2"/>
  <c r="BY5" i="2"/>
  <c r="CA5" i="2"/>
  <c r="CC5" i="2"/>
  <c r="CE5" i="2"/>
  <c r="CG5" i="2"/>
  <c r="CI5" i="2"/>
  <c r="CK5" i="2"/>
  <c r="CM5" i="2"/>
  <c r="CO5" i="2"/>
  <c r="CQ5" i="2"/>
  <c r="CS5" i="2"/>
  <c r="CU5" i="2"/>
  <c r="CW5" i="2"/>
  <c r="CY5" i="2"/>
  <c r="DA5" i="2"/>
  <c r="DC5" i="2"/>
  <c r="DE5" i="2"/>
  <c r="DG5" i="2"/>
  <c r="DI5" i="2"/>
  <c r="DK5" i="2"/>
  <c r="DM5" i="2"/>
  <c r="DO5" i="2"/>
  <c r="DQ5" i="2"/>
  <c r="DS5" i="2"/>
  <c r="DU5" i="2"/>
  <c r="DW5" i="2"/>
  <c r="DY5" i="2"/>
  <c r="EA5" i="2"/>
  <c r="EC5" i="2"/>
  <c r="EE5" i="2"/>
  <c r="EG5" i="2"/>
  <c r="EI5" i="2"/>
  <c r="EK5" i="2"/>
  <c r="EM5" i="2"/>
  <c r="EO5" i="2"/>
  <c r="EQ5" i="2"/>
  <c r="ES5" i="2"/>
  <c r="EU5" i="2"/>
  <c r="EW5" i="2"/>
  <c r="EY5" i="2"/>
  <c r="FA5" i="2"/>
  <c r="FC5" i="2"/>
  <c r="FE5" i="2"/>
  <c r="FG5" i="2"/>
  <c r="FI5" i="2"/>
  <c r="FK5" i="2"/>
  <c r="FM5" i="2"/>
  <c r="FO5" i="2"/>
  <c r="FQ5" i="2"/>
  <c r="FS5" i="2"/>
  <c r="FU5" i="2"/>
  <c r="FW5" i="2"/>
  <c r="FY5" i="2"/>
  <c r="GA5" i="2"/>
  <c r="GC5" i="2"/>
  <c r="GE5" i="2"/>
  <c r="GG5" i="2"/>
  <c r="GI5" i="2"/>
  <c r="GK5" i="2"/>
  <c r="GM5" i="2"/>
  <c r="GO5" i="2"/>
  <c r="GQ5" i="2"/>
  <c r="GS5" i="2"/>
  <c r="GU5" i="2"/>
  <c r="GW5" i="2"/>
  <c r="GY5" i="2"/>
  <c r="HA5" i="2"/>
  <c r="HC5" i="2"/>
  <c r="HE5" i="2"/>
  <c r="HG5" i="2"/>
  <c r="HI5" i="2"/>
  <c r="HK5" i="2"/>
  <c r="HM5" i="2"/>
  <c r="HO5" i="2"/>
  <c r="HQ5" i="2"/>
  <c r="HS5" i="2"/>
  <c r="HU5" i="2"/>
  <c r="HW5" i="2"/>
  <c r="HY5" i="2"/>
  <c r="IA5" i="2"/>
  <c r="IC5" i="2"/>
  <c r="IE5" i="2"/>
  <c r="IG5" i="2"/>
  <c r="II5" i="2"/>
  <c r="IK5" i="2"/>
  <c r="IM5" i="2"/>
  <c r="IO5" i="2"/>
  <c r="IQ5" i="2"/>
  <c r="IS5" i="2"/>
  <c r="IU5" i="2"/>
  <c r="IW5" i="2"/>
  <c r="IY5" i="2"/>
  <c r="JA5" i="2"/>
  <c r="JC5" i="2"/>
  <c r="JE5" i="2"/>
  <c r="JG5" i="2"/>
  <c r="JI5" i="2"/>
  <c r="JK5" i="2"/>
  <c r="JM5" i="2"/>
  <c r="JO5" i="2"/>
  <c r="JQ5" i="2"/>
  <c r="JS5" i="2"/>
  <c r="JU5" i="2"/>
  <c r="JW5" i="2"/>
  <c r="JY5" i="2"/>
  <c r="KA5" i="2"/>
  <c r="KC5" i="2"/>
  <c r="KE5" i="2"/>
  <c r="KG5" i="2"/>
  <c r="KI5" i="2"/>
  <c r="KK5" i="2"/>
  <c r="KM5" i="2"/>
  <c r="KO5" i="2"/>
  <c r="KQ5" i="2"/>
  <c r="KS5" i="2"/>
  <c r="KU5" i="2"/>
  <c r="KW5" i="2"/>
  <c r="KY5" i="2"/>
  <c r="LA5" i="2"/>
  <c r="LC5" i="2"/>
  <c r="LE5" i="2"/>
  <c r="LG5" i="2"/>
  <c r="LI5" i="2"/>
  <c r="LK5" i="2"/>
  <c r="LM5" i="2"/>
  <c r="LO5" i="2"/>
  <c r="LQ5" i="2"/>
  <c r="LS5" i="2"/>
  <c r="LU5" i="2"/>
  <c r="LW5" i="2"/>
  <c r="LY5" i="2"/>
  <c r="MA5" i="2"/>
  <c r="MC5" i="2"/>
  <c r="ME5" i="2"/>
  <c r="MG5" i="2"/>
  <c r="MI5" i="2"/>
  <c r="MK5" i="2"/>
  <c r="MM5" i="2"/>
  <c r="MO5" i="2"/>
  <c r="MQ5" i="2"/>
  <c r="MS5" i="2"/>
  <c r="MU5" i="2"/>
  <c r="MW5" i="2"/>
  <c r="MY5" i="2"/>
  <c r="NA5" i="2"/>
  <c r="NC5" i="2"/>
  <c r="NE5" i="2"/>
  <c r="NG5" i="2"/>
  <c r="NI5" i="2"/>
  <c r="NK5" i="2"/>
  <c r="NM5" i="2"/>
  <c r="NO5" i="2"/>
  <c r="NQ5" i="2"/>
  <c r="NS5" i="2"/>
  <c r="NU5" i="2"/>
  <c r="NW5" i="2"/>
  <c r="NY5" i="2"/>
  <c r="OA5" i="2"/>
  <c r="OC5" i="2"/>
  <c r="OE5" i="2"/>
  <c r="OG5" i="2"/>
  <c r="OI5" i="2"/>
  <c r="OK5" i="2"/>
  <c r="OM5" i="2"/>
  <c r="OO5" i="2"/>
  <c r="OQ5" i="2"/>
  <c r="OS5" i="2"/>
  <c r="OU5" i="2"/>
  <c r="OW5" i="2"/>
  <c r="OY5" i="2"/>
  <c r="PA5" i="2"/>
  <c r="PC5" i="2"/>
  <c r="PE5" i="2"/>
  <c r="PG5" i="2"/>
  <c r="PI5" i="2"/>
  <c r="PK5" i="2"/>
  <c r="PM5" i="2"/>
  <c r="PO5" i="2"/>
  <c r="PQ5" i="2"/>
  <c r="PS5" i="2"/>
  <c r="PU5" i="2"/>
  <c r="PW5" i="2"/>
  <c r="PY5" i="2"/>
  <c r="QA5" i="2"/>
  <c r="QC5" i="2"/>
  <c r="QE5" i="2"/>
  <c r="QG5" i="2"/>
  <c r="QI5" i="2"/>
  <c r="QK5" i="2"/>
  <c r="QM5" i="2"/>
  <c r="QO5" i="2"/>
  <c r="QQ5" i="2"/>
  <c r="QS5" i="2"/>
  <c r="QU5" i="2"/>
  <c r="QW5" i="2"/>
  <c r="QY5" i="2"/>
  <c r="RA5" i="2"/>
  <c r="RC5" i="2"/>
  <c r="RE5" i="2"/>
  <c r="RG5" i="2"/>
  <c r="RI5" i="2"/>
  <c r="RK5" i="2"/>
  <c r="RM5" i="2"/>
  <c r="RO5" i="2"/>
  <c r="RQ5" i="2"/>
  <c r="RS5" i="2"/>
  <c r="RU5" i="2"/>
  <c r="RW5" i="2"/>
  <c r="RY5" i="2"/>
  <c r="SA5" i="2"/>
  <c r="SC5" i="2"/>
  <c r="SE5" i="2"/>
  <c r="SG5" i="2"/>
  <c r="SI5" i="2"/>
  <c r="SK5" i="2"/>
  <c r="SM5" i="2"/>
  <c r="SO5" i="2"/>
  <c r="SQ5" i="2"/>
  <c r="SS5" i="2"/>
  <c r="SU5" i="2"/>
  <c r="SW5" i="2"/>
  <c r="SY5" i="2"/>
  <c r="TA5" i="2"/>
  <c r="TC5" i="2"/>
  <c r="TE5" i="2"/>
  <c r="TG5" i="2"/>
  <c r="TI5" i="2"/>
  <c r="TK5" i="2"/>
  <c r="TM5" i="2"/>
  <c r="TO5" i="2"/>
  <c r="TQ5" i="2"/>
  <c r="TS5" i="2"/>
  <c r="TU5" i="2"/>
  <c r="TW5" i="2"/>
  <c r="TY5" i="2"/>
  <c r="UA5" i="2"/>
  <c r="UC5" i="2"/>
  <c r="UE5" i="2"/>
  <c r="UG5" i="2"/>
  <c r="UI5" i="2"/>
  <c r="UK5" i="2"/>
  <c r="UM5" i="2"/>
  <c r="UO5" i="2"/>
  <c r="UQ5" i="2"/>
  <c r="US5" i="2"/>
  <c r="UU5" i="2"/>
  <c r="UW5" i="2"/>
  <c r="UY5" i="2"/>
  <c r="VA5" i="2"/>
  <c r="VC5" i="2"/>
  <c r="VE5" i="2"/>
  <c r="VG5" i="2"/>
  <c r="VI5" i="2"/>
  <c r="VK5" i="2"/>
  <c r="VM5" i="2"/>
  <c r="VO5" i="2"/>
  <c r="VQ5" i="2"/>
  <c r="VS5" i="2"/>
  <c r="VU5" i="2"/>
  <c r="VW5" i="2"/>
  <c r="VY5" i="2"/>
  <c r="WA5" i="2"/>
  <c r="WC5" i="2"/>
  <c r="WE5" i="2"/>
  <c r="WG5" i="2"/>
  <c r="WI5" i="2"/>
  <c r="WK5" i="2"/>
  <c r="WM5" i="2"/>
  <c r="WO5" i="2"/>
  <c r="WQ5" i="2"/>
  <c r="WS5" i="2"/>
  <c r="WU5" i="2"/>
  <c r="WW5" i="2"/>
  <c r="WY5" i="2"/>
  <c r="XA5" i="2"/>
  <c r="XC5" i="2"/>
  <c r="XE5" i="2"/>
  <c r="XG5" i="2"/>
  <c r="XI5" i="2"/>
  <c r="XK5" i="2"/>
  <c r="XM5" i="2"/>
  <c r="XO5" i="2"/>
  <c r="XQ5" i="2"/>
  <c r="XS5" i="2"/>
  <c r="XU5" i="2"/>
  <c r="XW5" i="2"/>
  <c r="XY5" i="2"/>
  <c r="YA5" i="2"/>
  <c r="YC5" i="2"/>
  <c r="YE5" i="2"/>
  <c r="YG5" i="2"/>
  <c r="YI5" i="2"/>
  <c r="YK5" i="2"/>
  <c r="YM5" i="2"/>
  <c r="YO5" i="2"/>
  <c r="YQ5" i="2"/>
  <c r="YS5" i="2"/>
  <c r="YU5" i="2"/>
  <c r="YW5" i="2"/>
  <c r="YY5" i="2"/>
  <c r="ZA5" i="2"/>
  <c r="ZC5" i="2"/>
  <c r="ZE5" i="2"/>
  <c r="ZG5" i="2"/>
  <c r="ZI5" i="2"/>
  <c r="ZK5" i="2"/>
  <c r="ZM5" i="2"/>
  <c r="ZO5" i="2"/>
  <c r="ZQ5" i="2"/>
  <c r="ZS5" i="2"/>
  <c r="ZU5" i="2"/>
  <c r="ZW5" i="2"/>
  <c r="ZY5" i="2"/>
  <c r="AAA5" i="2"/>
  <c r="AAC5" i="2"/>
  <c r="AAE5" i="2"/>
  <c r="AAG5" i="2"/>
  <c r="AAI5" i="2"/>
  <c r="AAK5" i="2"/>
  <c r="AAM5" i="2"/>
  <c r="AAO5" i="2"/>
  <c r="AAQ5" i="2"/>
  <c r="AAS5" i="2"/>
  <c r="AAU5" i="2"/>
  <c r="AAW5" i="2"/>
  <c r="AAY5" i="2"/>
  <c r="ABA5" i="2"/>
  <c r="ABC5" i="2"/>
  <c r="ABE5" i="2"/>
  <c r="ABG5" i="2"/>
  <c r="ABI5" i="2"/>
  <c r="C12" i="12"/>
  <c r="L6" i="19"/>
  <c r="L7" i="19"/>
  <c r="L9" i="19"/>
  <c r="L14" i="19"/>
  <c r="L15" i="19"/>
  <c r="L18" i="19"/>
  <c r="L19" i="19"/>
  <c r="L5" i="19" a="1"/>
  <c r="L5" i="19"/>
  <c r="L11" i="19"/>
  <c r="L12" i="19"/>
  <c r="L13" i="19"/>
  <c r="L16" i="19"/>
  <c r="L17" i="19"/>
  <c r="L20" i="19"/>
  <c r="L21" i="19"/>
  <c r="L22" i="19"/>
  <c r="L23" i="19"/>
  <c r="L24" i="19"/>
  <c r="L10" i="19"/>
  <c r="L8" i="19"/>
  <c r="A6" i="19"/>
  <c r="B6" i="19"/>
  <c r="A7" i="19"/>
  <c r="B7" i="19"/>
  <c r="A8" i="19"/>
  <c r="B8" i="19"/>
  <c r="A9" i="19"/>
  <c r="B9" i="19"/>
  <c r="A10" i="19"/>
  <c r="B10" i="19"/>
  <c r="A11" i="19"/>
  <c r="B11" i="19"/>
  <c r="A12" i="19"/>
  <c r="B12" i="19"/>
  <c r="A13" i="19"/>
  <c r="B13" i="19"/>
  <c r="A14" i="19"/>
  <c r="B14" i="19"/>
  <c r="A15" i="19"/>
  <c r="B15" i="19"/>
  <c r="A16" i="19"/>
  <c r="B16" i="19"/>
  <c r="A17" i="19"/>
  <c r="B17" i="19"/>
  <c r="A18" i="19"/>
  <c r="B18" i="19"/>
  <c r="A19" i="19"/>
  <c r="B19" i="19"/>
  <c r="A20" i="19"/>
  <c r="B20" i="19"/>
  <c r="A21" i="19"/>
  <c r="B21" i="19"/>
  <c r="A22" i="19"/>
  <c r="B22" i="19"/>
  <c r="A23" i="19"/>
  <c r="B23" i="19"/>
  <c r="A24" i="19"/>
  <c r="B24" i="19"/>
  <c r="C2" i="12"/>
  <c r="E2" i="12"/>
  <c r="C3" i="12"/>
  <c r="C4" i="12"/>
  <c r="C5" i="12"/>
  <c r="C6" i="12"/>
  <c r="C7" i="12"/>
  <c r="C8" i="12"/>
  <c r="C9" i="12"/>
  <c r="C11" i="12"/>
  <c r="C10" i="12"/>
</calcChain>
</file>

<file path=xl/sharedStrings.xml><?xml version="1.0" encoding="utf-8"?>
<sst xmlns="http://schemas.openxmlformats.org/spreadsheetml/2006/main" count="842" uniqueCount="47">
  <si>
    <t>Couleurs</t>
  </si>
  <si>
    <t>Année</t>
  </si>
  <si>
    <t>Congés</t>
  </si>
  <si>
    <t>Pâques</t>
  </si>
  <si>
    <t>Accueil</t>
  </si>
  <si>
    <t>=Année!$A$2</t>
  </si>
  <si>
    <t>ChampMFC</t>
  </si>
  <si>
    <t>=ParamètresCouleurs!$U$5</t>
  </si>
  <si>
    <t>jours_fériés</t>
  </si>
  <si>
    <t>=Année!$C$2:$C$12</t>
  </si>
  <si>
    <t>MesCouleurs</t>
  </si>
  <si>
    <t>=ParamètresCouleurs!$A$5:$Q$5</t>
  </si>
  <si>
    <t>Noms de champs</t>
  </si>
  <si>
    <t>Jours Fériés</t>
  </si>
  <si>
    <t>Maternité</t>
  </si>
  <si>
    <t>Congé Parental</t>
  </si>
  <si>
    <t>CP</t>
  </si>
  <si>
    <t>Cpa</t>
  </si>
  <si>
    <t>Nom</t>
  </si>
  <si>
    <t>Prénom</t>
  </si>
  <si>
    <t>MotifsCongés</t>
  </si>
  <si>
    <t>=ParamètresCouleurs!$A$6:$Q$6</t>
  </si>
  <si>
    <t>Noms de champ</t>
  </si>
  <si>
    <t>CM</t>
  </si>
  <si>
    <t>MAT</t>
  </si>
  <si>
    <t>EM</t>
  </si>
  <si>
    <t>Enfant malade</t>
  </si>
  <si>
    <t>CS</t>
  </si>
  <si>
    <t>Congé sans solde</t>
  </si>
  <si>
    <t>RTT</t>
  </si>
  <si>
    <t>AM</t>
  </si>
  <si>
    <t>PM</t>
  </si>
  <si>
    <t>CE</t>
  </si>
  <si>
    <t>Congé Exceptionnel</t>
  </si>
  <si>
    <t>REC</t>
  </si>
  <si>
    <t>Récuperation</t>
  </si>
  <si>
    <t>Conge maladie</t>
  </si>
  <si>
    <t>MTT</t>
  </si>
  <si>
    <t>Mi-Temps Thérapeutique</t>
  </si>
  <si>
    <t>Délégation CE CHSCT SYND</t>
  </si>
  <si>
    <t>DEL</t>
  </si>
  <si>
    <t>VACANCES SCOLAIRES ZONE A</t>
  </si>
  <si>
    <t>http://www.education.gouv.fr/pid25058/le-calendrier-scolaire.html?annee=158&amp;zone=0&amp;search_input=%C2%A0D%C3%A9partement%2C+Code+postal+ou+ville</t>
  </si>
  <si>
    <t>temps partiel</t>
  </si>
  <si>
    <t>TP</t>
  </si>
  <si>
    <t>ET1000lio</t>
  </si>
  <si>
    <t>et1000lio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</si>
</sst>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mmmm\ yy"/>
    <numFmt numFmtId="165" formatCode="ddd\ dd"/>
    <numFmt numFmtId="166" formatCode="#.##0\.00"/>
    <numFmt numFmtId="167" formatCode="\$#\.00"/>
    <numFmt numFmtId="168" formatCode="#\.00"/>
    <numFmt numFmtId="169" formatCode="_-* #,##0.00\ [$€-1]_-;\-* #,##0.00\ [$€-1]_-;_-* &quot;-&quot;??\ [$€-1]_-"/>
    <numFmt numFmtId="170" formatCode="mmmm\ yyyy"/>
    <numFmt numFmtId="171" formatCode="d\-mmm\-yy"/>
    <numFmt numFmtId="172" formatCode="&quot;m&quot;\^\3"/>
    <numFmt numFmtId="173" formatCode="ddd\ dd_mmmm"/>
  </numFmts>
  <fonts count="24" x14ac:knownFonts="1">
    <font>
      <sz val="10"/>
      <name val="Arial"/>
    </font>
    <font>
      <sz val="8"/>
      <name val="Arial"/>
      <family val="2"/>
    </font>
    <font>
      <sz val="8"/>
      <name val="Verdana"/>
      <family val="2"/>
    </font>
    <font>
      <sz val="9"/>
      <name val="Verdana"/>
      <family val="2"/>
    </font>
    <font>
      <sz val="8"/>
      <name val="Verdana"/>
      <family val="2"/>
    </font>
    <font>
      <sz val="9"/>
      <name val="Verdana"/>
      <family val="2"/>
    </font>
    <font>
      <b/>
      <sz val="10"/>
      <name val="Verdana"/>
      <family val="2"/>
    </font>
    <font>
      <b/>
      <sz val="8"/>
      <name val="Verdana"/>
      <family val="2"/>
    </font>
    <font>
      <sz val="8"/>
      <color indexed="9"/>
      <name val="Verdana"/>
      <family val="2"/>
    </font>
    <font>
      <i/>
      <sz val="8"/>
      <name val="Verdana"/>
      <family val="2"/>
    </font>
    <font>
      <b/>
      <sz val="9"/>
      <name val="Verdana"/>
      <family val="2"/>
    </font>
    <font>
      <b/>
      <i/>
      <sz val="8"/>
      <name val="Verdana"/>
      <family val="2"/>
    </font>
    <font>
      <u/>
      <sz val="10"/>
      <color indexed="12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2"/>
      <name val="Courier"/>
      <family val="3"/>
    </font>
    <font>
      <sz val="8"/>
      <color indexed="8"/>
      <name val="Verdana"/>
      <family val="2"/>
    </font>
    <font>
      <u/>
      <sz val="10"/>
      <color indexed="8"/>
      <name val="Arial"/>
      <family val="2"/>
    </font>
    <font>
      <b/>
      <sz val="8"/>
      <color indexed="8"/>
      <name val="Verdana"/>
      <family val="2"/>
    </font>
    <font>
      <u/>
      <sz val="8"/>
      <color indexed="8"/>
      <name val="Arial"/>
      <family val="2"/>
    </font>
    <font>
      <sz val="5"/>
      <name val="Verdana"/>
      <family val="2"/>
    </font>
    <font>
      <b/>
      <sz val="8"/>
      <color theme="0"/>
      <name val="Verdana"/>
      <family val="2"/>
    </font>
    <font>
      <b/>
      <sz val="8"/>
      <color rgb="FFFF0000"/>
      <name val="Verdana"/>
      <family val="2"/>
    </font>
    <font>
      <b/>
      <sz val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0">
    <xf numFmtId="0" fontId="0" fillId="0" borderId="0"/>
    <xf numFmtId="0" fontId="13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169" fontId="15" fillId="0" borderId="0" applyFont="0" applyFill="0" applyBorder="0" applyAlignment="0" applyProtection="0"/>
    <xf numFmtId="166" fontId="13" fillId="0" borderId="0">
      <protection locked="0"/>
    </xf>
    <xf numFmtId="168" fontId="13" fillId="0" borderId="0"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167" fontId="13" fillId="0" borderId="0">
      <protection locked="0"/>
    </xf>
    <xf numFmtId="0" fontId="13" fillId="0" borderId="1">
      <protection locked="0"/>
    </xf>
  </cellStyleXfs>
  <cellXfs count="8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Fill="1"/>
    <xf numFmtId="0" fontId="5" fillId="0" borderId="0" xfId="0" applyFont="1"/>
    <xf numFmtId="0" fontId="0" fillId="0" borderId="0" xfId="0" applyNumberFormat="1"/>
    <xf numFmtId="0" fontId="9" fillId="0" borderId="0" xfId="0" applyFont="1"/>
    <xf numFmtId="0" fontId="2" fillId="3" borderId="2" xfId="0" applyFont="1" applyFill="1" applyBorder="1"/>
    <xf numFmtId="0" fontId="12" fillId="0" borderId="0" xfId="7" applyFont="1" applyAlignment="1" applyProtection="1"/>
    <xf numFmtId="0" fontId="17" fillId="0" borderId="0" xfId="7" applyFont="1" applyAlignment="1" applyProtection="1"/>
    <xf numFmtId="0" fontId="2" fillId="0" borderId="0" xfId="0" applyNumberFormat="1" applyFont="1"/>
    <xf numFmtId="0" fontId="16" fillId="0" borderId="0" xfId="0" applyFont="1"/>
    <xf numFmtId="0" fontId="2" fillId="3" borderId="3" xfId="0" applyFont="1" applyFill="1" applyBorder="1"/>
    <xf numFmtId="164" fontId="6" fillId="0" borderId="0" xfId="0" applyNumberFormat="1" applyFont="1" applyAlignment="1">
      <alignment horizontal="left"/>
    </xf>
    <xf numFmtId="0" fontId="2" fillId="4" borderId="2" xfId="0" applyFont="1" applyFill="1" applyBorder="1"/>
    <xf numFmtId="0" fontId="11" fillId="0" borderId="0" xfId="0" applyFont="1" applyFill="1" applyBorder="1"/>
    <xf numFmtId="0" fontId="11" fillId="0" borderId="0" xfId="0" applyFont="1"/>
    <xf numFmtId="0" fontId="18" fillId="2" borderId="2" xfId="0" applyFont="1" applyFill="1" applyBorder="1" applyProtection="1">
      <protection locked="0"/>
    </xf>
    <xf numFmtId="14" fontId="2" fillId="2" borderId="6" xfId="0" applyNumberFormat="1" applyFont="1" applyFill="1" applyBorder="1"/>
    <xf numFmtId="171" fontId="2" fillId="2" borderId="2" xfId="0" applyNumberFormat="1" applyFont="1" applyFill="1" applyBorder="1"/>
    <xf numFmtId="14" fontId="2" fillId="2" borderId="4" xfId="0" applyNumberFormat="1" applyFont="1" applyFill="1" applyBorder="1"/>
    <xf numFmtId="16" fontId="2" fillId="0" borderId="0" xfId="0" applyNumberFormat="1" applyFont="1"/>
    <xf numFmtId="14" fontId="2" fillId="4" borderId="4" xfId="0" applyNumberFormat="1" applyFont="1" applyFill="1" applyBorder="1"/>
    <xf numFmtId="0" fontId="19" fillId="0" borderId="0" xfId="7" applyFont="1" applyAlignment="1" applyProtection="1"/>
    <xf numFmtId="0" fontId="4" fillId="0" borderId="0" xfId="0" applyFont="1"/>
    <xf numFmtId="14" fontId="2" fillId="4" borderId="5" xfId="0" applyNumberFormat="1" applyFont="1" applyFill="1" applyBorder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textRotation="90"/>
    </xf>
    <xf numFmtId="0" fontId="7" fillId="0" borderId="2" xfId="0" applyFont="1" applyFill="1" applyBorder="1"/>
    <xf numFmtId="0" fontId="7" fillId="0" borderId="7" xfId="0" applyFont="1" applyFill="1" applyBorder="1"/>
    <xf numFmtId="0" fontId="7" fillId="0" borderId="8" xfId="0" applyFont="1" applyFill="1" applyBorder="1"/>
    <xf numFmtId="0" fontId="7" fillId="0" borderId="9" xfId="0" applyFont="1" applyFill="1" applyBorder="1"/>
    <xf numFmtId="0" fontId="7" fillId="0" borderId="10" xfId="0" applyFont="1" applyFill="1" applyBorder="1"/>
    <xf numFmtId="0" fontId="7" fillId="0" borderId="11" xfId="0" applyFont="1" applyFill="1" applyBorder="1"/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" fillId="0" borderId="0" xfId="0" applyNumberFormat="1" applyFont="1"/>
    <xf numFmtId="0" fontId="1" fillId="0" borderId="0" xfId="0" applyFont="1"/>
    <xf numFmtId="0" fontId="10" fillId="0" borderId="0" xfId="0" applyFont="1"/>
    <xf numFmtId="164" fontId="6" fillId="0" borderId="0" xfId="0" applyNumberFormat="1" applyFont="1" applyBorder="1" applyAlignment="1">
      <alignment horizontal="left"/>
    </xf>
    <xf numFmtId="0" fontId="5" fillId="0" borderId="15" xfId="0" applyFont="1" applyBorder="1" applyAlignment="1">
      <alignment horizontal="center" vertical="center" wrapText="1"/>
    </xf>
    <xf numFmtId="0" fontId="7" fillId="0" borderId="6" xfId="0" applyFont="1" applyFill="1" applyBorder="1"/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165" fontId="20" fillId="0" borderId="18" xfId="0" applyNumberFormat="1" applyFont="1" applyFill="1" applyBorder="1" applyAlignment="1">
      <alignment horizontal="center" vertical="center"/>
    </xf>
    <xf numFmtId="0" fontId="21" fillId="7" borderId="19" xfId="0" applyFont="1" applyFill="1" applyBorder="1" applyAlignment="1">
      <alignment horizontal="center" vertical="center"/>
    </xf>
    <xf numFmtId="0" fontId="7" fillId="8" borderId="19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22" fillId="8" borderId="19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/>
    </xf>
    <xf numFmtId="0" fontId="2" fillId="9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2" fillId="10" borderId="19" xfId="0" applyFont="1" applyFill="1" applyBorder="1" applyAlignment="1">
      <alignment horizontal="center" vertical="center"/>
    </xf>
    <xf numFmtId="172" fontId="0" fillId="0" borderId="0" xfId="0" applyNumberFormat="1"/>
    <xf numFmtId="0" fontId="22" fillId="10" borderId="2" xfId="0" applyFont="1" applyFill="1" applyBorder="1"/>
    <xf numFmtId="0" fontId="21" fillId="11" borderId="2" xfId="0" applyFont="1" applyFill="1" applyBorder="1" applyAlignment="1">
      <alignment horizontal="center"/>
    </xf>
    <xf numFmtId="0" fontId="22" fillId="0" borderId="8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/>
    </xf>
    <xf numFmtId="0" fontId="12" fillId="0" borderId="0" xfId="7" applyAlignment="1" applyProtection="1"/>
    <xf numFmtId="14" fontId="2" fillId="0" borderId="0" xfId="0" applyNumberFormat="1" applyFont="1"/>
    <xf numFmtId="165" fontId="20" fillId="12" borderId="18" xfId="0" applyNumberFormat="1" applyFont="1" applyFill="1" applyBorder="1" applyAlignment="1">
      <alignment horizontal="center" vertical="center"/>
    </xf>
    <xf numFmtId="0" fontId="22" fillId="12" borderId="19" xfId="0" applyFont="1" applyFill="1" applyBorder="1" applyAlignment="1">
      <alignment horizontal="center" vertical="center"/>
    </xf>
    <xf numFmtId="0" fontId="2" fillId="12" borderId="2" xfId="0" applyFont="1" applyFill="1" applyBorder="1"/>
    <xf numFmtId="0" fontId="2" fillId="12" borderId="0" xfId="0" applyFont="1" applyFill="1"/>
    <xf numFmtId="0" fontId="7" fillId="13" borderId="2" xfId="0" applyFont="1" applyFill="1" applyBorder="1" applyAlignment="1">
      <alignment horizontal="center" vertical="center"/>
    </xf>
    <xf numFmtId="173" fontId="23" fillId="0" borderId="14" xfId="0" applyNumberFormat="1" applyFont="1" applyFill="1" applyBorder="1" applyAlignment="1">
      <alignment horizontal="center" vertical="center" textRotation="91"/>
    </xf>
    <xf numFmtId="173" fontId="23" fillId="0" borderId="21" xfId="0" applyNumberFormat="1" applyFont="1" applyFill="1" applyBorder="1" applyAlignment="1">
      <alignment horizontal="center" vertical="center" textRotation="91"/>
    </xf>
    <xf numFmtId="170" fontId="6" fillId="0" borderId="22" xfId="0" applyNumberFormat="1" applyFont="1" applyBorder="1" applyAlignment="1">
      <alignment horizontal="left"/>
    </xf>
    <xf numFmtId="165" fontId="23" fillId="0" borderId="15" xfId="0" applyNumberFormat="1" applyFont="1" applyFill="1" applyBorder="1" applyAlignment="1">
      <alignment horizontal="center" vertical="center"/>
    </xf>
    <xf numFmtId="165" fontId="23" fillId="0" borderId="21" xfId="0" applyNumberFormat="1" applyFont="1" applyFill="1" applyBorder="1" applyAlignment="1">
      <alignment horizontal="center" vertical="center"/>
    </xf>
    <xf numFmtId="0" fontId="7" fillId="12" borderId="4" xfId="0" applyFont="1" applyFill="1" applyBorder="1"/>
    <xf numFmtId="0" fontId="21" fillId="12" borderId="19" xfId="0" applyFont="1" applyFill="1" applyBorder="1" applyAlignment="1">
      <alignment horizontal="center" vertical="center"/>
    </xf>
    <xf numFmtId="0" fontId="7" fillId="12" borderId="19" xfId="0" applyFont="1" applyFill="1" applyBorder="1" applyAlignment="1">
      <alignment horizontal="center" vertical="center"/>
    </xf>
    <xf numFmtId="0" fontId="21" fillId="12" borderId="2" xfId="0" applyFont="1" applyFill="1" applyBorder="1" applyAlignment="1">
      <alignment horizontal="center"/>
    </xf>
    <xf numFmtId="0" fontId="7" fillId="12" borderId="2" xfId="0" applyFont="1" applyFill="1" applyBorder="1" applyAlignment="1">
      <alignment horizontal="center" vertical="center"/>
    </xf>
    <xf numFmtId="15" fontId="7" fillId="12" borderId="4" xfId="0" applyNumberFormat="1" applyFont="1" applyFill="1" applyBorder="1"/>
    <xf numFmtId="0" fontId="2" fillId="12" borderId="4" xfId="0" applyFont="1" applyFill="1" applyBorder="1"/>
    <xf numFmtId="0" fontId="2" fillId="12" borderId="5" xfId="0" applyFont="1" applyFill="1" applyBorder="1"/>
    <xf numFmtId="0" fontId="7" fillId="0" borderId="12" xfId="0" applyFont="1" applyBorder="1" applyAlignment="1">
      <alignment horizontal="center" textRotation="90"/>
    </xf>
    <xf numFmtId="0" fontId="7" fillId="0" borderId="13" xfId="0" applyFont="1" applyBorder="1" applyAlignment="1">
      <alignment horizontal="center" textRotation="90"/>
    </xf>
  </cellXfs>
  <cellStyles count="10">
    <cellStyle name="Date" xfId="1"/>
    <cellStyle name="En-tete1" xfId="2"/>
    <cellStyle name="En-tete2" xfId="3"/>
    <cellStyle name="Euro" xfId="4"/>
    <cellStyle name="Financier" xfId="5"/>
    <cellStyle name="Fixe" xfId="6"/>
    <cellStyle name="Lien hypertexte" xfId="7" builtinId="8"/>
    <cellStyle name="Monetaire" xfId="8"/>
    <cellStyle name="Normal" xfId="0" builtinId="0"/>
    <cellStyle name="Total" xfId="9" builtinId="25" customBuiltin="1"/>
  </cellStyles>
  <dxfs count="10">
    <dxf>
      <font>
        <color theme="6" tint="0.59996337778862885"/>
      </font>
      <fill>
        <patternFill>
          <bgColor theme="6" tint="0.59996337778862885"/>
        </patternFill>
      </fill>
    </dxf>
    <dxf>
      <font>
        <color rgb="FFFF6699"/>
      </font>
      <fill>
        <patternFill>
          <bgColor rgb="FFFF669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rgb="FFFF6699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rgb="FFFF6699"/>
      </font>
      <fill>
        <patternFill>
          <bgColor rgb="FFFF6699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9</xdr:row>
      <xdr:rowOff>38100</xdr:rowOff>
    </xdr:from>
    <xdr:to>
      <xdr:col>17</xdr:col>
      <xdr:colOff>0</xdr:colOff>
      <xdr:row>10</xdr:row>
      <xdr:rowOff>38100</xdr:rowOff>
    </xdr:to>
    <xdr:sp macro="" textlink="">
      <xdr:nvSpPr>
        <xdr:cNvPr id="3" name="monshape" hidden="1"/>
        <xdr:cNvSpPr txBox="1">
          <a:spLocks noChangeArrowheads="1"/>
        </xdr:cNvSpPr>
      </xdr:nvSpPr>
      <xdr:spPr bwMode="auto">
        <a:xfrm>
          <a:off x="4629150" y="1476375"/>
          <a:ext cx="1485900" cy="1333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Dj</a:t>
          </a:r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25</xdr:row>
          <xdr:rowOff>114300</xdr:rowOff>
        </xdr:from>
        <xdr:to>
          <xdr:col>0</xdr:col>
          <xdr:colOff>971550</xdr:colOff>
          <xdr:row>27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60325</xdr:colOff>
      <xdr:row>0</xdr:row>
      <xdr:rowOff>38100</xdr:rowOff>
    </xdr:from>
    <xdr:to>
      <xdr:col>13</xdr:col>
      <xdr:colOff>254032</xdr:colOff>
      <xdr:row>2</xdr:row>
      <xdr:rowOff>38100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47625" y="38100"/>
          <a:ext cx="36004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Définir les textes et les propriétés de la cellule.</a:t>
          </a: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Ce champ nommé </a:t>
          </a:r>
          <a:r>
            <a:rPr lang="fr-FR" sz="800" b="1" i="1" strike="noStrike">
              <a:solidFill>
                <a:srgbClr val="000000"/>
              </a:solidFill>
              <a:latin typeface="Verdana"/>
            </a:rPr>
            <a:t>MesCouleurs</a:t>
          </a:r>
          <a:r>
            <a:rPr lang="fr-FR" sz="800" b="0" i="0" strike="noStrike">
              <a:solidFill>
                <a:srgbClr val="000000"/>
              </a:solidFill>
              <a:latin typeface="Verdana"/>
            </a:rPr>
            <a:t> peut être déplacé ou agrandi</a:t>
          </a:r>
        </a:p>
      </xdr:txBody>
    </xdr:sp>
    <xdr:clientData/>
  </xdr:twoCellAnchor>
  <xdr:twoCellAnchor>
    <xdr:from>
      <xdr:col>3</xdr:col>
      <xdr:colOff>139700</xdr:colOff>
      <xdr:row>2</xdr:row>
      <xdr:rowOff>38100</xdr:rowOff>
    </xdr:from>
    <xdr:to>
      <xdr:col>3</xdr:col>
      <xdr:colOff>139700</xdr:colOff>
      <xdr:row>3</xdr:row>
      <xdr:rowOff>114300</xdr:rowOff>
    </xdr:to>
    <xdr:sp macro="" textlink="">
      <xdr:nvSpPr>
        <xdr:cNvPr id="1354" name="Line 15"/>
        <xdr:cNvSpPr>
          <a:spLocks noChangeShapeType="1"/>
        </xdr:cNvSpPr>
      </xdr:nvSpPr>
      <xdr:spPr bwMode="auto">
        <a:xfrm>
          <a:off x="1193800" y="368300"/>
          <a:ext cx="0" cy="241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13</xdr:col>
      <xdr:colOff>161925</xdr:colOff>
      <xdr:row>6</xdr:row>
      <xdr:rowOff>85725</xdr:rowOff>
    </xdr:from>
    <xdr:to>
      <xdr:col>18</xdr:col>
      <xdr:colOff>263525</xdr:colOff>
      <xdr:row>8</xdr:row>
      <xdr:rowOff>66675</xdr:rowOff>
    </xdr:to>
    <xdr:sp macro="" textlink="">
      <xdr:nvSpPr>
        <xdr:cNvPr id="1042" name="Text Box 18"/>
        <xdr:cNvSpPr txBox="1">
          <a:spLocks noChangeArrowheads="1"/>
        </xdr:cNvSpPr>
      </xdr:nvSpPr>
      <xdr:spPr bwMode="auto">
        <a:xfrm>
          <a:off x="3581400" y="1057275"/>
          <a:ext cx="1409700" cy="304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La dernière cellule est la cellule d'effacement</a:t>
          </a:r>
        </a:p>
      </xdr:txBody>
    </xdr:sp>
    <xdr:clientData/>
  </xdr:twoCellAnchor>
  <xdr:twoCellAnchor>
    <xdr:from>
      <xdr:col>16</xdr:col>
      <xdr:colOff>203200</xdr:colOff>
      <xdr:row>5</xdr:row>
      <xdr:rowOff>38100</xdr:rowOff>
    </xdr:from>
    <xdr:to>
      <xdr:col>16</xdr:col>
      <xdr:colOff>203200</xdr:colOff>
      <xdr:row>6</xdr:row>
      <xdr:rowOff>63500</xdr:rowOff>
    </xdr:to>
    <xdr:sp macro="" textlink="">
      <xdr:nvSpPr>
        <xdr:cNvPr id="1356" name="Line 20"/>
        <xdr:cNvSpPr>
          <a:spLocks noChangeShapeType="1"/>
        </xdr:cNvSpPr>
      </xdr:nvSpPr>
      <xdr:spPr bwMode="auto">
        <a:xfrm flipV="1">
          <a:off x="6159500" y="863600"/>
          <a:ext cx="0" cy="1447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0</xdr:colOff>
      <xdr:row>5</xdr:row>
      <xdr:rowOff>38100</xdr:rowOff>
    </xdr:from>
    <xdr:to>
      <xdr:col>11</xdr:col>
      <xdr:colOff>9525</xdr:colOff>
      <xdr:row>5</xdr:row>
      <xdr:rowOff>147205</xdr:rowOff>
    </xdr:to>
    <xdr:sp macro="" textlink="">
      <xdr:nvSpPr>
        <xdr:cNvPr id="1052" name="monshape" hidden="1"/>
        <xdr:cNvSpPr txBox="1">
          <a:spLocks noChangeArrowheads="1"/>
        </xdr:cNvSpPr>
      </xdr:nvSpPr>
      <xdr:spPr bwMode="auto">
        <a:xfrm>
          <a:off x="2000250" y="847725"/>
          <a:ext cx="1143000" cy="1333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Dj</a:t>
          </a:r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355600</xdr:colOff>
      <xdr:row>4</xdr:row>
      <xdr:rowOff>47625</xdr:rowOff>
    </xdr:from>
    <xdr:to>
      <xdr:col>1</xdr:col>
      <xdr:colOff>831193</xdr:colOff>
      <xdr:row>5</xdr:row>
      <xdr:rowOff>85725</xdr:rowOff>
    </xdr:to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266700" y="619125"/>
          <a:ext cx="914400" cy="18097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strike="noStrike">
              <a:solidFill>
                <a:srgbClr val="000000"/>
              </a:solidFill>
              <a:latin typeface="Arial"/>
              <a:cs typeface="Arial"/>
            </a:rPr>
            <a:t>Choisir l'année</a:t>
          </a:r>
        </a:p>
      </xdr:txBody>
    </xdr:sp>
    <xdr:clientData/>
  </xdr:twoCellAnchor>
  <xdr:twoCellAnchor>
    <xdr:from>
      <xdr:col>0</xdr:col>
      <xdr:colOff>533400</xdr:colOff>
      <xdr:row>2</xdr:row>
      <xdr:rowOff>0</xdr:rowOff>
    </xdr:from>
    <xdr:to>
      <xdr:col>0</xdr:col>
      <xdr:colOff>660400</xdr:colOff>
      <xdr:row>4</xdr:row>
      <xdr:rowOff>25400</xdr:rowOff>
    </xdr:to>
    <xdr:sp macro="" textlink="">
      <xdr:nvSpPr>
        <xdr:cNvPr id="10375" name="Line 2"/>
        <xdr:cNvSpPr>
          <a:spLocks noChangeShapeType="1"/>
        </xdr:cNvSpPr>
      </xdr:nvSpPr>
      <xdr:spPr bwMode="auto">
        <a:xfrm flipH="1" flipV="1">
          <a:off x="533400" y="279400"/>
          <a:ext cx="127000" cy="304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://www.education.gouv.fr/pid25058/le-calendrier-scolaire.html?annee=158&amp;zone=0&amp;search_input=%C2%A0D%C3%A9partement%2C+Code+postal+ou+vil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BJ30"/>
  <sheetViews>
    <sheetView showGridLines="0" showZeros="0" tabSelected="1" topLeftCell="A5" workbookViewId="0">
      <pane xSplit="2" ySplit="2" topLeftCell="C7" activePane="bottomRight" state="frozenSplit"/>
      <selection sqref="A1:XFD4"/>
      <selection pane="topRight" activeCell="P5" sqref="P5"/>
      <selection pane="bottomLeft" activeCell="A22" sqref="A22"/>
      <selection pane="bottomRight" activeCell="GY26" sqref="GY26:IJ26"/>
    </sheetView>
  </sheetViews>
  <sheetFormatPr baseColWidth="10" defaultColWidth="11.42578125" defaultRowHeight="10.5" x14ac:dyDescent="0.15"/>
  <cols>
    <col min="1" max="1" width="17.7109375" style="1" bestFit="1" customWidth="1"/>
    <col min="2" max="2" width="9.85546875" style="1" bestFit="1" customWidth="1"/>
    <col min="3" max="3" width="4.42578125" style="28" customWidth="1"/>
    <col min="4" max="4" width="4.42578125" style="1" customWidth="1"/>
    <col min="5" max="738" width="5.7109375" style="1" customWidth="1"/>
    <col min="739" max="16384" width="11.42578125" style="1"/>
  </cols>
  <sheetData>
    <row r="1" spans="1:738" ht="12.75" hidden="1" x14ac:dyDescent="0.2">
      <c r="A1" s="28"/>
      <c r="B1" s="29">
        <v>1</v>
      </c>
      <c r="C1" s="26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 s="4"/>
      <c r="BE1" s="4"/>
      <c r="BF1" s="4"/>
      <c r="BG1" s="4"/>
      <c r="BJ1" s="9"/>
      <c r="BK1" s="9"/>
      <c r="BL1" s="11"/>
    </row>
    <row r="2" spans="1:738" ht="12.75" hidden="1" x14ac:dyDescent="0.2">
      <c r="B2" s="4"/>
      <c r="C2" s="27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/>
      <c r="BC2"/>
      <c r="BD2" s="4"/>
      <c r="BE2" s="4"/>
      <c r="BF2" s="4"/>
      <c r="BG2" s="4"/>
      <c r="BH2" s="4"/>
      <c r="BI2" s="4"/>
      <c r="BJ2" s="4"/>
      <c r="BK2" s="4"/>
      <c r="BL2" s="4"/>
    </row>
    <row r="3" spans="1:738" ht="12.75" hidden="1" x14ac:dyDescent="0.2">
      <c r="B3" s="4"/>
      <c r="C3" s="27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/>
      <c r="BC3"/>
      <c r="BD3" s="4"/>
      <c r="BE3" s="4"/>
      <c r="BF3" s="4"/>
      <c r="BG3" s="4"/>
      <c r="BH3" s="4"/>
      <c r="BI3" s="4"/>
      <c r="BJ3" s="4"/>
      <c r="BK3" s="4"/>
      <c r="BL3" s="4"/>
    </row>
    <row r="4" spans="1:738" ht="12.75" hidden="1" x14ac:dyDescent="0.2">
      <c r="B4" s="73">
        <f>DATE(Année,B1,1)</f>
        <v>42005</v>
      </c>
      <c r="C4" s="73"/>
      <c r="D4" s="73"/>
      <c r="E4" s="73"/>
      <c r="F4" s="73"/>
      <c r="G4" s="73"/>
      <c r="H4" s="73"/>
      <c r="I4" s="73"/>
      <c r="J4" s="73"/>
      <c r="K4" s="43"/>
      <c r="L4" s="13"/>
      <c r="M4" s="13"/>
      <c r="N4" s="13"/>
      <c r="O4" s="13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 s="4"/>
      <c r="BE4" s="4"/>
      <c r="BF4" s="4"/>
      <c r="BG4" s="4"/>
      <c r="BH4" s="5"/>
      <c r="BI4" s="5"/>
      <c r="BJ4" s="5"/>
      <c r="BK4" s="5"/>
      <c r="BL4"/>
    </row>
    <row r="5" spans="1:738" ht="20.100000000000001" customHeight="1" x14ac:dyDescent="0.15">
      <c r="A5" s="46" t="s">
        <v>18</v>
      </c>
      <c r="B5" s="46" t="s">
        <v>19</v>
      </c>
      <c r="C5" s="74">
        <f>DATE(Année,1,1)</f>
        <v>42005</v>
      </c>
      <c r="D5" s="75"/>
      <c r="E5" s="71">
        <f>C5+1</f>
        <v>42006</v>
      </c>
      <c r="F5" s="72"/>
      <c r="G5" s="71">
        <f t="shared" ref="G5" si="0">E5+1</f>
        <v>42007</v>
      </c>
      <c r="H5" s="72"/>
      <c r="I5" s="71">
        <f t="shared" ref="I5" si="1">G5+1</f>
        <v>42008</v>
      </c>
      <c r="J5" s="72"/>
      <c r="K5" s="71">
        <f t="shared" ref="K5" si="2">I5+1</f>
        <v>42009</v>
      </c>
      <c r="L5" s="72"/>
      <c r="M5" s="71">
        <f t="shared" ref="M5" si="3">K5+1</f>
        <v>42010</v>
      </c>
      <c r="N5" s="72"/>
      <c r="O5" s="71">
        <f t="shared" ref="O5" si="4">M5+1</f>
        <v>42011</v>
      </c>
      <c r="P5" s="72"/>
      <c r="Q5" s="71">
        <f t="shared" ref="Q5" si="5">O5+1</f>
        <v>42012</v>
      </c>
      <c r="R5" s="72"/>
      <c r="S5" s="71">
        <f t="shared" ref="S5" si="6">Q5+1</f>
        <v>42013</v>
      </c>
      <c r="T5" s="72"/>
      <c r="U5" s="71">
        <f t="shared" ref="U5" si="7">S5+1</f>
        <v>42014</v>
      </c>
      <c r="V5" s="72"/>
      <c r="W5" s="71">
        <f t="shared" ref="W5" si="8">U5+1</f>
        <v>42015</v>
      </c>
      <c r="X5" s="72"/>
      <c r="Y5" s="71">
        <f t="shared" ref="Y5" si="9">W5+1</f>
        <v>42016</v>
      </c>
      <c r="Z5" s="72"/>
      <c r="AA5" s="71">
        <f t="shared" ref="AA5" si="10">Y5+1</f>
        <v>42017</v>
      </c>
      <c r="AB5" s="72"/>
      <c r="AC5" s="71">
        <f t="shared" ref="AC5" si="11">AA5+1</f>
        <v>42018</v>
      </c>
      <c r="AD5" s="72"/>
      <c r="AE5" s="71">
        <f t="shared" ref="AE5" si="12">AC5+1</f>
        <v>42019</v>
      </c>
      <c r="AF5" s="72"/>
      <c r="AG5" s="71">
        <f t="shared" ref="AG5" si="13">AE5+1</f>
        <v>42020</v>
      </c>
      <c r="AH5" s="72"/>
      <c r="AI5" s="71">
        <f t="shared" ref="AI5" si="14">AG5+1</f>
        <v>42021</v>
      </c>
      <c r="AJ5" s="72"/>
      <c r="AK5" s="71">
        <f t="shared" ref="AK5" si="15">AI5+1</f>
        <v>42022</v>
      </c>
      <c r="AL5" s="72"/>
      <c r="AM5" s="71">
        <f t="shared" ref="AM5" si="16">AK5+1</f>
        <v>42023</v>
      </c>
      <c r="AN5" s="72"/>
      <c r="AO5" s="71">
        <f t="shared" ref="AO5" si="17">AM5+1</f>
        <v>42024</v>
      </c>
      <c r="AP5" s="72"/>
      <c r="AQ5" s="71">
        <f t="shared" ref="AQ5" si="18">AO5+1</f>
        <v>42025</v>
      </c>
      <c r="AR5" s="72"/>
      <c r="AS5" s="71">
        <f t="shared" ref="AS5" si="19">AQ5+1</f>
        <v>42026</v>
      </c>
      <c r="AT5" s="72"/>
      <c r="AU5" s="71">
        <f t="shared" ref="AU5" si="20">AS5+1</f>
        <v>42027</v>
      </c>
      <c r="AV5" s="72"/>
      <c r="AW5" s="71">
        <f t="shared" ref="AW5" si="21">AU5+1</f>
        <v>42028</v>
      </c>
      <c r="AX5" s="72"/>
      <c r="AY5" s="71">
        <f t="shared" ref="AY5" si="22">AW5+1</f>
        <v>42029</v>
      </c>
      <c r="AZ5" s="72"/>
      <c r="BA5" s="71">
        <f t="shared" ref="BA5" si="23">AY5+1</f>
        <v>42030</v>
      </c>
      <c r="BB5" s="72"/>
      <c r="BC5" s="71">
        <f t="shared" ref="BC5" si="24">BA5+1</f>
        <v>42031</v>
      </c>
      <c r="BD5" s="72"/>
      <c r="BE5" s="71">
        <f t="shared" ref="BE5" si="25">BC5+1</f>
        <v>42032</v>
      </c>
      <c r="BF5" s="72"/>
      <c r="BG5" s="71">
        <f t="shared" ref="BG5" si="26">BE5+1</f>
        <v>42033</v>
      </c>
      <c r="BH5" s="72"/>
      <c r="BI5" s="71">
        <f t="shared" ref="BI5" si="27">BG5+1</f>
        <v>42034</v>
      </c>
      <c r="BJ5" s="72"/>
      <c r="BK5" s="71">
        <f t="shared" ref="BK5" si="28">BI5+1</f>
        <v>42035</v>
      </c>
      <c r="BL5" s="72"/>
      <c r="BM5" s="71">
        <f t="shared" ref="BM5" si="29">BK5+1</f>
        <v>42036</v>
      </c>
      <c r="BN5" s="72"/>
      <c r="BO5" s="71">
        <f t="shared" ref="BO5" si="30">BM5+1</f>
        <v>42037</v>
      </c>
      <c r="BP5" s="72"/>
      <c r="BQ5" s="71">
        <f t="shared" ref="BQ5" si="31">BO5+1</f>
        <v>42038</v>
      </c>
      <c r="BR5" s="72"/>
      <c r="BS5" s="71">
        <f t="shared" ref="BS5" si="32">BQ5+1</f>
        <v>42039</v>
      </c>
      <c r="BT5" s="72"/>
      <c r="BU5" s="71">
        <f t="shared" ref="BU5" si="33">BS5+1</f>
        <v>42040</v>
      </c>
      <c r="BV5" s="72"/>
      <c r="BW5" s="71">
        <f t="shared" ref="BW5" si="34">BU5+1</f>
        <v>42041</v>
      </c>
      <c r="BX5" s="72"/>
      <c r="BY5" s="71">
        <f t="shared" ref="BY5" si="35">BW5+1</f>
        <v>42042</v>
      </c>
      <c r="BZ5" s="72"/>
      <c r="CA5" s="71">
        <f t="shared" ref="CA5" si="36">BY5+1</f>
        <v>42043</v>
      </c>
      <c r="CB5" s="72"/>
      <c r="CC5" s="71">
        <f t="shared" ref="CC5" si="37">CA5+1</f>
        <v>42044</v>
      </c>
      <c r="CD5" s="72"/>
      <c r="CE5" s="71">
        <f t="shared" ref="CE5" si="38">CC5+1</f>
        <v>42045</v>
      </c>
      <c r="CF5" s="72"/>
      <c r="CG5" s="71">
        <f t="shared" ref="CG5" si="39">CE5+1</f>
        <v>42046</v>
      </c>
      <c r="CH5" s="72"/>
      <c r="CI5" s="71">
        <f t="shared" ref="CI5" si="40">CG5+1</f>
        <v>42047</v>
      </c>
      <c r="CJ5" s="72"/>
      <c r="CK5" s="71">
        <f t="shared" ref="CK5" si="41">CI5+1</f>
        <v>42048</v>
      </c>
      <c r="CL5" s="72"/>
      <c r="CM5" s="71">
        <f t="shared" ref="CM5" si="42">CK5+1</f>
        <v>42049</v>
      </c>
      <c r="CN5" s="72"/>
      <c r="CO5" s="71">
        <f t="shared" ref="CO5" si="43">CM5+1</f>
        <v>42050</v>
      </c>
      <c r="CP5" s="72"/>
      <c r="CQ5" s="71">
        <f t="shared" ref="CQ5" si="44">CO5+1</f>
        <v>42051</v>
      </c>
      <c r="CR5" s="72"/>
      <c r="CS5" s="71">
        <f t="shared" ref="CS5" si="45">CQ5+1</f>
        <v>42052</v>
      </c>
      <c r="CT5" s="72"/>
      <c r="CU5" s="71">
        <f t="shared" ref="CU5" si="46">CS5+1</f>
        <v>42053</v>
      </c>
      <c r="CV5" s="72"/>
      <c r="CW5" s="71">
        <f t="shared" ref="CW5" si="47">CU5+1</f>
        <v>42054</v>
      </c>
      <c r="CX5" s="72"/>
      <c r="CY5" s="71">
        <f t="shared" ref="CY5" si="48">CW5+1</f>
        <v>42055</v>
      </c>
      <c r="CZ5" s="72"/>
      <c r="DA5" s="71">
        <f t="shared" ref="DA5" si="49">CY5+1</f>
        <v>42056</v>
      </c>
      <c r="DB5" s="72"/>
      <c r="DC5" s="71">
        <f t="shared" ref="DC5" si="50">DA5+1</f>
        <v>42057</v>
      </c>
      <c r="DD5" s="72"/>
      <c r="DE5" s="71">
        <f t="shared" ref="DE5" si="51">DC5+1</f>
        <v>42058</v>
      </c>
      <c r="DF5" s="72"/>
      <c r="DG5" s="71">
        <f t="shared" ref="DG5" si="52">DE5+1</f>
        <v>42059</v>
      </c>
      <c r="DH5" s="72"/>
      <c r="DI5" s="71">
        <f t="shared" ref="DI5" si="53">DG5+1</f>
        <v>42060</v>
      </c>
      <c r="DJ5" s="72"/>
      <c r="DK5" s="71">
        <f t="shared" ref="DK5" si="54">DI5+1</f>
        <v>42061</v>
      </c>
      <c r="DL5" s="72"/>
      <c r="DM5" s="71">
        <f t="shared" ref="DM5" si="55">DK5+1</f>
        <v>42062</v>
      </c>
      <c r="DN5" s="72"/>
      <c r="DO5" s="71">
        <f t="shared" ref="DO5" si="56">DM5+1</f>
        <v>42063</v>
      </c>
      <c r="DP5" s="72"/>
      <c r="DQ5" s="71">
        <f t="shared" ref="DQ5" si="57">DO5+1</f>
        <v>42064</v>
      </c>
      <c r="DR5" s="72"/>
      <c r="DS5" s="71">
        <f t="shared" ref="DS5" si="58">DQ5+1</f>
        <v>42065</v>
      </c>
      <c r="DT5" s="72"/>
      <c r="DU5" s="71">
        <f t="shared" ref="DU5" si="59">DS5+1</f>
        <v>42066</v>
      </c>
      <c r="DV5" s="72"/>
      <c r="DW5" s="71">
        <f t="shared" ref="DW5" si="60">DU5+1</f>
        <v>42067</v>
      </c>
      <c r="DX5" s="72"/>
      <c r="DY5" s="71">
        <f t="shared" ref="DY5" si="61">DW5+1</f>
        <v>42068</v>
      </c>
      <c r="DZ5" s="72"/>
      <c r="EA5" s="71">
        <f t="shared" ref="EA5" si="62">DY5+1</f>
        <v>42069</v>
      </c>
      <c r="EB5" s="72"/>
      <c r="EC5" s="71">
        <f t="shared" ref="EC5" si="63">EA5+1</f>
        <v>42070</v>
      </c>
      <c r="ED5" s="72"/>
      <c r="EE5" s="71">
        <f t="shared" ref="EE5" si="64">EC5+1</f>
        <v>42071</v>
      </c>
      <c r="EF5" s="72"/>
      <c r="EG5" s="71">
        <f t="shared" ref="EG5" si="65">EE5+1</f>
        <v>42072</v>
      </c>
      <c r="EH5" s="72"/>
      <c r="EI5" s="71">
        <f t="shared" ref="EI5" si="66">EG5+1</f>
        <v>42073</v>
      </c>
      <c r="EJ5" s="72"/>
      <c r="EK5" s="71">
        <f t="shared" ref="EK5" si="67">EI5+1</f>
        <v>42074</v>
      </c>
      <c r="EL5" s="72"/>
      <c r="EM5" s="71">
        <f t="shared" ref="EM5" si="68">EK5+1</f>
        <v>42075</v>
      </c>
      <c r="EN5" s="72"/>
      <c r="EO5" s="71">
        <f t="shared" ref="EO5" si="69">EM5+1</f>
        <v>42076</v>
      </c>
      <c r="EP5" s="72"/>
      <c r="EQ5" s="71">
        <f t="shared" ref="EQ5" si="70">EO5+1</f>
        <v>42077</v>
      </c>
      <c r="ER5" s="72"/>
      <c r="ES5" s="71">
        <f t="shared" ref="ES5" si="71">EQ5+1</f>
        <v>42078</v>
      </c>
      <c r="ET5" s="72"/>
      <c r="EU5" s="71">
        <f t="shared" ref="EU5" si="72">ES5+1</f>
        <v>42079</v>
      </c>
      <c r="EV5" s="72"/>
      <c r="EW5" s="71">
        <f t="shared" ref="EW5" si="73">EU5+1</f>
        <v>42080</v>
      </c>
      <c r="EX5" s="72"/>
      <c r="EY5" s="71">
        <f t="shared" ref="EY5" si="74">EW5+1</f>
        <v>42081</v>
      </c>
      <c r="EZ5" s="72"/>
      <c r="FA5" s="71">
        <f t="shared" ref="FA5" si="75">EY5+1</f>
        <v>42082</v>
      </c>
      <c r="FB5" s="72"/>
      <c r="FC5" s="71">
        <f t="shared" ref="FC5" si="76">FA5+1</f>
        <v>42083</v>
      </c>
      <c r="FD5" s="72"/>
      <c r="FE5" s="71">
        <f t="shared" ref="FE5" si="77">FC5+1</f>
        <v>42084</v>
      </c>
      <c r="FF5" s="72"/>
      <c r="FG5" s="71">
        <f t="shared" ref="FG5" si="78">FE5+1</f>
        <v>42085</v>
      </c>
      <c r="FH5" s="72"/>
      <c r="FI5" s="71">
        <f t="shared" ref="FI5" si="79">FG5+1</f>
        <v>42086</v>
      </c>
      <c r="FJ5" s="72"/>
      <c r="FK5" s="71">
        <f t="shared" ref="FK5" si="80">FI5+1</f>
        <v>42087</v>
      </c>
      <c r="FL5" s="72"/>
      <c r="FM5" s="71">
        <f t="shared" ref="FM5" si="81">FK5+1</f>
        <v>42088</v>
      </c>
      <c r="FN5" s="72"/>
      <c r="FO5" s="71">
        <f t="shared" ref="FO5" si="82">FM5+1</f>
        <v>42089</v>
      </c>
      <c r="FP5" s="72"/>
      <c r="FQ5" s="71">
        <f t="shared" ref="FQ5" si="83">FO5+1</f>
        <v>42090</v>
      </c>
      <c r="FR5" s="72"/>
      <c r="FS5" s="71">
        <f t="shared" ref="FS5" si="84">FQ5+1</f>
        <v>42091</v>
      </c>
      <c r="FT5" s="72"/>
      <c r="FU5" s="71">
        <f t="shared" ref="FU5" si="85">FS5+1</f>
        <v>42092</v>
      </c>
      <c r="FV5" s="72"/>
      <c r="FW5" s="71">
        <f t="shared" ref="FW5" si="86">FU5+1</f>
        <v>42093</v>
      </c>
      <c r="FX5" s="72"/>
      <c r="FY5" s="71">
        <f t="shared" ref="FY5" si="87">FW5+1</f>
        <v>42094</v>
      </c>
      <c r="FZ5" s="72"/>
      <c r="GA5" s="71">
        <f t="shared" ref="GA5" si="88">FY5+1</f>
        <v>42095</v>
      </c>
      <c r="GB5" s="72"/>
      <c r="GC5" s="71">
        <f t="shared" ref="GC5" si="89">GA5+1</f>
        <v>42096</v>
      </c>
      <c r="GD5" s="72"/>
      <c r="GE5" s="71">
        <f t="shared" ref="GE5" si="90">GC5+1</f>
        <v>42097</v>
      </c>
      <c r="GF5" s="72"/>
      <c r="GG5" s="71">
        <f t="shared" ref="GG5" si="91">GE5+1</f>
        <v>42098</v>
      </c>
      <c r="GH5" s="72"/>
      <c r="GI5" s="71">
        <f t="shared" ref="GI5" si="92">GG5+1</f>
        <v>42099</v>
      </c>
      <c r="GJ5" s="72"/>
      <c r="GK5" s="71">
        <f t="shared" ref="GK5" si="93">GI5+1</f>
        <v>42100</v>
      </c>
      <c r="GL5" s="72"/>
      <c r="GM5" s="71">
        <f t="shared" ref="GM5" si="94">GK5+1</f>
        <v>42101</v>
      </c>
      <c r="GN5" s="72"/>
      <c r="GO5" s="71">
        <f t="shared" ref="GO5" si="95">GM5+1</f>
        <v>42102</v>
      </c>
      <c r="GP5" s="72"/>
      <c r="GQ5" s="71">
        <f t="shared" ref="GQ5" si="96">GO5+1</f>
        <v>42103</v>
      </c>
      <c r="GR5" s="72"/>
      <c r="GS5" s="71">
        <f t="shared" ref="GS5" si="97">GQ5+1</f>
        <v>42104</v>
      </c>
      <c r="GT5" s="72"/>
      <c r="GU5" s="71">
        <f t="shared" ref="GU5" si="98">GS5+1</f>
        <v>42105</v>
      </c>
      <c r="GV5" s="72"/>
      <c r="GW5" s="71">
        <f t="shared" ref="GW5" si="99">GU5+1</f>
        <v>42106</v>
      </c>
      <c r="GX5" s="72"/>
      <c r="GY5" s="71">
        <f t="shared" ref="GY5" si="100">GW5+1</f>
        <v>42107</v>
      </c>
      <c r="GZ5" s="72"/>
      <c r="HA5" s="71">
        <f t="shared" ref="HA5" si="101">GY5+1</f>
        <v>42108</v>
      </c>
      <c r="HB5" s="72"/>
      <c r="HC5" s="71">
        <f t="shared" ref="HC5" si="102">HA5+1</f>
        <v>42109</v>
      </c>
      <c r="HD5" s="72"/>
      <c r="HE5" s="71">
        <f t="shared" ref="HE5" si="103">HC5+1</f>
        <v>42110</v>
      </c>
      <c r="HF5" s="72"/>
      <c r="HG5" s="71">
        <f t="shared" ref="HG5" si="104">HE5+1</f>
        <v>42111</v>
      </c>
      <c r="HH5" s="72"/>
      <c r="HI5" s="71">
        <f t="shared" ref="HI5" si="105">HG5+1</f>
        <v>42112</v>
      </c>
      <c r="HJ5" s="72"/>
      <c r="HK5" s="71">
        <f t="shared" ref="HK5" si="106">HI5+1</f>
        <v>42113</v>
      </c>
      <c r="HL5" s="72"/>
      <c r="HM5" s="71">
        <f t="shared" ref="HM5" si="107">HK5+1</f>
        <v>42114</v>
      </c>
      <c r="HN5" s="72"/>
      <c r="HO5" s="71">
        <f t="shared" ref="HO5" si="108">HM5+1</f>
        <v>42115</v>
      </c>
      <c r="HP5" s="72"/>
      <c r="HQ5" s="71">
        <f t="shared" ref="HQ5" si="109">HO5+1</f>
        <v>42116</v>
      </c>
      <c r="HR5" s="72"/>
      <c r="HS5" s="71">
        <f t="shared" ref="HS5" si="110">HQ5+1</f>
        <v>42117</v>
      </c>
      <c r="HT5" s="72"/>
      <c r="HU5" s="71">
        <f t="shared" ref="HU5" si="111">HS5+1</f>
        <v>42118</v>
      </c>
      <c r="HV5" s="72"/>
      <c r="HW5" s="71">
        <f t="shared" ref="HW5" si="112">HU5+1</f>
        <v>42119</v>
      </c>
      <c r="HX5" s="72"/>
      <c r="HY5" s="71">
        <f t="shared" ref="HY5" si="113">HW5+1</f>
        <v>42120</v>
      </c>
      <c r="HZ5" s="72"/>
      <c r="IA5" s="71">
        <f t="shared" ref="IA5" si="114">HY5+1</f>
        <v>42121</v>
      </c>
      <c r="IB5" s="72"/>
      <c r="IC5" s="71">
        <f t="shared" ref="IC5" si="115">IA5+1</f>
        <v>42122</v>
      </c>
      <c r="ID5" s="72"/>
      <c r="IE5" s="71">
        <f t="shared" ref="IE5" si="116">IC5+1</f>
        <v>42123</v>
      </c>
      <c r="IF5" s="72"/>
      <c r="IG5" s="71">
        <f t="shared" ref="IG5" si="117">IE5+1</f>
        <v>42124</v>
      </c>
      <c r="IH5" s="72"/>
      <c r="II5" s="71">
        <f t="shared" ref="II5" si="118">IG5+1</f>
        <v>42125</v>
      </c>
      <c r="IJ5" s="72"/>
      <c r="IK5" s="71">
        <f t="shared" ref="IK5" si="119">II5+1</f>
        <v>42126</v>
      </c>
      <c r="IL5" s="72"/>
      <c r="IM5" s="71">
        <f t="shared" ref="IM5" si="120">IK5+1</f>
        <v>42127</v>
      </c>
      <c r="IN5" s="72"/>
      <c r="IO5" s="71">
        <f t="shared" ref="IO5" si="121">IM5+1</f>
        <v>42128</v>
      </c>
      <c r="IP5" s="72"/>
      <c r="IQ5" s="71">
        <f t="shared" ref="IQ5" si="122">IO5+1</f>
        <v>42129</v>
      </c>
      <c r="IR5" s="72"/>
      <c r="IS5" s="71">
        <f t="shared" ref="IS5" si="123">IQ5+1</f>
        <v>42130</v>
      </c>
      <c r="IT5" s="72"/>
      <c r="IU5" s="71">
        <f t="shared" ref="IU5" si="124">IS5+1</f>
        <v>42131</v>
      </c>
      <c r="IV5" s="72"/>
      <c r="IW5" s="71">
        <f t="shared" ref="IW5" si="125">IU5+1</f>
        <v>42132</v>
      </c>
      <c r="IX5" s="72"/>
      <c r="IY5" s="71">
        <f t="shared" ref="IY5" si="126">IW5+1</f>
        <v>42133</v>
      </c>
      <c r="IZ5" s="72"/>
      <c r="JA5" s="71">
        <f t="shared" ref="JA5" si="127">IY5+1</f>
        <v>42134</v>
      </c>
      <c r="JB5" s="72"/>
      <c r="JC5" s="71">
        <f t="shared" ref="JC5" si="128">JA5+1</f>
        <v>42135</v>
      </c>
      <c r="JD5" s="72"/>
      <c r="JE5" s="71">
        <f t="shared" ref="JE5" si="129">JC5+1</f>
        <v>42136</v>
      </c>
      <c r="JF5" s="72"/>
      <c r="JG5" s="71">
        <f t="shared" ref="JG5" si="130">JE5+1</f>
        <v>42137</v>
      </c>
      <c r="JH5" s="72"/>
      <c r="JI5" s="71">
        <f t="shared" ref="JI5" si="131">JG5+1</f>
        <v>42138</v>
      </c>
      <c r="JJ5" s="72"/>
      <c r="JK5" s="71">
        <f t="shared" ref="JK5" si="132">JI5+1</f>
        <v>42139</v>
      </c>
      <c r="JL5" s="72"/>
      <c r="JM5" s="71">
        <f t="shared" ref="JM5" si="133">JK5+1</f>
        <v>42140</v>
      </c>
      <c r="JN5" s="72"/>
      <c r="JO5" s="71">
        <f t="shared" ref="JO5" si="134">JM5+1</f>
        <v>42141</v>
      </c>
      <c r="JP5" s="72"/>
      <c r="JQ5" s="71">
        <f t="shared" ref="JQ5" si="135">JO5+1</f>
        <v>42142</v>
      </c>
      <c r="JR5" s="72"/>
      <c r="JS5" s="71">
        <f t="shared" ref="JS5" si="136">JQ5+1</f>
        <v>42143</v>
      </c>
      <c r="JT5" s="72"/>
      <c r="JU5" s="71">
        <f t="shared" ref="JU5" si="137">JS5+1</f>
        <v>42144</v>
      </c>
      <c r="JV5" s="72"/>
      <c r="JW5" s="71">
        <f t="shared" ref="JW5" si="138">JU5+1</f>
        <v>42145</v>
      </c>
      <c r="JX5" s="72"/>
      <c r="JY5" s="71">
        <f t="shared" ref="JY5" si="139">JW5+1</f>
        <v>42146</v>
      </c>
      <c r="JZ5" s="72"/>
      <c r="KA5" s="71">
        <f t="shared" ref="KA5" si="140">JY5+1</f>
        <v>42147</v>
      </c>
      <c r="KB5" s="72"/>
      <c r="KC5" s="71">
        <f t="shared" ref="KC5" si="141">KA5+1</f>
        <v>42148</v>
      </c>
      <c r="KD5" s="72"/>
      <c r="KE5" s="71">
        <f t="shared" ref="KE5" si="142">KC5+1</f>
        <v>42149</v>
      </c>
      <c r="KF5" s="72"/>
      <c r="KG5" s="71">
        <f t="shared" ref="KG5" si="143">KE5+1</f>
        <v>42150</v>
      </c>
      <c r="KH5" s="72"/>
      <c r="KI5" s="71">
        <f t="shared" ref="KI5" si="144">KG5+1</f>
        <v>42151</v>
      </c>
      <c r="KJ5" s="72"/>
      <c r="KK5" s="71">
        <f t="shared" ref="KK5" si="145">KI5+1</f>
        <v>42152</v>
      </c>
      <c r="KL5" s="72"/>
      <c r="KM5" s="71">
        <f t="shared" ref="KM5" si="146">KK5+1</f>
        <v>42153</v>
      </c>
      <c r="KN5" s="72"/>
      <c r="KO5" s="71">
        <f t="shared" ref="KO5" si="147">KM5+1</f>
        <v>42154</v>
      </c>
      <c r="KP5" s="72"/>
      <c r="KQ5" s="71">
        <f t="shared" ref="KQ5" si="148">KO5+1</f>
        <v>42155</v>
      </c>
      <c r="KR5" s="72"/>
      <c r="KS5" s="71">
        <f t="shared" ref="KS5" si="149">KQ5+1</f>
        <v>42156</v>
      </c>
      <c r="KT5" s="72"/>
      <c r="KU5" s="71">
        <f t="shared" ref="KU5" si="150">KS5+1</f>
        <v>42157</v>
      </c>
      <c r="KV5" s="72"/>
      <c r="KW5" s="71">
        <f t="shared" ref="KW5" si="151">KU5+1</f>
        <v>42158</v>
      </c>
      <c r="KX5" s="72"/>
      <c r="KY5" s="71">
        <f t="shared" ref="KY5" si="152">KW5+1</f>
        <v>42159</v>
      </c>
      <c r="KZ5" s="72"/>
      <c r="LA5" s="71">
        <f t="shared" ref="LA5" si="153">KY5+1</f>
        <v>42160</v>
      </c>
      <c r="LB5" s="72"/>
      <c r="LC5" s="71">
        <f t="shared" ref="LC5" si="154">LA5+1</f>
        <v>42161</v>
      </c>
      <c r="LD5" s="72"/>
      <c r="LE5" s="71">
        <f t="shared" ref="LE5" si="155">LC5+1</f>
        <v>42162</v>
      </c>
      <c r="LF5" s="72"/>
      <c r="LG5" s="71">
        <f t="shared" ref="LG5" si="156">LE5+1</f>
        <v>42163</v>
      </c>
      <c r="LH5" s="72"/>
      <c r="LI5" s="71">
        <f t="shared" ref="LI5" si="157">LG5+1</f>
        <v>42164</v>
      </c>
      <c r="LJ5" s="72"/>
      <c r="LK5" s="71">
        <f t="shared" ref="LK5" si="158">LI5+1</f>
        <v>42165</v>
      </c>
      <c r="LL5" s="72"/>
      <c r="LM5" s="71">
        <f t="shared" ref="LM5" si="159">LK5+1</f>
        <v>42166</v>
      </c>
      <c r="LN5" s="72"/>
      <c r="LO5" s="71">
        <f t="shared" ref="LO5" si="160">LM5+1</f>
        <v>42167</v>
      </c>
      <c r="LP5" s="72"/>
      <c r="LQ5" s="71">
        <f t="shared" ref="LQ5" si="161">LO5+1</f>
        <v>42168</v>
      </c>
      <c r="LR5" s="72"/>
      <c r="LS5" s="71">
        <f t="shared" ref="LS5" si="162">LQ5+1</f>
        <v>42169</v>
      </c>
      <c r="LT5" s="72"/>
      <c r="LU5" s="71">
        <f t="shared" ref="LU5" si="163">LS5+1</f>
        <v>42170</v>
      </c>
      <c r="LV5" s="72"/>
      <c r="LW5" s="71">
        <f t="shared" ref="LW5" si="164">LU5+1</f>
        <v>42171</v>
      </c>
      <c r="LX5" s="72"/>
      <c r="LY5" s="71">
        <f t="shared" ref="LY5" si="165">LW5+1</f>
        <v>42172</v>
      </c>
      <c r="LZ5" s="72"/>
      <c r="MA5" s="71">
        <f t="shared" ref="MA5" si="166">LY5+1</f>
        <v>42173</v>
      </c>
      <c r="MB5" s="72"/>
      <c r="MC5" s="71">
        <f t="shared" ref="MC5" si="167">MA5+1</f>
        <v>42174</v>
      </c>
      <c r="MD5" s="72"/>
      <c r="ME5" s="71">
        <f t="shared" ref="ME5" si="168">MC5+1</f>
        <v>42175</v>
      </c>
      <c r="MF5" s="72"/>
      <c r="MG5" s="71">
        <f t="shared" ref="MG5" si="169">ME5+1</f>
        <v>42176</v>
      </c>
      <c r="MH5" s="72"/>
      <c r="MI5" s="71">
        <f t="shared" ref="MI5" si="170">MG5+1</f>
        <v>42177</v>
      </c>
      <c r="MJ5" s="72"/>
      <c r="MK5" s="71">
        <f t="shared" ref="MK5" si="171">MI5+1</f>
        <v>42178</v>
      </c>
      <c r="ML5" s="72"/>
      <c r="MM5" s="71">
        <f t="shared" ref="MM5" si="172">MK5+1</f>
        <v>42179</v>
      </c>
      <c r="MN5" s="72"/>
      <c r="MO5" s="71">
        <f t="shared" ref="MO5" si="173">MM5+1</f>
        <v>42180</v>
      </c>
      <c r="MP5" s="72"/>
      <c r="MQ5" s="71">
        <f t="shared" ref="MQ5" si="174">MO5+1</f>
        <v>42181</v>
      </c>
      <c r="MR5" s="72"/>
      <c r="MS5" s="71">
        <f t="shared" ref="MS5" si="175">MQ5+1</f>
        <v>42182</v>
      </c>
      <c r="MT5" s="72"/>
      <c r="MU5" s="71">
        <f t="shared" ref="MU5" si="176">MS5+1</f>
        <v>42183</v>
      </c>
      <c r="MV5" s="72"/>
      <c r="MW5" s="71">
        <f t="shared" ref="MW5" si="177">MU5+1</f>
        <v>42184</v>
      </c>
      <c r="MX5" s="72"/>
      <c r="MY5" s="71">
        <f t="shared" ref="MY5" si="178">MW5+1</f>
        <v>42185</v>
      </c>
      <c r="MZ5" s="72"/>
      <c r="NA5" s="71">
        <f t="shared" ref="NA5" si="179">MY5+1</f>
        <v>42186</v>
      </c>
      <c r="NB5" s="72"/>
      <c r="NC5" s="71">
        <f t="shared" ref="NC5" si="180">NA5+1</f>
        <v>42187</v>
      </c>
      <c r="ND5" s="72"/>
      <c r="NE5" s="71">
        <f t="shared" ref="NE5" si="181">NC5+1</f>
        <v>42188</v>
      </c>
      <c r="NF5" s="72"/>
      <c r="NG5" s="71">
        <f t="shared" ref="NG5" si="182">NE5+1</f>
        <v>42189</v>
      </c>
      <c r="NH5" s="72"/>
      <c r="NI5" s="71">
        <f t="shared" ref="NI5" si="183">NG5+1</f>
        <v>42190</v>
      </c>
      <c r="NJ5" s="72"/>
      <c r="NK5" s="71">
        <f t="shared" ref="NK5" si="184">NI5+1</f>
        <v>42191</v>
      </c>
      <c r="NL5" s="72"/>
      <c r="NM5" s="71">
        <f t="shared" ref="NM5" si="185">NK5+1</f>
        <v>42192</v>
      </c>
      <c r="NN5" s="72"/>
      <c r="NO5" s="71">
        <f t="shared" ref="NO5" si="186">NM5+1</f>
        <v>42193</v>
      </c>
      <c r="NP5" s="72"/>
      <c r="NQ5" s="71">
        <f t="shared" ref="NQ5" si="187">NO5+1</f>
        <v>42194</v>
      </c>
      <c r="NR5" s="72"/>
      <c r="NS5" s="71">
        <f t="shared" ref="NS5" si="188">NQ5+1</f>
        <v>42195</v>
      </c>
      <c r="NT5" s="72"/>
      <c r="NU5" s="71">
        <f t="shared" ref="NU5" si="189">NS5+1</f>
        <v>42196</v>
      </c>
      <c r="NV5" s="72"/>
      <c r="NW5" s="71">
        <f t="shared" ref="NW5" si="190">NU5+1</f>
        <v>42197</v>
      </c>
      <c r="NX5" s="72"/>
      <c r="NY5" s="71">
        <f t="shared" ref="NY5" si="191">NW5+1</f>
        <v>42198</v>
      </c>
      <c r="NZ5" s="72"/>
      <c r="OA5" s="71">
        <f t="shared" ref="OA5" si="192">NY5+1</f>
        <v>42199</v>
      </c>
      <c r="OB5" s="72"/>
      <c r="OC5" s="71">
        <f t="shared" ref="OC5" si="193">OA5+1</f>
        <v>42200</v>
      </c>
      <c r="OD5" s="72"/>
      <c r="OE5" s="71">
        <f t="shared" ref="OE5" si="194">OC5+1</f>
        <v>42201</v>
      </c>
      <c r="OF5" s="72"/>
      <c r="OG5" s="71">
        <f t="shared" ref="OG5" si="195">OE5+1</f>
        <v>42202</v>
      </c>
      <c r="OH5" s="72"/>
      <c r="OI5" s="71">
        <f t="shared" ref="OI5" si="196">OG5+1</f>
        <v>42203</v>
      </c>
      <c r="OJ5" s="72"/>
      <c r="OK5" s="71">
        <f t="shared" ref="OK5" si="197">OI5+1</f>
        <v>42204</v>
      </c>
      <c r="OL5" s="72"/>
      <c r="OM5" s="71">
        <f t="shared" ref="OM5" si="198">OK5+1</f>
        <v>42205</v>
      </c>
      <c r="ON5" s="72"/>
      <c r="OO5" s="71">
        <f t="shared" ref="OO5" si="199">OM5+1</f>
        <v>42206</v>
      </c>
      <c r="OP5" s="72"/>
      <c r="OQ5" s="71">
        <f t="shared" ref="OQ5" si="200">OO5+1</f>
        <v>42207</v>
      </c>
      <c r="OR5" s="72"/>
      <c r="OS5" s="71">
        <f t="shared" ref="OS5" si="201">OQ5+1</f>
        <v>42208</v>
      </c>
      <c r="OT5" s="72"/>
      <c r="OU5" s="71">
        <f t="shared" ref="OU5" si="202">OS5+1</f>
        <v>42209</v>
      </c>
      <c r="OV5" s="72"/>
      <c r="OW5" s="71">
        <f t="shared" ref="OW5" si="203">OU5+1</f>
        <v>42210</v>
      </c>
      <c r="OX5" s="72"/>
      <c r="OY5" s="71">
        <f t="shared" ref="OY5" si="204">OW5+1</f>
        <v>42211</v>
      </c>
      <c r="OZ5" s="72"/>
      <c r="PA5" s="71">
        <f t="shared" ref="PA5" si="205">OY5+1</f>
        <v>42212</v>
      </c>
      <c r="PB5" s="72"/>
      <c r="PC5" s="71">
        <f t="shared" ref="PC5" si="206">PA5+1</f>
        <v>42213</v>
      </c>
      <c r="PD5" s="72"/>
      <c r="PE5" s="71">
        <f t="shared" ref="PE5" si="207">PC5+1</f>
        <v>42214</v>
      </c>
      <c r="PF5" s="72"/>
      <c r="PG5" s="71">
        <f t="shared" ref="PG5" si="208">PE5+1</f>
        <v>42215</v>
      </c>
      <c r="PH5" s="72"/>
      <c r="PI5" s="71">
        <f t="shared" ref="PI5" si="209">PG5+1</f>
        <v>42216</v>
      </c>
      <c r="PJ5" s="72"/>
      <c r="PK5" s="71">
        <f t="shared" ref="PK5" si="210">PI5+1</f>
        <v>42217</v>
      </c>
      <c r="PL5" s="72"/>
      <c r="PM5" s="71">
        <f t="shared" ref="PM5" si="211">PK5+1</f>
        <v>42218</v>
      </c>
      <c r="PN5" s="72"/>
      <c r="PO5" s="71">
        <f t="shared" ref="PO5" si="212">PM5+1</f>
        <v>42219</v>
      </c>
      <c r="PP5" s="72"/>
      <c r="PQ5" s="71">
        <f t="shared" ref="PQ5" si="213">PO5+1</f>
        <v>42220</v>
      </c>
      <c r="PR5" s="72"/>
      <c r="PS5" s="71">
        <f t="shared" ref="PS5" si="214">PQ5+1</f>
        <v>42221</v>
      </c>
      <c r="PT5" s="72"/>
      <c r="PU5" s="71">
        <f t="shared" ref="PU5" si="215">PS5+1</f>
        <v>42222</v>
      </c>
      <c r="PV5" s="72"/>
      <c r="PW5" s="71">
        <f t="shared" ref="PW5" si="216">PU5+1</f>
        <v>42223</v>
      </c>
      <c r="PX5" s="72"/>
      <c r="PY5" s="71">
        <f t="shared" ref="PY5" si="217">PW5+1</f>
        <v>42224</v>
      </c>
      <c r="PZ5" s="72"/>
      <c r="QA5" s="71">
        <f t="shared" ref="QA5" si="218">PY5+1</f>
        <v>42225</v>
      </c>
      <c r="QB5" s="72"/>
      <c r="QC5" s="71">
        <f t="shared" ref="QC5" si="219">QA5+1</f>
        <v>42226</v>
      </c>
      <c r="QD5" s="72"/>
      <c r="QE5" s="71">
        <f t="shared" ref="QE5" si="220">QC5+1</f>
        <v>42227</v>
      </c>
      <c r="QF5" s="72"/>
      <c r="QG5" s="71">
        <f t="shared" ref="QG5" si="221">QE5+1</f>
        <v>42228</v>
      </c>
      <c r="QH5" s="72"/>
      <c r="QI5" s="71">
        <f t="shared" ref="QI5" si="222">QG5+1</f>
        <v>42229</v>
      </c>
      <c r="QJ5" s="72"/>
      <c r="QK5" s="71">
        <f t="shared" ref="QK5" si="223">QI5+1</f>
        <v>42230</v>
      </c>
      <c r="QL5" s="72"/>
      <c r="QM5" s="71">
        <f t="shared" ref="QM5" si="224">QK5+1</f>
        <v>42231</v>
      </c>
      <c r="QN5" s="72"/>
      <c r="QO5" s="71">
        <f t="shared" ref="QO5" si="225">QM5+1</f>
        <v>42232</v>
      </c>
      <c r="QP5" s="72"/>
      <c r="QQ5" s="71">
        <f t="shared" ref="QQ5" si="226">QO5+1</f>
        <v>42233</v>
      </c>
      <c r="QR5" s="72"/>
      <c r="QS5" s="71">
        <f t="shared" ref="QS5" si="227">QQ5+1</f>
        <v>42234</v>
      </c>
      <c r="QT5" s="72"/>
      <c r="QU5" s="71">
        <f t="shared" ref="QU5" si="228">QS5+1</f>
        <v>42235</v>
      </c>
      <c r="QV5" s="72"/>
      <c r="QW5" s="71">
        <f t="shared" ref="QW5" si="229">QU5+1</f>
        <v>42236</v>
      </c>
      <c r="QX5" s="72"/>
      <c r="QY5" s="71">
        <f t="shared" ref="QY5" si="230">QW5+1</f>
        <v>42237</v>
      </c>
      <c r="QZ5" s="72"/>
      <c r="RA5" s="71">
        <f t="shared" ref="RA5" si="231">QY5+1</f>
        <v>42238</v>
      </c>
      <c r="RB5" s="72"/>
      <c r="RC5" s="71">
        <f t="shared" ref="RC5" si="232">RA5+1</f>
        <v>42239</v>
      </c>
      <c r="RD5" s="72"/>
      <c r="RE5" s="71">
        <f t="shared" ref="RE5" si="233">RC5+1</f>
        <v>42240</v>
      </c>
      <c r="RF5" s="72"/>
      <c r="RG5" s="71">
        <f t="shared" ref="RG5" si="234">RE5+1</f>
        <v>42241</v>
      </c>
      <c r="RH5" s="72"/>
      <c r="RI5" s="71">
        <f t="shared" ref="RI5" si="235">RG5+1</f>
        <v>42242</v>
      </c>
      <c r="RJ5" s="72"/>
      <c r="RK5" s="71">
        <f t="shared" ref="RK5" si="236">RI5+1</f>
        <v>42243</v>
      </c>
      <c r="RL5" s="72"/>
      <c r="RM5" s="71">
        <f t="shared" ref="RM5" si="237">RK5+1</f>
        <v>42244</v>
      </c>
      <c r="RN5" s="72"/>
      <c r="RO5" s="71">
        <f t="shared" ref="RO5" si="238">RM5+1</f>
        <v>42245</v>
      </c>
      <c r="RP5" s="72"/>
      <c r="RQ5" s="71">
        <f t="shared" ref="RQ5" si="239">RO5+1</f>
        <v>42246</v>
      </c>
      <c r="RR5" s="72"/>
      <c r="RS5" s="71">
        <f t="shared" ref="RS5" si="240">RQ5+1</f>
        <v>42247</v>
      </c>
      <c r="RT5" s="72"/>
      <c r="RU5" s="71">
        <f t="shared" ref="RU5" si="241">RS5+1</f>
        <v>42248</v>
      </c>
      <c r="RV5" s="72"/>
      <c r="RW5" s="71">
        <f t="shared" ref="RW5" si="242">RU5+1</f>
        <v>42249</v>
      </c>
      <c r="RX5" s="72"/>
      <c r="RY5" s="71">
        <f t="shared" ref="RY5" si="243">RW5+1</f>
        <v>42250</v>
      </c>
      <c r="RZ5" s="72"/>
      <c r="SA5" s="71">
        <f t="shared" ref="SA5" si="244">RY5+1</f>
        <v>42251</v>
      </c>
      <c r="SB5" s="72"/>
      <c r="SC5" s="71">
        <f t="shared" ref="SC5" si="245">SA5+1</f>
        <v>42252</v>
      </c>
      <c r="SD5" s="72"/>
      <c r="SE5" s="71">
        <f t="shared" ref="SE5" si="246">SC5+1</f>
        <v>42253</v>
      </c>
      <c r="SF5" s="72"/>
      <c r="SG5" s="71">
        <f t="shared" ref="SG5" si="247">SE5+1</f>
        <v>42254</v>
      </c>
      <c r="SH5" s="72"/>
      <c r="SI5" s="71">
        <f t="shared" ref="SI5" si="248">SG5+1</f>
        <v>42255</v>
      </c>
      <c r="SJ5" s="72"/>
      <c r="SK5" s="71">
        <f t="shared" ref="SK5" si="249">SI5+1</f>
        <v>42256</v>
      </c>
      <c r="SL5" s="72"/>
      <c r="SM5" s="71">
        <f t="shared" ref="SM5" si="250">SK5+1</f>
        <v>42257</v>
      </c>
      <c r="SN5" s="72"/>
      <c r="SO5" s="71">
        <f t="shared" ref="SO5" si="251">SM5+1</f>
        <v>42258</v>
      </c>
      <c r="SP5" s="72"/>
      <c r="SQ5" s="71">
        <f t="shared" ref="SQ5" si="252">SO5+1</f>
        <v>42259</v>
      </c>
      <c r="SR5" s="72"/>
      <c r="SS5" s="71">
        <f t="shared" ref="SS5" si="253">SQ5+1</f>
        <v>42260</v>
      </c>
      <c r="ST5" s="72"/>
      <c r="SU5" s="71">
        <f t="shared" ref="SU5" si="254">SS5+1</f>
        <v>42261</v>
      </c>
      <c r="SV5" s="72"/>
      <c r="SW5" s="71">
        <f t="shared" ref="SW5" si="255">SU5+1</f>
        <v>42262</v>
      </c>
      <c r="SX5" s="72"/>
      <c r="SY5" s="71">
        <f t="shared" ref="SY5" si="256">SW5+1</f>
        <v>42263</v>
      </c>
      <c r="SZ5" s="72"/>
      <c r="TA5" s="71">
        <f t="shared" ref="TA5" si="257">SY5+1</f>
        <v>42264</v>
      </c>
      <c r="TB5" s="72"/>
      <c r="TC5" s="71">
        <f t="shared" ref="TC5" si="258">TA5+1</f>
        <v>42265</v>
      </c>
      <c r="TD5" s="72"/>
      <c r="TE5" s="71">
        <f t="shared" ref="TE5" si="259">TC5+1</f>
        <v>42266</v>
      </c>
      <c r="TF5" s="72"/>
      <c r="TG5" s="71">
        <f t="shared" ref="TG5" si="260">TE5+1</f>
        <v>42267</v>
      </c>
      <c r="TH5" s="72"/>
      <c r="TI5" s="71">
        <f t="shared" ref="TI5" si="261">TG5+1</f>
        <v>42268</v>
      </c>
      <c r="TJ5" s="72"/>
      <c r="TK5" s="71">
        <f t="shared" ref="TK5" si="262">TI5+1</f>
        <v>42269</v>
      </c>
      <c r="TL5" s="72"/>
      <c r="TM5" s="71">
        <f t="shared" ref="TM5" si="263">TK5+1</f>
        <v>42270</v>
      </c>
      <c r="TN5" s="72"/>
      <c r="TO5" s="71">
        <f t="shared" ref="TO5" si="264">TM5+1</f>
        <v>42271</v>
      </c>
      <c r="TP5" s="72"/>
      <c r="TQ5" s="71">
        <f t="shared" ref="TQ5" si="265">TO5+1</f>
        <v>42272</v>
      </c>
      <c r="TR5" s="72"/>
      <c r="TS5" s="71">
        <f t="shared" ref="TS5" si="266">TQ5+1</f>
        <v>42273</v>
      </c>
      <c r="TT5" s="72"/>
      <c r="TU5" s="71">
        <f t="shared" ref="TU5" si="267">TS5+1</f>
        <v>42274</v>
      </c>
      <c r="TV5" s="72"/>
      <c r="TW5" s="71">
        <f t="shared" ref="TW5" si="268">TU5+1</f>
        <v>42275</v>
      </c>
      <c r="TX5" s="72"/>
      <c r="TY5" s="71">
        <f t="shared" ref="TY5" si="269">TW5+1</f>
        <v>42276</v>
      </c>
      <c r="TZ5" s="72"/>
      <c r="UA5" s="71">
        <f t="shared" ref="UA5" si="270">TY5+1</f>
        <v>42277</v>
      </c>
      <c r="UB5" s="72"/>
      <c r="UC5" s="71">
        <f t="shared" ref="UC5" si="271">UA5+1</f>
        <v>42278</v>
      </c>
      <c r="UD5" s="72"/>
      <c r="UE5" s="71">
        <f t="shared" ref="UE5" si="272">UC5+1</f>
        <v>42279</v>
      </c>
      <c r="UF5" s="72"/>
      <c r="UG5" s="71">
        <f t="shared" ref="UG5" si="273">UE5+1</f>
        <v>42280</v>
      </c>
      <c r="UH5" s="72"/>
      <c r="UI5" s="71">
        <f t="shared" ref="UI5" si="274">UG5+1</f>
        <v>42281</v>
      </c>
      <c r="UJ5" s="72"/>
      <c r="UK5" s="71">
        <f t="shared" ref="UK5" si="275">UI5+1</f>
        <v>42282</v>
      </c>
      <c r="UL5" s="72"/>
      <c r="UM5" s="71">
        <f t="shared" ref="UM5" si="276">UK5+1</f>
        <v>42283</v>
      </c>
      <c r="UN5" s="72"/>
      <c r="UO5" s="71">
        <f t="shared" ref="UO5" si="277">UM5+1</f>
        <v>42284</v>
      </c>
      <c r="UP5" s="72"/>
      <c r="UQ5" s="71">
        <f t="shared" ref="UQ5" si="278">UO5+1</f>
        <v>42285</v>
      </c>
      <c r="UR5" s="72"/>
      <c r="US5" s="71">
        <f t="shared" ref="US5" si="279">UQ5+1</f>
        <v>42286</v>
      </c>
      <c r="UT5" s="72"/>
      <c r="UU5" s="71">
        <f t="shared" ref="UU5" si="280">US5+1</f>
        <v>42287</v>
      </c>
      <c r="UV5" s="72"/>
      <c r="UW5" s="71">
        <f t="shared" ref="UW5" si="281">UU5+1</f>
        <v>42288</v>
      </c>
      <c r="UX5" s="72"/>
      <c r="UY5" s="71">
        <f t="shared" ref="UY5" si="282">UW5+1</f>
        <v>42289</v>
      </c>
      <c r="UZ5" s="72"/>
      <c r="VA5" s="71">
        <f t="shared" ref="VA5" si="283">UY5+1</f>
        <v>42290</v>
      </c>
      <c r="VB5" s="72"/>
      <c r="VC5" s="71">
        <f t="shared" ref="VC5" si="284">VA5+1</f>
        <v>42291</v>
      </c>
      <c r="VD5" s="72"/>
      <c r="VE5" s="71">
        <f t="shared" ref="VE5" si="285">VC5+1</f>
        <v>42292</v>
      </c>
      <c r="VF5" s="72"/>
      <c r="VG5" s="71">
        <f t="shared" ref="VG5" si="286">VE5+1</f>
        <v>42293</v>
      </c>
      <c r="VH5" s="72"/>
      <c r="VI5" s="71">
        <f t="shared" ref="VI5" si="287">VG5+1</f>
        <v>42294</v>
      </c>
      <c r="VJ5" s="72"/>
      <c r="VK5" s="71">
        <f t="shared" ref="VK5" si="288">VI5+1</f>
        <v>42295</v>
      </c>
      <c r="VL5" s="72"/>
      <c r="VM5" s="71">
        <f t="shared" ref="VM5" si="289">VK5+1</f>
        <v>42296</v>
      </c>
      <c r="VN5" s="72"/>
      <c r="VO5" s="71">
        <f t="shared" ref="VO5" si="290">VM5+1</f>
        <v>42297</v>
      </c>
      <c r="VP5" s="72"/>
      <c r="VQ5" s="71">
        <f t="shared" ref="VQ5" si="291">VO5+1</f>
        <v>42298</v>
      </c>
      <c r="VR5" s="72"/>
      <c r="VS5" s="71">
        <f t="shared" ref="VS5" si="292">VQ5+1</f>
        <v>42299</v>
      </c>
      <c r="VT5" s="72"/>
      <c r="VU5" s="71">
        <f t="shared" ref="VU5" si="293">VS5+1</f>
        <v>42300</v>
      </c>
      <c r="VV5" s="72"/>
      <c r="VW5" s="71">
        <f t="shared" ref="VW5" si="294">VU5+1</f>
        <v>42301</v>
      </c>
      <c r="VX5" s="72"/>
      <c r="VY5" s="71">
        <f t="shared" ref="VY5" si="295">VW5+1</f>
        <v>42302</v>
      </c>
      <c r="VZ5" s="72"/>
      <c r="WA5" s="71">
        <f t="shared" ref="WA5" si="296">VY5+1</f>
        <v>42303</v>
      </c>
      <c r="WB5" s="72"/>
      <c r="WC5" s="71">
        <f t="shared" ref="WC5" si="297">WA5+1</f>
        <v>42304</v>
      </c>
      <c r="WD5" s="72"/>
      <c r="WE5" s="71">
        <f t="shared" ref="WE5" si="298">WC5+1</f>
        <v>42305</v>
      </c>
      <c r="WF5" s="72"/>
      <c r="WG5" s="71">
        <f t="shared" ref="WG5" si="299">WE5+1</f>
        <v>42306</v>
      </c>
      <c r="WH5" s="72"/>
      <c r="WI5" s="71">
        <f t="shared" ref="WI5" si="300">WG5+1</f>
        <v>42307</v>
      </c>
      <c r="WJ5" s="72"/>
      <c r="WK5" s="71">
        <f t="shared" ref="WK5" si="301">WI5+1</f>
        <v>42308</v>
      </c>
      <c r="WL5" s="72"/>
      <c r="WM5" s="71">
        <f t="shared" ref="WM5" si="302">WK5+1</f>
        <v>42309</v>
      </c>
      <c r="WN5" s="72"/>
      <c r="WO5" s="71">
        <f t="shared" ref="WO5" si="303">WM5+1</f>
        <v>42310</v>
      </c>
      <c r="WP5" s="72"/>
      <c r="WQ5" s="71">
        <f t="shared" ref="WQ5" si="304">WO5+1</f>
        <v>42311</v>
      </c>
      <c r="WR5" s="72"/>
      <c r="WS5" s="71">
        <f t="shared" ref="WS5" si="305">WQ5+1</f>
        <v>42312</v>
      </c>
      <c r="WT5" s="72"/>
      <c r="WU5" s="71">
        <f t="shared" ref="WU5" si="306">WS5+1</f>
        <v>42313</v>
      </c>
      <c r="WV5" s="72"/>
      <c r="WW5" s="71">
        <f t="shared" ref="WW5" si="307">WU5+1</f>
        <v>42314</v>
      </c>
      <c r="WX5" s="72"/>
      <c r="WY5" s="71">
        <f t="shared" ref="WY5" si="308">WW5+1</f>
        <v>42315</v>
      </c>
      <c r="WZ5" s="72"/>
      <c r="XA5" s="71">
        <f t="shared" ref="XA5" si="309">WY5+1</f>
        <v>42316</v>
      </c>
      <c r="XB5" s="72"/>
      <c r="XC5" s="71">
        <f t="shared" ref="XC5" si="310">XA5+1</f>
        <v>42317</v>
      </c>
      <c r="XD5" s="72"/>
      <c r="XE5" s="71">
        <f t="shared" ref="XE5" si="311">XC5+1</f>
        <v>42318</v>
      </c>
      <c r="XF5" s="72"/>
      <c r="XG5" s="71">
        <f t="shared" ref="XG5" si="312">XE5+1</f>
        <v>42319</v>
      </c>
      <c r="XH5" s="72"/>
      <c r="XI5" s="71">
        <f t="shared" ref="XI5" si="313">XG5+1</f>
        <v>42320</v>
      </c>
      <c r="XJ5" s="72"/>
      <c r="XK5" s="71">
        <f t="shared" ref="XK5" si="314">XI5+1</f>
        <v>42321</v>
      </c>
      <c r="XL5" s="72"/>
      <c r="XM5" s="71">
        <f t="shared" ref="XM5" si="315">XK5+1</f>
        <v>42322</v>
      </c>
      <c r="XN5" s="72"/>
      <c r="XO5" s="71">
        <f t="shared" ref="XO5" si="316">XM5+1</f>
        <v>42323</v>
      </c>
      <c r="XP5" s="72"/>
      <c r="XQ5" s="71">
        <f t="shared" ref="XQ5" si="317">XO5+1</f>
        <v>42324</v>
      </c>
      <c r="XR5" s="72"/>
      <c r="XS5" s="71">
        <f t="shared" ref="XS5" si="318">XQ5+1</f>
        <v>42325</v>
      </c>
      <c r="XT5" s="72"/>
      <c r="XU5" s="71">
        <f t="shared" ref="XU5" si="319">XS5+1</f>
        <v>42326</v>
      </c>
      <c r="XV5" s="72"/>
      <c r="XW5" s="71">
        <f t="shared" ref="XW5" si="320">XU5+1</f>
        <v>42327</v>
      </c>
      <c r="XX5" s="72"/>
      <c r="XY5" s="71">
        <f t="shared" ref="XY5" si="321">XW5+1</f>
        <v>42328</v>
      </c>
      <c r="XZ5" s="72"/>
      <c r="YA5" s="71">
        <f t="shared" ref="YA5" si="322">XY5+1</f>
        <v>42329</v>
      </c>
      <c r="YB5" s="72"/>
      <c r="YC5" s="71">
        <f t="shared" ref="YC5" si="323">YA5+1</f>
        <v>42330</v>
      </c>
      <c r="YD5" s="72"/>
      <c r="YE5" s="71">
        <f t="shared" ref="YE5" si="324">YC5+1</f>
        <v>42331</v>
      </c>
      <c r="YF5" s="72"/>
      <c r="YG5" s="71">
        <f t="shared" ref="YG5" si="325">YE5+1</f>
        <v>42332</v>
      </c>
      <c r="YH5" s="72"/>
      <c r="YI5" s="71">
        <f t="shared" ref="YI5" si="326">YG5+1</f>
        <v>42333</v>
      </c>
      <c r="YJ5" s="72"/>
      <c r="YK5" s="71">
        <f t="shared" ref="YK5" si="327">YI5+1</f>
        <v>42334</v>
      </c>
      <c r="YL5" s="72"/>
      <c r="YM5" s="71">
        <f t="shared" ref="YM5" si="328">YK5+1</f>
        <v>42335</v>
      </c>
      <c r="YN5" s="72"/>
      <c r="YO5" s="71">
        <f t="shared" ref="YO5" si="329">YM5+1</f>
        <v>42336</v>
      </c>
      <c r="YP5" s="72"/>
      <c r="YQ5" s="71">
        <f t="shared" ref="YQ5" si="330">YO5+1</f>
        <v>42337</v>
      </c>
      <c r="YR5" s="72"/>
      <c r="YS5" s="71">
        <f t="shared" ref="YS5" si="331">YQ5+1</f>
        <v>42338</v>
      </c>
      <c r="YT5" s="72"/>
      <c r="YU5" s="71">
        <f t="shared" ref="YU5" si="332">YS5+1</f>
        <v>42339</v>
      </c>
      <c r="YV5" s="72"/>
      <c r="YW5" s="71">
        <f t="shared" ref="YW5" si="333">YU5+1</f>
        <v>42340</v>
      </c>
      <c r="YX5" s="72"/>
      <c r="YY5" s="71">
        <f t="shared" ref="YY5" si="334">YW5+1</f>
        <v>42341</v>
      </c>
      <c r="YZ5" s="72"/>
      <c r="ZA5" s="71">
        <f t="shared" ref="ZA5" si="335">YY5+1</f>
        <v>42342</v>
      </c>
      <c r="ZB5" s="72"/>
      <c r="ZC5" s="71">
        <f t="shared" ref="ZC5" si="336">ZA5+1</f>
        <v>42343</v>
      </c>
      <c r="ZD5" s="72"/>
      <c r="ZE5" s="71">
        <f t="shared" ref="ZE5" si="337">ZC5+1</f>
        <v>42344</v>
      </c>
      <c r="ZF5" s="72"/>
      <c r="ZG5" s="71">
        <f t="shared" ref="ZG5" si="338">ZE5+1</f>
        <v>42345</v>
      </c>
      <c r="ZH5" s="72"/>
      <c r="ZI5" s="71">
        <f t="shared" ref="ZI5" si="339">ZG5+1</f>
        <v>42346</v>
      </c>
      <c r="ZJ5" s="72"/>
      <c r="ZK5" s="71">
        <f t="shared" ref="ZK5" si="340">ZI5+1</f>
        <v>42347</v>
      </c>
      <c r="ZL5" s="72"/>
      <c r="ZM5" s="71">
        <f t="shared" ref="ZM5" si="341">ZK5+1</f>
        <v>42348</v>
      </c>
      <c r="ZN5" s="72"/>
      <c r="ZO5" s="71">
        <f t="shared" ref="ZO5" si="342">ZM5+1</f>
        <v>42349</v>
      </c>
      <c r="ZP5" s="72"/>
      <c r="ZQ5" s="71">
        <f t="shared" ref="ZQ5" si="343">ZO5+1</f>
        <v>42350</v>
      </c>
      <c r="ZR5" s="72"/>
      <c r="ZS5" s="71">
        <f t="shared" ref="ZS5" si="344">ZQ5+1</f>
        <v>42351</v>
      </c>
      <c r="ZT5" s="72"/>
      <c r="ZU5" s="71">
        <f t="shared" ref="ZU5" si="345">ZS5+1</f>
        <v>42352</v>
      </c>
      <c r="ZV5" s="72"/>
      <c r="ZW5" s="71">
        <f t="shared" ref="ZW5" si="346">ZU5+1</f>
        <v>42353</v>
      </c>
      <c r="ZX5" s="72"/>
      <c r="ZY5" s="71">
        <f t="shared" ref="ZY5" si="347">ZW5+1</f>
        <v>42354</v>
      </c>
      <c r="ZZ5" s="72"/>
      <c r="AAA5" s="71">
        <f t="shared" ref="AAA5" si="348">ZY5+1</f>
        <v>42355</v>
      </c>
      <c r="AAB5" s="72"/>
      <c r="AAC5" s="71">
        <f t="shared" ref="AAC5" si="349">AAA5+1</f>
        <v>42356</v>
      </c>
      <c r="AAD5" s="72"/>
      <c r="AAE5" s="71">
        <f t="shared" ref="AAE5" si="350">AAC5+1</f>
        <v>42357</v>
      </c>
      <c r="AAF5" s="72"/>
      <c r="AAG5" s="71">
        <f t="shared" ref="AAG5" si="351">AAE5+1</f>
        <v>42358</v>
      </c>
      <c r="AAH5" s="72"/>
      <c r="AAI5" s="71">
        <f t="shared" ref="AAI5" si="352">AAG5+1</f>
        <v>42359</v>
      </c>
      <c r="AAJ5" s="72"/>
      <c r="AAK5" s="71">
        <f t="shared" ref="AAK5" si="353">AAI5+1</f>
        <v>42360</v>
      </c>
      <c r="AAL5" s="72"/>
      <c r="AAM5" s="71">
        <f t="shared" ref="AAM5" si="354">AAK5+1</f>
        <v>42361</v>
      </c>
      <c r="AAN5" s="72"/>
      <c r="AAO5" s="71">
        <f t="shared" ref="AAO5" si="355">AAM5+1</f>
        <v>42362</v>
      </c>
      <c r="AAP5" s="72"/>
      <c r="AAQ5" s="71">
        <f t="shared" ref="AAQ5" si="356">AAO5+1</f>
        <v>42363</v>
      </c>
      <c r="AAR5" s="72"/>
      <c r="AAS5" s="71">
        <f t="shared" ref="AAS5" si="357">AAQ5+1</f>
        <v>42364</v>
      </c>
      <c r="AAT5" s="72"/>
      <c r="AAU5" s="71">
        <f t="shared" ref="AAU5" si="358">AAS5+1</f>
        <v>42365</v>
      </c>
      <c r="AAV5" s="72"/>
      <c r="AAW5" s="71">
        <f t="shared" ref="AAW5" si="359">AAU5+1</f>
        <v>42366</v>
      </c>
      <c r="AAX5" s="72"/>
      <c r="AAY5" s="71">
        <f t="shared" ref="AAY5" si="360">AAW5+1</f>
        <v>42367</v>
      </c>
      <c r="AAZ5" s="72"/>
      <c r="ABA5" s="71">
        <f t="shared" ref="ABA5" si="361">AAY5+1</f>
        <v>42368</v>
      </c>
      <c r="ABB5" s="72"/>
      <c r="ABC5" s="71">
        <f t="shared" ref="ABC5" si="362">ABA5+1</f>
        <v>42369</v>
      </c>
      <c r="ABD5" s="72"/>
      <c r="ABE5" s="71">
        <f t="shared" ref="ABE5" si="363">ABC5+1</f>
        <v>42370</v>
      </c>
      <c r="ABF5" s="72"/>
      <c r="ABG5" s="71">
        <f t="shared" ref="ABG5" si="364">ABE5+1</f>
        <v>42371</v>
      </c>
      <c r="ABH5" s="72"/>
      <c r="ABI5" s="71">
        <f t="shared" ref="ABI5" si="365">ABG5+1</f>
        <v>42372</v>
      </c>
      <c r="ABJ5" s="72"/>
    </row>
    <row r="6" spans="1:738" ht="15" customHeight="1" x14ac:dyDescent="0.15">
      <c r="A6" s="44"/>
      <c r="B6" s="47"/>
      <c r="C6" s="48" t="s">
        <v>30</v>
      </c>
      <c r="D6" s="48" t="s">
        <v>31</v>
      </c>
      <c r="E6" s="48" t="s">
        <v>30</v>
      </c>
      <c r="F6" s="48" t="s">
        <v>31</v>
      </c>
      <c r="G6" s="48" t="s">
        <v>30</v>
      </c>
      <c r="H6" s="48" t="s">
        <v>31</v>
      </c>
      <c r="I6" s="48" t="s">
        <v>30</v>
      </c>
      <c r="J6" s="48" t="s">
        <v>31</v>
      </c>
      <c r="K6" s="48" t="s">
        <v>30</v>
      </c>
      <c r="L6" s="48" t="s">
        <v>31</v>
      </c>
      <c r="M6" s="48" t="s">
        <v>30</v>
      </c>
      <c r="N6" s="48" t="s">
        <v>31</v>
      </c>
      <c r="O6" s="48" t="s">
        <v>30</v>
      </c>
      <c r="P6" s="48" t="s">
        <v>31</v>
      </c>
      <c r="Q6" s="48" t="s">
        <v>30</v>
      </c>
      <c r="R6" s="48" t="s">
        <v>31</v>
      </c>
      <c r="S6" s="48" t="s">
        <v>30</v>
      </c>
      <c r="T6" s="48" t="s">
        <v>31</v>
      </c>
      <c r="U6" s="48" t="s">
        <v>30</v>
      </c>
      <c r="V6" s="48" t="s">
        <v>31</v>
      </c>
      <c r="W6" s="48" t="s">
        <v>30</v>
      </c>
      <c r="X6" s="48" t="s">
        <v>31</v>
      </c>
      <c r="Y6" s="48" t="s">
        <v>30</v>
      </c>
      <c r="Z6" s="48" t="s">
        <v>31</v>
      </c>
      <c r="AA6" s="48" t="s">
        <v>30</v>
      </c>
      <c r="AB6" s="48" t="s">
        <v>31</v>
      </c>
      <c r="AC6" s="48" t="s">
        <v>30</v>
      </c>
      <c r="AD6" s="48" t="s">
        <v>31</v>
      </c>
      <c r="AE6" s="48" t="s">
        <v>30</v>
      </c>
      <c r="AF6" s="48" t="s">
        <v>31</v>
      </c>
      <c r="AG6" s="48" t="s">
        <v>30</v>
      </c>
      <c r="AH6" s="48" t="s">
        <v>31</v>
      </c>
      <c r="AI6" s="48" t="s">
        <v>30</v>
      </c>
      <c r="AJ6" s="48" t="s">
        <v>31</v>
      </c>
      <c r="AK6" s="48" t="s">
        <v>30</v>
      </c>
      <c r="AL6" s="48" t="s">
        <v>31</v>
      </c>
      <c r="AM6" s="48" t="s">
        <v>30</v>
      </c>
      <c r="AN6" s="48" t="s">
        <v>31</v>
      </c>
      <c r="AO6" s="48" t="s">
        <v>30</v>
      </c>
      <c r="AP6" s="48" t="s">
        <v>31</v>
      </c>
      <c r="AQ6" s="48" t="s">
        <v>30</v>
      </c>
      <c r="AR6" s="48" t="s">
        <v>31</v>
      </c>
      <c r="AS6" s="48" t="s">
        <v>30</v>
      </c>
      <c r="AT6" s="48" t="s">
        <v>31</v>
      </c>
      <c r="AU6" s="48" t="s">
        <v>30</v>
      </c>
      <c r="AV6" s="48" t="s">
        <v>31</v>
      </c>
      <c r="AW6" s="48" t="s">
        <v>30</v>
      </c>
      <c r="AX6" s="48" t="s">
        <v>31</v>
      </c>
      <c r="AY6" s="48" t="s">
        <v>30</v>
      </c>
      <c r="AZ6" s="48" t="s">
        <v>31</v>
      </c>
      <c r="BA6" s="48" t="s">
        <v>30</v>
      </c>
      <c r="BB6" s="48" t="s">
        <v>31</v>
      </c>
      <c r="BC6" s="48" t="s">
        <v>30</v>
      </c>
      <c r="BD6" s="48" t="s">
        <v>31</v>
      </c>
      <c r="BE6" s="48" t="s">
        <v>30</v>
      </c>
      <c r="BF6" s="48" t="s">
        <v>31</v>
      </c>
      <c r="BG6" s="48" t="s">
        <v>30</v>
      </c>
      <c r="BH6" s="48" t="s">
        <v>31</v>
      </c>
      <c r="BI6" s="48" t="s">
        <v>30</v>
      </c>
      <c r="BJ6" s="48" t="s">
        <v>31</v>
      </c>
      <c r="BK6" s="48" t="s">
        <v>30</v>
      </c>
      <c r="BL6" s="48" t="s">
        <v>31</v>
      </c>
      <c r="BM6" s="48" t="s">
        <v>30</v>
      </c>
      <c r="BN6" s="48" t="s">
        <v>31</v>
      </c>
      <c r="BO6" s="48" t="s">
        <v>30</v>
      </c>
      <c r="BP6" s="48" t="s">
        <v>31</v>
      </c>
      <c r="BQ6" s="48" t="s">
        <v>30</v>
      </c>
      <c r="BR6" s="48" t="s">
        <v>31</v>
      </c>
      <c r="BS6" s="48" t="s">
        <v>30</v>
      </c>
      <c r="BT6" s="48" t="s">
        <v>31</v>
      </c>
      <c r="BU6" s="48" t="s">
        <v>30</v>
      </c>
      <c r="BV6" s="48" t="s">
        <v>31</v>
      </c>
      <c r="BW6" s="48" t="s">
        <v>30</v>
      </c>
      <c r="BX6" s="48" t="s">
        <v>31</v>
      </c>
      <c r="BY6" s="48" t="s">
        <v>30</v>
      </c>
      <c r="BZ6" s="48" t="s">
        <v>31</v>
      </c>
      <c r="CA6" s="48" t="s">
        <v>30</v>
      </c>
      <c r="CB6" s="48" t="s">
        <v>31</v>
      </c>
      <c r="CC6" s="66" t="s">
        <v>30</v>
      </c>
      <c r="CD6" s="66" t="s">
        <v>31</v>
      </c>
      <c r="CE6" s="66" t="s">
        <v>30</v>
      </c>
      <c r="CF6" s="66" t="s">
        <v>31</v>
      </c>
      <c r="CG6" s="66" t="s">
        <v>30</v>
      </c>
      <c r="CH6" s="66" t="s">
        <v>31</v>
      </c>
      <c r="CI6" s="66" t="s">
        <v>30</v>
      </c>
      <c r="CJ6" s="66" t="s">
        <v>31</v>
      </c>
      <c r="CK6" s="66" t="s">
        <v>30</v>
      </c>
      <c r="CL6" s="66" t="s">
        <v>31</v>
      </c>
      <c r="CM6" s="48" t="s">
        <v>30</v>
      </c>
      <c r="CN6" s="48" t="s">
        <v>31</v>
      </c>
      <c r="CO6" s="48" t="s">
        <v>30</v>
      </c>
      <c r="CP6" s="48" t="s">
        <v>31</v>
      </c>
      <c r="CQ6" s="48" t="s">
        <v>30</v>
      </c>
      <c r="CR6" s="48" t="s">
        <v>31</v>
      </c>
      <c r="CS6" s="48" t="s">
        <v>30</v>
      </c>
      <c r="CT6" s="48" t="s">
        <v>31</v>
      </c>
      <c r="CU6" s="48" t="s">
        <v>30</v>
      </c>
      <c r="CV6" s="48" t="s">
        <v>31</v>
      </c>
      <c r="CW6" s="48" t="s">
        <v>30</v>
      </c>
      <c r="CX6" s="48" t="s">
        <v>31</v>
      </c>
      <c r="CY6" s="48" t="s">
        <v>30</v>
      </c>
      <c r="CZ6" s="48" t="s">
        <v>31</v>
      </c>
      <c r="DA6" s="48" t="s">
        <v>30</v>
      </c>
      <c r="DB6" s="48" t="s">
        <v>31</v>
      </c>
      <c r="DC6" s="48" t="s">
        <v>30</v>
      </c>
      <c r="DD6" s="48" t="s">
        <v>31</v>
      </c>
      <c r="DE6" s="48" t="s">
        <v>30</v>
      </c>
      <c r="DF6" s="48" t="s">
        <v>31</v>
      </c>
      <c r="DG6" s="48" t="s">
        <v>30</v>
      </c>
      <c r="DH6" s="48" t="s">
        <v>31</v>
      </c>
      <c r="DI6" s="48" t="s">
        <v>30</v>
      </c>
      <c r="DJ6" s="48" t="s">
        <v>31</v>
      </c>
      <c r="DK6" s="48" t="s">
        <v>30</v>
      </c>
      <c r="DL6" s="48" t="s">
        <v>31</v>
      </c>
      <c r="DM6" s="48" t="s">
        <v>30</v>
      </c>
      <c r="DN6" s="48" t="s">
        <v>31</v>
      </c>
      <c r="DO6" s="48" t="s">
        <v>30</v>
      </c>
      <c r="DP6" s="48" t="s">
        <v>31</v>
      </c>
      <c r="DQ6" s="48" t="s">
        <v>30</v>
      </c>
      <c r="DR6" s="48" t="s">
        <v>31</v>
      </c>
      <c r="DS6" s="48" t="s">
        <v>30</v>
      </c>
      <c r="DT6" s="48" t="s">
        <v>31</v>
      </c>
      <c r="DU6" s="48" t="s">
        <v>30</v>
      </c>
      <c r="DV6" s="48" t="s">
        <v>31</v>
      </c>
      <c r="DW6" s="48" t="s">
        <v>30</v>
      </c>
      <c r="DX6" s="48" t="s">
        <v>31</v>
      </c>
      <c r="DY6" s="48" t="s">
        <v>30</v>
      </c>
      <c r="DZ6" s="48" t="s">
        <v>31</v>
      </c>
      <c r="EA6" s="48" t="s">
        <v>30</v>
      </c>
      <c r="EB6" s="48" t="s">
        <v>31</v>
      </c>
      <c r="EC6" s="48" t="s">
        <v>30</v>
      </c>
      <c r="ED6" s="48" t="s">
        <v>31</v>
      </c>
      <c r="EE6" s="48" t="s">
        <v>30</v>
      </c>
      <c r="EF6" s="48" t="s">
        <v>31</v>
      </c>
      <c r="EG6" s="48" t="s">
        <v>30</v>
      </c>
      <c r="EH6" s="48" t="s">
        <v>31</v>
      </c>
      <c r="EI6" s="48" t="s">
        <v>30</v>
      </c>
      <c r="EJ6" s="48" t="s">
        <v>31</v>
      </c>
      <c r="EK6" s="48" t="s">
        <v>30</v>
      </c>
      <c r="EL6" s="48" t="s">
        <v>31</v>
      </c>
      <c r="EM6" s="48" t="s">
        <v>30</v>
      </c>
      <c r="EN6" s="48" t="s">
        <v>31</v>
      </c>
      <c r="EO6" s="48" t="s">
        <v>30</v>
      </c>
      <c r="EP6" s="48" t="s">
        <v>31</v>
      </c>
      <c r="EQ6" s="48" t="s">
        <v>30</v>
      </c>
      <c r="ER6" s="48" t="s">
        <v>31</v>
      </c>
      <c r="ES6" s="48" t="s">
        <v>30</v>
      </c>
      <c r="ET6" s="48" t="s">
        <v>31</v>
      </c>
      <c r="EU6" s="48" t="s">
        <v>30</v>
      </c>
      <c r="EV6" s="48" t="s">
        <v>31</v>
      </c>
      <c r="EW6" s="48" t="s">
        <v>30</v>
      </c>
      <c r="EX6" s="48" t="s">
        <v>31</v>
      </c>
      <c r="EY6" s="48" t="s">
        <v>30</v>
      </c>
      <c r="EZ6" s="48" t="s">
        <v>31</v>
      </c>
      <c r="FA6" s="48" t="s">
        <v>30</v>
      </c>
      <c r="FB6" s="48" t="s">
        <v>31</v>
      </c>
      <c r="FC6" s="48" t="s">
        <v>30</v>
      </c>
      <c r="FD6" s="48" t="s">
        <v>31</v>
      </c>
      <c r="FE6" s="48" t="s">
        <v>30</v>
      </c>
      <c r="FF6" s="48" t="s">
        <v>31</v>
      </c>
      <c r="FG6" s="48" t="s">
        <v>30</v>
      </c>
      <c r="FH6" s="48" t="s">
        <v>31</v>
      </c>
      <c r="FI6" s="48" t="s">
        <v>30</v>
      </c>
      <c r="FJ6" s="48" t="s">
        <v>31</v>
      </c>
      <c r="FK6" s="48" t="s">
        <v>30</v>
      </c>
      <c r="FL6" s="48" t="s">
        <v>31</v>
      </c>
      <c r="FM6" s="48" t="s">
        <v>30</v>
      </c>
      <c r="FN6" s="48" t="s">
        <v>31</v>
      </c>
      <c r="FO6" s="48" t="s">
        <v>30</v>
      </c>
      <c r="FP6" s="48" t="s">
        <v>31</v>
      </c>
      <c r="FQ6" s="48" t="s">
        <v>30</v>
      </c>
      <c r="FR6" s="48" t="s">
        <v>31</v>
      </c>
      <c r="FS6" s="48" t="s">
        <v>30</v>
      </c>
      <c r="FT6" s="48" t="s">
        <v>31</v>
      </c>
      <c r="FU6" s="48" t="s">
        <v>30</v>
      </c>
      <c r="FV6" s="48" t="s">
        <v>31</v>
      </c>
      <c r="FW6" s="48" t="s">
        <v>30</v>
      </c>
      <c r="FX6" s="48" t="s">
        <v>31</v>
      </c>
      <c r="FY6" s="48" t="s">
        <v>30</v>
      </c>
      <c r="FZ6" s="48" t="s">
        <v>31</v>
      </c>
      <c r="GA6" s="48" t="s">
        <v>30</v>
      </c>
      <c r="GB6" s="48" t="s">
        <v>31</v>
      </c>
      <c r="GC6" s="48" t="s">
        <v>30</v>
      </c>
      <c r="GD6" s="48" t="s">
        <v>31</v>
      </c>
      <c r="GE6" s="48" t="s">
        <v>30</v>
      </c>
      <c r="GF6" s="48" t="s">
        <v>31</v>
      </c>
      <c r="GG6" s="48" t="s">
        <v>30</v>
      </c>
      <c r="GH6" s="48" t="s">
        <v>31</v>
      </c>
      <c r="GI6" s="48" t="s">
        <v>30</v>
      </c>
      <c r="GJ6" s="48" t="s">
        <v>31</v>
      </c>
      <c r="GK6" s="48" t="s">
        <v>30</v>
      </c>
      <c r="GL6" s="48" t="s">
        <v>31</v>
      </c>
      <c r="GM6" s="48" t="s">
        <v>30</v>
      </c>
      <c r="GN6" s="48" t="s">
        <v>31</v>
      </c>
      <c r="GO6" s="48" t="s">
        <v>30</v>
      </c>
      <c r="GP6" s="48" t="s">
        <v>31</v>
      </c>
      <c r="GQ6" s="48" t="s">
        <v>30</v>
      </c>
      <c r="GR6" s="48" t="s">
        <v>31</v>
      </c>
      <c r="GS6" s="48" t="s">
        <v>30</v>
      </c>
      <c r="GT6" s="48" t="s">
        <v>31</v>
      </c>
      <c r="GU6" s="48" t="s">
        <v>30</v>
      </c>
      <c r="GV6" s="48" t="s">
        <v>31</v>
      </c>
      <c r="GW6" s="48" t="s">
        <v>30</v>
      </c>
      <c r="GX6" s="48" t="s">
        <v>31</v>
      </c>
      <c r="GY6" s="48" t="s">
        <v>30</v>
      </c>
      <c r="GZ6" s="48" t="s">
        <v>31</v>
      </c>
      <c r="HA6" s="48" t="s">
        <v>30</v>
      </c>
      <c r="HB6" s="48" t="s">
        <v>31</v>
      </c>
      <c r="HC6" s="48" t="s">
        <v>30</v>
      </c>
      <c r="HD6" s="48" t="s">
        <v>31</v>
      </c>
      <c r="HE6" s="48" t="s">
        <v>30</v>
      </c>
      <c r="HF6" s="48" t="s">
        <v>31</v>
      </c>
      <c r="HG6" s="48" t="s">
        <v>30</v>
      </c>
      <c r="HH6" s="48" t="s">
        <v>31</v>
      </c>
      <c r="HI6" s="48" t="s">
        <v>30</v>
      </c>
      <c r="HJ6" s="48" t="s">
        <v>31</v>
      </c>
      <c r="HK6" s="48" t="s">
        <v>30</v>
      </c>
      <c r="HL6" s="48" t="s">
        <v>31</v>
      </c>
      <c r="HM6" s="48" t="s">
        <v>30</v>
      </c>
      <c r="HN6" s="48" t="s">
        <v>31</v>
      </c>
      <c r="HO6" s="48" t="s">
        <v>30</v>
      </c>
      <c r="HP6" s="48" t="s">
        <v>31</v>
      </c>
      <c r="HQ6" s="48" t="s">
        <v>30</v>
      </c>
      <c r="HR6" s="48" t="s">
        <v>31</v>
      </c>
      <c r="HS6" s="48" t="s">
        <v>30</v>
      </c>
      <c r="HT6" s="48" t="s">
        <v>31</v>
      </c>
      <c r="HU6" s="48" t="s">
        <v>30</v>
      </c>
      <c r="HV6" s="48" t="s">
        <v>31</v>
      </c>
      <c r="HW6" s="48" t="s">
        <v>30</v>
      </c>
      <c r="HX6" s="48" t="s">
        <v>31</v>
      </c>
      <c r="HY6" s="48" t="s">
        <v>30</v>
      </c>
      <c r="HZ6" s="48" t="s">
        <v>31</v>
      </c>
      <c r="IA6" s="48" t="s">
        <v>30</v>
      </c>
      <c r="IB6" s="48" t="s">
        <v>31</v>
      </c>
      <c r="IC6" s="48" t="s">
        <v>30</v>
      </c>
      <c r="ID6" s="48" t="s">
        <v>31</v>
      </c>
      <c r="IE6" s="48" t="s">
        <v>30</v>
      </c>
      <c r="IF6" s="48" t="s">
        <v>31</v>
      </c>
      <c r="IG6" s="48" t="s">
        <v>30</v>
      </c>
      <c r="IH6" s="48" t="s">
        <v>31</v>
      </c>
      <c r="II6" s="48" t="s">
        <v>30</v>
      </c>
      <c r="IJ6" s="48" t="s">
        <v>31</v>
      </c>
      <c r="IK6" s="48" t="s">
        <v>30</v>
      </c>
      <c r="IL6" s="48" t="s">
        <v>31</v>
      </c>
      <c r="IM6" s="48" t="s">
        <v>30</v>
      </c>
      <c r="IN6" s="48" t="s">
        <v>31</v>
      </c>
      <c r="IO6" s="48" t="s">
        <v>30</v>
      </c>
      <c r="IP6" s="48" t="s">
        <v>31</v>
      </c>
      <c r="IQ6" s="48" t="s">
        <v>30</v>
      </c>
      <c r="IR6" s="48" t="s">
        <v>31</v>
      </c>
      <c r="IS6" s="48" t="s">
        <v>30</v>
      </c>
      <c r="IT6" s="48" t="s">
        <v>31</v>
      </c>
      <c r="IU6" s="48" t="s">
        <v>30</v>
      </c>
      <c r="IV6" s="48" t="s">
        <v>31</v>
      </c>
      <c r="IW6" s="48" t="s">
        <v>30</v>
      </c>
      <c r="IX6" s="48" t="s">
        <v>31</v>
      </c>
      <c r="IY6" s="48" t="s">
        <v>30</v>
      </c>
      <c r="IZ6" s="48" t="s">
        <v>31</v>
      </c>
      <c r="JA6" s="48" t="s">
        <v>30</v>
      </c>
      <c r="JB6" s="48" t="s">
        <v>31</v>
      </c>
      <c r="JC6" s="48" t="s">
        <v>30</v>
      </c>
      <c r="JD6" s="48" t="s">
        <v>31</v>
      </c>
      <c r="JE6" s="48" t="s">
        <v>30</v>
      </c>
      <c r="JF6" s="48" t="s">
        <v>31</v>
      </c>
      <c r="JG6" s="48" t="s">
        <v>30</v>
      </c>
      <c r="JH6" s="48" t="s">
        <v>31</v>
      </c>
      <c r="JI6" s="48" t="s">
        <v>30</v>
      </c>
      <c r="JJ6" s="48" t="s">
        <v>31</v>
      </c>
      <c r="JK6" s="48" t="s">
        <v>30</v>
      </c>
      <c r="JL6" s="48" t="s">
        <v>31</v>
      </c>
      <c r="JM6" s="48" t="s">
        <v>30</v>
      </c>
      <c r="JN6" s="48" t="s">
        <v>31</v>
      </c>
      <c r="JO6" s="48" t="s">
        <v>30</v>
      </c>
      <c r="JP6" s="48" t="s">
        <v>31</v>
      </c>
      <c r="JQ6" s="48" t="s">
        <v>30</v>
      </c>
      <c r="JR6" s="48" t="s">
        <v>31</v>
      </c>
      <c r="JS6" s="48" t="s">
        <v>30</v>
      </c>
      <c r="JT6" s="48" t="s">
        <v>31</v>
      </c>
      <c r="JU6" s="48" t="s">
        <v>30</v>
      </c>
      <c r="JV6" s="48" t="s">
        <v>31</v>
      </c>
      <c r="JW6" s="48" t="s">
        <v>30</v>
      </c>
      <c r="JX6" s="48" t="s">
        <v>31</v>
      </c>
      <c r="JY6" s="48" t="s">
        <v>30</v>
      </c>
      <c r="JZ6" s="48" t="s">
        <v>31</v>
      </c>
      <c r="KA6" s="48" t="s">
        <v>30</v>
      </c>
      <c r="KB6" s="48" t="s">
        <v>31</v>
      </c>
      <c r="KC6" s="48" t="s">
        <v>30</v>
      </c>
      <c r="KD6" s="48" t="s">
        <v>31</v>
      </c>
      <c r="KE6" s="48" t="s">
        <v>30</v>
      </c>
      <c r="KF6" s="48" t="s">
        <v>31</v>
      </c>
      <c r="KG6" s="48" t="s">
        <v>30</v>
      </c>
      <c r="KH6" s="48" t="s">
        <v>31</v>
      </c>
      <c r="KI6" s="48" t="s">
        <v>30</v>
      </c>
      <c r="KJ6" s="48" t="s">
        <v>31</v>
      </c>
      <c r="KK6" s="48" t="s">
        <v>30</v>
      </c>
      <c r="KL6" s="48" t="s">
        <v>31</v>
      </c>
      <c r="KM6" s="48" t="s">
        <v>30</v>
      </c>
      <c r="KN6" s="48" t="s">
        <v>31</v>
      </c>
      <c r="KO6" s="48" t="s">
        <v>30</v>
      </c>
      <c r="KP6" s="48" t="s">
        <v>31</v>
      </c>
      <c r="KQ6" s="48" t="s">
        <v>30</v>
      </c>
      <c r="KR6" s="48" t="s">
        <v>31</v>
      </c>
      <c r="KS6" s="48" t="s">
        <v>30</v>
      </c>
      <c r="KT6" s="48" t="s">
        <v>31</v>
      </c>
      <c r="KU6" s="48" t="s">
        <v>30</v>
      </c>
      <c r="KV6" s="48" t="s">
        <v>31</v>
      </c>
      <c r="KW6" s="48" t="s">
        <v>30</v>
      </c>
      <c r="KX6" s="48" t="s">
        <v>31</v>
      </c>
      <c r="KY6" s="48" t="s">
        <v>30</v>
      </c>
      <c r="KZ6" s="48" t="s">
        <v>31</v>
      </c>
      <c r="LA6" s="48" t="s">
        <v>30</v>
      </c>
      <c r="LB6" s="48" t="s">
        <v>31</v>
      </c>
      <c r="LC6" s="48" t="s">
        <v>30</v>
      </c>
      <c r="LD6" s="48" t="s">
        <v>31</v>
      </c>
      <c r="LE6" s="48" t="s">
        <v>30</v>
      </c>
      <c r="LF6" s="48" t="s">
        <v>31</v>
      </c>
      <c r="LG6" s="48" t="s">
        <v>30</v>
      </c>
      <c r="LH6" s="48" t="s">
        <v>31</v>
      </c>
      <c r="LI6" s="48" t="s">
        <v>30</v>
      </c>
      <c r="LJ6" s="48" t="s">
        <v>31</v>
      </c>
      <c r="LK6" s="48" t="s">
        <v>30</v>
      </c>
      <c r="LL6" s="48" t="s">
        <v>31</v>
      </c>
      <c r="LM6" s="48" t="s">
        <v>30</v>
      </c>
      <c r="LN6" s="48" t="s">
        <v>31</v>
      </c>
      <c r="LO6" s="48" t="s">
        <v>30</v>
      </c>
      <c r="LP6" s="48" t="s">
        <v>31</v>
      </c>
      <c r="LQ6" s="48" t="s">
        <v>30</v>
      </c>
      <c r="LR6" s="48" t="s">
        <v>31</v>
      </c>
      <c r="LS6" s="48" t="s">
        <v>30</v>
      </c>
      <c r="LT6" s="48" t="s">
        <v>31</v>
      </c>
      <c r="LU6" s="48" t="s">
        <v>30</v>
      </c>
      <c r="LV6" s="48" t="s">
        <v>31</v>
      </c>
      <c r="LW6" s="48" t="s">
        <v>30</v>
      </c>
      <c r="LX6" s="48" t="s">
        <v>31</v>
      </c>
      <c r="LY6" s="48" t="s">
        <v>30</v>
      </c>
      <c r="LZ6" s="48" t="s">
        <v>31</v>
      </c>
      <c r="MA6" s="48" t="s">
        <v>30</v>
      </c>
      <c r="MB6" s="48" t="s">
        <v>31</v>
      </c>
      <c r="MC6" s="48" t="s">
        <v>30</v>
      </c>
      <c r="MD6" s="48" t="s">
        <v>31</v>
      </c>
      <c r="ME6" s="48" t="s">
        <v>30</v>
      </c>
      <c r="MF6" s="48" t="s">
        <v>31</v>
      </c>
      <c r="MG6" s="48" t="s">
        <v>30</v>
      </c>
      <c r="MH6" s="48" t="s">
        <v>31</v>
      </c>
      <c r="MI6" s="48" t="s">
        <v>30</v>
      </c>
      <c r="MJ6" s="48" t="s">
        <v>31</v>
      </c>
      <c r="MK6" s="48" t="s">
        <v>30</v>
      </c>
      <c r="ML6" s="48" t="s">
        <v>31</v>
      </c>
      <c r="MM6" s="48" t="s">
        <v>30</v>
      </c>
      <c r="MN6" s="48" t="s">
        <v>31</v>
      </c>
      <c r="MO6" s="48" t="s">
        <v>30</v>
      </c>
      <c r="MP6" s="48" t="s">
        <v>31</v>
      </c>
      <c r="MQ6" s="48" t="s">
        <v>30</v>
      </c>
      <c r="MR6" s="48" t="s">
        <v>31</v>
      </c>
      <c r="MS6" s="48" t="s">
        <v>30</v>
      </c>
      <c r="MT6" s="48" t="s">
        <v>31</v>
      </c>
      <c r="MU6" s="48" t="s">
        <v>30</v>
      </c>
      <c r="MV6" s="48" t="s">
        <v>31</v>
      </c>
      <c r="MW6" s="48" t="s">
        <v>30</v>
      </c>
      <c r="MX6" s="48" t="s">
        <v>31</v>
      </c>
      <c r="MY6" s="48" t="s">
        <v>30</v>
      </c>
      <c r="MZ6" s="48" t="s">
        <v>31</v>
      </c>
      <c r="NA6" s="48" t="s">
        <v>30</v>
      </c>
      <c r="NB6" s="48" t="s">
        <v>31</v>
      </c>
      <c r="NC6" s="48" t="s">
        <v>30</v>
      </c>
      <c r="ND6" s="48" t="s">
        <v>31</v>
      </c>
      <c r="NE6" s="48" t="s">
        <v>30</v>
      </c>
      <c r="NF6" s="48" t="s">
        <v>31</v>
      </c>
      <c r="NG6" s="48" t="s">
        <v>30</v>
      </c>
      <c r="NH6" s="48" t="s">
        <v>31</v>
      </c>
      <c r="NI6" s="48" t="s">
        <v>30</v>
      </c>
      <c r="NJ6" s="48" t="s">
        <v>31</v>
      </c>
      <c r="NK6" s="48" t="s">
        <v>30</v>
      </c>
      <c r="NL6" s="48" t="s">
        <v>31</v>
      </c>
      <c r="NM6" s="48" t="s">
        <v>30</v>
      </c>
      <c r="NN6" s="48" t="s">
        <v>31</v>
      </c>
      <c r="NO6" s="48" t="s">
        <v>30</v>
      </c>
      <c r="NP6" s="48" t="s">
        <v>31</v>
      </c>
      <c r="NQ6" s="48" t="s">
        <v>30</v>
      </c>
      <c r="NR6" s="48" t="s">
        <v>31</v>
      </c>
      <c r="NS6" s="48" t="s">
        <v>30</v>
      </c>
      <c r="NT6" s="48" t="s">
        <v>31</v>
      </c>
      <c r="NU6" s="48" t="s">
        <v>30</v>
      </c>
      <c r="NV6" s="48" t="s">
        <v>31</v>
      </c>
      <c r="NW6" s="48" t="s">
        <v>30</v>
      </c>
      <c r="NX6" s="48" t="s">
        <v>31</v>
      </c>
      <c r="NY6" s="48" t="s">
        <v>30</v>
      </c>
      <c r="NZ6" s="48" t="s">
        <v>31</v>
      </c>
      <c r="OA6" s="48" t="s">
        <v>30</v>
      </c>
      <c r="OB6" s="48" t="s">
        <v>31</v>
      </c>
      <c r="OC6" s="48" t="s">
        <v>30</v>
      </c>
      <c r="OD6" s="48" t="s">
        <v>31</v>
      </c>
      <c r="OE6" s="48" t="s">
        <v>30</v>
      </c>
      <c r="OF6" s="48" t="s">
        <v>31</v>
      </c>
      <c r="OG6" s="48" t="s">
        <v>30</v>
      </c>
      <c r="OH6" s="48" t="s">
        <v>31</v>
      </c>
      <c r="OI6" s="48" t="s">
        <v>30</v>
      </c>
      <c r="OJ6" s="48" t="s">
        <v>31</v>
      </c>
      <c r="OK6" s="48" t="s">
        <v>30</v>
      </c>
      <c r="OL6" s="48" t="s">
        <v>31</v>
      </c>
      <c r="OM6" s="48" t="s">
        <v>30</v>
      </c>
      <c r="ON6" s="48" t="s">
        <v>31</v>
      </c>
      <c r="OO6" s="48" t="s">
        <v>30</v>
      </c>
      <c r="OP6" s="48" t="s">
        <v>31</v>
      </c>
      <c r="OQ6" s="48" t="s">
        <v>30</v>
      </c>
      <c r="OR6" s="48" t="s">
        <v>31</v>
      </c>
      <c r="OS6" s="48" t="s">
        <v>30</v>
      </c>
      <c r="OT6" s="48" t="s">
        <v>31</v>
      </c>
      <c r="OU6" s="48" t="s">
        <v>30</v>
      </c>
      <c r="OV6" s="48" t="s">
        <v>31</v>
      </c>
      <c r="OW6" s="48" t="s">
        <v>30</v>
      </c>
      <c r="OX6" s="48" t="s">
        <v>31</v>
      </c>
      <c r="OY6" s="48" t="s">
        <v>30</v>
      </c>
      <c r="OZ6" s="48" t="s">
        <v>31</v>
      </c>
      <c r="PA6" s="48" t="s">
        <v>30</v>
      </c>
      <c r="PB6" s="48" t="s">
        <v>31</v>
      </c>
      <c r="PC6" s="48" t="s">
        <v>30</v>
      </c>
      <c r="PD6" s="48" t="s">
        <v>31</v>
      </c>
      <c r="PE6" s="48" t="s">
        <v>30</v>
      </c>
      <c r="PF6" s="48" t="s">
        <v>31</v>
      </c>
      <c r="PG6" s="48" t="s">
        <v>30</v>
      </c>
      <c r="PH6" s="48" t="s">
        <v>31</v>
      </c>
      <c r="PI6" s="48" t="s">
        <v>30</v>
      </c>
      <c r="PJ6" s="48" t="s">
        <v>31</v>
      </c>
      <c r="PK6" s="48" t="s">
        <v>30</v>
      </c>
      <c r="PL6" s="48" t="s">
        <v>31</v>
      </c>
      <c r="PM6" s="48" t="s">
        <v>30</v>
      </c>
      <c r="PN6" s="48" t="s">
        <v>31</v>
      </c>
      <c r="PO6" s="48" t="s">
        <v>30</v>
      </c>
      <c r="PP6" s="48" t="s">
        <v>31</v>
      </c>
      <c r="PQ6" s="48" t="s">
        <v>30</v>
      </c>
      <c r="PR6" s="48" t="s">
        <v>31</v>
      </c>
      <c r="PS6" s="48" t="s">
        <v>30</v>
      </c>
      <c r="PT6" s="48" t="s">
        <v>31</v>
      </c>
      <c r="PU6" s="48" t="s">
        <v>30</v>
      </c>
      <c r="PV6" s="48" t="s">
        <v>31</v>
      </c>
      <c r="PW6" s="48" t="s">
        <v>30</v>
      </c>
      <c r="PX6" s="48" t="s">
        <v>31</v>
      </c>
      <c r="PY6" s="48" t="s">
        <v>30</v>
      </c>
      <c r="PZ6" s="48" t="s">
        <v>31</v>
      </c>
      <c r="QA6" s="48" t="s">
        <v>30</v>
      </c>
      <c r="QB6" s="48" t="s">
        <v>31</v>
      </c>
      <c r="QC6" s="48" t="s">
        <v>30</v>
      </c>
      <c r="QD6" s="48" t="s">
        <v>31</v>
      </c>
      <c r="QE6" s="48" t="s">
        <v>30</v>
      </c>
      <c r="QF6" s="48" t="s">
        <v>31</v>
      </c>
      <c r="QG6" s="48" t="s">
        <v>30</v>
      </c>
      <c r="QH6" s="48" t="s">
        <v>31</v>
      </c>
      <c r="QI6" s="48" t="s">
        <v>30</v>
      </c>
      <c r="QJ6" s="48" t="s">
        <v>31</v>
      </c>
      <c r="QK6" s="48" t="s">
        <v>30</v>
      </c>
      <c r="QL6" s="48" t="s">
        <v>31</v>
      </c>
      <c r="QM6" s="48" t="s">
        <v>30</v>
      </c>
      <c r="QN6" s="48" t="s">
        <v>31</v>
      </c>
      <c r="QO6" s="48" t="s">
        <v>30</v>
      </c>
      <c r="QP6" s="48" t="s">
        <v>31</v>
      </c>
      <c r="QQ6" s="48" t="s">
        <v>30</v>
      </c>
      <c r="QR6" s="48" t="s">
        <v>31</v>
      </c>
      <c r="QS6" s="48" t="s">
        <v>30</v>
      </c>
      <c r="QT6" s="48" t="s">
        <v>31</v>
      </c>
      <c r="QU6" s="48" t="s">
        <v>30</v>
      </c>
      <c r="QV6" s="48" t="s">
        <v>31</v>
      </c>
      <c r="QW6" s="48" t="s">
        <v>30</v>
      </c>
      <c r="QX6" s="48" t="s">
        <v>31</v>
      </c>
      <c r="QY6" s="48" t="s">
        <v>30</v>
      </c>
      <c r="QZ6" s="48" t="s">
        <v>31</v>
      </c>
      <c r="RA6" s="48" t="s">
        <v>30</v>
      </c>
      <c r="RB6" s="48" t="s">
        <v>31</v>
      </c>
      <c r="RC6" s="48" t="s">
        <v>30</v>
      </c>
      <c r="RD6" s="48" t="s">
        <v>31</v>
      </c>
      <c r="RE6" s="48" t="s">
        <v>30</v>
      </c>
      <c r="RF6" s="48" t="s">
        <v>31</v>
      </c>
      <c r="RG6" s="48" t="s">
        <v>30</v>
      </c>
      <c r="RH6" s="48" t="s">
        <v>31</v>
      </c>
      <c r="RI6" s="48" t="s">
        <v>30</v>
      </c>
      <c r="RJ6" s="48" t="s">
        <v>31</v>
      </c>
      <c r="RK6" s="48" t="s">
        <v>30</v>
      </c>
      <c r="RL6" s="48" t="s">
        <v>31</v>
      </c>
      <c r="RM6" s="48" t="s">
        <v>30</v>
      </c>
      <c r="RN6" s="48" t="s">
        <v>31</v>
      </c>
      <c r="RO6" s="48" t="s">
        <v>30</v>
      </c>
      <c r="RP6" s="48" t="s">
        <v>31</v>
      </c>
      <c r="RQ6" s="48" t="s">
        <v>30</v>
      </c>
      <c r="RR6" s="48" t="s">
        <v>31</v>
      </c>
      <c r="RS6" s="48" t="s">
        <v>30</v>
      </c>
      <c r="RT6" s="48" t="s">
        <v>31</v>
      </c>
      <c r="RU6" s="48" t="s">
        <v>30</v>
      </c>
      <c r="RV6" s="48" t="s">
        <v>31</v>
      </c>
      <c r="RW6" s="48" t="s">
        <v>30</v>
      </c>
      <c r="RX6" s="48" t="s">
        <v>31</v>
      </c>
      <c r="RY6" s="48" t="s">
        <v>30</v>
      </c>
      <c r="RZ6" s="48" t="s">
        <v>31</v>
      </c>
      <c r="SA6" s="48" t="s">
        <v>30</v>
      </c>
      <c r="SB6" s="48" t="s">
        <v>31</v>
      </c>
      <c r="SC6" s="48" t="s">
        <v>30</v>
      </c>
      <c r="SD6" s="48" t="s">
        <v>31</v>
      </c>
      <c r="SE6" s="48" t="s">
        <v>30</v>
      </c>
      <c r="SF6" s="48" t="s">
        <v>31</v>
      </c>
      <c r="SG6" s="48" t="s">
        <v>30</v>
      </c>
      <c r="SH6" s="48" t="s">
        <v>31</v>
      </c>
      <c r="SI6" s="48" t="s">
        <v>30</v>
      </c>
      <c r="SJ6" s="48" t="s">
        <v>31</v>
      </c>
      <c r="SK6" s="48" t="s">
        <v>30</v>
      </c>
      <c r="SL6" s="48" t="s">
        <v>31</v>
      </c>
      <c r="SM6" s="48" t="s">
        <v>30</v>
      </c>
      <c r="SN6" s="48" t="s">
        <v>31</v>
      </c>
      <c r="SO6" s="48" t="s">
        <v>30</v>
      </c>
      <c r="SP6" s="48" t="s">
        <v>31</v>
      </c>
      <c r="SQ6" s="48" t="s">
        <v>30</v>
      </c>
      <c r="SR6" s="48" t="s">
        <v>31</v>
      </c>
      <c r="SS6" s="48" t="s">
        <v>30</v>
      </c>
      <c r="ST6" s="48" t="s">
        <v>31</v>
      </c>
      <c r="SU6" s="48" t="s">
        <v>30</v>
      </c>
      <c r="SV6" s="48" t="s">
        <v>31</v>
      </c>
      <c r="SW6" s="48" t="s">
        <v>30</v>
      </c>
      <c r="SX6" s="48" t="s">
        <v>31</v>
      </c>
      <c r="SY6" s="48" t="s">
        <v>30</v>
      </c>
      <c r="SZ6" s="48" t="s">
        <v>31</v>
      </c>
      <c r="TA6" s="48" t="s">
        <v>30</v>
      </c>
      <c r="TB6" s="48" t="s">
        <v>31</v>
      </c>
      <c r="TC6" s="48" t="s">
        <v>30</v>
      </c>
      <c r="TD6" s="48" t="s">
        <v>31</v>
      </c>
      <c r="TE6" s="48" t="s">
        <v>30</v>
      </c>
      <c r="TF6" s="48" t="s">
        <v>31</v>
      </c>
      <c r="TG6" s="48" t="s">
        <v>30</v>
      </c>
      <c r="TH6" s="48" t="s">
        <v>31</v>
      </c>
      <c r="TI6" s="48" t="s">
        <v>30</v>
      </c>
      <c r="TJ6" s="48" t="s">
        <v>31</v>
      </c>
      <c r="TK6" s="48" t="s">
        <v>30</v>
      </c>
      <c r="TL6" s="48" t="s">
        <v>31</v>
      </c>
      <c r="TM6" s="48" t="s">
        <v>30</v>
      </c>
      <c r="TN6" s="48" t="s">
        <v>31</v>
      </c>
      <c r="TO6" s="48" t="s">
        <v>30</v>
      </c>
      <c r="TP6" s="48" t="s">
        <v>31</v>
      </c>
      <c r="TQ6" s="48" t="s">
        <v>30</v>
      </c>
      <c r="TR6" s="48" t="s">
        <v>31</v>
      </c>
      <c r="TS6" s="48" t="s">
        <v>30</v>
      </c>
      <c r="TT6" s="48" t="s">
        <v>31</v>
      </c>
      <c r="TU6" s="48" t="s">
        <v>30</v>
      </c>
      <c r="TV6" s="48" t="s">
        <v>31</v>
      </c>
      <c r="TW6" s="48" t="s">
        <v>30</v>
      </c>
      <c r="TX6" s="48" t="s">
        <v>31</v>
      </c>
      <c r="TY6" s="48" t="s">
        <v>30</v>
      </c>
      <c r="TZ6" s="48" t="s">
        <v>31</v>
      </c>
      <c r="UA6" s="48" t="s">
        <v>30</v>
      </c>
      <c r="UB6" s="48" t="s">
        <v>31</v>
      </c>
      <c r="UC6" s="48" t="s">
        <v>30</v>
      </c>
      <c r="UD6" s="48" t="s">
        <v>31</v>
      </c>
      <c r="UE6" s="48" t="s">
        <v>30</v>
      </c>
      <c r="UF6" s="48" t="s">
        <v>31</v>
      </c>
      <c r="UG6" s="48" t="s">
        <v>30</v>
      </c>
      <c r="UH6" s="48" t="s">
        <v>31</v>
      </c>
      <c r="UI6" s="48" t="s">
        <v>30</v>
      </c>
      <c r="UJ6" s="48" t="s">
        <v>31</v>
      </c>
      <c r="UK6" s="48" t="s">
        <v>30</v>
      </c>
      <c r="UL6" s="48" t="s">
        <v>31</v>
      </c>
      <c r="UM6" s="48" t="s">
        <v>30</v>
      </c>
      <c r="UN6" s="48" t="s">
        <v>31</v>
      </c>
      <c r="UO6" s="48" t="s">
        <v>30</v>
      </c>
      <c r="UP6" s="48" t="s">
        <v>31</v>
      </c>
      <c r="UQ6" s="48" t="s">
        <v>30</v>
      </c>
      <c r="UR6" s="48" t="s">
        <v>31</v>
      </c>
      <c r="US6" s="48" t="s">
        <v>30</v>
      </c>
      <c r="UT6" s="48" t="s">
        <v>31</v>
      </c>
      <c r="UU6" s="48" t="s">
        <v>30</v>
      </c>
      <c r="UV6" s="48" t="s">
        <v>31</v>
      </c>
      <c r="UW6" s="48" t="s">
        <v>30</v>
      </c>
      <c r="UX6" s="48" t="s">
        <v>31</v>
      </c>
      <c r="UY6" s="48" t="s">
        <v>30</v>
      </c>
      <c r="UZ6" s="48" t="s">
        <v>31</v>
      </c>
      <c r="VA6" s="48" t="s">
        <v>30</v>
      </c>
      <c r="VB6" s="48" t="s">
        <v>31</v>
      </c>
      <c r="VC6" s="48" t="s">
        <v>30</v>
      </c>
      <c r="VD6" s="48" t="s">
        <v>31</v>
      </c>
      <c r="VE6" s="48" t="s">
        <v>30</v>
      </c>
      <c r="VF6" s="48" t="s">
        <v>31</v>
      </c>
      <c r="VG6" s="48" t="s">
        <v>30</v>
      </c>
      <c r="VH6" s="48" t="s">
        <v>31</v>
      </c>
      <c r="VI6" s="48" t="s">
        <v>30</v>
      </c>
      <c r="VJ6" s="48" t="s">
        <v>31</v>
      </c>
      <c r="VK6" s="48" t="s">
        <v>30</v>
      </c>
      <c r="VL6" s="48" t="s">
        <v>31</v>
      </c>
      <c r="VM6" s="48" t="s">
        <v>30</v>
      </c>
      <c r="VN6" s="48" t="s">
        <v>31</v>
      </c>
      <c r="VO6" s="48" t="s">
        <v>30</v>
      </c>
      <c r="VP6" s="48" t="s">
        <v>31</v>
      </c>
      <c r="VQ6" s="48" t="s">
        <v>30</v>
      </c>
      <c r="VR6" s="48" t="s">
        <v>31</v>
      </c>
      <c r="VS6" s="48" t="s">
        <v>30</v>
      </c>
      <c r="VT6" s="48" t="s">
        <v>31</v>
      </c>
      <c r="VU6" s="48" t="s">
        <v>30</v>
      </c>
      <c r="VV6" s="48" t="s">
        <v>31</v>
      </c>
      <c r="VW6" s="48" t="s">
        <v>30</v>
      </c>
      <c r="VX6" s="48" t="s">
        <v>31</v>
      </c>
      <c r="VY6" s="48" t="s">
        <v>30</v>
      </c>
      <c r="VZ6" s="48" t="s">
        <v>31</v>
      </c>
      <c r="WA6" s="48" t="s">
        <v>30</v>
      </c>
      <c r="WB6" s="48" t="s">
        <v>31</v>
      </c>
      <c r="WC6" s="48" t="s">
        <v>30</v>
      </c>
      <c r="WD6" s="48" t="s">
        <v>31</v>
      </c>
      <c r="WE6" s="48" t="s">
        <v>30</v>
      </c>
      <c r="WF6" s="48" t="s">
        <v>31</v>
      </c>
      <c r="WG6" s="48" t="s">
        <v>30</v>
      </c>
      <c r="WH6" s="48" t="s">
        <v>31</v>
      </c>
      <c r="WI6" s="48" t="s">
        <v>30</v>
      </c>
      <c r="WJ6" s="48" t="s">
        <v>31</v>
      </c>
      <c r="WK6" s="48" t="s">
        <v>30</v>
      </c>
      <c r="WL6" s="48" t="s">
        <v>31</v>
      </c>
      <c r="WM6" s="48" t="s">
        <v>30</v>
      </c>
      <c r="WN6" s="48" t="s">
        <v>31</v>
      </c>
      <c r="WO6" s="48" t="s">
        <v>30</v>
      </c>
      <c r="WP6" s="48" t="s">
        <v>31</v>
      </c>
      <c r="WQ6" s="48" t="s">
        <v>30</v>
      </c>
      <c r="WR6" s="48" t="s">
        <v>31</v>
      </c>
      <c r="WS6" s="48" t="s">
        <v>30</v>
      </c>
      <c r="WT6" s="48" t="s">
        <v>31</v>
      </c>
      <c r="WU6" s="48" t="s">
        <v>30</v>
      </c>
      <c r="WV6" s="48" t="s">
        <v>31</v>
      </c>
      <c r="WW6" s="48" t="s">
        <v>30</v>
      </c>
      <c r="WX6" s="48" t="s">
        <v>31</v>
      </c>
      <c r="WY6" s="48" t="s">
        <v>30</v>
      </c>
      <c r="WZ6" s="48" t="s">
        <v>31</v>
      </c>
      <c r="XA6" s="48" t="s">
        <v>30</v>
      </c>
      <c r="XB6" s="48" t="s">
        <v>31</v>
      </c>
      <c r="XC6" s="48" t="s">
        <v>30</v>
      </c>
      <c r="XD6" s="48" t="s">
        <v>31</v>
      </c>
      <c r="XE6" s="48" t="s">
        <v>30</v>
      </c>
      <c r="XF6" s="48" t="s">
        <v>31</v>
      </c>
      <c r="XG6" s="48" t="s">
        <v>30</v>
      </c>
      <c r="XH6" s="48" t="s">
        <v>31</v>
      </c>
      <c r="XI6" s="48" t="s">
        <v>30</v>
      </c>
      <c r="XJ6" s="48" t="s">
        <v>31</v>
      </c>
      <c r="XK6" s="48" t="s">
        <v>30</v>
      </c>
      <c r="XL6" s="48" t="s">
        <v>31</v>
      </c>
      <c r="XM6" s="48" t="s">
        <v>30</v>
      </c>
      <c r="XN6" s="48" t="s">
        <v>31</v>
      </c>
      <c r="XO6" s="48" t="s">
        <v>30</v>
      </c>
      <c r="XP6" s="48" t="s">
        <v>31</v>
      </c>
      <c r="XQ6" s="48" t="s">
        <v>30</v>
      </c>
      <c r="XR6" s="48" t="s">
        <v>31</v>
      </c>
      <c r="XS6" s="48" t="s">
        <v>30</v>
      </c>
      <c r="XT6" s="48" t="s">
        <v>31</v>
      </c>
      <c r="XU6" s="48" t="s">
        <v>30</v>
      </c>
      <c r="XV6" s="48" t="s">
        <v>31</v>
      </c>
      <c r="XW6" s="48" t="s">
        <v>30</v>
      </c>
      <c r="XX6" s="48" t="s">
        <v>31</v>
      </c>
      <c r="XY6" s="48" t="s">
        <v>30</v>
      </c>
      <c r="XZ6" s="48" t="s">
        <v>31</v>
      </c>
      <c r="YA6" s="48" t="s">
        <v>30</v>
      </c>
      <c r="YB6" s="48" t="s">
        <v>31</v>
      </c>
      <c r="YC6" s="48" t="s">
        <v>30</v>
      </c>
      <c r="YD6" s="48" t="s">
        <v>31</v>
      </c>
      <c r="YE6" s="48" t="s">
        <v>30</v>
      </c>
      <c r="YF6" s="48" t="s">
        <v>31</v>
      </c>
      <c r="YG6" s="48" t="s">
        <v>30</v>
      </c>
      <c r="YH6" s="48" t="s">
        <v>31</v>
      </c>
      <c r="YI6" s="48" t="s">
        <v>30</v>
      </c>
      <c r="YJ6" s="48" t="s">
        <v>31</v>
      </c>
      <c r="YK6" s="48" t="s">
        <v>30</v>
      </c>
      <c r="YL6" s="48" t="s">
        <v>31</v>
      </c>
      <c r="YM6" s="48" t="s">
        <v>30</v>
      </c>
      <c r="YN6" s="48" t="s">
        <v>31</v>
      </c>
      <c r="YO6" s="48" t="s">
        <v>30</v>
      </c>
      <c r="YP6" s="48" t="s">
        <v>31</v>
      </c>
      <c r="YQ6" s="48" t="s">
        <v>30</v>
      </c>
      <c r="YR6" s="48" t="s">
        <v>31</v>
      </c>
      <c r="YS6" s="48" t="s">
        <v>30</v>
      </c>
      <c r="YT6" s="48" t="s">
        <v>31</v>
      </c>
      <c r="YU6" s="48" t="s">
        <v>30</v>
      </c>
      <c r="YV6" s="48" t="s">
        <v>31</v>
      </c>
      <c r="YW6" s="48" t="s">
        <v>30</v>
      </c>
      <c r="YX6" s="48" t="s">
        <v>31</v>
      </c>
      <c r="YY6" s="48" t="s">
        <v>30</v>
      </c>
      <c r="YZ6" s="48" t="s">
        <v>31</v>
      </c>
      <c r="ZA6" s="48" t="s">
        <v>30</v>
      </c>
      <c r="ZB6" s="48" t="s">
        <v>31</v>
      </c>
      <c r="ZC6" s="48" t="s">
        <v>30</v>
      </c>
      <c r="ZD6" s="48" t="s">
        <v>31</v>
      </c>
      <c r="ZE6" s="48" t="s">
        <v>30</v>
      </c>
      <c r="ZF6" s="48" t="s">
        <v>31</v>
      </c>
      <c r="ZG6" s="48" t="s">
        <v>30</v>
      </c>
      <c r="ZH6" s="48" t="s">
        <v>31</v>
      </c>
      <c r="ZI6" s="48" t="s">
        <v>30</v>
      </c>
      <c r="ZJ6" s="48" t="s">
        <v>31</v>
      </c>
      <c r="ZK6" s="48" t="s">
        <v>30</v>
      </c>
      <c r="ZL6" s="48" t="s">
        <v>31</v>
      </c>
      <c r="ZM6" s="48" t="s">
        <v>30</v>
      </c>
      <c r="ZN6" s="48" t="s">
        <v>31</v>
      </c>
      <c r="ZO6" s="48" t="s">
        <v>30</v>
      </c>
      <c r="ZP6" s="48" t="s">
        <v>31</v>
      </c>
      <c r="ZQ6" s="48" t="s">
        <v>30</v>
      </c>
      <c r="ZR6" s="48" t="s">
        <v>31</v>
      </c>
      <c r="ZS6" s="48" t="s">
        <v>30</v>
      </c>
      <c r="ZT6" s="48" t="s">
        <v>31</v>
      </c>
      <c r="ZU6" s="48" t="s">
        <v>30</v>
      </c>
      <c r="ZV6" s="48" t="s">
        <v>31</v>
      </c>
      <c r="ZW6" s="48" t="s">
        <v>30</v>
      </c>
      <c r="ZX6" s="48" t="s">
        <v>31</v>
      </c>
      <c r="ZY6" s="48" t="s">
        <v>30</v>
      </c>
      <c r="ZZ6" s="48" t="s">
        <v>31</v>
      </c>
      <c r="AAA6" s="48" t="s">
        <v>30</v>
      </c>
      <c r="AAB6" s="48" t="s">
        <v>31</v>
      </c>
      <c r="AAC6" s="48" t="s">
        <v>30</v>
      </c>
      <c r="AAD6" s="48" t="s">
        <v>31</v>
      </c>
      <c r="AAE6" s="48" t="s">
        <v>30</v>
      </c>
      <c r="AAF6" s="48" t="s">
        <v>31</v>
      </c>
      <c r="AAG6" s="48" t="s">
        <v>30</v>
      </c>
      <c r="AAH6" s="48" t="s">
        <v>31</v>
      </c>
      <c r="AAI6" s="48" t="s">
        <v>30</v>
      </c>
      <c r="AAJ6" s="48" t="s">
        <v>31</v>
      </c>
      <c r="AAK6" s="48" t="s">
        <v>30</v>
      </c>
      <c r="AAL6" s="48" t="s">
        <v>31</v>
      </c>
      <c r="AAM6" s="48" t="s">
        <v>30</v>
      </c>
      <c r="AAN6" s="48" t="s">
        <v>31</v>
      </c>
      <c r="AAO6" s="48" t="s">
        <v>30</v>
      </c>
      <c r="AAP6" s="48" t="s">
        <v>31</v>
      </c>
      <c r="AAQ6" s="48" t="s">
        <v>30</v>
      </c>
      <c r="AAR6" s="48" t="s">
        <v>31</v>
      </c>
      <c r="AAS6" s="48" t="s">
        <v>30</v>
      </c>
      <c r="AAT6" s="48" t="s">
        <v>31</v>
      </c>
      <c r="AAU6" s="48" t="s">
        <v>30</v>
      </c>
      <c r="AAV6" s="48" t="s">
        <v>31</v>
      </c>
      <c r="AAW6" s="48" t="s">
        <v>30</v>
      </c>
      <c r="AAX6" s="48" t="s">
        <v>31</v>
      </c>
      <c r="AAY6" s="48" t="s">
        <v>30</v>
      </c>
      <c r="AAZ6" s="48" t="s">
        <v>31</v>
      </c>
      <c r="ABA6" s="48" t="s">
        <v>30</v>
      </c>
      <c r="ABB6" s="48" t="s">
        <v>31</v>
      </c>
      <c r="ABC6" s="48" t="s">
        <v>30</v>
      </c>
      <c r="ABD6" s="48" t="s">
        <v>31</v>
      </c>
      <c r="ABE6" s="48" t="s">
        <v>30</v>
      </c>
      <c r="ABF6" s="48" t="s">
        <v>31</v>
      </c>
      <c r="ABG6" s="48" t="s">
        <v>30</v>
      </c>
      <c r="ABH6" s="48" t="s">
        <v>31</v>
      </c>
      <c r="ABI6" s="48" t="s">
        <v>30</v>
      </c>
      <c r="ABJ6" s="48" t="s">
        <v>31</v>
      </c>
    </row>
    <row r="7" spans="1:738" x14ac:dyDescent="0.15">
      <c r="A7" s="45" t="s">
        <v>45</v>
      </c>
      <c r="B7" s="45" t="s">
        <v>46</v>
      </c>
      <c r="C7" s="7"/>
      <c r="D7" s="7"/>
      <c r="E7" s="53" t="s">
        <v>29</v>
      </c>
      <c r="F7" s="53" t="s">
        <v>29</v>
      </c>
      <c r="G7" s="53"/>
      <c r="H7" s="53"/>
      <c r="I7" s="53"/>
      <c r="J7" s="53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0" t="s">
        <v>16</v>
      </c>
      <c r="BR7" s="50" t="s">
        <v>16</v>
      </c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67"/>
      <c r="CD7" s="67"/>
      <c r="CE7" s="67"/>
      <c r="CF7" s="67"/>
      <c r="CG7" s="50" t="s">
        <v>16</v>
      </c>
      <c r="CH7" s="50" t="s">
        <v>16</v>
      </c>
      <c r="CI7" s="67"/>
      <c r="CJ7" s="67"/>
      <c r="CK7" s="67"/>
      <c r="CL7" s="67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  <c r="DE7" s="54"/>
      <c r="DF7" s="54"/>
      <c r="DG7" s="50" t="s">
        <v>16</v>
      </c>
      <c r="DH7" s="50" t="s">
        <v>16</v>
      </c>
      <c r="DI7" s="54"/>
      <c r="DJ7" s="54"/>
      <c r="DK7" s="54"/>
      <c r="DL7" s="54"/>
      <c r="DM7" s="54"/>
      <c r="DN7" s="54"/>
      <c r="DO7" s="54"/>
      <c r="DP7" s="54"/>
      <c r="DQ7" s="54"/>
      <c r="DR7" s="54"/>
      <c r="DS7" s="54"/>
      <c r="DT7" s="54"/>
      <c r="DU7" s="54"/>
      <c r="DV7" s="54"/>
      <c r="DW7" s="54"/>
      <c r="DX7" s="54"/>
      <c r="DY7" s="54"/>
      <c r="DZ7" s="54"/>
      <c r="EA7" s="54"/>
      <c r="EB7" s="54"/>
      <c r="EC7" s="54"/>
      <c r="ED7" s="54"/>
      <c r="EE7" s="54"/>
      <c r="EF7" s="54"/>
      <c r="EG7" s="54"/>
      <c r="EH7" s="54"/>
      <c r="EI7" s="54"/>
      <c r="EJ7" s="54"/>
      <c r="EK7" s="54"/>
      <c r="EL7" s="54"/>
      <c r="EM7" s="54"/>
      <c r="EN7" s="54"/>
      <c r="EO7" s="54"/>
      <c r="EP7" s="54"/>
      <c r="EQ7" s="54"/>
      <c r="ER7" s="54"/>
      <c r="ES7" s="54"/>
      <c r="ET7" s="54"/>
      <c r="EU7" s="54"/>
      <c r="EV7" s="54"/>
      <c r="EW7" s="54"/>
      <c r="EX7" s="54"/>
      <c r="EY7" s="54"/>
      <c r="EZ7" s="54"/>
      <c r="FA7" s="54"/>
      <c r="FB7" s="54"/>
      <c r="FC7" s="54"/>
      <c r="FD7" s="54"/>
      <c r="FE7" s="54"/>
      <c r="FF7" s="54"/>
      <c r="FG7" s="54"/>
      <c r="FH7" s="54"/>
      <c r="FI7" s="54"/>
      <c r="FJ7" s="50" t="s">
        <v>16</v>
      </c>
      <c r="FK7" s="54"/>
      <c r="FL7" s="54"/>
      <c r="FM7" s="54"/>
      <c r="FN7" s="54"/>
      <c r="FO7" s="54"/>
      <c r="FP7" s="54"/>
      <c r="FQ7" s="54"/>
      <c r="FR7" s="54"/>
      <c r="FS7" s="54"/>
      <c r="FT7" s="54"/>
      <c r="FU7" s="54"/>
      <c r="FV7" s="54"/>
      <c r="FW7" s="53" t="s">
        <v>29</v>
      </c>
      <c r="FX7" s="53" t="s">
        <v>29</v>
      </c>
      <c r="FY7" s="53" t="s">
        <v>29</v>
      </c>
      <c r="FZ7" s="53" t="s">
        <v>29</v>
      </c>
      <c r="GA7" s="50" t="s">
        <v>16</v>
      </c>
      <c r="GB7" s="50" t="s">
        <v>16</v>
      </c>
      <c r="GC7" s="50" t="s">
        <v>16</v>
      </c>
      <c r="GD7" s="50" t="s">
        <v>16</v>
      </c>
      <c r="GE7" s="50" t="s">
        <v>16</v>
      </c>
      <c r="GF7" s="50" t="s">
        <v>16</v>
      </c>
      <c r="GG7" s="54"/>
      <c r="GH7" s="54"/>
      <c r="GI7" s="54"/>
      <c r="GJ7" s="54"/>
      <c r="GK7" s="54"/>
      <c r="GL7" s="54"/>
      <c r="GM7" s="54"/>
      <c r="GN7" s="54"/>
      <c r="GO7" s="54"/>
      <c r="GP7" s="54"/>
      <c r="GQ7" s="54"/>
      <c r="GR7" s="54"/>
      <c r="GS7" s="54"/>
      <c r="GT7" s="54"/>
      <c r="GU7" s="54"/>
      <c r="GV7" s="54"/>
      <c r="GW7" s="54"/>
      <c r="GX7" s="54"/>
      <c r="GY7" s="54"/>
      <c r="GZ7" s="54"/>
      <c r="HA7" s="54"/>
      <c r="HB7" s="54"/>
      <c r="HC7" s="54"/>
      <c r="HD7" s="54"/>
      <c r="HE7" s="54"/>
      <c r="HF7" s="54"/>
      <c r="HG7" s="54"/>
      <c r="HH7" s="54"/>
      <c r="HI7" s="54"/>
      <c r="HJ7" s="54"/>
      <c r="HK7" s="54"/>
      <c r="HL7" s="54"/>
      <c r="HM7" s="54"/>
      <c r="HN7" s="54"/>
      <c r="HO7" s="54"/>
      <c r="HP7" s="54"/>
      <c r="HQ7" s="54"/>
      <c r="HR7" s="54"/>
      <c r="HS7" s="54"/>
      <c r="HT7" s="54"/>
      <c r="HU7" s="54"/>
      <c r="HV7" s="54"/>
      <c r="HW7" s="54"/>
      <c r="HX7" s="54"/>
      <c r="HY7" s="54"/>
      <c r="HZ7" s="54"/>
      <c r="IA7" s="54"/>
      <c r="IB7" s="54"/>
      <c r="IC7" s="54"/>
      <c r="ID7" s="54"/>
      <c r="IE7" s="54"/>
      <c r="IF7" s="54"/>
      <c r="IG7" s="54"/>
      <c r="IH7" s="50" t="s">
        <v>16</v>
      </c>
      <c r="II7" s="54"/>
      <c r="IJ7" s="54"/>
      <c r="IK7" s="54"/>
      <c r="IL7" s="54"/>
      <c r="IM7" s="54"/>
      <c r="IN7" s="54"/>
      <c r="IO7" s="54"/>
      <c r="IP7" s="54"/>
      <c r="IQ7" s="54"/>
      <c r="IR7" s="54"/>
      <c r="IS7" s="54"/>
      <c r="IT7" s="54"/>
      <c r="IU7" s="54"/>
      <c r="IV7" s="54"/>
      <c r="IW7" s="54"/>
      <c r="IX7" s="54"/>
      <c r="IY7" s="54"/>
      <c r="IZ7" s="54"/>
      <c r="JA7" s="54"/>
      <c r="JB7" s="54"/>
      <c r="JC7" s="50" t="s">
        <v>16</v>
      </c>
      <c r="JD7" s="50" t="s">
        <v>16</v>
      </c>
      <c r="JE7" s="50" t="s">
        <v>16</v>
      </c>
      <c r="JF7" s="50" t="s">
        <v>16</v>
      </c>
      <c r="JG7" s="50" t="s">
        <v>16</v>
      </c>
      <c r="JH7" s="50" t="s">
        <v>16</v>
      </c>
      <c r="JI7" s="54"/>
      <c r="JJ7" s="54"/>
      <c r="JK7" s="53" t="s">
        <v>29</v>
      </c>
      <c r="JL7" s="53" t="s">
        <v>29</v>
      </c>
      <c r="JM7" s="54"/>
      <c r="JN7" s="54"/>
      <c r="JO7" s="54"/>
      <c r="JP7" s="54"/>
      <c r="JQ7" s="50" t="s">
        <v>16</v>
      </c>
      <c r="JR7" s="50" t="s">
        <v>16</v>
      </c>
      <c r="JS7" s="50" t="s">
        <v>16</v>
      </c>
      <c r="JT7" s="50" t="s">
        <v>16</v>
      </c>
      <c r="JU7" s="50" t="s">
        <v>16</v>
      </c>
      <c r="JV7" s="50" t="s">
        <v>16</v>
      </c>
      <c r="JW7" s="50" t="s">
        <v>16</v>
      </c>
      <c r="JX7" s="50" t="s">
        <v>16</v>
      </c>
      <c r="JY7" s="50" t="s">
        <v>16</v>
      </c>
      <c r="JZ7" s="50" t="s">
        <v>16</v>
      </c>
      <c r="KA7" s="54"/>
      <c r="KB7" s="54"/>
      <c r="KC7" s="54"/>
      <c r="KD7" s="54"/>
      <c r="KE7" s="53" t="s">
        <v>29</v>
      </c>
      <c r="KF7" s="53" t="s">
        <v>29</v>
      </c>
      <c r="KG7" s="50" t="s">
        <v>16</v>
      </c>
      <c r="KH7" s="50" t="s">
        <v>16</v>
      </c>
      <c r="KI7" s="50" t="s">
        <v>16</v>
      </c>
      <c r="KJ7" s="50" t="s">
        <v>16</v>
      </c>
      <c r="KK7" s="50" t="s">
        <v>16</v>
      </c>
      <c r="KL7" s="50" t="s">
        <v>16</v>
      </c>
      <c r="KM7" s="53" t="s">
        <v>29</v>
      </c>
      <c r="KN7" s="53" t="s">
        <v>29</v>
      </c>
      <c r="KO7" s="54"/>
      <c r="KP7" s="54"/>
      <c r="KQ7" s="54"/>
      <c r="KR7" s="54"/>
      <c r="KS7" s="54"/>
      <c r="KT7" s="54"/>
      <c r="KU7" s="54"/>
      <c r="KV7" s="54"/>
      <c r="KW7" s="54"/>
      <c r="KX7" s="54"/>
      <c r="KY7" s="54"/>
      <c r="KZ7" s="54"/>
      <c r="LA7" s="54"/>
      <c r="LB7" s="54"/>
      <c r="LC7" s="54"/>
      <c r="LD7" s="54"/>
      <c r="LE7" s="54"/>
      <c r="LF7" s="54"/>
      <c r="LG7" s="54"/>
      <c r="LH7" s="54"/>
      <c r="LI7" s="54"/>
      <c r="LJ7" s="54"/>
      <c r="LK7" s="54"/>
      <c r="LL7" s="54"/>
      <c r="LM7" s="54"/>
      <c r="LN7" s="54"/>
      <c r="LO7" s="54"/>
      <c r="LP7" s="54"/>
      <c r="LQ7" s="54"/>
      <c r="LR7" s="54"/>
      <c r="LS7" s="54"/>
      <c r="LT7" s="54"/>
      <c r="LU7" s="54"/>
      <c r="LV7" s="54"/>
      <c r="LW7" s="54"/>
      <c r="LX7" s="54"/>
      <c r="LY7" s="54"/>
      <c r="LZ7" s="54"/>
      <c r="MA7" s="54"/>
      <c r="MB7" s="54"/>
      <c r="MC7" s="54"/>
      <c r="MD7" s="54"/>
      <c r="ME7" s="54"/>
      <c r="MF7" s="54"/>
      <c r="MG7" s="54"/>
      <c r="MH7" s="54"/>
      <c r="MI7" s="54"/>
      <c r="MJ7" s="54"/>
      <c r="MK7" s="54"/>
      <c r="ML7" s="54"/>
      <c r="MM7" s="54"/>
      <c r="MN7" s="54"/>
      <c r="MO7" s="54"/>
      <c r="MP7" s="54"/>
      <c r="MQ7" s="54"/>
      <c r="MR7" s="54"/>
      <c r="MS7" s="54"/>
      <c r="MT7" s="54"/>
      <c r="MU7" s="54"/>
      <c r="MV7" s="54"/>
      <c r="MW7" s="54"/>
      <c r="MX7" s="54"/>
      <c r="MY7" s="54"/>
      <c r="MZ7" s="54"/>
      <c r="NA7" s="54"/>
      <c r="NB7" s="54"/>
      <c r="NC7" s="54"/>
      <c r="ND7" s="54"/>
      <c r="NE7" s="54"/>
      <c r="NF7" s="54"/>
      <c r="NG7" s="54"/>
      <c r="NH7" s="54"/>
      <c r="NI7" s="54"/>
      <c r="NJ7" s="54"/>
      <c r="NK7" s="54"/>
      <c r="NL7" s="54"/>
      <c r="NM7" s="54"/>
      <c r="NN7" s="54"/>
      <c r="NO7" s="54"/>
      <c r="NP7" s="54"/>
      <c r="NQ7" s="54"/>
      <c r="NR7" s="54"/>
      <c r="NS7" s="54"/>
      <c r="NT7" s="54"/>
      <c r="NU7" s="54"/>
      <c r="NV7" s="54"/>
      <c r="NW7" s="54"/>
      <c r="NX7" s="54"/>
      <c r="NY7" s="53" t="s">
        <v>29</v>
      </c>
      <c r="NZ7" s="53" t="s">
        <v>29</v>
      </c>
      <c r="OA7" s="54"/>
      <c r="OB7" s="54"/>
      <c r="OC7" s="54"/>
      <c r="OD7" s="54"/>
      <c r="OE7" s="54"/>
      <c r="OF7" s="54"/>
      <c r="OG7" s="54"/>
      <c r="OH7" s="54"/>
      <c r="OI7" s="54"/>
      <c r="OJ7" s="54"/>
      <c r="OK7" s="54"/>
      <c r="OL7" s="54"/>
      <c r="OM7" s="54"/>
      <c r="ON7" s="54"/>
      <c r="OO7" s="54"/>
      <c r="OP7" s="54"/>
      <c r="OQ7" s="54"/>
      <c r="OR7" s="54"/>
      <c r="OS7" s="54"/>
      <c r="OT7" s="54"/>
      <c r="OU7" s="54"/>
      <c r="OV7" s="54"/>
      <c r="OW7" s="54"/>
      <c r="OX7" s="54"/>
      <c r="OY7" s="54"/>
      <c r="OZ7" s="54"/>
      <c r="PA7" s="54"/>
      <c r="PB7" s="54"/>
      <c r="PC7" s="54"/>
      <c r="PD7" s="54"/>
      <c r="PE7" s="54"/>
      <c r="PF7" s="54"/>
      <c r="PG7" s="54"/>
      <c r="PH7" s="54"/>
      <c r="PI7" s="54"/>
      <c r="PJ7" s="54"/>
      <c r="PK7" s="54"/>
      <c r="PL7" s="54"/>
      <c r="PM7" s="54"/>
      <c r="PN7" s="54"/>
      <c r="PO7" s="54"/>
      <c r="PP7" s="54"/>
      <c r="PQ7" s="54"/>
      <c r="PR7" s="54"/>
      <c r="PS7" s="54"/>
      <c r="PT7" s="54"/>
      <c r="PU7" s="54"/>
      <c r="PV7" s="54"/>
      <c r="PW7" s="54"/>
      <c r="PX7" s="54"/>
      <c r="PY7" s="54"/>
      <c r="PZ7" s="54"/>
      <c r="QA7" s="54"/>
      <c r="QB7" s="54"/>
      <c r="QC7" s="54"/>
      <c r="QD7" s="54"/>
      <c r="QE7" s="54"/>
      <c r="QF7" s="54"/>
      <c r="QG7" s="54"/>
      <c r="QH7" s="54"/>
      <c r="QI7" s="54"/>
      <c r="QJ7" s="54"/>
      <c r="QK7" s="54"/>
      <c r="QL7" s="54"/>
      <c r="QM7" s="54"/>
      <c r="QN7" s="54"/>
      <c r="QO7" s="54"/>
      <c r="QP7" s="54"/>
      <c r="QQ7" s="54"/>
      <c r="QR7" s="54"/>
      <c r="QS7" s="54"/>
      <c r="QT7" s="54"/>
      <c r="QU7" s="54"/>
      <c r="QV7" s="54"/>
      <c r="QW7" s="54"/>
      <c r="QX7" s="54"/>
      <c r="QY7" s="54"/>
      <c r="QZ7" s="54"/>
      <c r="RA7" s="54"/>
      <c r="RB7" s="54"/>
      <c r="RC7" s="54"/>
      <c r="RD7" s="54"/>
      <c r="RE7" s="54"/>
      <c r="RF7" s="54"/>
      <c r="RG7" s="54"/>
      <c r="RH7" s="54"/>
      <c r="RI7" s="54"/>
      <c r="RJ7" s="54"/>
      <c r="RK7" s="54"/>
      <c r="RL7" s="54"/>
      <c r="RM7" s="54"/>
      <c r="RN7" s="54"/>
      <c r="RO7" s="54"/>
      <c r="RP7" s="54"/>
      <c r="RQ7" s="54"/>
      <c r="RR7" s="54"/>
      <c r="RS7" s="54"/>
      <c r="RT7" s="54"/>
      <c r="RU7" s="54"/>
      <c r="RV7" s="54"/>
      <c r="RW7" s="54"/>
      <c r="RX7" s="54"/>
      <c r="RY7" s="54"/>
      <c r="RZ7" s="54"/>
      <c r="SA7" s="54"/>
      <c r="SB7" s="54"/>
      <c r="SC7" s="54"/>
      <c r="SD7" s="54"/>
      <c r="SE7" s="54"/>
      <c r="SF7" s="54"/>
      <c r="SG7" s="54"/>
      <c r="SH7" s="54"/>
      <c r="SI7" s="54"/>
      <c r="SJ7" s="54"/>
      <c r="SK7" s="54"/>
      <c r="SL7" s="54"/>
      <c r="SM7" s="54"/>
      <c r="SN7" s="54"/>
      <c r="SO7" s="54"/>
      <c r="SP7" s="54"/>
      <c r="SQ7" s="54"/>
      <c r="SR7" s="54"/>
      <c r="SS7" s="54"/>
      <c r="ST7" s="54"/>
      <c r="SU7" s="54"/>
      <c r="SV7" s="54"/>
      <c r="SW7" s="54"/>
      <c r="SX7" s="54"/>
      <c r="SY7" s="54"/>
      <c r="SZ7" s="54"/>
      <c r="TA7" s="54"/>
      <c r="TB7" s="54"/>
      <c r="TC7" s="54"/>
      <c r="TD7" s="54"/>
      <c r="TE7" s="54"/>
      <c r="TF7" s="54"/>
      <c r="TG7" s="54"/>
      <c r="TH7" s="54"/>
      <c r="TI7" s="54"/>
      <c r="TJ7" s="54"/>
      <c r="TK7" s="54"/>
      <c r="TL7" s="54"/>
      <c r="TM7" s="54"/>
      <c r="TN7" s="54"/>
      <c r="TO7" s="54"/>
      <c r="TP7" s="54"/>
      <c r="TQ7" s="54"/>
      <c r="TR7" s="54"/>
      <c r="TS7" s="54"/>
      <c r="TT7" s="54"/>
      <c r="TU7" s="54"/>
      <c r="TV7" s="54"/>
      <c r="TW7" s="54"/>
      <c r="TX7" s="54"/>
      <c r="TY7" s="54"/>
      <c r="TZ7" s="54"/>
      <c r="UA7" s="54"/>
      <c r="UB7" s="54"/>
      <c r="UC7" s="54"/>
      <c r="UD7" s="54"/>
      <c r="UE7" s="54"/>
      <c r="UF7" s="54"/>
      <c r="UG7" s="54"/>
      <c r="UH7" s="54"/>
      <c r="UI7" s="54"/>
      <c r="UJ7" s="54"/>
      <c r="UK7" s="54"/>
      <c r="UL7" s="54"/>
      <c r="UM7" s="54"/>
      <c r="UN7" s="54"/>
      <c r="UO7" s="54"/>
      <c r="UP7" s="54"/>
      <c r="UQ7" s="54"/>
      <c r="UR7" s="54"/>
      <c r="US7" s="54"/>
      <c r="UT7" s="54"/>
      <c r="UU7" s="54"/>
      <c r="UV7" s="54"/>
      <c r="UW7" s="54"/>
      <c r="UX7" s="54"/>
      <c r="UY7" s="54"/>
      <c r="UZ7" s="54"/>
      <c r="VA7" s="54"/>
      <c r="VB7" s="54"/>
      <c r="VC7" s="54"/>
      <c r="VD7" s="54"/>
      <c r="VE7" s="54"/>
      <c r="VF7" s="54"/>
      <c r="VG7" s="54"/>
      <c r="VH7" s="54"/>
      <c r="VI7" s="54"/>
      <c r="VJ7" s="54"/>
      <c r="VK7" s="54"/>
      <c r="VL7" s="54"/>
      <c r="VM7" s="54"/>
      <c r="VN7" s="54"/>
      <c r="VO7" s="54"/>
      <c r="VP7" s="54"/>
      <c r="VQ7" s="54"/>
      <c r="VR7" s="54"/>
      <c r="VS7" s="54"/>
      <c r="VT7" s="54"/>
      <c r="VU7" s="54"/>
      <c r="VV7" s="54"/>
      <c r="VW7" s="54"/>
      <c r="VX7" s="54"/>
      <c r="VY7" s="54"/>
      <c r="VZ7" s="54"/>
      <c r="WA7" s="54"/>
      <c r="WB7" s="54"/>
      <c r="WC7" s="54"/>
      <c r="WD7" s="54"/>
      <c r="WE7" s="54"/>
      <c r="WF7" s="54"/>
      <c r="WG7" s="54"/>
      <c r="WH7" s="54"/>
      <c r="WI7" s="54"/>
      <c r="WJ7" s="54"/>
      <c r="WK7" s="54"/>
      <c r="WL7" s="54"/>
      <c r="WM7" s="54"/>
      <c r="WN7" s="54"/>
      <c r="WO7" s="54"/>
      <c r="WP7" s="54"/>
      <c r="WQ7" s="54"/>
      <c r="WR7" s="54"/>
      <c r="WS7" s="54"/>
      <c r="WT7" s="54"/>
      <c r="WU7" s="54"/>
      <c r="WV7" s="54"/>
      <c r="WW7" s="54"/>
      <c r="WX7" s="54"/>
      <c r="WY7" s="54"/>
      <c r="WZ7" s="54"/>
      <c r="XA7" s="54"/>
      <c r="XB7" s="54"/>
      <c r="XC7" s="54"/>
      <c r="XD7" s="54"/>
      <c r="XE7" s="54"/>
      <c r="XF7" s="54"/>
      <c r="XG7" s="54"/>
      <c r="XH7" s="54"/>
      <c r="XI7" s="54"/>
      <c r="XJ7" s="54"/>
      <c r="XK7" s="54"/>
      <c r="XL7" s="54"/>
      <c r="XM7" s="54"/>
      <c r="XN7" s="54"/>
      <c r="XO7" s="54"/>
      <c r="XP7" s="54"/>
      <c r="XQ7" s="54"/>
      <c r="XR7" s="54"/>
      <c r="XS7" s="54"/>
      <c r="XT7" s="54"/>
      <c r="XU7" s="54"/>
      <c r="XV7" s="54"/>
      <c r="XW7" s="54"/>
      <c r="XX7" s="54"/>
      <c r="XY7" s="54"/>
      <c r="XZ7" s="54"/>
      <c r="YA7" s="54"/>
      <c r="YB7" s="54"/>
      <c r="YC7" s="54"/>
      <c r="YD7" s="54"/>
      <c r="YE7" s="54"/>
      <c r="YF7" s="54"/>
      <c r="YG7" s="54"/>
      <c r="YH7" s="54"/>
      <c r="YI7" s="54"/>
      <c r="YJ7" s="54"/>
      <c r="YK7" s="54"/>
      <c r="YL7" s="54"/>
      <c r="YM7" s="54"/>
      <c r="YN7" s="54"/>
      <c r="YO7" s="54"/>
      <c r="YP7" s="54"/>
      <c r="YQ7" s="54"/>
      <c r="YR7" s="54"/>
      <c r="YS7" s="54"/>
      <c r="YT7" s="54"/>
      <c r="YU7" s="54"/>
      <c r="YV7" s="54"/>
      <c r="YW7" s="54"/>
      <c r="YX7" s="54"/>
      <c r="YY7" s="54"/>
      <c r="YZ7" s="54"/>
      <c r="ZA7" s="54"/>
      <c r="ZB7" s="54"/>
      <c r="ZC7" s="54"/>
      <c r="ZD7" s="54"/>
      <c r="ZE7" s="54"/>
      <c r="ZF7" s="54"/>
      <c r="ZG7" s="54"/>
      <c r="ZH7" s="54"/>
      <c r="ZI7" s="54"/>
      <c r="ZJ7" s="54"/>
      <c r="ZK7" s="54"/>
      <c r="ZL7" s="54"/>
      <c r="ZM7" s="54"/>
      <c r="ZN7" s="54"/>
      <c r="ZO7" s="54"/>
      <c r="ZP7" s="54"/>
      <c r="ZQ7" s="54"/>
      <c r="ZR7" s="54"/>
      <c r="ZS7" s="54"/>
      <c r="ZT7" s="54"/>
      <c r="ZU7" s="54"/>
      <c r="ZV7" s="54"/>
      <c r="ZW7" s="54"/>
      <c r="ZX7" s="54"/>
      <c r="ZY7" s="54"/>
      <c r="ZZ7" s="54"/>
      <c r="AAA7" s="54"/>
      <c r="AAB7" s="54"/>
      <c r="AAC7" s="54"/>
      <c r="AAD7" s="54"/>
      <c r="AAE7" s="54"/>
      <c r="AAF7" s="54"/>
      <c r="AAG7" s="54"/>
      <c r="AAH7" s="54"/>
      <c r="AAI7" s="54"/>
      <c r="AAJ7" s="54"/>
      <c r="AAK7" s="54"/>
      <c r="AAL7" s="54"/>
      <c r="AAM7" s="54"/>
      <c r="AAN7" s="54"/>
      <c r="AAO7" s="54"/>
      <c r="AAP7" s="54"/>
      <c r="AAQ7" s="54"/>
      <c r="AAR7" s="54"/>
      <c r="AAS7" s="54"/>
      <c r="AAT7" s="54"/>
      <c r="AAU7" s="54"/>
      <c r="AAV7" s="54"/>
      <c r="AAW7" s="54"/>
      <c r="AAX7" s="54"/>
      <c r="AAY7" s="54"/>
      <c r="AAZ7" s="54"/>
      <c r="ABA7" s="54"/>
      <c r="ABB7" s="54"/>
      <c r="ABC7" s="54"/>
      <c r="ABD7" s="54"/>
      <c r="ABE7" s="54"/>
      <c r="ABF7" s="54"/>
      <c r="ABG7" s="54"/>
      <c r="ABH7" s="54"/>
      <c r="ABI7" s="54"/>
      <c r="ABJ7" s="54"/>
    </row>
    <row r="8" spans="1:738" x14ac:dyDescent="0.15">
      <c r="A8" s="76"/>
      <c r="B8" s="76"/>
      <c r="C8" s="68"/>
      <c r="D8" s="68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77"/>
      <c r="AR8" s="77"/>
      <c r="AS8" s="77"/>
      <c r="AT8" s="7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67"/>
      <c r="CB8" s="67"/>
      <c r="CC8" s="67"/>
      <c r="CD8" s="67"/>
      <c r="CE8" s="67"/>
      <c r="CF8" s="67"/>
      <c r="CG8" s="67"/>
      <c r="CH8" s="67"/>
      <c r="CI8" s="67"/>
      <c r="CJ8" s="67"/>
      <c r="CK8" s="78"/>
      <c r="CL8" s="78"/>
      <c r="CM8" s="67"/>
      <c r="CN8" s="67"/>
      <c r="CO8" s="67"/>
      <c r="CP8" s="67"/>
      <c r="CQ8" s="67"/>
      <c r="CR8" s="67"/>
      <c r="CS8" s="67"/>
      <c r="CT8" s="67"/>
      <c r="CU8" s="78"/>
      <c r="CV8" s="78"/>
      <c r="CW8" s="68"/>
      <c r="CX8" s="68"/>
      <c r="CY8" s="67"/>
      <c r="CZ8" s="67"/>
      <c r="DA8" s="67"/>
      <c r="DB8" s="67"/>
      <c r="DC8" s="67"/>
      <c r="DD8" s="67"/>
      <c r="DE8" s="77"/>
      <c r="DF8" s="77"/>
      <c r="DG8" s="77"/>
      <c r="DH8" s="77"/>
      <c r="DI8" s="67"/>
      <c r="DJ8" s="67"/>
      <c r="DK8" s="67"/>
      <c r="DL8" s="67"/>
      <c r="DM8" s="67"/>
      <c r="DN8" s="67"/>
      <c r="DO8" s="67"/>
      <c r="DP8" s="67"/>
      <c r="DQ8" s="67"/>
      <c r="DR8" s="67"/>
      <c r="DS8" s="67"/>
      <c r="DT8" s="67"/>
      <c r="DU8" s="67"/>
      <c r="DV8" s="67"/>
      <c r="DW8" s="67"/>
      <c r="DX8" s="67"/>
      <c r="DY8" s="67"/>
      <c r="DZ8" s="67"/>
      <c r="EA8" s="67"/>
      <c r="EB8" s="67"/>
      <c r="EC8" s="67"/>
      <c r="ED8" s="67"/>
      <c r="EE8" s="67"/>
      <c r="EF8" s="67"/>
      <c r="EG8" s="67"/>
      <c r="EH8" s="67"/>
      <c r="EI8" s="67"/>
      <c r="EJ8" s="67"/>
      <c r="EK8" s="67"/>
      <c r="EL8" s="67"/>
      <c r="EM8" s="67"/>
      <c r="EN8" s="67"/>
      <c r="EO8" s="67"/>
      <c r="EP8" s="67"/>
      <c r="EQ8" s="67"/>
      <c r="ER8" s="67"/>
      <c r="ES8" s="67"/>
      <c r="ET8" s="67"/>
      <c r="EU8" s="67"/>
      <c r="EV8" s="67"/>
      <c r="EW8" s="67"/>
      <c r="EX8" s="67"/>
      <c r="EY8" s="67"/>
      <c r="EZ8" s="67"/>
      <c r="FA8" s="67"/>
      <c r="FB8" s="67"/>
      <c r="FC8" s="67"/>
      <c r="FD8" s="67"/>
      <c r="FE8" s="67"/>
      <c r="FF8" s="67"/>
      <c r="FG8" s="67"/>
      <c r="FH8" s="67"/>
      <c r="FI8" s="67"/>
      <c r="FJ8" s="67"/>
      <c r="FK8" s="67"/>
      <c r="FL8" s="67"/>
      <c r="FM8" s="67"/>
      <c r="FN8" s="67"/>
      <c r="FO8" s="67"/>
      <c r="FP8" s="67"/>
      <c r="FQ8" s="67"/>
      <c r="FR8" s="67"/>
      <c r="FS8" s="67"/>
      <c r="FT8" s="67"/>
      <c r="FU8" s="67"/>
      <c r="FV8" s="67"/>
      <c r="FW8" s="67"/>
      <c r="FX8" s="67"/>
      <c r="FY8" s="67"/>
      <c r="FZ8" s="67"/>
      <c r="GA8" s="67"/>
      <c r="GB8" s="67"/>
      <c r="GC8" s="67"/>
      <c r="GD8" s="67"/>
      <c r="GE8" s="67"/>
      <c r="GF8" s="67"/>
      <c r="GG8" s="67"/>
      <c r="GH8" s="67"/>
      <c r="GI8" s="67"/>
      <c r="GJ8" s="67"/>
      <c r="GK8" s="67"/>
      <c r="GL8" s="67"/>
      <c r="GM8" s="67"/>
      <c r="GN8" s="67"/>
      <c r="GO8" s="67"/>
      <c r="GP8" s="67"/>
      <c r="GQ8" s="77"/>
      <c r="GR8" s="77"/>
      <c r="GS8" s="77"/>
      <c r="GT8" s="77"/>
      <c r="GU8" s="67"/>
      <c r="GV8" s="67"/>
      <c r="GW8" s="67"/>
      <c r="GX8" s="67"/>
      <c r="GY8" s="67"/>
      <c r="GZ8" s="67"/>
      <c r="HA8" s="67"/>
      <c r="HB8" s="67"/>
      <c r="HC8" s="67"/>
      <c r="HD8" s="67"/>
      <c r="HE8" s="67"/>
      <c r="HF8" s="67"/>
      <c r="HG8" s="67"/>
      <c r="HH8" s="67"/>
      <c r="HI8" s="67"/>
      <c r="HJ8" s="67"/>
      <c r="HK8" s="67"/>
      <c r="HL8" s="67"/>
      <c r="HM8" s="67"/>
      <c r="HN8" s="67"/>
      <c r="HO8" s="67"/>
      <c r="HP8" s="67"/>
      <c r="HQ8" s="67"/>
      <c r="HR8" s="67"/>
      <c r="HS8" s="78"/>
      <c r="HT8" s="78"/>
      <c r="HU8" s="67"/>
      <c r="HV8" s="67"/>
      <c r="HW8" s="67"/>
      <c r="HX8" s="67"/>
      <c r="HY8" s="67"/>
      <c r="HZ8" s="67"/>
      <c r="IA8" s="67"/>
      <c r="IB8" s="67"/>
      <c r="IC8" s="67"/>
      <c r="ID8" s="67"/>
      <c r="IE8" s="67"/>
      <c r="IF8" s="67"/>
      <c r="IG8" s="67"/>
      <c r="IH8" s="67"/>
      <c r="II8" s="67"/>
      <c r="IJ8" s="67"/>
      <c r="IK8" s="67"/>
      <c r="IL8" s="67"/>
      <c r="IM8" s="67"/>
      <c r="IN8" s="67"/>
      <c r="IO8" s="67"/>
      <c r="IP8" s="67"/>
      <c r="IQ8" s="67"/>
      <c r="IR8" s="67"/>
      <c r="IS8" s="67"/>
      <c r="IT8" s="67"/>
      <c r="IU8" s="67"/>
      <c r="IV8" s="67"/>
      <c r="IW8" s="67"/>
      <c r="IX8" s="67"/>
      <c r="IY8" s="67"/>
      <c r="IZ8" s="67"/>
      <c r="JA8" s="67"/>
      <c r="JB8" s="67"/>
      <c r="JC8" s="67"/>
      <c r="JD8" s="67"/>
      <c r="JE8" s="67"/>
      <c r="JF8" s="67"/>
      <c r="JG8" s="67"/>
      <c r="JH8" s="67"/>
      <c r="JI8" s="67"/>
      <c r="JJ8" s="67"/>
      <c r="JK8" s="78"/>
      <c r="JL8" s="78"/>
      <c r="JM8" s="67"/>
      <c r="JN8" s="67"/>
      <c r="JO8" s="67"/>
      <c r="JP8" s="67"/>
      <c r="JQ8" s="67"/>
      <c r="JR8" s="67"/>
      <c r="JS8" s="67"/>
      <c r="JT8" s="67"/>
      <c r="JU8" s="67"/>
      <c r="JV8" s="67"/>
      <c r="JW8" s="67"/>
      <c r="JX8" s="67"/>
      <c r="JY8" s="67"/>
      <c r="JZ8" s="67"/>
      <c r="KA8" s="67"/>
      <c r="KB8" s="67"/>
      <c r="KC8" s="67"/>
      <c r="KD8" s="67"/>
      <c r="KE8" s="67"/>
      <c r="KF8" s="67"/>
      <c r="KG8" s="67"/>
      <c r="KH8" s="67"/>
      <c r="KI8" s="67"/>
      <c r="KJ8" s="67"/>
      <c r="KK8" s="67"/>
      <c r="KL8" s="67"/>
      <c r="KM8" s="67"/>
      <c r="KN8" s="67"/>
      <c r="KO8" s="67"/>
      <c r="KP8" s="67"/>
      <c r="KQ8" s="67"/>
      <c r="KR8" s="67"/>
      <c r="KS8" s="67"/>
      <c r="KT8" s="67"/>
      <c r="KU8" s="67"/>
      <c r="KV8" s="67"/>
      <c r="KW8" s="67"/>
      <c r="KX8" s="67"/>
      <c r="KY8" s="67"/>
      <c r="KZ8" s="67"/>
      <c r="LA8" s="67"/>
      <c r="LB8" s="67"/>
      <c r="LC8" s="67"/>
      <c r="LD8" s="67"/>
      <c r="LE8" s="67"/>
      <c r="LF8" s="67"/>
      <c r="LG8" s="67"/>
      <c r="LH8" s="67"/>
      <c r="LI8" s="67"/>
      <c r="LJ8" s="67"/>
      <c r="LK8" s="67"/>
      <c r="LL8" s="67"/>
      <c r="LM8" s="67"/>
      <c r="LN8" s="67"/>
      <c r="LO8" s="67"/>
      <c r="LP8" s="67"/>
      <c r="LQ8" s="67"/>
      <c r="LR8" s="67"/>
      <c r="LS8" s="67"/>
      <c r="LT8" s="67"/>
      <c r="LU8" s="67"/>
      <c r="LV8" s="67"/>
      <c r="LW8" s="67"/>
      <c r="LX8" s="67"/>
      <c r="LY8" s="67"/>
      <c r="LZ8" s="67"/>
      <c r="MA8" s="67"/>
      <c r="MB8" s="67"/>
      <c r="MC8" s="67"/>
      <c r="MD8" s="67"/>
      <c r="ME8" s="67"/>
      <c r="MF8" s="67"/>
      <c r="MG8" s="67"/>
      <c r="MH8" s="67"/>
      <c r="MI8" s="67"/>
      <c r="MJ8" s="67"/>
      <c r="MK8" s="67"/>
      <c r="ML8" s="67"/>
      <c r="MM8" s="67"/>
      <c r="MN8" s="67"/>
      <c r="MO8" s="67"/>
      <c r="MP8" s="67"/>
      <c r="MQ8" s="67"/>
      <c r="MR8" s="67"/>
      <c r="MS8" s="67"/>
      <c r="MT8" s="67"/>
      <c r="MU8" s="67"/>
      <c r="MV8" s="67"/>
      <c r="MW8" s="67"/>
      <c r="MX8" s="67"/>
      <c r="MY8" s="67"/>
      <c r="MZ8" s="67"/>
      <c r="NA8" s="67"/>
      <c r="NB8" s="67"/>
      <c r="NC8" s="67"/>
      <c r="ND8" s="67"/>
      <c r="NE8" s="67"/>
      <c r="NF8" s="67"/>
      <c r="NG8" s="67"/>
      <c r="NH8" s="67"/>
      <c r="NI8" s="67"/>
      <c r="NJ8" s="67"/>
      <c r="NK8" s="67"/>
      <c r="NL8" s="67"/>
      <c r="NM8" s="67"/>
      <c r="NN8" s="67"/>
      <c r="NO8" s="67"/>
      <c r="NP8" s="67"/>
      <c r="NQ8" s="67"/>
      <c r="NR8" s="67"/>
      <c r="NS8" s="67"/>
      <c r="NT8" s="67"/>
      <c r="NU8" s="67"/>
      <c r="NV8" s="67"/>
      <c r="NW8" s="67"/>
      <c r="NX8" s="67"/>
      <c r="NY8" s="67"/>
      <c r="NZ8" s="67"/>
      <c r="OA8" s="67"/>
      <c r="OB8" s="67"/>
      <c r="OC8" s="67"/>
      <c r="OD8" s="67"/>
      <c r="OE8" s="67"/>
      <c r="OF8" s="67"/>
      <c r="OG8" s="67"/>
      <c r="OH8" s="67"/>
      <c r="OI8" s="67"/>
      <c r="OJ8" s="67"/>
      <c r="OK8" s="67"/>
      <c r="OL8" s="67"/>
      <c r="OM8" s="67"/>
      <c r="ON8" s="67"/>
      <c r="OO8" s="67"/>
      <c r="OP8" s="67"/>
      <c r="OQ8" s="67"/>
      <c r="OR8" s="67"/>
      <c r="OS8" s="67"/>
      <c r="OT8" s="67"/>
      <c r="OU8" s="67"/>
      <c r="OV8" s="67"/>
      <c r="OW8" s="67"/>
      <c r="OX8" s="67"/>
      <c r="OY8" s="67"/>
      <c r="OZ8" s="67"/>
      <c r="PA8" s="67"/>
      <c r="PB8" s="67"/>
      <c r="PC8" s="67"/>
      <c r="PD8" s="67"/>
      <c r="PE8" s="67"/>
      <c r="PF8" s="67"/>
      <c r="PG8" s="67"/>
      <c r="PH8" s="67"/>
      <c r="PI8" s="67"/>
      <c r="PJ8" s="67"/>
      <c r="PK8" s="67"/>
      <c r="PL8" s="67"/>
      <c r="PM8" s="67"/>
      <c r="PN8" s="67"/>
      <c r="PO8" s="67"/>
      <c r="PP8" s="67"/>
      <c r="PQ8" s="67"/>
      <c r="PR8" s="67"/>
      <c r="PS8" s="67"/>
      <c r="PT8" s="67"/>
      <c r="PU8" s="67"/>
      <c r="PV8" s="67"/>
      <c r="PW8" s="67"/>
      <c r="PX8" s="67"/>
      <c r="PY8" s="67"/>
      <c r="PZ8" s="67"/>
      <c r="QA8" s="67"/>
      <c r="QB8" s="67"/>
      <c r="QC8" s="67"/>
      <c r="QD8" s="67"/>
      <c r="QE8" s="67"/>
      <c r="QF8" s="67"/>
      <c r="QG8" s="67"/>
      <c r="QH8" s="67"/>
      <c r="QI8" s="67"/>
      <c r="QJ8" s="67"/>
      <c r="QK8" s="67"/>
      <c r="QL8" s="67"/>
      <c r="QM8" s="67"/>
      <c r="QN8" s="67"/>
      <c r="QO8" s="67"/>
      <c r="QP8" s="67"/>
      <c r="QQ8" s="67"/>
      <c r="QR8" s="67"/>
      <c r="QS8" s="67"/>
      <c r="QT8" s="67"/>
      <c r="QU8" s="67"/>
      <c r="QV8" s="67"/>
      <c r="QW8" s="67"/>
      <c r="QX8" s="67"/>
      <c r="QY8" s="67"/>
      <c r="QZ8" s="67"/>
      <c r="RA8" s="67"/>
      <c r="RB8" s="67"/>
      <c r="RC8" s="67"/>
      <c r="RD8" s="67"/>
      <c r="RE8" s="67"/>
      <c r="RF8" s="67"/>
      <c r="RG8" s="67"/>
      <c r="RH8" s="67"/>
      <c r="RI8" s="67"/>
      <c r="RJ8" s="67"/>
      <c r="RK8" s="67"/>
      <c r="RL8" s="67"/>
      <c r="RM8" s="67"/>
      <c r="RN8" s="67"/>
      <c r="RO8" s="67"/>
      <c r="RP8" s="67"/>
      <c r="RQ8" s="67"/>
      <c r="RR8" s="67"/>
      <c r="RS8" s="67"/>
      <c r="RT8" s="67"/>
      <c r="RU8" s="67"/>
      <c r="RV8" s="67"/>
      <c r="RW8" s="67"/>
      <c r="RX8" s="67"/>
      <c r="RY8" s="67"/>
      <c r="RZ8" s="67"/>
      <c r="SA8" s="67"/>
      <c r="SB8" s="67"/>
      <c r="SC8" s="67"/>
      <c r="SD8" s="67"/>
      <c r="SE8" s="67"/>
      <c r="SF8" s="67"/>
      <c r="SG8" s="67"/>
      <c r="SH8" s="67"/>
      <c r="SI8" s="67"/>
      <c r="SJ8" s="67"/>
      <c r="SK8" s="67"/>
      <c r="SL8" s="67"/>
      <c r="SM8" s="67"/>
      <c r="SN8" s="67"/>
      <c r="SO8" s="67"/>
      <c r="SP8" s="67"/>
      <c r="SQ8" s="67"/>
      <c r="SR8" s="67"/>
      <c r="SS8" s="67"/>
      <c r="ST8" s="67"/>
      <c r="SU8" s="67"/>
      <c r="SV8" s="67"/>
      <c r="SW8" s="67"/>
      <c r="SX8" s="67"/>
      <c r="SY8" s="67"/>
      <c r="SZ8" s="67"/>
      <c r="TA8" s="67"/>
      <c r="TB8" s="67"/>
      <c r="TC8" s="67"/>
      <c r="TD8" s="67"/>
      <c r="TE8" s="67"/>
      <c r="TF8" s="67"/>
      <c r="TG8" s="67"/>
      <c r="TH8" s="67"/>
      <c r="TI8" s="67"/>
      <c r="TJ8" s="67"/>
      <c r="TK8" s="67"/>
      <c r="TL8" s="67"/>
      <c r="TM8" s="67"/>
      <c r="TN8" s="67"/>
      <c r="TO8" s="67"/>
      <c r="TP8" s="67"/>
      <c r="TQ8" s="67"/>
      <c r="TR8" s="67"/>
      <c r="TS8" s="67"/>
      <c r="TT8" s="67"/>
      <c r="TU8" s="67"/>
      <c r="TV8" s="67"/>
      <c r="TW8" s="67"/>
      <c r="TX8" s="67"/>
      <c r="TY8" s="67"/>
      <c r="TZ8" s="67"/>
      <c r="UA8" s="67"/>
      <c r="UB8" s="67"/>
      <c r="UC8" s="67"/>
      <c r="UD8" s="67"/>
      <c r="UE8" s="67"/>
      <c r="UF8" s="67"/>
      <c r="UG8" s="67"/>
      <c r="UH8" s="67"/>
      <c r="UI8" s="67"/>
      <c r="UJ8" s="67"/>
      <c r="UK8" s="67"/>
      <c r="UL8" s="67"/>
      <c r="UM8" s="67"/>
      <c r="UN8" s="67"/>
      <c r="UO8" s="67"/>
      <c r="UP8" s="67"/>
      <c r="UQ8" s="67"/>
      <c r="UR8" s="67"/>
      <c r="US8" s="67"/>
      <c r="UT8" s="67"/>
      <c r="UU8" s="67"/>
      <c r="UV8" s="67"/>
      <c r="UW8" s="67"/>
      <c r="UX8" s="67"/>
      <c r="UY8" s="67"/>
      <c r="UZ8" s="67"/>
      <c r="VA8" s="67"/>
      <c r="VB8" s="67"/>
      <c r="VC8" s="67"/>
      <c r="VD8" s="67"/>
      <c r="VE8" s="67"/>
      <c r="VF8" s="67"/>
      <c r="VG8" s="67"/>
      <c r="VH8" s="67"/>
      <c r="VI8" s="67"/>
      <c r="VJ8" s="67"/>
      <c r="VK8" s="67"/>
      <c r="VL8" s="67"/>
      <c r="VM8" s="67"/>
      <c r="VN8" s="67"/>
      <c r="VO8" s="67"/>
      <c r="VP8" s="67"/>
      <c r="VQ8" s="67"/>
      <c r="VR8" s="67"/>
      <c r="VS8" s="67"/>
      <c r="VT8" s="67"/>
      <c r="VU8" s="67"/>
      <c r="VV8" s="67"/>
      <c r="VW8" s="67"/>
      <c r="VX8" s="67"/>
      <c r="VY8" s="67"/>
      <c r="VZ8" s="67"/>
      <c r="WA8" s="67"/>
      <c r="WB8" s="67"/>
      <c r="WC8" s="67"/>
      <c r="WD8" s="67"/>
      <c r="WE8" s="67"/>
      <c r="WF8" s="67"/>
      <c r="WG8" s="67"/>
      <c r="WH8" s="67"/>
      <c r="WI8" s="67"/>
      <c r="WJ8" s="67"/>
      <c r="WK8" s="67"/>
      <c r="WL8" s="67"/>
      <c r="WM8" s="67"/>
      <c r="WN8" s="67"/>
      <c r="WO8" s="67"/>
      <c r="WP8" s="67"/>
      <c r="WQ8" s="67"/>
      <c r="WR8" s="67"/>
      <c r="WS8" s="67"/>
      <c r="WT8" s="67"/>
      <c r="WU8" s="67"/>
      <c r="WV8" s="67"/>
      <c r="WW8" s="67"/>
      <c r="WX8" s="67"/>
      <c r="WY8" s="67"/>
      <c r="WZ8" s="67"/>
      <c r="XA8" s="67"/>
      <c r="XB8" s="67"/>
      <c r="XC8" s="67"/>
      <c r="XD8" s="67"/>
      <c r="XE8" s="67"/>
      <c r="XF8" s="67"/>
      <c r="XG8" s="67"/>
      <c r="XH8" s="67"/>
      <c r="XI8" s="67"/>
      <c r="XJ8" s="67"/>
      <c r="XK8" s="67"/>
      <c r="XL8" s="67"/>
      <c r="XM8" s="67"/>
      <c r="XN8" s="67"/>
      <c r="XO8" s="67"/>
      <c r="XP8" s="67"/>
      <c r="XQ8" s="67"/>
      <c r="XR8" s="67"/>
      <c r="XS8" s="67"/>
      <c r="XT8" s="67"/>
      <c r="XU8" s="67"/>
      <c r="XV8" s="67"/>
      <c r="XW8" s="67"/>
      <c r="XX8" s="67"/>
      <c r="XY8" s="67"/>
      <c r="XZ8" s="67"/>
      <c r="YA8" s="67"/>
      <c r="YB8" s="67"/>
      <c r="YC8" s="67"/>
      <c r="YD8" s="67"/>
      <c r="YE8" s="67"/>
      <c r="YF8" s="67"/>
      <c r="YG8" s="67"/>
      <c r="YH8" s="67"/>
      <c r="YI8" s="67"/>
      <c r="YJ8" s="67"/>
      <c r="YK8" s="67"/>
      <c r="YL8" s="67"/>
      <c r="YM8" s="67"/>
      <c r="YN8" s="67"/>
      <c r="YO8" s="67"/>
      <c r="YP8" s="67"/>
      <c r="YQ8" s="67"/>
      <c r="YR8" s="67"/>
      <c r="YS8" s="67"/>
      <c r="YT8" s="67"/>
      <c r="YU8" s="67"/>
      <c r="YV8" s="67"/>
      <c r="YW8" s="67"/>
      <c r="YX8" s="67"/>
      <c r="YY8" s="67"/>
      <c r="YZ8" s="67"/>
      <c r="ZA8" s="67"/>
      <c r="ZB8" s="67"/>
      <c r="ZC8" s="67"/>
      <c r="ZD8" s="67"/>
      <c r="ZE8" s="67"/>
      <c r="ZF8" s="67"/>
      <c r="ZG8" s="67"/>
      <c r="ZH8" s="67"/>
      <c r="ZI8" s="67"/>
      <c r="ZJ8" s="67"/>
      <c r="ZK8" s="67"/>
      <c r="ZL8" s="67"/>
      <c r="ZM8" s="67"/>
      <c r="ZN8" s="67"/>
      <c r="ZO8" s="67"/>
      <c r="ZP8" s="67"/>
      <c r="ZQ8" s="67"/>
      <c r="ZR8" s="67"/>
      <c r="ZS8" s="67"/>
      <c r="ZT8" s="67"/>
      <c r="ZU8" s="67"/>
      <c r="ZV8" s="67"/>
      <c r="ZW8" s="67"/>
      <c r="ZX8" s="67"/>
      <c r="ZY8" s="67"/>
      <c r="ZZ8" s="67"/>
      <c r="AAA8" s="67"/>
      <c r="AAB8" s="67"/>
      <c r="AAC8" s="67"/>
      <c r="AAD8" s="67"/>
      <c r="AAE8" s="67"/>
      <c r="AAF8" s="67"/>
      <c r="AAG8" s="67"/>
      <c r="AAH8" s="67"/>
      <c r="AAI8" s="67"/>
      <c r="AAJ8" s="67"/>
      <c r="AAK8" s="67"/>
      <c r="AAL8" s="67"/>
      <c r="AAM8" s="67"/>
      <c r="AAN8" s="67"/>
      <c r="AAO8" s="67"/>
      <c r="AAP8" s="67"/>
      <c r="AAQ8" s="67"/>
      <c r="AAR8" s="67"/>
      <c r="AAS8" s="67"/>
      <c r="AAT8" s="67"/>
      <c r="AAU8" s="67"/>
      <c r="AAV8" s="67"/>
      <c r="AAW8" s="67"/>
      <c r="AAX8" s="67"/>
      <c r="AAY8" s="67"/>
      <c r="AAZ8" s="67"/>
      <c r="ABA8" s="67"/>
      <c r="ABB8" s="67"/>
      <c r="ABC8" s="67"/>
      <c r="ABD8" s="67"/>
      <c r="ABE8" s="67"/>
      <c r="ABF8" s="67"/>
      <c r="ABG8" s="67"/>
      <c r="ABH8" s="67"/>
      <c r="ABI8" s="67"/>
      <c r="ABJ8" s="67"/>
    </row>
    <row r="9" spans="1:738" x14ac:dyDescent="0.15">
      <c r="A9" s="76"/>
      <c r="B9" s="76"/>
      <c r="C9" s="68"/>
      <c r="D9" s="68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67"/>
      <c r="CB9" s="67"/>
      <c r="CC9" s="67"/>
      <c r="CD9" s="67"/>
      <c r="CE9" s="67"/>
      <c r="CF9" s="67"/>
      <c r="CG9" s="67"/>
      <c r="CH9" s="67"/>
      <c r="CI9" s="67"/>
      <c r="CJ9" s="67"/>
      <c r="CK9" s="67"/>
      <c r="CL9" s="67"/>
      <c r="CM9" s="67"/>
      <c r="CN9" s="67"/>
      <c r="CO9" s="67"/>
      <c r="CP9" s="67"/>
      <c r="CQ9" s="67"/>
      <c r="CR9" s="67"/>
      <c r="CS9" s="67"/>
      <c r="CT9" s="67"/>
      <c r="CU9" s="67"/>
      <c r="CV9" s="67"/>
      <c r="CW9" s="67"/>
      <c r="CX9" s="67"/>
      <c r="CY9" s="67"/>
      <c r="CZ9" s="67"/>
      <c r="DA9" s="67"/>
      <c r="DB9" s="67"/>
      <c r="DC9" s="67"/>
      <c r="DD9" s="67"/>
      <c r="DE9" s="67"/>
      <c r="DF9" s="67"/>
      <c r="DG9" s="67"/>
      <c r="DH9" s="67"/>
      <c r="DI9" s="67"/>
      <c r="DJ9" s="67"/>
      <c r="DK9" s="67"/>
      <c r="DL9" s="67"/>
      <c r="DM9" s="67"/>
      <c r="DN9" s="67"/>
      <c r="DO9" s="67"/>
      <c r="DP9" s="67"/>
      <c r="DQ9" s="67"/>
      <c r="DR9" s="67"/>
      <c r="DS9" s="67"/>
      <c r="DT9" s="67"/>
      <c r="DU9" s="67"/>
      <c r="DV9" s="67"/>
      <c r="DW9" s="67"/>
      <c r="DX9" s="67"/>
      <c r="DY9" s="67"/>
      <c r="DZ9" s="67"/>
      <c r="EA9" s="67"/>
      <c r="EB9" s="67"/>
      <c r="EC9" s="67"/>
      <c r="ED9" s="67"/>
      <c r="EE9" s="67"/>
      <c r="EF9" s="67"/>
      <c r="EG9" s="67"/>
      <c r="EH9" s="67"/>
      <c r="EI9" s="67"/>
      <c r="EJ9" s="67"/>
      <c r="EK9" s="67"/>
      <c r="EL9" s="67"/>
      <c r="EM9" s="67"/>
      <c r="EN9" s="67"/>
      <c r="EO9" s="67"/>
      <c r="EP9" s="67"/>
      <c r="EQ9" s="67"/>
      <c r="ER9" s="67"/>
      <c r="ES9" s="67"/>
      <c r="ET9" s="67"/>
      <c r="EU9" s="67"/>
      <c r="EV9" s="67"/>
      <c r="EW9" s="67"/>
      <c r="EX9" s="67"/>
      <c r="EY9" s="67"/>
      <c r="EZ9" s="67"/>
      <c r="FA9" s="67"/>
      <c r="FB9" s="67"/>
      <c r="FC9" s="67"/>
      <c r="FD9" s="67"/>
      <c r="FE9" s="67"/>
      <c r="FF9" s="67"/>
      <c r="FG9" s="67"/>
      <c r="FH9" s="67"/>
      <c r="FI9" s="67"/>
      <c r="FJ9" s="67"/>
      <c r="FK9" s="67"/>
      <c r="FL9" s="67"/>
      <c r="FM9" s="67"/>
      <c r="FN9" s="67"/>
      <c r="FO9" s="67"/>
      <c r="FP9" s="67"/>
      <c r="FQ9" s="67"/>
      <c r="FR9" s="67"/>
      <c r="FS9" s="67"/>
      <c r="FT9" s="67"/>
      <c r="FU9" s="67"/>
      <c r="FV9" s="67"/>
      <c r="FW9" s="67"/>
      <c r="FX9" s="67"/>
      <c r="FY9" s="67"/>
      <c r="FZ9" s="67"/>
      <c r="GA9" s="67"/>
      <c r="GB9" s="67"/>
      <c r="GC9" s="67"/>
      <c r="GD9" s="67"/>
      <c r="GE9" s="67"/>
      <c r="GF9" s="67"/>
      <c r="GG9" s="67"/>
      <c r="GH9" s="67"/>
      <c r="GI9" s="67"/>
      <c r="GJ9" s="67"/>
      <c r="GK9" s="67"/>
      <c r="GL9" s="67"/>
      <c r="GM9" s="67"/>
      <c r="GN9" s="67"/>
      <c r="GO9" s="67"/>
      <c r="GP9" s="67"/>
      <c r="GQ9" s="67"/>
      <c r="GR9" s="67"/>
      <c r="GS9" s="67"/>
      <c r="GT9" s="67"/>
      <c r="GU9" s="67"/>
      <c r="GV9" s="67"/>
      <c r="GW9" s="67"/>
      <c r="GX9" s="67"/>
      <c r="GY9" s="67"/>
      <c r="GZ9" s="67"/>
      <c r="HA9" s="67"/>
      <c r="HB9" s="67"/>
      <c r="HC9" s="67"/>
      <c r="HD9" s="67"/>
      <c r="HE9" s="67"/>
      <c r="HF9" s="67"/>
      <c r="HG9" s="67"/>
      <c r="HH9" s="67"/>
      <c r="HI9" s="67"/>
      <c r="HJ9" s="67"/>
      <c r="HK9" s="67"/>
      <c r="HL9" s="67"/>
      <c r="HM9" s="67"/>
      <c r="HN9" s="67"/>
      <c r="HO9" s="67"/>
      <c r="HP9" s="67"/>
      <c r="HQ9" s="67"/>
      <c r="HR9" s="67"/>
      <c r="HS9" s="67"/>
      <c r="HT9" s="67"/>
      <c r="HU9" s="67"/>
      <c r="HV9" s="67"/>
      <c r="HW9" s="67"/>
      <c r="HX9" s="67"/>
      <c r="HY9" s="67"/>
      <c r="HZ9" s="67"/>
      <c r="IA9" s="67"/>
      <c r="IB9" s="67"/>
      <c r="IC9" s="67"/>
      <c r="ID9" s="67"/>
      <c r="IE9" s="67"/>
      <c r="IF9" s="67"/>
      <c r="IG9" s="67"/>
      <c r="IH9" s="67"/>
      <c r="II9" s="67"/>
      <c r="IJ9" s="67"/>
      <c r="IK9" s="67"/>
      <c r="IL9" s="67"/>
      <c r="IM9" s="67"/>
      <c r="IN9" s="67"/>
      <c r="IO9" s="78"/>
      <c r="IP9" s="78"/>
      <c r="IQ9" s="78"/>
      <c r="IR9" s="78"/>
      <c r="IS9" s="78"/>
      <c r="IT9" s="78"/>
      <c r="IU9" s="78"/>
      <c r="IV9" s="78"/>
      <c r="IW9" s="67"/>
      <c r="IX9" s="67"/>
      <c r="IY9" s="67"/>
      <c r="IZ9" s="67"/>
      <c r="JA9" s="67"/>
      <c r="JB9" s="67"/>
      <c r="JC9" s="78"/>
      <c r="JD9" s="78"/>
      <c r="JE9" s="78"/>
      <c r="JF9" s="78"/>
      <c r="JG9" s="78"/>
      <c r="JH9" s="78"/>
      <c r="JI9" s="67"/>
      <c r="JJ9" s="67"/>
      <c r="JK9" s="67"/>
      <c r="JL9" s="67"/>
      <c r="JM9" s="67"/>
      <c r="JN9" s="67"/>
      <c r="JO9" s="67"/>
      <c r="JP9" s="67"/>
      <c r="JQ9" s="67"/>
      <c r="JR9" s="67"/>
      <c r="JS9" s="67"/>
      <c r="JT9" s="67"/>
      <c r="JU9" s="67"/>
      <c r="JV9" s="67"/>
      <c r="JW9" s="67"/>
      <c r="JX9" s="67"/>
      <c r="JY9" s="67"/>
      <c r="JZ9" s="67"/>
      <c r="KA9" s="67"/>
      <c r="KB9" s="67"/>
      <c r="KC9" s="67"/>
      <c r="KD9" s="67"/>
      <c r="KE9" s="67"/>
      <c r="KF9" s="67"/>
      <c r="KG9" s="67"/>
      <c r="KH9" s="67"/>
      <c r="KI9" s="67"/>
      <c r="KJ9" s="67"/>
      <c r="KK9" s="67"/>
      <c r="KL9" s="67"/>
      <c r="KM9" s="67"/>
      <c r="KN9" s="67"/>
      <c r="KO9" s="67"/>
      <c r="KP9" s="67"/>
      <c r="KQ9" s="67"/>
      <c r="KR9" s="67"/>
      <c r="KS9" s="67"/>
      <c r="KT9" s="67"/>
      <c r="KU9" s="67"/>
      <c r="KV9" s="67"/>
      <c r="KW9" s="67"/>
      <c r="KX9" s="67"/>
      <c r="KY9" s="67"/>
      <c r="KZ9" s="67"/>
      <c r="LA9" s="67"/>
      <c r="LB9" s="67"/>
      <c r="LC9" s="67"/>
      <c r="LD9" s="67"/>
      <c r="LE9" s="67"/>
      <c r="LF9" s="67"/>
      <c r="LG9" s="67"/>
      <c r="LH9" s="67"/>
      <c r="LI9" s="67"/>
      <c r="LJ9" s="67"/>
      <c r="LK9" s="67"/>
      <c r="LL9" s="67"/>
      <c r="LM9" s="67"/>
      <c r="LN9" s="67"/>
      <c r="LO9" s="67"/>
      <c r="LP9" s="67"/>
      <c r="LQ9" s="67"/>
      <c r="LR9" s="67"/>
      <c r="LS9" s="67"/>
      <c r="LT9" s="67"/>
      <c r="LU9" s="67"/>
      <c r="LV9" s="67"/>
      <c r="LW9" s="67"/>
      <c r="LX9" s="67"/>
      <c r="LY9" s="67"/>
      <c r="LZ9" s="67"/>
      <c r="MA9" s="67"/>
      <c r="MB9" s="67"/>
      <c r="MC9" s="67"/>
      <c r="MD9" s="67"/>
      <c r="ME9" s="67"/>
      <c r="MF9" s="67"/>
      <c r="MG9" s="67"/>
      <c r="MH9" s="67"/>
      <c r="MI9" s="67"/>
      <c r="MJ9" s="67"/>
      <c r="MK9" s="67"/>
      <c r="ML9" s="67"/>
      <c r="MM9" s="67"/>
      <c r="MN9" s="67"/>
      <c r="MO9" s="67"/>
      <c r="MP9" s="67"/>
      <c r="MQ9" s="67"/>
      <c r="MR9" s="67"/>
      <c r="MS9" s="67"/>
      <c r="MT9" s="67"/>
      <c r="MU9" s="67"/>
      <c r="MV9" s="67"/>
      <c r="MW9" s="67"/>
      <c r="MX9" s="67"/>
      <c r="MY9" s="67"/>
      <c r="MZ9" s="67"/>
      <c r="NA9" s="67"/>
      <c r="NB9" s="67"/>
      <c r="NC9" s="67"/>
      <c r="ND9" s="67"/>
      <c r="NE9" s="67"/>
      <c r="NF9" s="67"/>
      <c r="NG9" s="67"/>
      <c r="NH9" s="67"/>
      <c r="NI9" s="67"/>
      <c r="NJ9" s="67"/>
      <c r="NK9" s="67"/>
      <c r="NL9" s="67"/>
      <c r="NM9" s="67"/>
      <c r="NN9" s="67"/>
      <c r="NO9" s="67"/>
      <c r="NP9" s="67"/>
      <c r="NQ9" s="67"/>
      <c r="NR9" s="67"/>
      <c r="NS9" s="67"/>
      <c r="NT9" s="67"/>
      <c r="NU9" s="67"/>
      <c r="NV9" s="67"/>
      <c r="NW9" s="67"/>
      <c r="NX9" s="67"/>
      <c r="NY9" s="67"/>
      <c r="NZ9" s="67"/>
      <c r="OA9" s="67"/>
      <c r="OB9" s="67"/>
      <c r="OC9" s="67"/>
      <c r="OD9" s="67"/>
      <c r="OE9" s="67"/>
      <c r="OF9" s="67"/>
      <c r="OG9" s="67"/>
      <c r="OH9" s="67"/>
      <c r="OI9" s="67"/>
      <c r="OJ9" s="67"/>
      <c r="OK9" s="67"/>
      <c r="OL9" s="67"/>
      <c r="OM9" s="67"/>
      <c r="ON9" s="67"/>
      <c r="OO9" s="67"/>
      <c r="OP9" s="67"/>
      <c r="OQ9" s="67"/>
      <c r="OR9" s="67"/>
      <c r="OS9" s="67"/>
      <c r="OT9" s="67"/>
      <c r="OU9" s="67"/>
      <c r="OV9" s="67"/>
      <c r="OW9" s="67"/>
      <c r="OX9" s="67"/>
      <c r="OY9" s="67"/>
      <c r="OZ9" s="67"/>
      <c r="PA9" s="67"/>
      <c r="PB9" s="67"/>
      <c r="PC9" s="67"/>
      <c r="PD9" s="67"/>
      <c r="PE9" s="67"/>
      <c r="PF9" s="67"/>
      <c r="PG9" s="67"/>
      <c r="PH9" s="67"/>
      <c r="PI9" s="67"/>
      <c r="PJ9" s="67"/>
      <c r="PK9" s="67"/>
      <c r="PL9" s="67"/>
      <c r="PM9" s="67"/>
      <c r="PN9" s="67"/>
      <c r="PO9" s="67"/>
      <c r="PP9" s="67"/>
      <c r="PQ9" s="67"/>
      <c r="PR9" s="67"/>
      <c r="PS9" s="67"/>
      <c r="PT9" s="67"/>
      <c r="PU9" s="67"/>
      <c r="PV9" s="67"/>
      <c r="PW9" s="67"/>
      <c r="PX9" s="67"/>
      <c r="PY9" s="67"/>
      <c r="PZ9" s="67"/>
      <c r="QA9" s="67"/>
      <c r="QB9" s="67"/>
      <c r="QC9" s="67"/>
      <c r="QD9" s="67"/>
      <c r="QE9" s="67"/>
      <c r="QF9" s="67"/>
      <c r="QG9" s="67"/>
      <c r="QH9" s="67"/>
      <c r="QI9" s="67"/>
      <c r="QJ9" s="67"/>
      <c r="QK9" s="67"/>
      <c r="QL9" s="67"/>
      <c r="QM9" s="67"/>
      <c r="QN9" s="67"/>
      <c r="QO9" s="67"/>
      <c r="QP9" s="67"/>
      <c r="QQ9" s="67"/>
      <c r="QR9" s="67"/>
      <c r="QS9" s="67"/>
      <c r="QT9" s="67"/>
      <c r="QU9" s="67"/>
      <c r="QV9" s="67"/>
      <c r="QW9" s="67"/>
      <c r="QX9" s="67"/>
      <c r="QY9" s="67"/>
      <c r="QZ9" s="67"/>
      <c r="RA9" s="67"/>
      <c r="RB9" s="67"/>
      <c r="RC9" s="67"/>
      <c r="RD9" s="67"/>
      <c r="RE9" s="67"/>
      <c r="RF9" s="67"/>
      <c r="RG9" s="67"/>
      <c r="RH9" s="67"/>
      <c r="RI9" s="67"/>
      <c r="RJ9" s="67"/>
      <c r="RK9" s="67"/>
      <c r="RL9" s="67"/>
      <c r="RM9" s="67"/>
      <c r="RN9" s="67"/>
      <c r="RO9" s="67"/>
      <c r="RP9" s="67"/>
      <c r="RQ9" s="67"/>
      <c r="RR9" s="67"/>
      <c r="RS9" s="67"/>
      <c r="RT9" s="67"/>
      <c r="RU9" s="67"/>
      <c r="RV9" s="67"/>
      <c r="RW9" s="67"/>
      <c r="RX9" s="67"/>
      <c r="RY9" s="67"/>
      <c r="RZ9" s="67"/>
      <c r="SA9" s="67"/>
      <c r="SB9" s="67"/>
      <c r="SC9" s="67"/>
      <c r="SD9" s="67"/>
      <c r="SE9" s="67"/>
      <c r="SF9" s="67"/>
      <c r="SG9" s="67"/>
      <c r="SH9" s="67"/>
      <c r="SI9" s="67"/>
      <c r="SJ9" s="67"/>
      <c r="SK9" s="67"/>
      <c r="SL9" s="67"/>
      <c r="SM9" s="67"/>
      <c r="SN9" s="67"/>
      <c r="SO9" s="67"/>
      <c r="SP9" s="67"/>
      <c r="SQ9" s="67"/>
      <c r="SR9" s="67"/>
      <c r="SS9" s="67"/>
      <c r="ST9" s="67"/>
      <c r="SU9" s="67"/>
      <c r="SV9" s="67"/>
      <c r="SW9" s="67"/>
      <c r="SX9" s="67"/>
      <c r="SY9" s="67"/>
      <c r="SZ9" s="67"/>
      <c r="TA9" s="67"/>
      <c r="TB9" s="67"/>
      <c r="TC9" s="67"/>
      <c r="TD9" s="67"/>
      <c r="TE9" s="67"/>
      <c r="TF9" s="67"/>
      <c r="TG9" s="67"/>
      <c r="TH9" s="67"/>
      <c r="TI9" s="67"/>
      <c r="TJ9" s="67"/>
      <c r="TK9" s="67"/>
      <c r="TL9" s="67"/>
      <c r="TM9" s="67"/>
      <c r="TN9" s="67"/>
      <c r="TO9" s="67"/>
      <c r="TP9" s="67"/>
      <c r="TQ9" s="67"/>
      <c r="TR9" s="67"/>
      <c r="TS9" s="67"/>
      <c r="TT9" s="67"/>
      <c r="TU9" s="67"/>
      <c r="TV9" s="67"/>
      <c r="TW9" s="67"/>
      <c r="TX9" s="67"/>
      <c r="TY9" s="67"/>
      <c r="TZ9" s="67"/>
      <c r="UA9" s="67"/>
      <c r="UB9" s="67"/>
      <c r="UC9" s="67"/>
      <c r="UD9" s="67"/>
      <c r="UE9" s="67"/>
      <c r="UF9" s="67"/>
      <c r="UG9" s="67"/>
      <c r="UH9" s="67"/>
      <c r="UI9" s="67"/>
      <c r="UJ9" s="67"/>
      <c r="UK9" s="67"/>
      <c r="UL9" s="67"/>
      <c r="UM9" s="67"/>
      <c r="UN9" s="67"/>
      <c r="UO9" s="67"/>
      <c r="UP9" s="67"/>
      <c r="UQ9" s="67"/>
      <c r="UR9" s="67"/>
      <c r="US9" s="67"/>
      <c r="UT9" s="67"/>
      <c r="UU9" s="67"/>
      <c r="UV9" s="67"/>
      <c r="UW9" s="67"/>
      <c r="UX9" s="67"/>
      <c r="UY9" s="67"/>
      <c r="UZ9" s="67"/>
      <c r="VA9" s="67"/>
      <c r="VB9" s="67"/>
      <c r="VC9" s="67"/>
      <c r="VD9" s="67"/>
      <c r="VE9" s="67"/>
      <c r="VF9" s="67"/>
      <c r="VG9" s="67"/>
      <c r="VH9" s="67"/>
      <c r="VI9" s="67"/>
      <c r="VJ9" s="67"/>
      <c r="VK9" s="67"/>
      <c r="VL9" s="67"/>
      <c r="VM9" s="67"/>
      <c r="VN9" s="67"/>
      <c r="VO9" s="67"/>
      <c r="VP9" s="67"/>
      <c r="VQ9" s="67"/>
      <c r="VR9" s="67"/>
      <c r="VS9" s="67"/>
      <c r="VT9" s="67"/>
      <c r="VU9" s="67"/>
      <c r="VV9" s="67"/>
      <c r="VW9" s="67"/>
      <c r="VX9" s="67"/>
      <c r="VY9" s="67"/>
      <c r="VZ9" s="67"/>
      <c r="WA9" s="67"/>
      <c r="WB9" s="67"/>
      <c r="WC9" s="67"/>
      <c r="WD9" s="67"/>
      <c r="WE9" s="67"/>
      <c r="WF9" s="67"/>
      <c r="WG9" s="67"/>
      <c r="WH9" s="67"/>
      <c r="WI9" s="67"/>
      <c r="WJ9" s="67"/>
      <c r="WK9" s="67"/>
      <c r="WL9" s="67"/>
      <c r="WM9" s="67"/>
      <c r="WN9" s="67"/>
      <c r="WO9" s="67"/>
      <c r="WP9" s="67"/>
      <c r="WQ9" s="67"/>
      <c r="WR9" s="67"/>
      <c r="WS9" s="67"/>
      <c r="WT9" s="67"/>
      <c r="WU9" s="67"/>
      <c r="WV9" s="67"/>
      <c r="WW9" s="67"/>
      <c r="WX9" s="67"/>
      <c r="WY9" s="67"/>
      <c r="WZ9" s="67"/>
      <c r="XA9" s="67"/>
      <c r="XB9" s="67"/>
      <c r="XC9" s="67"/>
      <c r="XD9" s="67"/>
      <c r="XE9" s="67"/>
      <c r="XF9" s="67"/>
      <c r="XG9" s="67"/>
      <c r="XH9" s="67"/>
      <c r="XI9" s="67"/>
      <c r="XJ9" s="67"/>
      <c r="XK9" s="67"/>
      <c r="XL9" s="67"/>
      <c r="XM9" s="67"/>
      <c r="XN9" s="67"/>
      <c r="XO9" s="67"/>
      <c r="XP9" s="67"/>
      <c r="XQ9" s="67"/>
      <c r="XR9" s="67"/>
      <c r="XS9" s="67"/>
      <c r="XT9" s="67"/>
      <c r="XU9" s="67"/>
      <c r="XV9" s="67"/>
      <c r="XW9" s="67"/>
      <c r="XX9" s="67"/>
      <c r="XY9" s="67"/>
      <c r="XZ9" s="67"/>
      <c r="YA9" s="67"/>
      <c r="YB9" s="67"/>
      <c r="YC9" s="67"/>
      <c r="YD9" s="67"/>
      <c r="YE9" s="67"/>
      <c r="YF9" s="67"/>
      <c r="YG9" s="67"/>
      <c r="YH9" s="67"/>
      <c r="YI9" s="67"/>
      <c r="YJ9" s="67"/>
      <c r="YK9" s="67"/>
      <c r="YL9" s="67"/>
      <c r="YM9" s="67"/>
      <c r="YN9" s="67"/>
      <c r="YO9" s="67"/>
      <c r="YP9" s="67"/>
      <c r="YQ9" s="67"/>
      <c r="YR9" s="67"/>
      <c r="YS9" s="67"/>
      <c r="YT9" s="67"/>
      <c r="YU9" s="67"/>
      <c r="YV9" s="67"/>
      <c r="YW9" s="67"/>
      <c r="YX9" s="67"/>
      <c r="YY9" s="67"/>
      <c r="YZ9" s="67"/>
      <c r="ZA9" s="67"/>
      <c r="ZB9" s="67"/>
      <c r="ZC9" s="67"/>
      <c r="ZD9" s="67"/>
      <c r="ZE9" s="67"/>
      <c r="ZF9" s="67"/>
      <c r="ZG9" s="67"/>
      <c r="ZH9" s="67"/>
      <c r="ZI9" s="67"/>
      <c r="ZJ9" s="67"/>
      <c r="ZK9" s="67"/>
      <c r="ZL9" s="67"/>
      <c r="ZM9" s="67"/>
      <c r="ZN9" s="67"/>
      <c r="ZO9" s="67"/>
      <c r="ZP9" s="67"/>
      <c r="ZQ9" s="67"/>
      <c r="ZR9" s="67"/>
      <c r="ZS9" s="67"/>
      <c r="ZT9" s="67"/>
      <c r="ZU9" s="67"/>
      <c r="ZV9" s="67"/>
      <c r="ZW9" s="67"/>
      <c r="ZX9" s="67"/>
      <c r="ZY9" s="67"/>
      <c r="ZZ9" s="67"/>
      <c r="AAA9" s="67"/>
      <c r="AAB9" s="67"/>
      <c r="AAC9" s="67"/>
      <c r="AAD9" s="67"/>
      <c r="AAE9" s="67"/>
      <c r="AAF9" s="67"/>
      <c r="AAG9" s="67"/>
      <c r="AAH9" s="67"/>
      <c r="AAI9" s="67"/>
      <c r="AAJ9" s="67"/>
      <c r="AAK9" s="67"/>
      <c r="AAL9" s="67"/>
      <c r="AAM9" s="67"/>
      <c r="AAN9" s="67"/>
      <c r="AAO9" s="67"/>
      <c r="AAP9" s="67"/>
      <c r="AAQ9" s="67"/>
      <c r="AAR9" s="67"/>
      <c r="AAS9" s="67"/>
      <c r="AAT9" s="67"/>
      <c r="AAU9" s="67"/>
      <c r="AAV9" s="67"/>
      <c r="AAW9" s="67"/>
      <c r="AAX9" s="67"/>
      <c r="AAY9" s="67"/>
      <c r="AAZ9" s="67"/>
      <c r="ABA9" s="67"/>
      <c r="ABB9" s="67"/>
      <c r="ABC9" s="67"/>
      <c r="ABD9" s="67"/>
      <c r="ABE9" s="67"/>
      <c r="ABF9" s="67"/>
      <c r="ABG9" s="67"/>
      <c r="ABH9" s="67"/>
      <c r="ABI9" s="67"/>
      <c r="ABJ9" s="67"/>
    </row>
    <row r="10" spans="1:738" x14ac:dyDescent="0.15">
      <c r="A10" s="76"/>
      <c r="B10" s="76"/>
      <c r="C10" s="68"/>
      <c r="D10" s="68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67"/>
      <c r="CA10" s="67"/>
      <c r="CB10" s="67"/>
      <c r="CC10" s="67"/>
      <c r="CD10" s="67"/>
      <c r="CE10" s="67"/>
      <c r="CF10" s="67"/>
      <c r="CG10" s="78"/>
      <c r="CH10" s="78"/>
      <c r="CI10" s="78"/>
      <c r="CJ10" s="78"/>
      <c r="CK10" s="78"/>
      <c r="CL10" s="78"/>
      <c r="CM10" s="67"/>
      <c r="CN10" s="67"/>
      <c r="CO10" s="67"/>
      <c r="CP10" s="67"/>
      <c r="CQ10" s="67"/>
      <c r="CR10" s="67"/>
      <c r="CS10" s="67"/>
      <c r="CT10" s="67"/>
      <c r="CU10" s="67"/>
      <c r="CV10" s="67"/>
      <c r="CW10" s="67"/>
      <c r="CX10" s="67"/>
      <c r="CY10" s="67"/>
      <c r="CZ10" s="67"/>
      <c r="DA10" s="67"/>
      <c r="DB10" s="67"/>
      <c r="DC10" s="67"/>
      <c r="DD10" s="67"/>
      <c r="DE10" s="67"/>
      <c r="DF10" s="67"/>
      <c r="DG10" s="67"/>
      <c r="DH10" s="67"/>
      <c r="DI10" s="67"/>
      <c r="DJ10" s="67"/>
      <c r="DK10" s="67"/>
      <c r="DL10" s="67"/>
      <c r="DM10" s="67"/>
      <c r="DN10" s="67"/>
      <c r="DO10" s="67"/>
      <c r="DP10" s="67"/>
      <c r="DQ10" s="67"/>
      <c r="DR10" s="67"/>
      <c r="DS10" s="67"/>
      <c r="DT10" s="67"/>
      <c r="DU10" s="67"/>
      <c r="DV10" s="67"/>
      <c r="DW10" s="67"/>
      <c r="DX10" s="67"/>
      <c r="DY10" s="67"/>
      <c r="DZ10" s="67"/>
      <c r="EA10" s="67"/>
      <c r="EB10" s="67"/>
      <c r="EC10" s="67"/>
      <c r="ED10" s="67"/>
      <c r="EE10" s="67"/>
      <c r="EF10" s="67"/>
      <c r="EG10" s="67"/>
      <c r="EH10" s="67"/>
      <c r="EI10" s="67"/>
      <c r="EJ10" s="67"/>
      <c r="EK10" s="67"/>
      <c r="EL10" s="67"/>
      <c r="EM10" s="67"/>
      <c r="EN10" s="67"/>
      <c r="EO10" s="67"/>
      <c r="EP10" s="67"/>
      <c r="EQ10" s="67"/>
      <c r="ER10" s="67"/>
      <c r="ES10" s="67"/>
      <c r="ET10" s="67"/>
      <c r="EU10" s="67"/>
      <c r="EV10" s="78"/>
      <c r="EW10" s="67"/>
      <c r="EX10" s="67"/>
      <c r="EY10" s="67"/>
      <c r="EZ10" s="67"/>
      <c r="FA10" s="67"/>
      <c r="FB10" s="67"/>
      <c r="FC10" s="67"/>
      <c r="FD10" s="67"/>
      <c r="FE10" s="67"/>
      <c r="FF10" s="67"/>
      <c r="FG10" s="67"/>
      <c r="FH10" s="67"/>
      <c r="FI10" s="67"/>
      <c r="FJ10" s="67"/>
      <c r="FK10" s="67"/>
      <c r="FL10" s="67"/>
      <c r="FM10" s="67"/>
      <c r="FN10" s="67"/>
      <c r="FO10" s="67"/>
      <c r="FP10" s="67"/>
      <c r="FQ10" s="67"/>
      <c r="FR10" s="67"/>
      <c r="FS10" s="67"/>
      <c r="FT10" s="67"/>
      <c r="FU10" s="67"/>
      <c r="FV10" s="67"/>
      <c r="FW10" s="77"/>
      <c r="FX10" s="77"/>
      <c r="FY10" s="67"/>
      <c r="FZ10" s="67"/>
      <c r="GA10" s="67"/>
      <c r="GB10" s="67"/>
      <c r="GC10" s="67"/>
      <c r="GD10" s="67"/>
      <c r="GE10" s="67"/>
      <c r="GF10" s="67"/>
      <c r="GG10" s="67"/>
      <c r="GH10" s="67"/>
      <c r="GI10" s="67"/>
      <c r="GJ10" s="67"/>
      <c r="GK10" s="67"/>
      <c r="GL10" s="67"/>
      <c r="GM10" s="67"/>
      <c r="GN10" s="67"/>
      <c r="GO10" s="67"/>
      <c r="GP10" s="67"/>
      <c r="GQ10" s="67"/>
      <c r="GR10" s="67"/>
      <c r="GS10" s="67"/>
      <c r="GT10" s="67"/>
      <c r="GU10" s="67"/>
      <c r="GV10" s="67"/>
      <c r="GW10" s="67"/>
      <c r="GX10" s="67"/>
      <c r="GY10" s="78"/>
      <c r="GZ10" s="78"/>
      <c r="HA10" s="78"/>
      <c r="HB10" s="78"/>
      <c r="HC10" s="78"/>
      <c r="HD10" s="78"/>
      <c r="HE10" s="67"/>
      <c r="HF10" s="67"/>
      <c r="HG10" s="67"/>
      <c r="HH10" s="67"/>
      <c r="HI10" s="67"/>
      <c r="HJ10" s="67"/>
      <c r="HK10" s="67"/>
      <c r="HL10" s="67"/>
      <c r="HM10" s="78"/>
      <c r="HN10" s="78"/>
      <c r="HO10" s="67"/>
      <c r="HP10" s="67"/>
      <c r="HQ10" s="67"/>
      <c r="HR10" s="67"/>
      <c r="HS10" s="67"/>
      <c r="HT10" s="67"/>
      <c r="HU10" s="67"/>
      <c r="HV10" s="67"/>
      <c r="HW10" s="67"/>
      <c r="HX10" s="67"/>
      <c r="HY10" s="67"/>
      <c r="HZ10" s="67"/>
      <c r="IA10" s="67"/>
      <c r="IB10" s="67"/>
      <c r="IC10" s="67"/>
      <c r="ID10" s="67"/>
      <c r="IE10" s="67"/>
      <c r="IF10" s="67"/>
      <c r="IG10" s="67"/>
      <c r="IH10" s="67"/>
      <c r="II10" s="67"/>
      <c r="IJ10" s="67"/>
      <c r="IK10" s="67"/>
      <c r="IL10" s="67"/>
      <c r="IM10" s="67"/>
      <c r="IN10" s="67"/>
      <c r="IO10" s="67"/>
      <c r="IP10" s="67"/>
      <c r="IQ10" s="67"/>
      <c r="IR10" s="67"/>
      <c r="IS10" s="67"/>
      <c r="IT10" s="67"/>
      <c r="IU10" s="67"/>
      <c r="IV10" s="67"/>
      <c r="IW10" s="67"/>
      <c r="IX10" s="67"/>
      <c r="IY10" s="67"/>
      <c r="IZ10" s="67"/>
      <c r="JA10" s="67"/>
      <c r="JB10" s="67"/>
      <c r="JC10" s="68"/>
      <c r="JD10" s="68"/>
      <c r="JE10" s="68"/>
      <c r="JF10" s="68"/>
      <c r="JG10" s="67"/>
      <c r="JH10" s="67"/>
      <c r="JI10" s="67"/>
      <c r="JJ10" s="67"/>
      <c r="JK10" s="67"/>
      <c r="JL10" s="67"/>
      <c r="JM10" s="67"/>
      <c r="JN10" s="67"/>
      <c r="JO10" s="67"/>
      <c r="JP10" s="67"/>
      <c r="JQ10" s="67"/>
      <c r="JR10" s="67"/>
      <c r="JS10" s="67"/>
      <c r="JT10" s="67"/>
      <c r="JU10" s="67"/>
      <c r="JV10" s="67"/>
      <c r="JW10" s="67"/>
      <c r="JX10" s="67"/>
      <c r="JY10" s="67"/>
      <c r="JZ10" s="67"/>
      <c r="KA10" s="67"/>
      <c r="KB10" s="67"/>
      <c r="KC10" s="67"/>
      <c r="KD10" s="67"/>
      <c r="KE10" s="68"/>
      <c r="KF10" s="68"/>
      <c r="KG10" s="67"/>
      <c r="KH10" s="67"/>
      <c r="KI10" s="67"/>
      <c r="KJ10" s="67"/>
      <c r="KK10" s="67"/>
      <c r="KL10" s="67"/>
      <c r="KM10" s="67"/>
      <c r="KN10" s="67"/>
      <c r="KO10" s="67"/>
      <c r="KP10" s="67"/>
      <c r="KQ10" s="67"/>
      <c r="KR10" s="67"/>
      <c r="KS10" s="67"/>
      <c r="KT10" s="67"/>
      <c r="KU10" s="67"/>
      <c r="KV10" s="67"/>
      <c r="KW10" s="67"/>
      <c r="KX10" s="67"/>
      <c r="KY10" s="67"/>
      <c r="KZ10" s="67"/>
      <c r="LA10" s="67"/>
      <c r="LB10" s="67"/>
      <c r="LC10" s="67"/>
      <c r="LD10" s="67"/>
      <c r="LE10" s="67"/>
      <c r="LF10" s="67"/>
      <c r="LG10" s="67"/>
      <c r="LH10" s="67"/>
      <c r="LI10" s="67"/>
      <c r="LJ10" s="67"/>
      <c r="LK10" s="67"/>
      <c r="LL10" s="67"/>
      <c r="LM10" s="67"/>
      <c r="LN10" s="67"/>
      <c r="LO10" s="67"/>
      <c r="LP10" s="67"/>
      <c r="LQ10" s="67"/>
      <c r="LR10" s="67"/>
      <c r="LS10" s="67"/>
      <c r="LT10" s="67"/>
      <c r="LU10" s="67"/>
      <c r="LV10" s="67"/>
      <c r="LW10" s="67"/>
      <c r="LX10" s="67"/>
      <c r="LY10" s="67"/>
      <c r="LZ10" s="67"/>
      <c r="MA10" s="67"/>
      <c r="MB10" s="67"/>
      <c r="MC10" s="67"/>
      <c r="MD10" s="67"/>
      <c r="ME10" s="67"/>
      <c r="MF10" s="67"/>
      <c r="MG10" s="67"/>
      <c r="MH10" s="67"/>
      <c r="MI10" s="67"/>
      <c r="MJ10" s="67"/>
      <c r="MK10" s="67"/>
      <c r="ML10" s="67"/>
      <c r="MM10" s="67"/>
      <c r="MN10" s="67"/>
      <c r="MO10" s="67"/>
      <c r="MP10" s="67"/>
      <c r="MQ10" s="67"/>
      <c r="MR10" s="67"/>
      <c r="MS10" s="67"/>
      <c r="MT10" s="67"/>
      <c r="MU10" s="67"/>
      <c r="MV10" s="67"/>
      <c r="MW10" s="67"/>
      <c r="MX10" s="67"/>
      <c r="MY10" s="67"/>
      <c r="MZ10" s="67"/>
      <c r="NA10" s="67"/>
      <c r="NB10" s="67"/>
      <c r="NC10" s="67"/>
      <c r="ND10" s="67"/>
      <c r="NE10" s="67"/>
      <c r="NF10" s="67"/>
      <c r="NG10" s="67"/>
      <c r="NH10" s="67"/>
      <c r="NI10" s="67"/>
      <c r="NJ10" s="67"/>
      <c r="NK10" s="67"/>
      <c r="NL10" s="67"/>
      <c r="NM10" s="67"/>
      <c r="NN10" s="67"/>
      <c r="NO10" s="67"/>
      <c r="NP10" s="67"/>
      <c r="NQ10" s="67"/>
      <c r="NR10" s="67"/>
      <c r="NS10" s="67"/>
      <c r="NT10" s="67"/>
      <c r="NU10" s="67"/>
      <c r="NV10" s="67"/>
      <c r="NW10" s="67"/>
      <c r="NX10" s="67"/>
      <c r="NY10" s="67"/>
      <c r="NZ10" s="67"/>
      <c r="OA10" s="67"/>
      <c r="OB10" s="67"/>
      <c r="OC10" s="67"/>
      <c r="OD10" s="67"/>
      <c r="OE10" s="67"/>
      <c r="OF10" s="67"/>
      <c r="OG10" s="67"/>
      <c r="OH10" s="67"/>
      <c r="OI10" s="67"/>
      <c r="OJ10" s="67"/>
      <c r="OK10" s="67"/>
      <c r="OL10" s="67"/>
      <c r="OM10" s="67"/>
      <c r="ON10" s="67"/>
      <c r="OO10" s="67"/>
      <c r="OP10" s="67"/>
      <c r="OQ10" s="67"/>
      <c r="OR10" s="67"/>
      <c r="OS10" s="67"/>
      <c r="OT10" s="67"/>
      <c r="OU10" s="67"/>
      <c r="OV10" s="67"/>
      <c r="OW10" s="67"/>
      <c r="OX10" s="67"/>
      <c r="OY10" s="67"/>
      <c r="OZ10" s="67"/>
      <c r="PA10" s="67"/>
      <c r="PB10" s="67"/>
      <c r="PC10" s="67"/>
      <c r="PD10" s="67"/>
      <c r="PE10" s="67"/>
      <c r="PF10" s="67"/>
      <c r="PG10" s="67"/>
      <c r="PH10" s="67"/>
      <c r="PI10" s="67"/>
      <c r="PJ10" s="67"/>
      <c r="PK10" s="67"/>
      <c r="PL10" s="67"/>
      <c r="PM10" s="67"/>
      <c r="PN10" s="67"/>
      <c r="PO10" s="67"/>
      <c r="PP10" s="67"/>
      <c r="PQ10" s="67"/>
      <c r="PR10" s="67"/>
      <c r="PS10" s="67"/>
      <c r="PT10" s="67"/>
      <c r="PU10" s="67"/>
      <c r="PV10" s="67"/>
      <c r="PW10" s="67"/>
      <c r="PX10" s="67"/>
      <c r="PY10" s="67"/>
      <c r="PZ10" s="67"/>
      <c r="QA10" s="67"/>
      <c r="QB10" s="67"/>
      <c r="QC10" s="67"/>
      <c r="QD10" s="67"/>
      <c r="QE10" s="67"/>
      <c r="QF10" s="67"/>
      <c r="QG10" s="67"/>
      <c r="QH10" s="67"/>
      <c r="QI10" s="67"/>
      <c r="QJ10" s="67"/>
      <c r="QK10" s="67"/>
      <c r="QL10" s="67"/>
      <c r="QM10" s="67"/>
      <c r="QN10" s="67"/>
      <c r="QO10" s="67"/>
      <c r="QP10" s="67"/>
      <c r="QQ10" s="67"/>
      <c r="QR10" s="67"/>
      <c r="QS10" s="67"/>
      <c r="QT10" s="67"/>
      <c r="QU10" s="67"/>
      <c r="QV10" s="67"/>
      <c r="QW10" s="67"/>
      <c r="QX10" s="67"/>
      <c r="QY10" s="67"/>
      <c r="QZ10" s="67"/>
      <c r="RA10" s="67"/>
      <c r="RB10" s="67"/>
      <c r="RC10" s="67"/>
      <c r="RD10" s="67"/>
      <c r="RE10" s="67"/>
      <c r="RF10" s="67"/>
      <c r="RG10" s="67"/>
      <c r="RH10" s="67"/>
      <c r="RI10" s="67"/>
      <c r="RJ10" s="67"/>
      <c r="RK10" s="67"/>
      <c r="RL10" s="67"/>
      <c r="RM10" s="67"/>
      <c r="RN10" s="67"/>
      <c r="RO10" s="67"/>
      <c r="RP10" s="67"/>
      <c r="RQ10" s="67"/>
      <c r="RR10" s="67"/>
      <c r="RS10" s="67"/>
      <c r="RT10" s="67"/>
      <c r="RU10" s="67"/>
      <c r="RV10" s="67"/>
      <c r="RW10" s="67"/>
      <c r="RX10" s="67"/>
      <c r="RY10" s="67"/>
      <c r="RZ10" s="67"/>
      <c r="SA10" s="67"/>
      <c r="SB10" s="67"/>
      <c r="SC10" s="67"/>
      <c r="SD10" s="67"/>
      <c r="SE10" s="67"/>
      <c r="SF10" s="67"/>
      <c r="SG10" s="67"/>
      <c r="SH10" s="67"/>
      <c r="SI10" s="67"/>
      <c r="SJ10" s="67"/>
      <c r="SK10" s="67"/>
      <c r="SL10" s="67"/>
      <c r="SM10" s="67"/>
      <c r="SN10" s="67"/>
      <c r="SO10" s="67"/>
      <c r="SP10" s="67"/>
      <c r="SQ10" s="67"/>
      <c r="SR10" s="67"/>
      <c r="SS10" s="67"/>
      <c r="ST10" s="67"/>
      <c r="SU10" s="67"/>
      <c r="SV10" s="67"/>
      <c r="SW10" s="67"/>
      <c r="SX10" s="67"/>
      <c r="SY10" s="67"/>
      <c r="SZ10" s="67"/>
      <c r="TA10" s="67"/>
      <c r="TB10" s="67"/>
      <c r="TC10" s="67"/>
      <c r="TD10" s="67"/>
      <c r="TE10" s="67"/>
      <c r="TF10" s="67"/>
      <c r="TG10" s="67"/>
      <c r="TH10" s="67"/>
      <c r="TI10" s="67"/>
      <c r="TJ10" s="67"/>
      <c r="TK10" s="67"/>
      <c r="TL10" s="67"/>
      <c r="TM10" s="67"/>
      <c r="TN10" s="67"/>
      <c r="TO10" s="67"/>
      <c r="TP10" s="67"/>
      <c r="TQ10" s="67"/>
      <c r="TR10" s="67"/>
      <c r="TS10" s="67"/>
      <c r="TT10" s="67"/>
      <c r="TU10" s="67"/>
      <c r="TV10" s="67"/>
      <c r="TW10" s="67"/>
      <c r="TX10" s="67"/>
      <c r="TY10" s="67"/>
      <c r="TZ10" s="67"/>
      <c r="UA10" s="67"/>
      <c r="UB10" s="67"/>
      <c r="UC10" s="67"/>
      <c r="UD10" s="67"/>
      <c r="UE10" s="67"/>
      <c r="UF10" s="67"/>
      <c r="UG10" s="67"/>
      <c r="UH10" s="67"/>
      <c r="UI10" s="67"/>
      <c r="UJ10" s="67"/>
      <c r="UK10" s="67"/>
      <c r="UL10" s="67"/>
      <c r="UM10" s="67"/>
      <c r="UN10" s="67"/>
      <c r="UO10" s="67"/>
      <c r="UP10" s="67"/>
      <c r="UQ10" s="67"/>
      <c r="UR10" s="67"/>
      <c r="US10" s="67"/>
      <c r="UT10" s="67"/>
      <c r="UU10" s="67"/>
      <c r="UV10" s="67"/>
      <c r="UW10" s="67"/>
      <c r="UX10" s="67"/>
      <c r="UY10" s="67"/>
      <c r="UZ10" s="67"/>
      <c r="VA10" s="67"/>
      <c r="VB10" s="67"/>
      <c r="VC10" s="67"/>
      <c r="VD10" s="67"/>
      <c r="VE10" s="67"/>
      <c r="VF10" s="67"/>
      <c r="VG10" s="67"/>
      <c r="VH10" s="67"/>
      <c r="VI10" s="67"/>
      <c r="VJ10" s="67"/>
      <c r="VK10" s="67"/>
      <c r="VL10" s="67"/>
      <c r="VM10" s="67"/>
      <c r="VN10" s="67"/>
      <c r="VO10" s="67"/>
      <c r="VP10" s="67"/>
      <c r="VQ10" s="67"/>
      <c r="VR10" s="67"/>
      <c r="VS10" s="67"/>
      <c r="VT10" s="67"/>
      <c r="VU10" s="67"/>
      <c r="VV10" s="67"/>
      <c r="VW10" s="67"/>
      <c r="VX10" s="67"/>
      <c r="VY10" s="67"/>
      <c r="VZ10" s="67"/>
      <c r="WA10" s="67"/>
      <c r="WB10" s="67"/>
      <c r="WC10" s="67"/>
      <c r="WD10" s="67"/>
      <c r="WE10" s="67"/>
      <c r="WF10" s="67"/>
      <c r="WG10" s="67"/>
      <c r="WH10" s="67"/>
      <c r="WI10" s="67"/>
      <c r="WJ10" s="67"/>
      <c r="WK10" s="67"/>
      <c r="WL10" s="67"/>
      <c r="WM10" s="67"/>
      <c r="WN10" s="67"/>
      <c r="WO10" s="67"/>
      <c r="WP10" s="67"/>
      <c r="WQ10" s="67"/>
      <c r="WR10" s="67"/>
      <c r="WS10" s="67"/>
      <c r="WT10" s="67"/>
      <c r="WU10" s="67"/>
      <c r="WV10" s="67"/>
      <c r="WW10" s="67"/>
      <c r="WX10" s="67"/>
      <c r="WY10" s="67"/>
      <c r="WZ10" s="67"/>
      <c r="XA10" s="67"/>
      <c r="XB10" s="67"/>
      <c r="XC10" s="67"/>
      <c r="XD10" s="67"/>
      <c r="XE10" s="67"/>
      <c r="XF10" s="67"/>
      <c r="XG10" s="67"/>
      <c r="XH10" s="67"/>
      <c r="XI10" s="67"/>
      <c r="XJ10" s="67"/>
      <c r="XK10" s="67"/>
      <c r="XL10" s="67"/>
      <c r="XM10" s="67"/>
      <c r="XN10" s="67"/>
      <c r="XO10" s="67"/>
      <c r="XP10" s="67"/>
      <c r="XQ10" s="67"/>
      <c r="XR10" s="67"/>
      <c r="XS10" s="67"/>
      <c r="XT10" s="67"/>
      <c r="XU10" s="67"/>
      <c r="XV10" s="67"/>
      <c r="XW10" s="67"/>
      <c r="XX10" s="67"/>
      <c r="XY10" s="67"/>
      <c r="XZ10" s="67"/>
      <c r="YA10" s="67"/>
      <c r="YB10" s="67"/>
      <c r="YC10" s="67"/>
      <c r="YD10" s="67"/>
      <c r="YE10" s="67"/>
      <c r="YF10" s="67"/>
      <c r="YG10" s="67"/>
      <c r="YH10" s="67"/>
      <c r="YI10" s="67"/>
      <c r="YJ10" s="67"/>
      <c r="YK10" s="67"/>
      <c r="YL10" s="67"/>
      <c r="YM10" s="67"/>
      <c r="YN10" s="67"/>
      <c r="YO10" s="67"/>
      <c r="YP10" s="67"/>
      <c r="YQ10" s="67"/>
      <c r="YR10" s="67"/>
      <c r="YS10" s="67"/>
      <c r="YT10" s="67"/>
      <c r="YU10" s="67"/>
      <c r="YV10" s="67"/>
      <c r="YW10" s="67"/>
      <c r="YX10" s="67"/>
      <c r="YY10" s="67"/>
      <c r="YZ10" s="67"/>
      <c r="ZA10" s="67"/>
      <c r="ZB10" s="67"/>
      <c r="ZC10" s="67"/>
      <c r="ZD10" s="67"/>
      <c r="ZE10" s="67"/>
      <c r="ZF10" s="67"/>
      <c r="ZG10" s="67"/>
      <c r="ZH10" s="67"/>
      <c r="ZI10" s="67"/>
      <c r="ZJ10" s="67"/>
      <c r="ZK10" s="67"/>
      <c r="ZL10" s="67"/>
      <c r="ZM10" s="67"/>
      <c r="ZN10" s="67"/>
      <c r="ZO10" s="67"/>
      <c r="ZP10" s="67"/>
      <c r="ZQ10" s="67"/>
      <c r="ZR10" s="67"/>
      <c r="ZS10" s="67"/>
      <c r="ZT10" s="67"/>
      <c r="ZU10" s="67"/>
      <c r="ZV10" s="67"/>
      <c r="ZW10" s="67"/>
      <c r="ZX10" s="67"/>
      <c r="ZY10" s="67"/>
      <c r="ZZ10" s="67"/>
      <c r="AAA10" s="67"/>
      <c r="AAB10" s="67"/>
      <c r="AAC10" s="67"/>
      <c r="AAD10" s="67"/>
      <c r="AAE10" s="67"/>
      <c r="AAF10" s="67"/>
      <c r="AAG10" s="67"/>
      <c r="AAH10" s="67"/>
      <c r="AAI10" s="67"/>
      <c r="AAJ10" s="67"/>
      <c r="AAK10" s="67"/>
      <c r="AAL10" s="67"/>
      <c r="AAM10" s="67"/>
      <c r="AAN10" s="67"/>
      <c r="AAO10" s="67"/>
      <c r="AAP10" s="67"/>
      <c r="AAQ10" s="67"/>
      <c r="AAR10" s="67"/>
      <c r="AAS10" s="67"/>
      <c r="AAT10" s="67"/>
      <c r="AAU10" s="67"/>
      <c r="AAV10" s="67"/>
      <c r="AAW10" s="67"/>
      <c r="AAX10" s="67"/>
      <c r="AAY10" s="67"/>
      <c r="AAZ10" s="67"/>
      <c r="ABA10" s="67"/>
      <c r="ABB10" s="67"/>
      <c r="ABC10" s="67"/>
      <c r="ABD10" s="67"/>
      <c r="ABE10" s="67"/>
      <c r="ABF10" s="67"/>
      <c r="ABG10" s="67"/>
      <c r="ABH10" s="67"/>
      <c r="ABI10" s="67"/>
      <c r="ABJ10" s="67"/>
    </row>
    <row r="11" spans="1:738" x14ac:dyDescent="0.15">
      <c r="A11" s="76"/>
      <c r="B11" s="76"/>
      <c r="C11" s="68"/>
      <c r="D11" s="68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67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67"/>
      <c r="BZ11" s="67"/>
      <c r="CA11" s="67"/>
      <c r="CB11" s="67"/>
      <c r="CC11" s="67"/>
      <c r="CD11" s="67"/>
      <c r="CE11" s="67"/>
      <c r="CF11" s="67"/>
      <c r="CG11" s="67"/>
      <c r="CH11" s="67"/>
      <c r="CI11" s="67"/>
      <c r="CJ11" s="67"/>
      <c r="CK11" s="67"/>
      <c r="CL11" s="67"/>
      <c r="CM11" s="67"/>
      <c r="CN11" s="67"/>
      <c r="CO11" s="67"/>
      <c r="CP11" s="67"/>
      <c r="CQ11" s="67"/>
      <c r="CR11" s="67"/>
      <c r="CS11" s="67"/>
      <c r="CT11" s="67"/>
      <c r="CU11" s="67"/>
      <c r="CV11" s="67"/>
      <c r="CW11" s="67"/>
      <c r="CX11" s="67"/>
      <c r="CY11" s="67"/>
      <c r="CZ11" s="67"/>
      <c r="DA11" s="67"/>
      <c r="DB11" s="67"/>
      <c r="DC11" s="67"/>
      <c r="DD11" s="67"/>
      <c r="DE11" s="67"/>
      <c r="DF11" s="67"/>
      <c r="DG11" s="67"/>
      <c r="DH11" s="67"/>
      <c r="DI11" s="67"/>
      <c r="DJ11" s="67"/>
      <c r="DK11" s="67"/>
      <c r="DL11" s="67"/>
      <c r="DM11" s="67"/>
      <c r="DN11" s="67"/>
      <c r="DO11" s="67"/>
      <c r="DP11" s="67"/>
      <c r="DQ11" s="67"/>
      <c r="DR11" s="67"/>
      <c r="DS11" s="67"/>
      <c r="DT11" s="67"/>
      <c r="DU11" s="67"/>
      <c r="DV11" s="67"/>
      <c r="DW11" s="67"/>
      <c r="DX11" s="67"/>
      <c r="DY11" s="67"/>
      <c r="DZ11" s="67"/>
      <c r="EA11" s="78"/>
      <c r="EB11" s="78"/>
      <c r="EC11" s="67"/>
      <c r="ED11" s="67"/>
      <c r="EE11" s="67"/>
      <c r="EF11" s="67"/>
      <c r="EG11" s="67"/>
      <c r="EH11" s="67"/>
      <c r="EI11" s="67"/>
      <c r="EJ11" s="67"/>
      <c r="EK11" s="67"/>
      <c r="EL11" s="67"/>
      <c r="EM11" s="67"/>
      <c r="EN11" s="67"/>
      <c r="EO11" s="67"/>
      <c r="EP11" s="67"/>
      <c r="EQ11" s="67"/>
      <c r="ER11" s="67"/>
      <c r="ES11" s="67"/>
      <c r="ET11" s="67"/>
      <c r="EU11" s="67"/>
      <c r="EV11" s="67"/>
      <c r="EW11" s="67"/>
      <c r="EX11" s="67"/>
      <c r="EY11" s="67"/>
      <c r="EZ11" s="67"/>
      <c r="FA11" s="67"/>
      <c r="FB11" s="67"/>
      <c r="FC11" s="67"/>
      <c r="FD11" s="67"/>
      <c r="FE11" s="67"/>
      <c r="FF11" s="67"/>
      <c r="FG11" s="67"/>
      <c r="FH11" s="67"/>
      <c r="FI11" s="67"/>
      <c r="FJ11" s="67"/>
      <c r="FK11" s="67"/>
      <c r="FL11" s="67"/>
      <c r="FM11" s="67"/>
      <c r="FN11" s="67"/>
      <c r="FO11" s="67"/>
      <c r="FP11" s="67"/>
      <c r="FQ11" s="67"/>
      <c r="FR11" s="67"/>
      <c r="FS11" s="67"/>
      <c r="FT11" s="67"/>
      <c r="FU11" s="67"/>
      <c r="FV11" s="67"/>
      <c r="FW11" s="67"/>
      <c r="FX11" s="67"/>
      <c r="FY11" s="67"/>
      <c r="FZ11" s="67"/>
      <c r="GA11" s="67"/>
      <c r="GB11" s="67"/>
      <c r="GC11" s="67"/>
      <c r="GD11" s="67"/>
      <c r="GE11" s="67"/>
      <c r="GF11" s="67"/>
      <c r="GG11" s="67"/>
      <c r="GH11" s="67"/>
      <c r="GI11" s="67"/>
      <c r="GJ11" s="67"/>
      <c r="GK11" s="67"/>
      <c r="GL11" s="67"/>
      <c r="GM11" s="67"/>
      <c r="GN11" s="67"/>
      <c r="GO11" s="67"/>
      <c r="GP11" s="67"/>
      <c r="GQ11" s="67"/>
      <c r="GR11" s="67"/>
      <c r="GS11" s="67"/>
      <c r="GT11" s="67"/>
      <c r="GU11" s="67"/>
      <c r="GV11" s="67"/>
      <c r="GW11" s="67"/>
      <c r="GX11" s="67"/>
      <c r="GY11" s="67"/>
      <c r="GZ11" s="67"/>
      <c r="HA11" s="67"/>
      <c r="HB11" s="67"/>
      <c r="HC11" s="67"/>
      <c r="HD11" s="67"/>
      <c r="HE11" s="67"/>
      <c r="HF11" s="67"/>
      <c r="HG11" s="67"/>
      <c r="HH11" s="67"/>
      <c r="HI11" s="67"/>
      <c r="HJ11" s="67"/>
      <c r="HK11" s="67"/>
      <c r="HL11" s="67"/>
      <c r="HM11" s="67"/>
      <c r="HN11" s="67"/>
      <c r="HO11" s="67"/>
      <c r="HP11" s="67"/>
      <c r="HQ11" s="67"/>
      <c r="HR11" s="67"/>
      <c r="HS11" s="67"/>
      <c r="HT11" s="67"/>
      <c r="HU11" s="67"/>
      <c r="HV11" s="67"/>
      <c r="HW11" s="67"/>
      <c r="HX11" s="67"/>
      <c r="HY11" s="67"/>
      <c r="HZ11" s="67"/>
      <c r="IA11" s="67"/>
      <c r="IB11" s="67"/>
      <c r="IC11" s="67"/>
      <c r="ID11" s="67"/>
      <c r="IE11" s="67"/>
      <c r="IF11" s="67"/>
      <c r="IG11" s="67"/>
      <c r="IH11" s="67"/>
      <c r="II11" s="67"/>
      <c r="IJ11" s="67"/>
      <c r="IK11" s="67"/>
      <c r="IL11" s="67"/>
      <c r="IM11" s="67"/>
      <c r="IN11" s="67"/>
      <c r="IO11" s="67"/>
      <c r="IP11" s="67"/>
      <c r="IQ11" s="67"/>
      <c r="IR11" s="67"/>
      <c r="IS11" s="67"/>
      <c r="IT11" s="67"/>
      <c r="IU11" s="67"/>
      <c r="IV11" s="67"/>
      <c r="IW11" s="67"/>
      <c r="IX11" s="67"/>
      <c r="IY11" s="67"/>
      <c r="IZ11" s="67"/>
      <c r="JA11" s="67"/>
      <c r="JB11" s="67"/>
      <c r="JC11" s="67"/>
      <c r="JD11" s="67"/>
      <c r="JE11" s="67"/>
      <c r="JF11" s="67"/>
      <c r="JG11" s="67"/>
      <c r="JH11" s="67"/>
      <c r="JI11" s="67"/>
      <c r="JJ11" s="67"/>
      <c r="JK11" s="78"/>
      <c r="JL11" s="78"/>
      <c r="JM11" s="67"/>
      <c r="JN11" s="67"/>
      <c r="JO11" s="67"/>
      <c r="JP11" s="67"/>
      <c r="JQ11" s="67"/>
      <c r="JR11" s="67"/>
      <c r="JS11" s="67"/>
      <c r="JT11" s="67"/>
      <c r="JU11" s="67"/>
      <c r="JV11" s="67"/>
      <c r="JW11" s="67"/>
      <c r="JX11" s="67"/>
      <c r="JY11" s="67"/>
      <c r="JZ11" s="67"/>
      <c r="KA11" s="67"/>
      <c r="KB11" s="67"/>
      <c r="KC11" s="67"/>
      <c r="KD11" s="67"/>
      <c r="KE11" s="67"/>
      <c r="KF11" s="67"/>
      <c r="KG11" s="67"/>
      <c r="KH11" s="67"/>
      <c r="KI11" s="67"/>
      <c r="KJ11" s="67"/>
      <c r="KK11" s="67"/>
      <c r="KL11" s="67"/>
      <c r="KM11" s="67"/>
      <c r="KN11" s="67"/>
      <c r="KO11" s="67"/>
      <c r="KP11" s="67"/>
      <c r="KQ11" s="67"/>
      <c r="KR11" s="67"/>
      <c r="KS11" s="67"/>
      <c r="KT11" s="67"/>
      <c r="KU11" s="67"/>
      <c r="KV11" s="67"/>
      <c r="KW11" s="67"/>
      <c r="KX11" s="67"/>
      <c r="KY11" s="67"/>
      <c r="KZ11" s="67"/>
      <c r="LA11" s="67"/>
      <c r="LB11" s="67"/>
      <c r="LC11" s="67"/>
      <c r="LD11" s="67"/>
      <c r="LE11" s="67"/>
      <c r="LF11" s="67"/>
      <c r="LG11" s="67"/>
      <c r="LH11" s="67"/>
      <c r="LI11" s="67"/>
      <c r="LJ11" s="67"/>
      <c r="LK11" s="67"/>
      <c r="LL11" s="67"/>
      <c r="LM11" s="67"/>
      <c r="LN11" s="67"/>
      <c r="LO11" s="67"/>
      <c r="LP11" s="67"/>
      <c r="LQ11" s="67"/>
      <c r="LR11" s="67"/>
      <c r="LS11" s="67"/>
      <c r="LT11" s="67"/>
      <c r="LU11" s="67"/>
      <c r="LV11" s="67"/>
      <c r="LW11" s="67"/>
      <c r="LX11" s="67"/>
      <c r="LY11" s="67"/>
      <c r="LZ11" s="67"/>
      <c r="MA11" s="67"/>
      <c r="MB11" s="67"/>
      <c r="MC11" s="67"/>
      <c r="MD11" s="67"/>
      <c r="ME11" s="67"/>
      <c r="MF11" s="67"/>
      <c r="MG11" s="67"/>
      <c r="MH11" s="67"/>
      <c r="MI11" s="67"/>
      <c r="MJ11" s="67"/>
      <c r="MK11" s="67"/>
      <c r="ML11" s="67"/>
      <c r="MM11" s="67"/>
      <c r="MN11" s="67"/>
      <c r="MO11" s="67"/>
      <c r="MP11" s="67"/>
      <c r="MQ11" s="67"/>
      <c r="MR11" s="67"/>
      <c r="MS11" s="67"/>
      <c r="MT11" s="67"/>
      <c r="MU11" s="67"/>
      <c r="MV11" s="67"/>
      <c r="MW11" s="67"/>
      <c r="MX11" s="67"/>
      <c r="MY11" s="67"/>
      <c r="MZ11" s="67"/>
      <c r="NA11" s="67"/>
      <c r="NB11" s="67"/>
      <c r="NC11" s="67"/>
      <c r="ND11" s="67"/>
      <c r="NE11" s="67"/>
      <c r="NF11" s="67"/>
      <c r="NG11" s="67"/>
      <c r="NH11" s="67"/>
      <c r="NI11" s="67"/>
      <c r="NJ11" s="67"/>
      <c r="NK11" s="67"/>
      <c r="NL11" s="67"/>
      <c r="NM11" s="67"/>
      <c r="NN11" s="67"/>
      <c r="NO11" s="67"/>
      <c r="NP11" s="67"/>
      <c r="NQ11" s="67"/>
      <c r="NR11" s="67"/>
      <c r="NS11" s="67"/>
      <c r="NT11" s="67"/>
      <c r="NU11" s="67"/>
      <c r="NV11" s="67"/>
      <c r="NW11" s="67"/>
      <c r="NX11" s="67"/>
      <c r="NY11" s="67"/>
      <c r="NZ11" s="67"/>
      <c r="OA11" s="67"/>
      <c r="OB11" s="67"/>
      <c r="OC11" s="67"/>
      <c r="OD11" s="67"/>
      <c r="OE11" s="67"/>
      <c r="OF11" s="67"/>
      <c r="OG11" s="67"/>
      <c r="OH11" s="67"/>
      <c r="OI11" s="67"/>
      <c r="OJ11" s="67"/>
      <c r="OK11" s="67"/>
      <c r="OL11" s="67"/>
      <c r="OM11" s="67"/>
      <c r="ON11" s="67"/>
      <c r="OO11" s="67"/>
      <c r="OP11" s="67"/>
      <c r="OQ11" s="67"/>
      <c r="OR11" s="67"/>
      <c r="OS11" s="67"/>
      <c r="OT11" s="67"/>
      <c r="OU11" s="67"/>
      <c r="OV11" s="67"/>
      <c r="OW11" s="67"/>
      <c r="OX11" s="67"/>
      <c r="OY11" s="67"/>
      <c r="OZ11" s="67"/>
      <c r="PA11" s="67"/>
      <c r="PB11" s="67"/>
      <c r="PC11" s="67"/>
      <c r="PD11" s="67"/>
      <c r="PE11" s="67"/>
      <c r="PF11" s="67"/>
      <c r="PG11" s="67"/>
      <c r="PH11" s="67"/>
      <c r="PI11" s="67"/>
      <c r="PJ11" s="67"/>
      <c r="PK11" s="67"/>
      <c r="PL11" s="67"/>
      <c r="PM11" s="67"/>
      <c r="PN11" s="67"/>
      <c r="PO11" s="67"/>
      <c r="PP11" s="67"/>
      <c r="PQ11" s="67"/>
      <c r="PR11" s="67"/>
      <c r="PS11" s="67"/>
      <c r="PT11" s="67"/>
      <c r="PU11" s="67"/>
      <c r="PV11" s="67"/>
      <c r="PW11" s="67"/>
      <c r="PX11" s="67"/>
      <c r="PY11" s="67"/>
      <c r="PZ11" s="67"/>
      <c r="QA11" s="67"/>
      <c r="QB11" s="67"/>
      <c r="QC11" s="67"/>
      <c r="QD11" s="67"/>
      <c r="QE11" s="67"/>
      <c r="QF11" s="67"/>
      <c r="QG11" s="67"/>
      <c r="QH11" s="67"/>
      <c r="QI11" s="67"/>
      <c r="QJ11" s="67"/>
      <c r="QK11" s="67"/>
      <c r="QL11" s="67"/>
      <c r="QM11" s="67"/>
      <c r="QN11" s="67"/>
      <c r="QO11" s="67"/>
      <c r="QP11" s="67"/>
      <c r="QQ11" s="67"/>
      <c r="QR11" s="67"/>
      <c r="QS11" s="67"/>
      <c r="QT11" s="67"/>
      <c r="QU11" s="67"/>
      <c r="QV11" s="67"/>
      <c r="QW11" s="67"/>
      <c r="QX11" s="67"/>
      <c r="QY11" s="67"/>
      <c r="QZ11" s="67"/>
      <c r="RA11" s="67"/>
      <c r="RB11" s="67"/>
      <c r="RC11" s="67"/>
      <c r="RD11" s="67"/>
      <c r="RE11" s="67"/>
      <c r="RF11" s="67"/>
      <c r="RG11" s="67"/>
      <c r="RH11" s="67"/>
      <c r="RI11" s="67"/>
      <c r="RJ11" s="67"/>
      <c r="RK11" s="67"/>
      <c r="RL11" s="67"/>
      <c r="RM11" s="67"/>
      <c r="RN11" s="67"/>
      <c r="RO11" s="67"/>
      <c r="RP11" s="67"/>
      <c r="RQ11" s="67"/>
      <c r="RR11" s="67"/>
      <c r="RS11" s="67"/>
      <c r="RT11" s="67"/>
      <c r="RU11" s="67"/>
      <c r="RV11" s="67"/>
      <c r="RW11" s="67"/>
      <c r="RX11" s="67"/>
      <c r="RY11" s="67"/>
      <c r="RZ11" s="67"/>
      <c r="SA11" s="67"/>
      <c r="SB11" s="67"/>
      <c r="SC11" s="67"/>
      <c r="SD11" s="67"/>
      <c r="SE11" s="67"/>
      <c r="SF11" s="67"/>
      <c r="SG11" s="67"/>
      <c r="SH11" s="67"/>
      <c r="SI11" s="67"/>
      <c r="SJ11" s="67"/>
      <c r="SK11" s="67"/>
      <c r="SL11" s="67"/>
      <c r="SM11" s="67"/>
      <c r="SN11" s="67"/>
      <c r="SO11" s="67"/>
      <c r="SP11" s="67"/>
      <c r="SQ11" s="67"/>
      <c r="SR11" s="67"/>
      <c r="SS11" s="67"/>
      <c r="ST11" s="67"/>
      <c r="SU11" s="67"/>
      <c r="SV11" s="67"/>
      <c r="SW11" s="67"/>
      <c r="SX11" s="67"/>
      <c r="SY11" s="67"/>
      <c r="SZ11" s="67"/>
      <c r="TA11" s="67"/>
      <c r="TB11" s="67"/>
      <c r="TC11" s="67"/>
      <c r="TD11" s="67"/>
      <c r="TE11" s="67"/>
      <c r="TF11" s="67"/>
      <c r="TG11" s="67"/>
      <c r="TH11" s="67"/>
      <c r="TI11" s="67"/>
      <c r="TJ11" s="67"/>
      <c r="TK11" s="67"/>
      <c r="TL11" s="67"/>
      <c r="TM11" s="67"/>
      <c r="TN11" s="67"/>
      <c r="TO11" s="67"/>
      <c r="TP11" s="67"/>
      <c r="TQ11" s="67"/>
      <c r="TR11" s="67"/>
      <c r="TS11" s="67"/>
      <c r="TT11" s="67"/>
      <c r="TU11" s="67"/>
      <c r="TV11" s="67"/>
      <c r="TW11" s="67"/>
      <c r="TX11" s="67"/>
      <c r="TY11" s="67"/>
      <c r="TZ11" s="67"/>
      <c r="UA11" s="67"/>
      <c r="UB11" s="67"/>
      <c r="UC11" s="67"/>
      <c r="UD11" s="67"/>
      <c r="UE11" s="67"/>
      <c r="UF11" s="67"/>
      <c r="UG11" s="67"/>
      <c r="UH11" s="67"/>
      <c r="UI11" s="67"/>
      <c r="UJ11" s="67"/>
      <c r="UK11" s="67"/>
      <c r="UL11" s="67"/>
      <c r="UM11" s="67"/>
      <c r="UN11" s="67"/>
      <c r="UO11" s="67"/>
      <c r="UP11" s="67"/>
      <c r="UQ11" s="67"/>
      <c r="UR11" s="67"/>
      <c r="US11" s="67"/>
      <c r="UT11" s="67"/>
      <c r="UU11" s="67"/>
      <c r="UV11" s="67"/>
      <c r="UW11" s="67"/>
      <c r="UX11" s="67"/>
      <c r="UY11" s="67"/>
      <c r="UZ11" s="67"/>
      <c r="VA11" s="67"/>
      <c r="VB11" s="67"/>
      <c r="VC11" s="67"/>
      <c r="VD11" s="67"/>
      <c r="VE11" s="67"/>
      <c r="VF11" s="67"/>
      <c r="VG11" s="67"/>
      <c r="VH11" s="67"/>
      <c r="VI11" s="67"/>
      <c r="VJ11" s="67"/>
      <c r="VK11" s="67"/>
      <c r="VL11" s="67"/>
      <c r="VM11" s="67"/>
      <c r="VN11" s="67"/>
      <c r="VO11" s="67"/>
      <c r="VP11" s="67"/>
      <c r="VQ11" s="67"/>
      <c r="VR11" s="67"/>
      <c r="VS11" s="67"/>
      <c r="VT11" s="67"/>
      <c r="VU11" s="67"/>
      <c r="VV11" s="67"/>
      <c r="VW11" s="67"/>
      <c r="VX11" s="67"/>
      <c r="VY11" s="67"/>
      <c r="VZ11" s="67"/>
      <c r="WA11" s="67"/>
      <c r="WB11" s="67"/>
      <c r="WC11" s="67"/>
      <c r="WD11" s="67"/>
      <c r="WE11" s="67"/>
      <c r="WF11" s="67"/>
      <c r="WG11" s="67"/>
      <c r="WH11" s="67"/>
      <c r="WI11" s="67"/>
      <c r="WJ11" s="67"/>
      <c r="WK11" s="67"/>
      <c r="WL11" s="67"/>
      <c r="WM11" s="67"/>
      <c r="WN11" s="67"/>
      <c r="WO11" s="67"/>
      <c r="WP11" s="67"/>
      <c r="WQ11" s="67"/>
      <c r="WR11" s="67"/>
      <c r="WS11" s="67"/>
      <c r="WT11" s="67"/>
      <c r="WU11" s="67"/>
      <c r="WV11" s="67"/>
      <c r="WW11" s="67"/>
      <c r="WX11" s="67"/>
      <c r="WY11" s="67"/>
      <c r="WZ11" s="67"/>
      <c r="XA11" s="67"/>
      <c r="XB11" s="67"/>
      <c r="XC11" s="67"/>
      <c r="XD11" s="67"/>
      <c r="XE11" s="67"/>
      <c r="XF11" s="67"/>
      <c r="XG11" s="67"/>
      <c r="XH11" s="67"/>
      <c r="XI11" s="67"/>
      <c r="XJ11" s="67"/>
      <c r="XK11" s="67"/>
      <c r="XL11" s="67"/>
      <c r="XM11" s="67"/>
      <c r="XN11" s="67"/>
      <c r="XO11" s="67"/>
      <c r="XP11" s="67"/>
      <c r="XQ11" s="67"/>
      <c r="XR11" s="67"/>
      <c r="XS11" s="67"/>
      <c r="XT11" s="67"/>
      <c r="XU11" s="67"/>
      <c r="XV11" s="67"/>
      <c r="XW11" s="67"/>
      <c r="XX11" s="67"/>
      <c r="XY11" s="67"/>
      <c r="XZ11" s="67"/>
      <c r="YA11" s="67"/>
      <c r="YB11" s="67"/>
      <c r="YC11" s="67"/>
      <c r="YD11" s="67"/>
      <c r="YE11" s="67"/>
      <c r="YF11" s="67"/>
      <c r="YG11" s="67"/>
      <c r="YH11" s="67"/>
      <c r="YI11" s="67"/>
      <c r="YJ11" s="67"/>
      <c r="YK11" s="67"/>
      <c r="YL11" s="67"/>
      <c r="YM11" s="67"/>
      <c r="YN11" s="67"/>
      <c r="YO11" s="67"/>
      <c r="YP11" s="67"/>
      <c r="YQ11" s="67"/>
      <c r="YR11" s="67"/>
      <c r="YS11" s="67"/>
      <c r="YT11" s="67"/>
      <c r="YU11" s="67"/>
      <c r="YV11" s="67"/>
      <c r="YW11" s="67"/>
      <c r="YX11" s="67"/>
      <c r="YY11" s="67"/>
      <c r="YZ11" s="67"/>
      <c r="ZA11" s="67"/>
      <c r="ZB11" s="67"/>
      <c r="ZC11" s="67"/>
      <c r="ZD11" s="67"/>
      <c r="ZE11" s="67"/>
      <c r="ZF11" s="67"/>
      <c r="ZG11" s="67"/>
      <c r="ZH11" s="67"/>
      <c r="ZI11" s="67"/>
      <c r="ZJ11" s="67"/>
      <c r="ZK11" s="67"/>
      <c r="ZL11" s="67"/>
      <c r="ZM11" s="67"/>
      <c r="ZN11" s="67"/>
      <c r="ZO11" s="67"/>
      <c r="ZP11" s="67"/>
      <c r="ZQ11" s="67"/>
      <c r="ZR11" s="67"/>
      <c r="ZS11" s="67"/>
      <c r="ZT11" s="67"/>
      <c r="ZU11" s="67"/>
      <c r="ZV11" s="67"/>
      <c r="ZW11" s="67"/>
      <c r="ZX11" s="67"/>
      <c r="ZY11" s="67"/>
      <c r="ZZ11" s="67"/>
      <c r="AAA11" s="67"/>
      <c r="AAB11" s="67"/>
      <c r="AAC11" s="67"/>
      <c r="AAD11" s="67"/>
      <c r="AAE11" s="67"/>
      <c r="AAF11" s="67"/>
      <c r="AAG11" s="67"/>
      <c r="AAH11" s="67"/>
      <c r="AAI11" s="67"/>
      <c r="AAJ11" s="67"/>
      <c r="AAK11" s="67"/>
      <c r="AAL11" s="67"/>
      <c r="AAM11" s="67"/>
      <c r="AAN11" s="67"/>
      <c r="AAO11" s="67"/>
      <c r="AAP11" s="67"/>
      <c r="AAQ11" s="67"/>
      <c r="AAR11" s="67"/>
      <c r="AAS11" s="67"/>
      <c r="AAT11" s="67"/>
      <c r="AAU11" s="67"/>
      <c r="AAV11" s="67"/>
      <c r="AAW11" s="67"/>
      <c r="AAX11" s="67"/>
      <c r="AAY11" s="67"/>
      <c r="AAZ11" s="67"/>
      <c r="ABA11" s="67"/>
      <c r="ABB11" s="67"/>
      <c r="ABC11" s="67"/>
      <c r="ABD11" s="67"/>
      <c r="ABE11" s="67"/>
      <c r="ABF11" s="67"/>
      <c r="ABG11" s="67"/>
      <c r="ABH11" s="67"/>
      <c r="ABI11" s="67"/>
      <c r="ABJ11" s="67"/>
    </row>
    <row r="12" spans="1:738" x14ac:dyDescent="0.15">
      <c r="A12" s="76"/>
      <c r="B12" s="76"/>
      <c r="C12" s="68"/>
      <c r="D12" s="68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  <c r="BO12" s="67"/>
      <c r="BP12" s="67"/>
      <c r="BQ12" s="67"/>
      <c r="BR12" s="67"/>
      <c r="BS12" s="67"/>
      <c r="BT12" s="67"/>
      <c r="BU12" s="67"/>
      <c r="BV12" s="67"/>
      <c r="BW12" s="67"/>
      <c r="BX12" s="67"/>
      <c r="BY12" s="67"/>
      <c r="BZ12" s="67"/>
      <c r="CA12" s="67"/>
      <c r="CB12" s="67"/>
      <c r="CC12" s="67"/>
      <c r="CD12" s="67"/>
      <c r="CE12" s="67"/>
      <c r="CF12" s="67"/>
      <c r="CG12" s="67"/>
      <c r="CH12" s="67"/>
      <c r="CI12" s="67"/>
      <c r="CJ12" s="67"/>
      <c r="CK12" s="67"/>
      <c r="CL12" s="67"/>
      <c r="CM12" s="67"/>
      <c r="CN12" s="67"/>
      <c r="CO12" s="67"/>
      <c r="CP12" s="67"/>
      <c r="CQ12" s="67"/>
      <c r="CR12" s="67"/>
      <c r="CS12" s="67"/>
      <c r="CT12" s="67"/>
      <c r="CU12" s="67"/>
      <c r="CV12" s="67"/>
      <c r="CW12" s="67"/>
      <c r="CX12" s="67"/>
      <c r="CY12" s="67"/>
      <c r="CZ12" s="67"/>
      <c r="DA12" s="67"/>
      <c r="DB12" s="67"/>
      <c r="DC12" s="67"/>
      <c r="DD12" s="67"/>
      <c r="DE12" s="67"/>
      <c r="DF12" s="67"/>
      <c r="DG12" s="67"/>
      <c r="DH12" s="67"/>
      <c r="DI12" s="67"/>
      <c r="DJ12" s="67"/>
      <c r="DK12" s="67"/>
      <c r="DL12" s="67"/>
      <c r="DM12" s="67"/>
      <c r="DN12" s="67"/>
      <c r="DO12" s="67"/>
      <c r="DP12" s="67"/>
      <c r="DQ12" s="67"/>
      <c r="DR12" s="67"/>
      <c r="DS12" s="67"/>
      <c r="DT12" s="67"/>
      <c r="DU12" s="67"/>
      <c r="DV12" s="67"/>
      <c r="DW12" s="67"/>
      <c r="DX12" s="67"/>
      <c r="DY12" s="67"/>
      <c r="DZ12" s="67"/>
      <c r="EA12" s="67"/>
      <c r="EB12" s="67"/>
      <c r="EC12" s="67"/>
      <c r="ED12" s="67"/>
      <c r="EE12" s="67"/>
      <c r="EF12" s="67"/>
      <c r="EG12" s="67"/>
      <c r="EH12" s="67"/>
      <c r="EI12" s="67"/>
      <c r="EJ12" s="67"/>
      <c r="EK12" s="67"/>
      <c r="EL12" s="67"/>
      <c r="EM12" s="67"/>
      <c r="EN12" s="67"/>
      <c r="EO12" s="67"/>
      <c r="EP12" s="67"/>
      <c r="EQ12" s="67"/>
      <c r="ER12" s="67"/>
      <c r="ES12" s="67"/>
      <c r="ET12" s="67"/>
      <c r="EU12" s="67"/>
      <c r="EV12" s="67"/>
      <c r="EW12" s="67"/>
      <c r="EX12" s="67"/>
      <c r="EY12" s="67"/>
      <c r="EZ12" s="67"/>
      <c r="FA12" s="67"/>
      <c r="FB12" s="79"/>
      <c r="FC12" s="67"/>
      <c r="FD12" s="67"/>
      <c r="FE12" s="67"/>
      <c r="FF12" s="67"/>
      <c r="FG12" s="67"/>
      <c r="FH12" s="67"/>
      <c r="FI12" s="67"/>
      <c r="FJ12" s="67"/>
      <c r="FK12" s="67"/>
      <c r="FL12" s="67"/>
      <c r="FM12" s="67"/>
      <c r="FN12" s="67"/>
      <c r="FO12" s="67"/>
      <c r="FP12" s="67"/>
      <c r="FQ12" s="67"/>
      <c r="FR12" s="67"/>
      <c r="FS12" s="67"/>
      <c r="FT12" s="67"/>
      <c r="FU12" s="67"/>
      <c r="FV12" s="67"/>
      <c r="FW12" s="67"/>
      <c r="FX12" s="67"/>
      <c r="FY12" s="67"/>
      <c r="FZ12" s="67"/>
      <c r="GA12" s="67"/>
      <c r="GB12" s="67"/>
      <c r="GC12" s="67"/>
      <c r="GD12" s="67"/>
      <c r="GE12" s="67"/>
      <c r="GF12" s="67"/>
      <c r="GG12" s="67"/>
      <c r="GH12" s="67"/>
      <c r="GI12" s="67"/>
      <c r="GJ12" s="67"/>
      <c r="GK12" s="67"/>
      <c r="GL12" s="67"/>
      <c r="GM12" s="67"/>
      <c r="GN12" s="67"/>
      <c r="GO12" s="67"/>
      <c r="GP12" s="67"/>
      <c r="GQ12" s="67"/>
      <c r="GR12" s="67"/>
      <c r="GS12" s="67"/>
      <c r="GT12" s="78"/>
      <c r="GU12" s="67"/>
      <c r="GV12" s="67"/>
      <c r="GW12" s="67"/>
      <c r="GX12" s="67"/>
      <c r="GY12" s="80"/>
      <c r="GZ12" s="80"/>
      <c r="HA12" s="78"/>
      <c r="HB12" s="78"/>
      <c r="HC12" s="67"/>
      <c r="HD12" s="67"/>
      <c r="HE12" s="67"/>
      <c r="HF12" s="67"/>
      <c r="HG12" s="78"/>
      <c r="HH12" s="78"/>
      <c r="HI12" s="67"/>
      <c r="HJ12" s="67"/>
      <c r="HK12" s="67"/>
      <c r="HL12" s="67"/>
      <c r="HM12" s="80"/>
      <c r="HN12" s="80"/>
      <c r="HO12" s="78"/>
      <c r="HP12" s="78"/>
      <c r="HQ12" s="67"/>
      <c r="HR12" s="67"/>
      <c r="HS12" s="67"/>
      <c r="HT12" s="67"/>
      <c r="HU12" s="78"/>
      <c r="HV12" s="78"/>
      <c r="HW12" s="67"/>
      <c r="HX12" s="67"/>
      <c r="HY12" s="67"/>
      <c r="HZ12" s="67"/>
      <c r="IA12" s="80"/>
      <c r="IB12" s="80"/>
      <c r="IC12" s="67"/>
      <c r="ID12" s="67"/>
      <c r="IE12" s="67"/>
      <c r="IF12" s="67"/>
      <c r="IG12" s="67"/>
      <c r="IH12" s="67"/>
      <c r="II12" s="67"/>
      <c r="IJ12" s="67"/>
      <c r="IK12" s="67"/>
      <c r="IL12" s="67"/>
      <c r="IM12" s="67"/>
      <c r="IN12" s="67"/>
      <c r="IO12" s="67"/>
      <c r="IP12" s="67"/>
      <c r="IQ12" s="67"/>
      <c r="IR12" s="67"/>
      <c r="IS12" s="67"/>
      <c r="IT12" s="67"/>
      <c r="IU12" s="67"/>
      <c r="IV12" s="67"/>
      <c r="IW12" s="67"/>
      <c r="IX12" s="67"/>
      <c r="IY12" s="67"/>
      <c r="IZ12" s="67"/>
      <c r="JA12" s="67"/>
      <c r="JB12" s="67"/>
      <c r="JC12" s="67"/>
      <c r="JD12" s="67"/>
      <c r="JE12" s="78"/>
      <c r="JF12" s="78"/>
      <c r="JG12" s="78"/>
      <c r="JH12" s="78"/>
      <c r="JI12" s="67"/>
      <c r="JJ12" s="67"/>
      <c r="JK12" s="67"/>
      <c r="JL12" s="67"/>
      <c r="JM12" s="67"/>
      <c r="JN12" s="67"/>
      <c r="JO12" s="67"/>
      <c r="JP12" s="67"/>
      <c r="JQ12" s="67"/>
      <c r="JR12" s="67"/>
      <c r="JS12" s="78"/>
      <c r="JT12" s="78"/>
      <c r="JU12" s="78"/>
      <c r="JV12" s="78"/>
      <c r="JW12" s="67"/>
      <c r="JX12" s="67"/>
      <c r="JY12" s="67"/>
      <c r="JZ12" s="67"/>
      <c r="KA12" s="67"/>
      <c r="KB12" s="67"/>
      <c r="KC12" s="67"/>
      <c r="KD12" s="67"/>
      <c r="KE12" s="67"/>
      <c r="KF12" s="67"/>
      <c r="KG12" s="67"/>
      <c r="KH12" s="67"/>
      <c r="KI12" s="67"/>
      <c r="KJ12" s="67"/>
      <c r="KK12" s="67"/>
      <c r="KL12" s="67"/>
      <c r="KM12" s="67"/>
      <c r="KN12" s="67"/>
      <c r="KO12" s="67"/>
      <c r="KP12" s="67"/>
      <c r="KQ12" s="67"/>
      <c r="KR12" s="67"/>
      <c r="KS12" s="67"/>
      <c r="KT12" s="67"/>
      <c r="KU12" s="67"/>
      <c r="KV12" s="67"/>
      <c r="KW12" s="67"/>
      <c r="KX12" s="67"/>
      <c r="KY12" s="67"/>
      <c r="KZ12" s="67"/>
      <c r="LA12" s="67"/>
      <c r="LB12" s="67"/>
      <c r="LC12" s="67"/>
      <c r="LD12" s="67"/>
      <c r="LE12" s="67"/>
      <c r="LF12" s="67"/>
      <c r="LG12" s="67"/>
      <c r="LH12" s="67"/>
      <c r="LI12" s="67"/>
      <c r="LJ12" s="67"/>
      <c r="LK12" s="67"/>
      <c r="LL12" s="67"/>
      <c r="LM12" s="67"/>
      <c r="LN12" s="67"/>
      <c r="LO12" s="67"/>
      <c r="LP12" s="67"/>
      <c r="LQ12" s="67"/>
      <c r="LR12" s="67"/>
      <c r="LS12" s="67"/>
      <c r="LT12" s="67"/>
      <c r="LU12" s="67"/>
      <c r="LV12" s="67"/>
      <c r="LW12" s="67"/>
      <c r="LX12" s="67"/>
      <c r="LY12" s="67"/>
      <c r="LZ12" s="67"/>
      <c r="MA12" s="67"/>
      <c r="MB12" s="67"/>
      <c r="MC12" s="67"/>
      <c r="MD12" s="67"/>
      <c r="ME12" s="67"/>
      <c r="MF12" s="67"/>
      <c r="MG12" s="67"/>
      <c r="MH12" s="67"/>
      <c r="MI12" s="67"/>
      <c r="MJ12" s="67"/>
      <c r="MK12" s="67"/>
      <c r="ML12" s="67"/>
      <c r="MM12" s="67"/>
      <c r="MN12" s="67"/>
      <c r="MO12" s="67"/>
      <c r="MP12" s="67"/>
      <c r="MQ12" s="67"/>
      <c r="MR12" s="67"/>
      <c r="MS12" s="67"/>
      <c r="MT12" s="67"/>
      <c r="MU12" s="67"/>
      <c r="MV12" s="67"/>
      <c r="MW12" s="67"/>
      <c r="MX12" s="67"/>
      <c r="MY12" s="67"/>
      <c r="MZ12" s="67"/>
      <c r="NA12" s="67"/>
      <c r="NB12" s="67"/>
      <c r="NC12" s="67"/>
      <c r="ND12" s="67"/>
      <c r="NE12" s="67"/>
      <c r="NF12" s="67"/>
      <c r="NG12" s="67"/>
      <c r="NH12" s="67"/>
      <c r="NI12" s="67"/>
      <c r="NJ12" s="67"/>
      <c r="NK12" s="67"/>
      <c r="NL12" s="67"/>
      <c r="NM12" s="67"/>
      <c r="NN12" s="67"/>
      <c r="NO12" s="67"/>
      <c r="NP12" s="67"/>
      <c r="NQ12" s="67"/>
      <c r="NR12" s="67"/>
      <c r="NS12" s="67"/>
      <c r="NT12" s="67"/>
      <c r="NU12" s="67"/>
      <c r="NV12" s="67"/>
      <c r="NW12" s="67"/>
      <c r="NX12" s="67"/>
      <c r="NY12" s="67"/>
      <c r="NZ12" s="67"/>
      <c r="OA12" s="67"/>
      <c r="OB12" s="67"/>
      <c r="OC12" s="67"/>
      <c r="OD12" s="67"/>
      <c r="OE12" s="67"/>
      <c r="OF12" s="67"/>
      <c r="OG12" s="67"/>
      <c r="OH12" s="67"/>
      <c r="OI12" s="67"/>
      <c r="OJ12" s="67"/>
      <c r="OK12" s="67"/>
      <c r="OL12" s="67"/>
      <c r="OM12" s="67"/>
      <c r="ON12" s="67"/>
      <c r="OO12" s="67"/>
      <c r="OP12" s="67"/>
      <c r="OQ12" s="67"/>
      <c r="OR12" s="67"/>
      <c r="OS12" s="67"/>
      <c r="OT12" s="67"/>
      <c r="OU12" s="67"/>
      <c r="OV12" s="67"/>
      <c r="OW12" s="67"/>
      <c r="OX12" s="67"/>
      <c r="OY12" s="67"/>
      <c r="OZ12" s="67"/>
      <c r="PA12" s="67"/>
      <c r="PB12" s="67"/>
      <c r="PC12" s="67"/>
      <c r="PD12" s="67"/>
      <c r="PE12" s="67"/>
      <c r="PF12" s="67"/>
      <c r="PG12" s="67"/>
      <c r="PH12" s="67"/>
      <c r="PI12" s="67"/>
      <c r="PJ12" s="67"/>
      <c r="PK12" s="67"/>
      <c r="PL12" s="67"/>
      <c r="PM12" s="67"/>
      <c r="PN12" s="67"/>
      <c r="PO12" s="67"/>
      <c r="PP12" s="67"/>
      <c r="PQ12" s="67"/>
      <c r="PR12" s="67"/>
      <c r="PS12" s="67"/>
      <c r="PT12" s="67"/>
      <c r="PU12" s="67"/>
      <c r="PV12" s="67"/>
      <c r="PW12" s="67"/>
      <c r="PX12" s="67"/>
      <c r="PY12" s="67"/>
      <c r="PZ12" s="67"/>
      <c r="QA12" s="67"/>
      <c r="QB12" s="67"/>
      <c r="QC12" s="67"/>
      <c r="QD12" s="67"/>
      <c r="QE12" s="67"/>
      <c r="QF12" s="67"/>
      <c r="QG12" s="67"/>
      <c r="QH12" s="67"/>
      <c r="QI12" s="67"/>
      <c r="QJ12" s="67"/>
      <c r="QK12" s="67"/>
      <c r="QL12" s="67"/>
      <c r="QM12" s="67"/>
      <c r="QN12" s="67"/>
      <c r="QO12" s="67"/>
      <c r="QP12" s="67"/>
      <c r="QQ12" s="67"/>
      <c r="QR12" s="67"/>
      <c r="QS12" s="67"/>
      <c r="QT12" s="67"/>
      <c r="QU12" s="67"/>
      <c r="QV12" s="67"/>
      <c r="QW12" s="67"/>
      <c r="QX12" s="67"/>
      <c r="QY12" s="67"/>
      <c r="QZ12" s="67"/>
      <c r="RA12" s="67"/>
      <c r="RB12" s="67"/>
      <c r="RC12" s="67"/>
      <c r="RD12" s="67"/>
      <c r="RE12" s="67"/>
      <c r="RF12" s="67"/>
      <c r="RG12" s="67"/>
      <c r="RH12" s="67"/>
      <c r="RI12" s="67"/>
      <c r="RJ12" s="67"/>
      <c r="RK12" s="67"/>
      <c r="RL12" s="67"/>
      <c r="RM12" s="67"/>
      <c r="RN12" s="67"/>
      <c r="RO12" s="67"/>
      <c r="RP12" s="67"/>
      <c r="RQ12" s="67"/>
      <c r="RR12" s="67"/>
      <c r="RS12" s="67"/>
      <c r="RT12" s="67"/>
      <c r="RU12" s="67"/>
      <c r="RV12" s="67"/>
      <c r="RW12" s="67"/>
      <c r="RX12" s="67"/>
      <c r="RY12" s="67"/>
      <c r="RZ12" s="67"/>
      <c r="SA12" s="67"/>
      <c r="SB12" s="67"/>
      <c r="SC12" s="67"/>
      <c r="SD12" s="67"/>
      <c r="SE12" s="67"/>
      <c r="SF12" s="67"/>
      <c r="SG12" s="67"/>
      <c r="SH12" s="67"/>
      <c r="SI12" s="67"/>
      <c r="SJ12" s="67"/>
      <c r="SK12" s="67"/>
      <c r="SL12" s="67"/>
      <c r="SM12" s="67"/>
      <c r="SN12" s="67"/>
      <c r="SO12" s="67"/>
      <c r="SP12" s="67"/>
      <c r="SQ12" s="67"/>
      <c r="SR12" s="67"/>
      <c r="SS12" s="67"/>
      <c r="ST12" s="67"/>
      <c r="SU12" s="67"/>
      <c r="SV12" s="67"/>
      <c r="SW12" s="67"/>
      <c r="SX12" s="67"/>
      <c r="SY12" s="67"/>
      <c r="SZ12" s="67"/>
      <c r="TA12" s="67"/>
      <c r="TB12" s="67"/>
      <c r="TC12" s="67"/>
      <c r="TD12" s="67"/>
      <c r="TE12" s="67"/>
      <c r="TF12" s="67"/>
      <c r="TG12" s="67"/>
      <c r="TH12" s="67"/>
      <c r="TI12" s="67"/>
      <c r="TJ12" s="67"/>
      <c r="TK12" s="67"/>
      <c r="TL12" s="67"/>
      <c r="TM12" s="67"/>
      <c r="TN12" s="67"/>
      <c r="TO12" s="67"/>
      <c r="TP12" s="67"/>
      <c r="TQ12" s="67"/>
      <c r="TR12" s="67"/>
      <c r="TS12" s="67"/>
      <c r="TT12" s="67"/>
      <c r="TU12" s="67"/>
      <c r="TV12" s="67"/>
      <c r="TW12" s="67"/>
      <c r="TX12" s="67"/>
      <c r="TY12" s="67"/>
      <c r="TZ12" s="67"/>
      <c r="UA12" s="67"/>
      <c r="UB12" s="67"/>
      <c r="UC12" s="67"/>
      <c r="UD12" s="67"/>
      <c r="UE12" s="67"/>
      <c r="UF12" s="67"/>
      <c r="UG12" s="67"/>
      <c r="UH12" s="67"/>
      <c r="UI12" s="67"/>
      <c r="UJ12" s="67"/>
      <c r="UK12" s="67"/>
      <c r="UL12" s="67"/>
      <c r="UM12" s="67"/>
      <c r="UN12" s="67"/>
      <c r="UO12" s="67"/>
      <c r="UP12" s="67"/>
      <c r="UQ12" s="67"/>
      <c r="UR12" s="67"/>
      <c r="US12" s="67"/>
      <c r="UT12" s="67"/>
      <c r="UU12" s="67"/>
      <c r="UV12" s="67"/>
      <c r="UW12" s="67"/>
      <c r="UX12" s="67"/>
      <c r="UY12" s="67"/>
      <c r="UZ12" s="67"/>
      <c r="VA12" s="67"/>
      <c r="VB12" s="67"/>
      <c r="VC12" s="67"/>
      <c r="VD12" s="67"/>
      <c r="VE12" s="67"/>
      <c r="VF12" s="67"/>
      <c r="VG12" s="67"/>
      <c r="VH12" s="67"/>
      <c r="VI12" s="67"/>
      <c r="VJ12" s="67"/>
      <c r="VK12" s="67"/>
      <c r="VL12" s="67"/>
      <c r="VM12" s="67"/>
      <c r="VN12" s="67"/>
      <c r="VO12" s="67"/>
      <c r="VP12" s="67"/>
      <c r="VQ12" s="67"/>
      <c r="VR12" s="67"/>
      <c r="VS12" s="67"/>
      <c r="VT12" s="67"/>
      <c r="VU12" s="67"/>
      <c r="VV12" s="67"/>
      <c r="VW12" s="67"/>
      <c r="VX12" s="67"/>
      <c r="VY12" s="67"/>
      <c r="VZ12" s="67"/>
      <c r="WA12" s="67"/>
      <c r="WB12" s="67"/>
      <c r="WC12" s="67"/>
      <c r="WD12" s="67"/>
      <c r="WE12" s="67"/>
      <c r="WF12" s="67"/>
      <c r="WG12" s="67"/>
      <c r="WH12" s="67"/>
      <c r="WI12" s="67"/>
      <c r="WJ12" s="67"/>
      <c r="WK12" s="67"/>
      <c r="WL12" s="67"/>
      <c r="WM12" s="67"/>
      <c r="WN12" s="67"/>
      <c r="WO12" s="67"/>
      <c r="WP12" s="67"/>
      <c r="WQ12" s="67"/>
      <c r="WR12" s="67"/>
      <c r="WS12" s="67"/>
      <c r="WT12" s="67"/>
      <c r="WU12" s="67"/>
      <c r="WV12" s="67"/>
      <c r="WW12" s="67"/>
      <c r="WX12" s="67"/>
      <c r="WY12" s="67"/>
      <c r="WZ12" s="67"/>
      <c r="XA12" s="67"/>
      <c r="XB12" s="67"/>
      <c r="XC12" s="67"/>
      <c r="XD12" s="67"/>
      <c r="XE12" s="67"/>
      <c r="XF12" s="67"/>
      <c r="XG12" s="67"/>
      <c r="XH12" s="67"/>
      <c r="XI12" s="67"/>
      <c r="XJ12" s="67"/>
      <c r="XK12" s="67"/>
      <c r="XL12" s="67"/>
      <c r="XM12" s="67"/>
      <c r="XN12" s="67"/>
      <c r="XO12" s="67"/>
      <c r="XP12" s="67"/>
      <c r="XQ12" s="67"/>
      <c r="XR12" s="67"/>
      <c r="XS12" s="67"/>
      <c r="XT12" s="67"/>
      <c r="XU12" s="67"/>
      <c r="XV12" s="67"/>
      <c r="XW12" s="67"/>
      <c r="XX12" s="67"/>
      <c r="XY12" s="67"/>
      <c r="XZ12" s="67"/>
      <c r="YA12" s="67"/>
      <c r="YB12" s="67"/>
      <c r="YC12" s="67"/>
      <c r="YD12" s="67"/>
      <c r="YE12" s="67"/>
      <c r="YF12" s="67"/>
      <c r="YG12" s="67"/>
      <c r="YH12" s="67"/>
      <c r="YI12" s="67"/>
      <c r="YJ12" s="67"/>
      <c r="YK12" s="67"/>
      <c r="YL12" s="67"/>
      <c r="YM12" s="67"/>
      <c r="YN12" s="67"/>
      <c r="YO12" s="67"/>
      <c r="YP12" s="67"/>
      <c r="YQ12" s="67"/>
      <c r="YR12" s="67"/>
      <c r="YS12" s="67"/>
      <c r="YT12" s="67"/>
      <c r="YU12" s="67"/>
      <c r="YV12" s="67"/>
      <c r="YW12" s="67"/>
      <c r="YX12" s="67"/>
      <c r="YY12" s="67"/>
      <c r="YZ12" s="67"/>
      <c r="ZA12" s="67"/>
      <c r="ZB12" s="67"/>
      <c r="ZC12" s="67"/>
      <c r="ZD12" s="67"/>
      <c r="ZE12" s="67"/>
      <c r="ZF12" s="67"/>
      <c r="ZG12" s="67"/>
      <c r="ZH12" s="67"/>
      <c r="ZI12" s="67"/>
      <c r="ZJ12" s="67"/>
      <c r="ZK12" s="67"/>
      <c r="ZL12" s="67"/>
      <c r="ZM12" s="67"/>
      <c r="ZN12" s="67"/>
      <c r="ZO12" s="67"/>
      <c r="ZP12" s="67"/>
      <c r="ZQ12" s="67"/>
      <c r="ZR12" s="67"/>
      <c r="ZS12" s="67"/>
      <c r="ZT12" s="67"/>
      <c r="ZU12" s="67"/>
      <c r="ZV12" s="67"/>
      <c r="ZW12" s="67"/>
      <c r="ZX12" s="67"/>
      <c r="ZY12" s="67"/>
      <c r="ZZ12" s="67"/>
      <c r="AAA12" s="67"/>
      <c r="AAB12" s="67"/>
      <c r="AAC12" s="67"/>
      <c r="AAD12" s="67"/>
      <c r="AAE12" s="67"/>
      <c r="AAF12" s="67"/>
      <c r="AAG12" s="67"/>
      <c r="AAH12" s="67"/>
      <c r="AAI12" s="67"/>
      <c r="AAJ12" s="67"/>
      <c r="AAK12" s="67"/>
      <c r="AAL12" s="67"/>
      <c r="AAM12" s="67"/>
      <c r="AAN12" s="67"/>
      <c r="AAO12" s="67"/>
      <c r="AAP12" s="67"/>
      <c r="AAQ12" s="67"/>
      <c r="AAR12" s="67"/>
      <c r="AAS12" s="67"/>
      <c r="AAT12" s="67"/>
      <c r="AAU12" s="67"/>
      <c r="AAV12" s="67"/>
      <c r="AAW12" s="67"/>
      <c r="AAX12" s="67"/>
      <c r="AAY12" s="67"/>
      <c r="AAZ12" s="67"/>
      <c r="ABA12" s="67"/>
      <c r="ABB12" s="67"/>
      <c r="ABC12" s="67"/>
      <c r="ABD12" s="67"/>
      <c r="ABE12" s="67"/>
      <c r="ABF12" s="67"/>
      <c r="ABG12" s="67"/>
      <c r="ABH12" s="67"/>
      <c r="ABI12" s="67"/>
      <c r="ABJ12" s="67"/>
    </row>
    <row r="13" spans="1:738" x14ac:dyDescent="0.15">
      <c r="A13" s="76"/>
      <c r="B13" s="76"/>
      <c r="C13" s="68"/>
      <c r="D13" s="68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  <c r="BP13" s="67"/>
      <c r="BQ13" s="67"/>
      <c r="BR13" s="67"/>
      <c r="BS13" s="67"/>
      <c r="BT13" s="67"/>
      <c r="BU13" s="67"/>
      <c r="BV13" s="67"/>
      <c r="BW13" s="67"/>
      <c r="BX13" s="78"/>
      <c r="BY13" s="67"/>
      <c r="BZ13" s="67"/>
      <c r="CA13" s="67"/>
      <c r="CB13" s="67"/>
      <c r="CC13" s="67"/>
      <c r="CD13" s="67"/>
      <c r="CE13" s="67"/>
      <c r="CF13" s="67"/>
      <c r="CG13" s="78"/>
      <c r="CH13" s="78"/>
      <c r="CI13" s="78"/>
      <c r="CJ13" s="78"/>
      <c r="CK13" s="78"/>
      <c r="CL13" s="78"/>
      <c r="CM13" s="67"/>
      <c r="CN13" s="67"/>
      <c r="CO13" s="67"/>
      <c r="CP13" s="67"/>
      <c r="CQ13" s="67"/>
      <c r="CR13" s="67"/>
      <c r="CS13" s="67"/>
      <c r="CT13" s="67"/>
      <c r="CU13" s="67"/>
      <c r="CV13" s="67"/>
      <c r="CW13" s="67"/>
      <c r="CX13" s="67"/>
      <c r="CY13" s="67"/>
      <c r="CZ13" s="67"/>
      <c r="DA13" s="67"/>
      <c r="DB13" s="67"/>
      <c r="DC13" s="67"/>
      <c r="DD13" s="67"/>
      <c r="DE13" s="67"/>
      <c r="DF13" s="67"/>
      <c r="DG13" s="67"/>
      <c r="DH13" s="67"/>
      <c r="DI13" s="67"/>
      <c r="DJ13" s="67"/>
      <c r="DK13" s="67"/>
      <c r="DL13" s="67"/>
      <c r="DM13" s="67"/>
      <c r="DN13" s="67"/>
      <c r="DO13" s="67"/>
      <c r="DP13" s="67"/>
      <c r="DQ13" s="67"/>
      <c r="DR13" s="67"/>
      <c r="DS13" s="67"/>
      <c r="DT13" s="67"/>
      <c r="DU13" s="67"/>
      <c r="DV13" s="67"/>
      <c r="DW13" s="67"/>
      <c r="DX13" s="67"/>
      <c r="DY13" s="67"/>
      <c r="DZ13" s="67"/>
      <c r="EA13" s="67"/>
      <c r="EB13" s="67"/>
      <c r="EC13" s="67"/>
      <c r="ED13" s="67"/>
      <c r="EE13" s="67"/>
      <c r="EF13" s="67"/>
      <c r="EG13" s="77"/>
      <c r="EH13" s="77"/>
      <c r="EI13" s="77"/>
      <c r="EJ13" s="77"/>
      <c r="EK13" s="67"/>
      <c r="EL13" s="67"/>
      <c r="EM13" s="67"/>
      <c r="EN13" s="67"/>
      <c r="EO13" s="67"/>
      <c r="EP13" s="67"/>
      <c r="EQ13" s="67"/>
      <c r="ER13" s="67"/>
      <c r="ES13" s="67"/>
      <c r="ET13" s="67"/>
      <c r="EU13" s="67"/>
      <c r="EV13" s="67"/>
      <c r="EW13" s="67"/>
      <c r="EX13" s="67"/>
      <c r="EY13" s="67"/>
      <c r="EZ13" s="67"/>
      <c r="FA13" s="67"/>
      <c r="FB13" s="67"/>
      <c r="FC13" s="67"/>
      <c r="FD13" s="67"/>
      <c r="FE13" s="67"/>
      <c r="FF13" s="67"/>
      <c r="FG13" s="67"/>
      <c r="FH13" s="67"/>
      <c r="FI13" s="67"/>
      <c r="FJ13" s="67"/>
      <c r="FK13" s="67"/>
      <c r="FL13" s="67"/>
      <c r="FM13" s="67"/>
      <c r="FN13" s="67"/>
      <c r="FO13" s="77"/>
      <c r="FP13" s="77"/>
      <c r="FQ13" s="77"/>
      <c r="FR13" s="77"/>
      <c r="FS13" s="67"/>
      <c r="FT13" s="67"/>
      <c r="FU13" s="67"/>
      <c r="FV13" s="67"/>
      <c r="FW13" s="67"/>
      <c r="FX13" s="67"/>
      <c r="FY13" s="67"/>
      <c r="FZ13" s="67"/>
      <c r="GA13" s="67"/>
      <c r="GB13" s="67"/>
      <c r="GC13" s="67"/>
      <c r="GD13" s="67"/>
      <c r="GE13" s="67"/>
      <c r="GF13" s="67"/>
      <c r="GG13" s="67"/>
      <c r="GH13" s="67"/>
      <c r="GI13" s="67"/>
      <c r="GJ13" s="67"/>
      <c r="GK13" s="67"/>
      <c r="GL13" s="67"/>
      <c r="GM13" s="67"/>
      <c r="GN13" s="67"/>
      <c r="GO13" s="67"/>
      <c r="GP13" s="67"/>
      <c r="GQ13" s="67"/>
      <c r="GR13" s="67"/>
      <c r="GS13" s="67"/>
      <c r="GT13" s="67"/>
      <c r="GU13" s="67"/>
      <c r="GV13" s="67"/>
      <c r="GW13" s="67"/>
      <c r="GX13" s="67"/>
      <c r="GY13" s="67"/>
      <c r="GZ13" s="67"/>
      <c r="HA13" s="67"/>
      <c r="HB13" s="67"/>
      <c r="HC13" s="67"/>
      <c r="HD13" s="67"/>
      <c r="HE13" s="67"/>
      <c r="HF13" s="67"/>
      <c r="HG13" s="67"/>
      <c r="HH13" s="67"/>
      <c r="HI13" s="67"/>
      <c r="HJ13" s="67"/>
      <c r="HK13" s="67"/>
      <c r="HL13" s="67"/>
      <c r="HM13" s="78"/>
      <c r="HN13" s="78"/>
      <c r="HO13" s="78"/>
      <c r="HP13" s="78"/>
      <c r="HQ13" s="78"/>
      <c r="HR13" s="78"/>
      <c r="HS13" s="78"/>
      <c r="HT13" s="78"/>
      <c r="HU13" s="78"/>
      <c r="HV13" s="78"/>
      <c r="HW13" s="67"/>
      <c r="HX13" s="67"/>
      <c r="HY13" s="67"/>
      <c r="HZ13" s="67"/>
      <c r="IA13" s="67"/>
      <c r="IB13" s="67"/>
      <c r="IC13" s="67"/>
      <c r="ID13" s="67"/>
      <c r="IE13" s="67"/>
      <c r="IF13" s="67"/>
      <c r="IG13" s="67"/>
      <c r="IH13" s="67"/>
      <c r="II13" s="67"/>
      <c r="IJ13" s="67"/>
      <c r="IK13" s="67"/>
      <c r="IL13" s="67"/>
      <c r="IM13" s="67"/>
      <c r="IN13" s="67"/>
      <c r="IO13" s="67"/>
      <c r="IP13" s="67"/>
      <c r="IQ13" s="67"/>
      <c r="IR13" s="67"/>
      <c r="IS13" s="67"/>
      <c r="IT13" s="78"/>
      <c r="IU13" s="67"/>
      <c r="IV13" s="67"/>
      <c r="IW13" s="67"/>
      <c r="IX13" s="67"/>
      <c r="IY13" s="67"/>
      <c r="IZ13" s="67"/>
      <c r="JA13" s="67"/>
      <c r="JB13" s="67"/>
      <c r="JC13" s="67"/>
      <c r="JD13" s="67"/>
      <c r="JE13" s="67"/>
      <c r="JF13" s="67"/>
      <c r="JG13" s="67"/>
      <c r="JH13" s="67"/>
      <c r="JI13" s="67"/>
      <c r="JJ13" s="67"/>
      <c r="JK13" s="67"/>
      <c r="JL13" s="67"/>
      <c r="JM13" s="67"/>
      <c r="JN13" s="67"/>
      <c r="JO13" s="67"/>
      <c r="JP13" s="67"/>
      <c r="JQ13" s="67"/>
      <c r="JR13" s="67"/>
      <c r="JS13" s="67"/>
      <c r="JT13" s="67"/>
      <c r="JU13" s="67"/>
      <c r="JV13" s="78"/>
      <c r="JW13" s="67"/>
      <c r="JX13" s="67"/>
      <c r="JY13" s="67"/>
      <c r="JZ13" s="67"/>
      <c r="KA13" s="67"/>
      <c r="KB13" s="67"/>
      <c r="KC13" s="67"/>
      <c r="KD13" s="67"/>
      <c r="KE13" s="67"/>
      <c r="KF13" s="67"/>
      <c r="KG13" s="67"/>
      <c r="KH13" s="67"/>
      <c r="KI13" s="67"/>
      <c r="KJ13" s="67"/>
      <c r="KK13" s="67"/>
      <c r="KL13" s="67"/>
      <c r="KM13" s="67"/>
      <c r="KN13" s="67"/>
      <c r="KO13" s="67"/>
      <c r="KP13" s="67"/>
      <c r="KQ13" s="67"/>
      <c r="KR13" s="67"/>
      <c r="KS13" s="67"/>
      <c r="KT13" s="67"/>
      <c r="KU13" s="67"/>
      <c r="KV13" s="67"/>
      <c r="KW13" s="67"/>
      <c r="KX13" s="67"/>
      <c r="KY13" s="67"/>
      <c r="KZ13" s="67"/>
      <c r="LA13" s="67"/>
      <c r="LB13" s="67"/>
      <c r="LC13" s="67"/>
      <c r="LD13" s="67"/>
      <c r="LE13" s="67"/>
      <c r="LF13" s="67"/>
      <c r="LG13" s="67"/>
      <c r="LH13" s="67"/>
      <c r="LI13" s="67"/>
      <c r="LJ13" s="67"/>
      <c r="LK13" s="67"/>
      <c r="LL13" s="67"/>
      <c r="LM13" s="67"/>
      <c r="LN13" s="67"/>
      <c r="LO13" s="67"/>
      <c r="LP13" s="67"/>
      <c r="LQ13" s="67"/>
      <c r="LR13" s="67"/>
      <c r="LS13" s="67"/>
      <c r="LT13" s="67"/>
      <c r="LU13" s="67"/>
      <c r="LV13" s="67"/>
      <c r="LW13" s="67"/>
      <c r="LX13" s="67"/>
      <c r="LY13" s="67"/>
      <c r="LZ13" s="67"/>
      <c r="MA13" s="67"/>
      <c r="MB13" s="67"/>
      <c r="MC13" s="67"/>
      <c r="MD13" s="67"/>
      <c r="ME13" s="67"/>
      <c r="MF13" s="67"/>
      <c r="MG13" s="67"/>
      <c r="MH13" s="67"/>
      <c r="MI13" s="67"/>
      <c r="MJ13" s="67"/>
      <c r="MK13" s="67"/>
      <c r="ML13" s="67"/>
      <c r="MM13" s="67"/>
      <c r="MN13" s="67"/>
      <c r="MO13" s="67"/>
      <c r="MP13" s="67"/>
      <c r="MQ13" s="67"/>
      <c r="MR13" s="67"/>
      <c r="MS13" s="67"/>
      <c r="MT13" s="67"/>
      <c r="MU13" s="67"/>
      <c r="MV13" s="67"/>
      <c r="MW13" s="67"/>
      <c r="MX13" s="67"/>
      <c r="MY13" s="67"/>
      <c r="MZ13" s="67"/>
      <c r="NA13" s="67"/>
      <c r="NB13" s="67"/>
      <c r="NC13" s="67"/>
      <c r="ND13" s="67"/>
      <c r="NE13" s="67"/>
      <c r="NF13" s="67"/>
      <c r="NG13" s="67"/>
      <c r="NH13" s="67"/>
      <c r="NI13" s="67"/>
      <c r="NJ13" s="67"/>
      <c r="NK13" s="67"/>
      <c r="NL13" s="67"/>
      <c r="NM13" s="67"/>
      <c r="NN13" s="67"/>
      <c r="NO13" s="67"/>
      <c r="NP13" s="67"/>
      <c r="NQ13" s="67"/>
      <c r="NR13" s="67"/>
      <c r="NS13" s="67"/>
      <c r="NT13" s="67"/>
      <c r="NU13" s="67"/>
      <c r="NV13" s="67"/>
      <c r="NW13" s="67"/>
      <c r="NX13" s="67"/>
      <c r="NY13" s="67"/>
      <c r="NZ13" s="67"/>
      <c r="OA13" s="67"/>
      <c r="OB13" s="67"/>
      <c r="OC13" s="67"/>
      <c r="OD13" s="67"/>
      <c r="OE13" s="67"/>
      <c r="OF13" s="67"/>
      <c r="OG13" s="67"/>
      <c r="OH13" s="67"/>
      <c r="OI13" s="67"/>
      <c r="OJ13" s="67"/>
      <c r="OK13" s="67"/>
      <c r="OL13" s="67"/>
      <c r="OM13" s="67"/>
      <c r="ON13" s="67"/>
      <c r="OO13" s="67"/>
      <c r="OP13" s="67"/>
      <c r="OQ13" s="67"/>
      <c r="OR13" s="67"/>
      <c r="OS13" s="67"/>
      <c r="OT13" s="67"/>
      <c r="OU13" s="67"/>
      <c r="OV13" s="67"/>
      <c r="OW13" s="67"/>
      <c r="OX13" s="67"/>
      <c r="OY13" s="67"/>
      <c r="OZ13" s="67"/>
      <c r="PA13" s="67"/>
      <c r="PB13" s="67"/>
      <c r="PC13" s="67"/>
      <c r="PD13" s="67"/>
      <c r="PE13" s="67"/>
      <c r="PF13" s="67"/>
      <c r="PG13" s="67"/>
      <c r="PH13" s="67"/>
      <c r="PI13" s="67"/>
      <c r="PJ13" s="67"/>
      <c r="PK13" s="67"/>
      <c r="PL13" s="67"/>
      <c r="PM13" s="67"/>
      <c r="PN13" s="67"/>
      <c r="PO13" s="67"/>
      <c r="PP13" s="67"/>
      <c r="PQ13" s="67"/>
      <c r="PR13" s="67"/>
      <c r="PS13" s="67"/>
      <c r="PT13" s="67"/>
      <c r="PU13" s="67"/>
      <c r="PV13" s="67"/>
      <c r="PW13" s="67"/>
      <c r="PX13" s="67"/>
      <c r="PY13" s="67"/>
      <c r="PZ13" s="67"/>
      <c r="QA13" s="67"/>
      <c r="QB13" s="67"/>
      <c r="QC13" s="67"/>
      <c r="QD13" s="67"/>
      <c r="QE13" s="67"/>
      <c r="QF13" s="67"/>
      <c r="QG13" s="67"/>
      <c r="QH13" s="67"/>
      <c r="QI13" s="67"/>
      <c r="QJ13" s="67"/>
      <c r="QK13" s="67"/>
      <c r="QL13" s="67"/>
      <c r="QM13" s="67"/>
      <c r="QN13" s="67"/>
      <c r="QO13" s="67"/>
      <c r="QP13" s="67"/>
      <c r="QQ13" s="67"/>
      <c r="QR13" s="67"/>
      <c r="QS13" s="67"/>
      <c r="QT13" s="67"/>
      <c r="QU13" s="67"/>
      <c r="QV13" s="67"/>
      <c r="QW13" s="67"/>
      <c r="QX13" s="67"/>
      <c r="QY13" s="67"/>
      <c r="QZ13" s="67"/>
      <c r="RA13" s="67"/>
      <c r="RB13" s="67"/>
      <c r="RC13" s="67"/>
      <c r="RD13" s="67"/>
      <c r="RE13" s="67"/>
      <c r="RF13" s="67"/>
      <c r="RG13" s="67"/>
      <c r="RH13" s="67"/>
      <c r="RI13" s="67"/>
      <c r="RJ13" s="67"/>
      <c r="RK13" s="67"/>
      <c r="RL13" s="67"/>
      <c r="RM13" s="67"/>
      <c r="RN13" s="67"/>
      <c r="RO13" s="67"/>
      <c r="RP13" s="67"/>
      <c r="RQ13" s="67"/>
      <c r="RR13" s="67"/>
      <c r="RS13" s="67"/>
      <c r="RT13" s="67"/>
      <c r="RU13" s="67"/>
      <c r="RV13" s="67"/>
      <c r="RW13" s="67"/>
      <c r="RX13" s="67"/>
      <c r="RY13" s="67"/>
      <c r="RZ13" s="67"/>
      <c r="SA13" s="67"/>
      <c r="SB13" s="67"/>
      <c r="SC13" s="67"/>
      <c r="SD13" s="67"/>
      <c r="SE13" s="67"/>
      <c r="SF13" s="67"/>
      <c r="SG13" s="67"/>
      <c r="SH13" s="67"/>
      <c r="SI13" s="67"/>
      <c r="SJ13" s="67"/>
      <c r="SK13" s="67"/>
      <c r="SL13" s="67"/>
      <c r="SM13" s="67"/>
      <c r="SN13" s="67"/>
      <c r="SO13" s="67"/>
      <c r="SP13" s="67"/>
      <c r="SQ13" s="67"/>
      <c r="SR13" s="67"/>
      <c r="SS13" s="67"/>
      <c r="ST13" s="67"/>
      <c r="SU13" s="67"/>
      <c r="SV13" s="67"/>
      <c r="SW13" s="67"/>
      <c r="SX13" s="67"/>
      <c r="SY13" s="67"/>
      <c r="SZ13" s="67"/>
      <c r="TA13" s="67"/>
      <c r="TB13" s="67"/>
      <c r="TC13" s="67"/>
      <c r="TD13" s="67"/>
      <c r="TE13" s="67"/>
      <c r="TF13" s="67"/>
      <c r="TG13" s="67"/>
      <c r="TH13" s="67"/>
      <c r="TI13" s="67"/>
      <c r="TJ13" s="67"/>
      <c r="TK13" s="67"/>
      <c r="TL13" s="67"/>
      <c r="TM13" s="67"/>
      <c r="TN13" s="67"/>
      <c r="TO13" s="67"/>
      <c r="TP13" s="67"/>
      <c r="TQ13" s="67"/>
      <c r="TR13" s="67"/>
      <c r="TS13" s="67"/>
      <c r="TT13" s="67"/>
      <c r="TU13" s="67"/>
      <c r="TV13" s="67"/>
      <c r="TW13" s="67"/>
      <c r="TX13" s="67"/>
      <c r="TY13" s="67"/>
      <c r="TZ13" s="67"/>
      <c r="UA13" s="67"/>
      <c r="UB13" s="67"/>
      <c r="UC13" s="67"/>
      <c r="UD13" s="67"/>
      <c r="UE13" s="67"/>
      <c r="UF13" s="67"/>
      <c r="UG13" s="67"/>
      <c r="UH13" s="67"/>
      <c r="UI13" s="67"/>
      <c r="UJ13" s="67"/>
      <c r="UK13" s="67"/>
      <c r="UL13" s="67"/>
      <c r="UM13" s="67"/>
      <c r="UN13" s="67"/>
      <c r="UO13" s="67"/>
      <c r="UP13" s="67"/>
      <c r="UQ13" s="67"/>
      <c r="UR13" s="67"/>
      <c r="US13" s="67"/>
      <c r="UT13" s="67"/>
      <c r="UU13" s="67"/>
      <c r="UV13" s="67"/>
      <c r="UW13" s="67"/>
      <c r="UX13" s="67"/>
      <c r="UY13" s="67"/>
      <c r="UZ13" s="67"/>
      <c r="VA13" s="67"/>
      <c r="VB13" s="67"/>
      <c r="VC13" s="67"/>
      <c r="VD13" s="67"/>
      <c r="VE13" s="67"/>
      <c r="VF13" s="67"/>
      <c r="VG13" s="67"/>
      <c r="VH13" s="67"/>
      <c r="VI13" s="67"/>
      <c r="VJ13" s="67"/>
      <c r="VK13" s="67"/>
      <c r="VL13" s="67"/>
      <c r="VM13" s="67"/>
      <c r="VN13" s="67"/>
      <c r="VO13" s="67"/>
      <c r="VP13" s="67"/>
      <c r="VQ13" s="67"/>
      <c r="VR13" s="67"/>
      <c r="VS13" s="67"/>
      <c r="VT13" s="67"/>
      <c r="VU13" s="67"/>
      <c r="VV13" s="67"/>
      <c r="VW13" s="67"/>
      <c r="VX13" s="67"/>
      <c r="VY13" s="67"/>
      <c r="VZ13" s="67"/>
      <c r="WA13" s="67"/>
      <c r="WB13" s="67"/>
      <c r="WC13" s="67"/>
      <c r="WD13" s="67"/>
      <c r="WE13" s="67"/>
      <c r="WF13" s="67"/>
      <c r="WG13" s="67"/>
      <c r="WH13" s="67"/>
      <c r="WI13" s="67"/>
      <c r="WJ13" s="67"/>
      <c r="WK13" s="67"/>
      <c r="WL13" s="67"/>
      <c r="WM13" s="67"/>
      <c r="WN13" s="67"/>
      <c r="WO13" s="67"/>
      <c r="WP13" s="67"/>
      <c r="WQ13" s="67"/>
      <c r="WR13" s="67"/>
      <c r="WS13" s="67"/>
      <c r="WT13" s="67"/>
      <c r="WU13" s="67"/>
      <c r="WV13" s="67"/>
      <c r="WW13" s="67"/>
      <c r="WX13" s="67"/>
      <c r="WY13" s="67"/>
      <c r="WZ13" s="67"/>
      <c r="XA13" s="67"/>
      <c r="XB13" s="67"/>
      <c r="XC13" s="67"/>
      <c r="XD13" s="67"/>
      <c r="XE13" s="67"/>
      <c r="XF13" s="67"/>
      <c r="XG13" s="67"/>
      <c r="XH13" s="67"/>
      <c r="XI13" s="67"/>
      <c r="XJ13" s="67"/>
      <c r="XK13" s="67"/>
      <c r="XL13" s="67"/>
      <c r="XM13" s="67"/>
      <c r="XN13" s="67"/>
      <c r="XO13" s="67"/>
      <c r="XP13" s="67"/>
      <c r="XQ13" s="67"/>
      <c r="XR13" s="67"/>
      <c r="XS13" s="67"/>
      <c r="XT13" s="67"/>
      <c r="XU13" s="67"/>
      <c r="XV13" s="67"/>
      <c r="XW13" s="67"/>
      <c r="XX13" s="67"/>
      <c r="XY13" s="67"/>
      <c r="XZ13" s="67"/>
      <c r="YA13" s="67"/>
      <c r="YB13" s="67"/>
      <c r="YC13" s="67"/>
      <c r="YD13" s="67"/>
      <c r="YE13" s="67"/>
      <c r="YF13" s="67"/>
      <c r="YG13" s="67"/>
      <c r="YH13" s="67"/>
      <c r="YI13" s="67"/>
      <c r="YJ13" s="67"/>
      <c r="YK13" s="67"/>
      <c r="YL13" s="67"/>
      <c r="YM13" s="67"/>
      <c r="YN13" s="67"/>
      <c r="YO13" s="67"/>
      <c r="YP13" s="67"/>
      <c r="YQ13" s="67"/>
      <c r="YR13" s="67"/>
      <c r="YS13" s="67"/>
      <c r="YT13" s="67"/>
      <c r="YU13" s="67"/>
      <c r="YV13" s="67"/>
      <c r="YW13" s="67"/>
      <c r="YX13" s="67"/>
      <c r="YY13" s="67"/>
      <c r="YZ13" s="67"/>
      <c r="ZA13" s="67"/>
      <c r="ZB13" s="67"/>
      <c r="ZC13" s="67"/>
      <c r="ZD13" s="67"/>
      <c r="ZE13" s="67"/>
      <c r="ZF13" s="67"/>
      <c r="ZG13" s="67"/>
      <c r="ZH13" s="67"/>
      <c r="ZI13" s="67"/>
      <c r="ZJ13" s="67"/>
      <c r="ZK13" s="67"/>
      <c r="ZL13" s="67"/>
      <c r="ZM13" s="67"/>
      <c r="ZN13" s="67"/>
      <c r="ZO13" s="67"/>
      <c r="ZP13" s="67"/>
      <c r="ZQ13" s="67"/>
      <c r="ZR13" s="67"/>
      <c r="ZS13" s="67"/>
      <c r="ZT13" s="67"/>
      <c r="ZU13" s="67"/>
      <c r="ZV13" s="67"/>
      <c r="ZW13" s="67"/>
      <c r="ZX13" s="67"/>
      <c r="ZY13" s="67"/>
      <c r="ZZ13" s="67"/>
      <c r="AAA13" s="67"/>
      <c r="AAB13" s="67"/>
      <c r="AAC13" s="67"/>
      <c r="AAD13" s="67"/>
      <c r="AAE13" s="67"/>
      <c r="AAF13" s="67"/>
      <c r="AAG13" s="67"/>
      <c r="AAH13" s="67"/>
      <c r="AAI13" s="67"/>
      <c r="AAJ13" s="67"/>
      <c r="AAK13" s="67"/>
      <c r="AAL13" s="67"/>
      <c r="AAM13" s="67"/>
      <c r="AAN13" s="67"/>
      <c r="AAO13" s="67"/>
      <c r="AAP13" s="67"/>
      <c r="AAQ13" s="67"/>
      <c r="AAR13" s="67"/>
      <c r="AAS13" s="67"/>
      <c r="AAT13" s="67"/>
      <c r="AAU13" s="67"/>
      <c r="AAV13" s="67"/>
      <c r="AAW13" s="67"/>
      <c r="AAX13" s="67"/>
      <c r="AAY13" s="67"/>
      <c r="AAZ13" s="67"/>
      <c r="ABA13" s="67"/>
      <c r="ABB13" s="67"/>
      <c r="ABC13" s="67"/>
      <c r="ABD13" s="67"/>
      <c r="ABE13" s="67"/>
      <c r="ABF13" s="67"/>
      <c r="ABG13" s="67"/>
      <c r="ABH13" s="67"/>
      <c r="ABI13" s="67"/>
      <c r="ABJ13" s="67"/>
    </row>
    <row r="14" spans="1:738" x14ac:dyDescent="0.15">
      <c r="A14" s="76"/>
      <c r="B14" s="81"/>
      <c r="C14" s="68"/>
      <c r="D14" s="68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78"/>
      <c r="AD14" s="78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7"/>
      <c r="CA14" s="67"/>
      <c r="CB14" s="67"/>
      <c r="CC14" s="67"/>
      <c r="CD14" s="67"/>
      <c r="CE14" s="67"/>
      <c r="CF14" s="67"/>
      <c r="CG14" s="67"/>
      <c r="CH14" s="67"/>
      <c r="CI14" s="67"/>
      <c r="CJ14" s="67"/>
      <c r="CK14" s="67"/>
      <c r="CL14" s="67"/>
      <c r="CM14" s="67"/>
      <c r="CN14" s="67"/>
      <c r="CO14" s="67"/>
      <c r="CP14" s="67"/>
      <c r="CQ14" s="68"/>
      <c r="CR14" s="68"/>
      <c r="CS14" s="67"/>
      <c r="CT14" s="67"/>
      <c r="CU14" s="67"/>
      <c r="CV14" s="67"/>
      <c r="CW14" s="67"/>
      <c r="CX14" s="67"/>
      <c r="CY14" s="78"/>
      <c r="CZ14" s="78"/>
      <c r="DA14" s="67"/>
      <c r="DB14" s="67"/>
      <c r="DC14" s="67"/>
      <c r="DD14" s="67"/>
      <c r="DE14" s="67"/>
      <c r="DF14" s="67"/>
      <c r="DG14" s="67"/>
      <c r="DH14" s="67"/>
      <c r="DI14" s="67"/>
      <c r="DJ14" s="67"/>
      <c r="DK14" s="67"/>
      <c r="DL14" s="67"/>
      <c r="DM14" s="67"/>
      <c r="DN14" s="67"/>
      <c r="DO14" s="67"/>
      <c r="DP14" s="67"/>
      <c r="DQ14" s="67"/>
      <c r="DR14" s="67"/>
      <c r="DS14" s="67"/>
      <c r="DT14" s="67"/>
      <c r="DU14" s="67"/>
      <c r="DV14" s="67"/>
      <c r="DW14" s="67"/>
      <c r="DX14" s="67"/>
      <c r="DY14" s="67"/>
      <c r="DZ14" s="67"/>
      <c r="EA14" s="67"/>
      <c r="EB14" s="67"/>
      <c r="EC14" s="67"/>
      <c r="ED14" s="67"/>
      <c r="EE14" s="67"/>
      <c r="EF14" s="67"/>
      <c r="EG14" s="67"/>
      <c r="EH14" s="67"/>
      <c r="EI14" s="67"/>
      <c r="EJ14" s="67"/>
      <c r="EK14" s="67"/>
      <c r="EL14" s="67"/>
      <c r="EM14" s="67"/>
      <c r="EN14" s="67"/>
      <c r="EO14" s="67"/>
      <c r="EP14" s="67"/>
      <c r="EQ14" s="67"/>
      <c r="ER14" s="67"/>
      <c r="ES14" s="67"/>
      <c r="ET14" s="67"/>
      <c r="EU14" s="67"/>
      <c r="EV14" s="67"/>
      <c r="EW14" s="67"/>
      <c r="EX14" s="67"/>
      <c r="EY14" s="67"/>
      <c r="EZ14" s="67"/>
      <c r="FA14" s="67"/>
      <c r="FB14" s="67"/>
      <c r="FC14" s="67"/>
      <c r="FD14" s="67"/>
      <c r="FE14" s="67"/>
      <c r="FF14" s="67"/>
      <c r="FG14" s="67"/>
      <c r="FH14" s="67"/>
      <c r="FI14" s="67"/>
      <c r="FJ14" s="67"/>
      <c r="FK14" s="67"/>
      <c r="FL14" s="67"/>
      <c r="FM14" s="67"/>
      <c r="FN14" s="67"/>
      <c r="FO14" s="77"/>
      <c r="FP14" s="68"/>
      <c r="FQ14" s="67"/>
      <c r="FR14" s="67"/>
      <c r="FS14" s="67"/>
      <c r="FT14" s="67"/>
      <c r="FU14" s="67"/>
      <c r="FV14" s="67"/>
      <c r="FW14" s="67"/>
      <c r="FX14" s="67"/>
      <c r="FY14" s="67"/>
      <c r="FZ14" s="67"/>
      <c r="GA14" s="67"/>
      <c r="GB14" s="67"/>
      <c r="GC14" s="67"/>
      <c r="GD14" s="67"/>
      <c r="GE14" s="67"/>
      <c r="GF14" s="67"/>
      <c r="GG14" s="67"/>
      <c r="GH14" s="67"/>
      <c r="GI14" s="67"/>
      <c r="GJ14" s="67"/>
      <c r="GK14" s="67"/>
      <c r="GL14" s="67"/>
      <c r="GM14" s="67"/>
      <c r="GN14" s="67"/>
      <c r="GO14" s="67"/>
      <c r="GP14" s="67"/>
      <c r="GQ14" s="67"/>
      <c r="GR14" s="67"/>
      <c r="GS14" s="67"/>
      <c r="GT14" s="67"/>
      <c r="GU14" s="67"/>
      <c r="GV14" s="67"/>
      <c r="GW14" s="67"/>
      <c r="GX14" s="67"/>
      <c r="GY14" s="67"/>
      <c r="GZ14" s="67"/>
      <c r="HA14" s="67"/>
      <c r="HB14" s="67"/>
      <c r="HC14" s="67"/>
      <c r="HD14" s="67"/>
      <c r="HE14" s="67"/>
      <c r="HF14" s="78"/>
      <c r="HG14" s="67"/>
      <c r="HH14" s="67"/>
      <c r="HI14" s="67"/>
      <c r="HJ14" s="67"/>
      <c r="HK14" s="67"/>
      <c r="HL14" s="67"/>
      <c r="HM14" s="67"/>
      <c r="HN14" s="67"/>
      <c r="HO14" s="67"/>
      <c r="HP14" s="67"/>
      <c r="HQ14" s="67"/>
      <c r="HR14" s="67"/>
      <c r="HS14" s="78"/>
      <c r="HT14" s="78"/>
      <c r="HU14" s="78"/>
      <c r="HV14" s="78"/>
      <c r="HW14" s="67"/>
      <c r="HX14" s="67"/>
      <c r="HY14" s="67"/>
      <c r="HZ14" s="67"/>
      <c r="IA14" s="67"/>
      <c r="IB14" s="67"/>
      <c r="IC14" s="67"/>
      <c r="ID14" s="67"/>
      <c r="IE14" s="67"/>
      <c r="IF14" s="67"/>
      <c r="IG14" s="67"/>
      <c r="IH14" s="67"/>
      <c r="II14" s="67"/>
      <c r="IJ14" s="67"/>
      <c r="IK14" s="67"/>
      <c r="IL14" s="67"/>
      <c r="IM14" s="67"/>
      <c r="IN14" s="67"/>
      <c r="IO14" s="67"/>
      <c r="IP14" s="67"/>
      <c r="IQ14" s="67"/>
      <c r="IR14" s="67"/>
      <c r="IS14" s="67"/>
      <c r="IT14" s="67"/>
      <c r="IU14" s="67"/>
      <c r="IV14" s="67"/>
      <c r="IW14" s="67"/>
      <c r="IX14" s="67"/>
      <c r="IY14" s="67"/>
      <c r="IZ14" s="67"/>
      <c r="JA14" s="67"/>
      <c r="JB14" s="67"/>
      <c r="JC14" s="67"/>
      <c r="JD14" s="67"/>
      <c r="JE14" s="67"/>
      <c r="JF14" s="67"/>
      <c r="JG14" s="67"/>
      <c r="JH14" s="67"/>
      <c r="JI14" s="67"/>
      <c r="JJ14" s="67"/>
      <c r="JK14" s="67"/>
      <c r="JL14" s="67"/>
      <c r="JM14" s="67"/>
      <c r="JN14" s="67"/>
      <c r="JO14" s="67"/>
      <c r="JP14" s="67"/>
      <c r="JQ14" s="67"/>
      <c r="JR14" s="67"/>
      <c r="JS14" s="67"/>
      <c r="JT14" s="67"/>
      <c r="JU14" s="67"/>
      <c r="JV14" s="67"/>
      <c r="JW14" s="67"/>
      <c r="JX14" s="67"/>
      <c r="JY14" s="67"/>
      <c r="JZ14" s="67"/>
      <c r="KA14" s="67"/>
      <c r="KB14" s="67"/>
      <c r="KC14" s="67"/>
      <c r="KD14" s="67"/>
      <c r="KE14" s="67"/>
      <c r="KF14" s="67"/>
      <c r="KG14" s="67"/>
      <c r="KH14" s="67"/>
      <c r="KI14" s="67"/>
      <c r="KJ14" s="67"/>
      <c r="KK14" s="67"/>
      <c r="KL14" s="67"/>
      <c r="KM14" s="67"/>
      <c r="KN14" s="67"/>
      <c r="KO14" s="67"/>
      <c r="KP14" s="67"/>
      <c r="KQ14" s="67"/>
      <c r="KR14" s="67"/>
      <c r="KS14" s="67"/>
      <c r="KT14" s="67"/>
      <c r="KU14" s="67"/>
      <c r="KV14" s="67"/>
      <c r="KW14" s="67"/>
      <c r="KX14" s="67"/>
      <c r="KY14" s="67"/>
      <c r="KZ14" s="67"/>
      <c r="LA14" s="67"/>
      <c r="LB14" s="67"/>
      <c r="LC14" s="67"/>
      <c r="LD14" s="67"/>
      <c r="LE14" s="67"/>
      <c r="LF14" s="67"/>
      <c r="LG14" s="67"/>
      <c r="LH14" s="67"/>
      <c r="LI14" s="67"/>
      <c r="LJ14" s="67"/>
      <c r="LK14" s="67"/>
      <c r="LL14" s="67"/>
      <c r="LM14" s="67"/>
      <c r="LN14" s="67"/>
      <c r="LO14" s="67"/>
      <c r="LP14" s="67"/>
      <c r="LQ14" s="67"/>
      <c r="LR14" s="67"/>
      <c r="LS14" s="67"/>
      <c r="LT14" s="67"/>
      <c r="LU14" s="67"/>
      <c r="LV14" s="67"/>
      <c r="LW14" s="67"/>
      <c r="LX14" s="67"/>
      <c r="LY14" s="67"/>
      <c r="LZ14" s="67"/>
      <c r="MA14" s="67"/>
      <c r="MB14" s="67"/>
      <c r="MC14" s="67"/>
      <c r="MD14" s="67"/>
      <c r="ME14" s="67"/>
      <c r="MF14" s="67"/>
      <c r="MG14" s="67"/>
      <c r="MH14" s="67"/>
      <c r="MI14" s="67"/>
      <c r="MJ14" s="67"/>
      <c r="MK14" s="67"/>
      <c r="ML14" s="67"/>
      <c r="MM14" s="67"/>
      <c r="MN14" s="67"/>
      <c r="MO14" s="67"/>
      <c r="MP14" s="67"/>
      <c r="MQ14" s="67"/>
      <c r="MR14" s="67"/>
      <c r="MS14" s="67"/>
      <c r="MT14" s="67"/>
      <c r="MU14" s="67"/>
      <c r="MV14" s="67"/>
      <c r="MW14" s="67"/>
      <c r="MX14" s="67"/>
      <c r="MY14" s="67"/>
      <c r="MZ14" s="67"/>
      <c r="NA14" s="67"/>
      <c r="NB14" s="67"/>
      <c r="NC14" s="67"/>
      <c r="ND14" s="67"/>
      <c r="NE14" s="67"/>
      <c r="NF14" s="67"/>
      <c r="NG14" s="67"/>
      <c r="NH14" s="67"/>
      <c r="NI14" s="67"/>
      <c r="NJ14" s="67"/>
      <c r="NK14" s="67"/>
      <c r="NL14" s="67"/>
      <c r="NM14" s="67"/>
      <c r="NN14" s="67"/>
      <c r="NO14" s="67"/>
      <c r="NP14" s="67"/>
      <c r="NQ14" s="67"/>
      <c r="NR14" s="67"/>
      <c r="NS14" s="67"/>
      <c r="NT14" s="67"/>
      <c r="NU14" s="67"/>
      <c r="NV14" s="67"/>
      <c r="NW14" s="67"/>
      <c r="NX14" s="67"/>
      <c r="NY14" s="67"/>
      <c r="NZ14" s="67"/>
      <c r="OA14" s="67"/>
      <c r="OB14" s="67"/>
      <c r="OC14" s="67"/>
      <c r="OD14" s="67"/>
      <c r="OE14" s="67"/>
      <c r="OF14" s="67"/>
      <c r="OG14" s="67"/>
      <c r="OH14" s="67"/>
      <c r="OI14" s="67"/>
      <c r="OJ14" s="67"/>
      <c r="OK14" s="67"/>
      <c r="OL14" s="67"/>
      <c r="OM14" s="67"/>
      <c r="ON14" s="67"/>
      <c r="OO14" s="67"/>
      <c r="OP14" s="67"/>
      <c r="OQ14" s="67"/>
      <c r="OR14" s="67"/>
      <c r="OS14" s="67"/>
      <c r="OT14" s="67"/>
      <c r="OU14" s="67"/>
      <c r="OV14" s="67"/>
      <c r="OW14" s="67"/>
      <c r="OX14" s="67"/>
      <c r="OY14" s="67"/>
      <c r="OZ14" s="67"/>
      <c r="PA14" s="67"/>
      <c r="PB14" s="67"/>
      <c r="PC14" s="67"/>
      <c r="PD14" s="67"/>
      <c r="PE14" s="67"/>
      <c r="PF14" s="67"/>
      <c r="PG14" s="67"/>
      <c r="PH14" s="67"/>
      <c r="PI14" s="67"/>
      <c r="PJ14" s="67"/>
      <c r="PK14" s="67"/>
      <c r="PL14" s="67"/>
      <c r="PM14" s="67"/>
      <c r="PN14" s="67"/>
      <c r="PO14" s="67"/>
      <c r="PP14" s="67"/>
      <c r="PQ14" s="67"/>
      <c r="PR14" s="67"/>
      <c r="PS14" s="67"/>
      <c r="PT14" s="67"/>
      <c r="PU14" s="67"/>
      <c r="PV14" s="67"/>
      <c r="PW14" s="67"/>
      <c r="PX14" s="67"/>
      <c r="PY14" s="67"/>
      <c r="PZ14" s="67"/>
      <c r="QA14" s="67"/>
      <c r="QB14" s="67"/>
      <c r="QC14" s="67"/>
      <c r="QD14" s="67"/>
      <c r="QE14" s="67"/>
      <c r="QF14" s="67"/>
      <c r="QG14" s="67"/>
      <c r="QH14" s="67"/>
      <c r="QI14" s="67"/>
      <c r="QJ14" s="67"/>
      <c r="QK14" s="67"/>
      <c r="QL14" s="67"/>
      <c r="QM14" s="67"/>
      <c r="QN14" s="67"/>
      <c r="QO14" s="67"/>
      <c r="QP14" s="67"/>
      <c r="QQ14" s="67"/>
      <c r="QR14" s="67"/>
      <c r="QS14" s="67"/>
      <c r="QT14" s="67"/>
      <c r="QU14" s="67"/>
      <c r="QV14" s="67"/>
      <c r="QW14" s="67"/>
      <c r="QX14" s="67"/>
      <c r="QY14" s="67"/>
      <c r="QZ14" s="67"/>
      <c r="RA14" s="67"/>
      <c r="RB14" s="67"/>
      <c r="RC14" s="67"/>
      <c r="RD14" s="67"/>
      <c r="RE14" s="67"/>
      <c r="RF14" s="67"/>
      <c r="RG14" s="67"/>
      <c r="RH14" s="67"/>
      <c r="RI14" s="67"/>
      <c r="RJ14" s="67"/>
      <c r="RK14" s="67"/>
      <c r="RL14" s="67"/>
      <c r="RM14" s="67"/>
      <c r="RN14" s="67"/>
      <c r="RO14" s="67"/>
      <c r="RP14" s="67"/>
      <c r="RQ14" s="67"/>
      <c r="RR14" s="67"/>
      <c r="RS14" s="67"/>
      <c r="RT14" s="67"/>
      <c r="RU14" s="67"/>
      <c r="RV14" s="67"/>
      <c r="RW14" s="67"/>
      <c r="RX14" s="67"/>
      <c r="RY14" s="67"/>
      <c r="RZ14" s="67"/>
      <c r="SA14" s="67"/>
      <c r="SB14" s="67"/>
      <c r="SC14" s="67"/>
      <c r="SD14" s="67"/>
      <c r="SE14" s="67"/>
      <c r="SF14" s="67"/>
      <c r="SG14" s="67"/>
      <c r="SH14" s="67"/>
      <c r="SI14" s="67"/>
      <c r="SJ14" s="67"/>
      <c r="SK14" s="67"/>
      <c r="SL14" s="67"/>
      <c r="SM14" s="67"/>
      <c r="SN14" s="67"/>
      <c r="SO14" s="67"/>
      <c r="SP14" s="67"/>
      <c r="SQ14" s="67"/>
      <c r="SR14" s="67"/>
      <c r="SS14" s="67"/>
      <c r="ST14" s="67"/>
      <c r="SU14" s="67"/>
      <c r="SV14" s="67"/>
      <c r="SW14" s="67"/>
      <c r="SX14" s="67"/>
      <c r="SY14" s="67"/>
      <c r="SZ14" s="67"/>
      <c r="TA14" s="67"/>
      <c r="TB14" s="67"/>
      <c r="TC14" s="67"/>
      <c r="TD14" s="67"/>
      <c r="TE14" s="67"/>
      <c r="TF14" s="67"/>
      <c r="TG14" s="67"/>
      <c r="TH14" s="67"/>
      <c r="TI14" s="67"/>
      <c r="TJ14" s="67"/>
      <c r="TK14" s="67"/>
      <c r="TL14" s="67"/>
      <c r="TM14" s="67"/>
      <c r="TN14" s="67"/>
      <c r="TO14" s="67"/>
      <c r="TP14" s="67"/>
      <c r="TQ14" s="67"/>
      <c r="TR14" s="67"/>
      <c r="TS14" s="67"/>
      <c r="TT14" s="67"/>
      <c r="TU14" s="67"/>
      <c r="TV14" s="67"/>
      <c r="TW14" s="67"/>
      <c r="TX14" s="67"/>
      <c r="TY14" s="67"/>
      <c r="TZ14" s="67"/>
      <c r="UA14" s="67"/>
      <c r="UB14" s="67"/>
      <c r="UC14" s="67"/>
      <c r="UD14" s="67"/>
      <c r="UE14" s="67"/>
      <c r="UF14" s="67"/>
      <c r="UG14" s="67"/>
      <c r="UH14" s="67"/>
      <c r="UI14" s="67"/>
      <c r="UJ14" s="67"/>
      <c r="UK14" s="67"/>
      <c r="UL14" s="67"/>
      <c r="UM14" s="67"/>
      <c r="UN14" s="67"/>
      <c r="UO14" s="67"/>
      <c r="UP14" s="67"/>
      <c r="UQ14" s="67"/>
      <c r="UR14" s="67"/>
      <c r="US14" s="67"/>
      <c r="UT14" s="67"/>
      <c r="UU14" s="67"/>
      <c r="UV14" s="67"/>
      <c r="UW14" s="67"/>
      <c r="UX14" s="67"/>
      <c r="UY14" s="67"/>
      <c r="UZ14" s="67"/>
      <c r="VA14" s="67"/>
      <c r="VB14" s="67"/>
      <c r="VC14" s="67"/>
      <c r="VD14" s="67"/>
      <c r="VE14" s="67"/>
      <c r="VF14" s="67"/>
      <c r="VG14" s="67"/>
      <c r="VH14" s="67"/>
      <c r="VI14" s="67"/>
      <c r="VJ14" s="67"/>
      <c r="VK14" s="67"/>
      <c r="VL14" s="67"/>
      <c r="VM14" s="67"/>
      <c r="VN14" s="67"/>
      <c r="VO14" s="67"/>
      <c r="VP14" s="67"/>
      <c r="VQ14" s="67"/>
      <c r="VR14" s="67"/>
      <c r="VS14" s="67"/>
      <c r="VT14" s="67"/>
      <c r="VU14" s="67"/>
      <c r="VV14" s="67"/>
      <c r="VW14" s="67"/>
      <c r="VX14" s="67"/>
      <c r="VY14" s="67"/>
      <c r="VZ14" s="67"/>
      <c r="WA14" s="67"/>
      <c r="WB14" s="67"/>
      <c r="WC14" s="67"/>
      <c r="WD14" s="67"/>
      <c r="WE14" s="67"/>
      <c r="WF14" s="67"/>
      <c r="WG14" s="67"/>
      <c r="WH14" s="67"/>
      <c r="WI14" s="67"/>
      <c r="WJ14" s="67"/>
      <c r="WK14" s="67"/>
      <c r="WL14" s="67"/>
      <c r="WM14" s="67"/>
      <c r="WN14" s="67"/>
      <c r="WO14" s="67"/>
      <c r="WP14" s="67"/>
      <c r="WQ14" s="67"/>
      <c r="WR14" s="67"/>
      <c r="WS14" s="67"/>
      <c r="WT14" s="67"/>
      <c r="WU14" s="67"/>
      <c r="WV14" s="67"/>
      <c r="WW14" s="67"/>
      <c r="WX14" s="67"/>
      <c r="WY14" s="67"/>
      <c r="WZ14" s="67"/>
      <c r="XA14" s="67"/>
      <c r="XB14" s="67"/>
      <c r="XC14" s="67"/>
      <c r="XD14" s="67"/>
      <c r="XE14" s="67"/>
      <c r="XF14" s="67"/>
      <c r="XG14" s="67"/>
      <c r="XH14" s="67"/>
      <c r="XI14" s="67"/>
      <c r="XJ14" s="67"/>
      <c r="XK14" s="67"/>
      <c r="XL14" s="67"/>
      <c r="XM14" s="67"/>
      <c r="XN14" s="67"/>
      <c r="XO14" s="67"/>
      <c r="XP14" s="67"/>
      <c r="XQ14" s="67"/>
      <c r="XR14" s="67"/>
      <c r="XS14" s="67"/>
      <c r="XT14" s="67"/>
      <c r="XU14" s="67"/>
      <c r="XV14" s="67"/>
      <c r="XW14" s="67"/>
      <c r="XX14" s="67"/>
      <c r="XY14" s="67"/>
      <c r="XZ14" s="67"/>
      <c r="YA14" s="67"/>
      <c r="YB14" s="67"/>
      <c r="YC14" s="67"/>
      <c r="YD14" s="67"/>
      <c r="YE14" s="67"/>
      <c r="YF14" s="67"/>
      <c r="YG14" s="67"/>
      <c r="YH14" s="67"/>
      <c r="YI14" s="67"/>
      <c r="YJ14" s="67"/>
      <c r="YK14" s="67"/>
      <c r="YL14" s="67"/>
      <c r="YM14" s="67"/>
      <c r="YN14" s="67"/>
      <c r="YO14" s="67"/>
      <c r="YP14" s="67"/>
      <c r="YQ14" s="67"/>
      <c r="YR14" s="67"/>
      <c r="YS14" s="67"/>
      <c r="YT14" s="67"/>
      <c r="YU14" s="67"/>
      <c r="YV14" s="67"/>
      <c r="YW14" s="67"/>
      <c r="YX14" s="67"/>
      <c r="YY14" s="67"/>
      <c r="YZ14" s="67"/>
      <c r="ZA14" s="67"/>
      <c r="ZB14" s="67"/>
      <c r="ZC14" s="67"/>
      <c r="ZD14" s="67"/>
      <c r="ZE14" s="67"/>
      <c r="ZF14" s="67"/>
      <c r="ZG14" s="67"/>
      <c r="ZH14" s="67"/>
      <c r="ZI14" s="67"/>
      <c r="ZJ14" s="67"/>
      <c r="ZK14" s="67"/>
      <c r="ZL14" s="67"/>
      <c r="ZM14" s="67"/>
      <c r="ZN14" s="67"/>
      <c r="ZO14" s="67"/>
      <c r="ZP14" s="67"/>
      <c r="ZQ14" s="67"/>
      <c r="ZR14" s="67"/>
      <c r="ZS14" s="67"/>
      <c r="ZT14" s="67"/>
      <c r="ZU14" s="67"/>
      <c r="ZV14" s="67"/>
      <c r="ZW14" s="67"/>
      <c r="ZX14" s="67"/>
      <c r="ZY14" s="67"/>
      <c r="ZZ14" s="67"/>
      <c r="AAA14" s="67"/>
      <c r="AAB14" s="67"/>
      <c r="AAC14" s="67"/>
      <c r="AAD14" s="67"/>
      <c r="AAE14" s="67"/>
      <c r="AAF14" s="67"/>
      <c r="AAG14" s="67"/>
      <c r="AAH14" s="67"/>
      <c r="AAI14" s="67"/>
      <c r="AAJ14" s="67"/>
      <c r="AAK14" s="67"/>
      <c r="AAL14" s="67"/>
      <c r="AAM14" s="67"/>
      <c r="AAN14" s="67"/>
      <c r="AAO14" s="67"/>
      <c r="AAP14" s="67"/>
      <c r="AAQ14" s="67"/>
      <c r="AAR14" s="67"/>
      <c r="AAS14" s="67"/>
      <c r="AAT14" s="67"/>
      <c r="AAU14" s="67"/>
      <c r="AAV14" s="67"/>
      <c r="AAW14" s="67"/>
      <c r="AAX14" s="67"/>
      <c r="AAY14" s="67"/>
      <c r="AAZ14" s="67"/>
      <c r="ABA14" s="67"/>
      <c r="ABB14" s="67"/>
      <c r="ABC14" s="67"/>
      <c r="ABD14" s="67"/>
      <c r="ABE14" s="67"/>
      <c r="ABF14" s="67"/>
      <c r="ABG14" s="67"/>
      <c r="ABH14" s="67"/>
      <c r="ABI14" s="67"/>
      <c r="ABJ14" s="67"/>
    </row>
    <row r="15" spans="1:738" x14ac:dyDescent="0.15">
      <c r="A15" s="76"/>
      <c r="B15" s="76"/>
      <c r="C15" s="68"/>
      <c r="D15" s="68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77"/>
      <c r="AF15" s="7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78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7"/>
      <c r="CA15" s="67"/>
      <c r="CB15" s="67"/>
      <c r="CC15" s="67"/>
      <c r="CD15" s="67"/>
      <c r="CE15" s="67"/>
      <c r="CF15" s="67"/>
      <c r="CG15" s="67"/>
      <c r="CH15" s="67"/>
      <c r="CI15" s="67"/>
      <c r="CJ15" s="67"/>
      <c r="CK15" s="67"/>
      <c r="CL15" s="67"/>
      <c r="CM15" s="67"/>
      <c r="CN15" s="67"/>
      <c r="CO15" s="67"/>
      <c r="CP15" s="67"/>
      <c r="CQ15" s="78"/>
      <c r="CR15" s="78"/>
      <c r="CS15" s="78"/>
      <c r="CT15" s="78"/>
      <c r="CU15" s="67"/>
      <c r="CV15" s="67"/>
      <c r="CW15" s="78"/>
      <c r="CX15" s="78"/>
      <c r="CY15" s="78"/>
      <c r="CZ15" s="78"/>
      <c r="DA15" s="67"/>
      <c r="DB15" s="67"/>
      <c r="DC15" s="67"/>
      <c r="DD15" s="67"/>
      <c r="DE15" s="67"/>
      <c r="DF15" s="67"/>
      <c r="DG15" s="67"/>
      <c r="DH15" s="67"/>
      <c r="DI15" s="67"/>
      <c r="DJ15" s="67"/>
      <c r="DK15" s="67"/>
      <c r="DL15" s="67"/>
      <c r="DM15" s="67"/>
      <c r="DN15" s="67"/>
      <c r="DO15" s="67"/>
      <c r="DP15" s="67"/>
      <c r="DQ15" s="67"/>
      <c r="DR15" s="67"/>
      <c r="DS15" s="67"/>
      <c r="DT15" s="67"/>
      <c r="DU15" s="67"/>
      <c r="DV15" s="67"/>
      <c r="DW15" s="67"/>
      <c r="DX15" s="67"/>
      <c r="DY15" s="67"/>
      <c r="DZ15" s="67"/>
      <c r="EA15" s="67"/>
      <c r="EB15" s="67"/>
      <c r="EC15" s="67"/>
      <c r="ED15" s="67"/>
      <c r="EE15" s="67"/>
      <c r="EF15" s="67"/>
      <c r="EG15" s="67"/>
      <c r="EH15" s="67"/>
      <c r="EI15" s="67"/>
      <c r="EJ15" s="67"/>
      <c r="EK15" s="67"/>
      <c r="EL15" s="67"/>
      <c r="EM15" s="67"/>
      <c r="EN15" s="67"/>
      <c r="EO15" s="67"/>
      <c r="EP15" s="67"/>
      <c r="EQ15" s="67"/>
      <c r="ER15" s="67"/>
      <c r="ES15" s="67"/>
      <c r="ET15" s="67"/>
      <c r="EU15" s="67"/>
      <c r="EV15" s="67"/>
      <c r="EW15" s="77"/>
      <c r="EX15" s="77"/>
      <c r="EY15" s="67"/>
      <c r="EZ15" s="67"/>
      <c r="FA15" s="67"/>
      <c r="FB15" s="67"/>
      <c r="FC15" s="67"/>
      <c r="FD15" s="67"/>
      <c r="FE15" s="67"/>
      <c r="FF15" s="67"/>
      <c r="FG15" s="67"/>
      <c r="FH15" s="67"/>
      <c r="FI15" s="67"/>
      <c r="FJ15" s="67"/>
      <c r="FK15" s="78"/>
      <c r="FL15" s="78"/>
      <c r="FM15" s="67"/>
      <c r="FN15" s="67"/>
      <c r="FO15" s="67"/>
      <c r="FP15" s="67"/>
      <c r="FQ15" s="67"/>
      <c r="FR15" s="67"/>
      <c r="FS15" s="67"/>
      <c r="FT15" s="67"/>
      <c r="FU15" s="67"/>
      <c r="FV15" s="67"/>
      <c r="FW15" s="67"/>
      <c r="FX15" s="67"/>
      <c r="FY15" s="67"/>
      <c r="FZ15" s="67"/>
      <c r="GA15" s="67"/>
      <c r="GB15" s="67"/>
      <c r="GC15" s="67"/>
      <c r="GD15" s="67"/>
      <c r="GE15" s="67"/>
      <c r="GF15" s="67"/>
      <c r="GG15" s="67"/>
      <c r="GH15" s="67"/>
      <c r="GI15" s="67"/>
      <c r="GJ15" s="67"/>
      <c r="GK15" s="67"/>
      <c r="GL15" s="67"/>
      <c r="GM15" s="67"/>
      <c r="GN15" s="67"/>
      <c r="GO15" s="67"/>
      <c r="GP15" s="67"/>
      <c r="GQ15" s="67"/>
      <c r="GR15" s="67"/>
      <c r="GS15" s="67"/>
      <c r="GT15" s="67"/>
      <c r="GU15" s="67"/>
      <c r="GV15" s="67"/>
      <c r="GW15" s="67"/>
      <c r="GX15" s="67"/>
      <c r="GY15" s="78"/>
      <c r="GZ15" s="78"/>
      <c r="HA15" s="78"/>
      <c r="HB15" s="78"/>
      <c r="HC15" s="80"/>
      <c r="HD15" s="80"/>
      <c r="HE15" s="78"/>
      <c r="HF15" s="78"/>
      <c r="HG15" s="78"/>
      <c r="HH15" s="78"/>
      <c r="HI15" s="67"/>
      <c r="HJ15" s="67"/>
      <c r="HK15" s="67"/>
      <c r="HL15" s="67"/>
      <c r="HM15" s="67"/>
      <c r="HN15" s="67"/>
      <c r="HO15" s="67"/>
      <c r="HP15" s="67"/>
      <c r="HQ15" s="67"/>
      <c r="HR15" s="67"/>
      <c r="HS15" s="67"/>
      <c r="HT15" s="67"/>
      <c r="HU15" s="67"/>
      <c r="HV15" s="67"/>
      <c r="HW15" s="67"/>
      <c r="HX15" s="67"/>
      <c r="HY15" s="67"/>
      <c r="HZ15" s="67"/>
      <c r="IA15" s="67"/>
      <c r="IB15" s="67"/>
      <c r="IC15" s="67"/>
      <c r="ID15" s="67"/>
      <c r="IE15" s="67"/>
      <c r="IF15" s="67"/>
      <c r="IG15" s="67"/>
      <c r="IH15" s="67"/>
      <c r="II15" s="67"/>
      <c r="IJ15" s="67"/>
      <c r="IK15" s="67"/>
      <c r="IL15" s="67"/>
      <c r="IM15" s="67"/>
      <c r="IN15" s="67"/>
      <c r="IO15" s="67"/>
      <c r="IP15" s="67"/>
      <c r="IQ15" s="67"/>
      <c r="IR15" s="67"/>
      <c r="IS15" s="67"/>
      <c r="IT15" s="67"/>
      <c r="IU15" s="67"/>
      <c r="IV15" s="67"/>
      <c r="IW15" s="67"/>
      <c r="IX15" s="67"/>
      <c r="IY15" s="67"/>
      <c r="IZ15" s="67"/>
      <c r="JA15" s="67"/>
      <c r="JB15" s="67"/>
      <c r="JC15" s="67"/>
      <c r="JD15" s="67"/>
      <c r="JE15" s="67"/>
      <c r="JF15" s="67"/>
      <c r="JG15" s="67"/>
      <c r="JH15" s="67"/>
      <c r="JI15" s="67"/>
      <c r="JJ15" s="67"/>
      <c r="JK15" s="67"/>
      <c r="JL15" s="67"/>
      <c r="JM15" s="67"/>
      <c r="JN15" s="67"/>
      <c r="JO15" s="67"/>
      <c r="JP15" s="67"/>
      <c r="JQ15" s="67"/>
      <c r="JR15" s="67"/>
      <c r="JS15" s="67"/>
      <c r="JT15" s="67"/>
      <c r="JU15" s="67"/>
      <c r="JV15" s="67"/>
      <c r="JW15" s="67"/>
      <c r="JX15" s="67"/>
      <c r="JY15" s="67"/>
      <c r="JZ15" s="67"/>
      <c r="KA15" s="67"/>
      <c r="KB15" s="67"/>
      <c r="KC15" s="67"/>
      <c r="KD15" s="67"/>
      <c r="KE15" s="67"/>
      <c r="KF15" s="67"/>
      <c r="KG15" s="67"/>
      <c r="KH15" s="67"/>
      <c r="KI15" s="67"/>
      <c r="KJ15" s="67"/>
      <c r="KK15" s="67"/>
      <c r="KL15" s="67"/>
      <c r="KM15" s="67"/>
      <c r="KN15" s="67"/>
      <c r="KO15" s="67"/>
      <c r="KP15" s="67"/>
      <c r="KQ15" s="67"/>
      <c r="KR15" s="67"/>
      <c r="KS15" s="67"/>
      <c r="KT15" s="67"/>
      <c r="KU15" s="67"/>
      <c r="KV15" s="67"/>
      <c r="KW15" s="67"/>
      <c r="KX15" s="67"/>
      <c r="KY15" s="67"/>
      <c r="KZ15" s="67"/>
      <c r="LA15" s="67"/>
      <c r="LB15" s="67"/>
      <c r="LC15" s="67"/>
      <c r="LD15" s="67"/>
      <c r="LE15" s="67"/>
      <c r="LF15" s="67"/>
      <c r="LG15" s="67"/>
      <c r="LH15" s="67"/>
      <c r="LI15" s="67"/>
      <c r="LJ15" s="67"/>
      <c r="LK15" s="67"/>
      <c r="LL15" s="67"/>
      <c r="LM15" s="67"/>
      <c r="LN15" s="67"/>
      <c r="LO15" s="67"/>
      <c r="LP15" s="67"/>
      <c r="LQ15" s="67"/>
      <c r="LR15" s="67"/>
      <c r="LS15" s="67"/>
      <c r="LT15" s="67"/>
      <c r="LU15" s="67"/>
      <c r="LV15" s="67"/>
      <c r="LW15" s="67"/>
      <c r="LX15" s="67"/>
      <c r="LY15" s="67"/>
      <c r="LZ15" s="67"/>
      <c r="MA15" s="67"/>
      <c r="MB15" s="67"/>
      <c r="MC15" s="67"/>
      <c r="MD15" s="67"/>
      <c r="ME15" s="67"/>
      <c r="MF15" s="67"/>
      <c r="MG15" s="67"/>
      <c r="MH15" s="67"/>
      <c r="MI15" s="67"/>
      <c r="MJ15" s="67"/>
      <c r="MK15" s="67"/>
      <c r="ML15" s="67"/>
      <c r="MM15" s="67"/>
      <c r="MN15" s="67"/>
      <c r="MO15" s="67"/>
      <c r="MP15" s="67"/>
      <c r="MQ15" s="67"/>
      <c r="MR15" s="67"/>
      <c r="MS15" s="67"/>
      <c r="MT15" s="67"/>
      <c r="MU15" s="67"/>
      <c r="MV15" s="67"/>
      <c r="MW15" s="67"/>
      <c r="MX15" s="67"/>
      <c r="MY15" s="67"/>
      <c r="MZ15" s="67"/>
      <c r="NA15" s="67"/>
      <c r="NB15" s="67"/>
      <c r="NC15" s="67"/>
      <c r="ND15" s="67"/>
      <c r="NE15" s="67"/>
      <c r="NF15" s="67"/>
      <c r="NG15" s="67"/>
      <c r="NH15" s="67"/>
      <c r="NI15" s="67"/>
      <c r="NJ15" s="67"/>
      <c r="NK15" s="67"/>
      <c r="NL15" s="67"/>
      <c r="NM15" s="67"/>
      <c r="NN15" s="67"/>
      <c r="NO15" s="67"/>
      <c r="NP15" s="67"/>
      <c r="NQ15" s="67"/>
      <c r="NR15" s="67"/>
      <c r="NS15" s="67"/>
      <c r="NT15" s="67"/>
      <c r="NU15" s="67"/>
      <c r="NV15" s="67"/>
      <c r="NW15" s="67"/>
      <c r="NX15" s="67"/>
      <c r="NY15" s="67"/>
      <c r="NZ15" s="67"/>
      <c r="OA15" s="67"/>
      <c r="OB15" s="67"/>
      <c r="OC15" s="67"/>
      <c r="OD15" s="67"/>
      <c r="OE15" s="67"/>
      <c r="OF15" s="67"/>
      <c r="OG15" s="67"/>
      <c r="OH15" s="67"/>
      <c r="OI15" s="67"/>
      <c r="OJ15" s="67"/>
      <c r="OK15" s="67"/>
      <c r="OL15" s="67"/>
      <c r="OM15" s="67"/>
      <c r="ON15" s="67"/>
      <c r="OO15" s="67"/>
      <c r="OP15" s="67"/>
      <c r="OQ15" s="67"/>
      <c r="OR15" s="67"/>
      <c r="OS15" s="67"/>
      <c r="OT15" s="67"/>
      <c r="OU15" s="67"/>
      <c r="OV15" s="67"/>
      <c r="OW15" s="67"/>
      <c r="OX15" s="67"/>
      <c r="OY15" s="67"/>
      <c r="OZ15" s="67"/>
      <c r="PA15" s="67"/>
      <c r="PB15" s="67"/>
      <c r="PC15" s="67"/>
      <c r="PD15" s="67"/>
      <c r="PE15" s="67"/>
      <c r="PF15" s="67"/>
      <c r="PG15" s="67"/>
      <c r="PH15" s="67"/>
      <c r="PI15" s="67"/>
      <c r="PJ15" s="67"/>
      <c r="PK15" s="67"/>
      <c r="PL15" s="67"/>
      <c r="PM15" s="67"/>
      <c r="PN15" s="67"/>
      <c r="PO15" s="67"/>
      <c r="PP15" s="67"/>
      <c r="PQ15" s="67"/>
      <c r="PR15" s="67"/>
      <c r="PS15" s="67"/>
      <c r="PT15" s="67"/>
      <c r="PU15" s="67"/>
      <c r="PV15" s="67"/>
      <c r="PW15" s="67"/>
      <c r="PX15" s="67"/>
      <c r="PY15" s="67"/>
      <c r="PZ15" s="67"/>
      <c r="QA15" s="67"/>
      <c r="QB15" s="67"/>
      <c r="QC15" s="67"/>
      <c r="QD15" s="67"/>
      <c r="QE15" s="67"/>
      <c r="QF15" s="67"/>
      <c r="QG15" s="67"/>
      <c r="QH15" s="67"/>
      <c r="QI15" s="67"/>
      <c r="QJ15" s="67"/>
      <c r="QK15" s="67"/>
      <c r="QL15" s="67"/>
      <c r="QM15" s="67"/>
      <c r="QN15" s="67"/>
      <c r="QO15" s="67"/>
      <c r="QP15" s="67"/>
      <c r="QQ15" s="67"/>
      <c r="QR15" s="67"/>
      <c r="QS15" s="67"/>
      <c r="QT15" s="67"/>
      <c r="QU15" s="67"/>
      <c r="QV15" s="67"/>
      <c r="QW15" s="67"/>
      <c r="QX15" s="67"/>
      <c r="QY15" s="67"/>
      <c r="QZ15" s="67"/>
      <c r="RA15" s="67"/>
      <c r="RB15" s="67"/>
      <c r="RC15" s="67"/>
      <c r="RD15" s="67"/>
      <c r="RE15" s="67"/>
      <c r="RF15" s="67"/>
      <c r="RG15" s="67"/>
      <c r="RH15" s="67"/>
      <c r="RI15" s="67"/>
      <c r="RJ15" s="67"/>
      <c r="RK15" s="67"/>
      <c r="RL15" s="67"/>
      <c r="RM15" s="67"/>
      <c r="RN15" s="67"/>
      <c r="RO15" s="67"/>
      <c r="RP15" s="67"/>
      <c r="RQ15" s="67"/>
      <c r="RR15" s="67"/>
      <c r="RS15" s="67"/>
      <c r="RT15" s="67"/>
      <c r="RU15" s="67"/>
      <c r="RV15" s="67"/>
      <c r="RW15" s="67"/>
      <c r="RX15" s="67"/>
      <c r="RY15" s="67"/>
      <c r="RZ15" s="67"/>
      <c r="SA15" s="67"/>
      <c r="SB15" s="67"/>
      <c r="SC15" s="67"/>
      <c r="SD15" s="67"/>
      <c r="SE15" s="67"/>
      <c r="SF15" s="67"/>
      <c r="SG15" s="67"/>
      <c r="SH15" s="67"/>
      <c r="SI15" s="67"/>
      <c r="SJ15" s="67"/>
      <c r="SK15" s="67"/>
      <c r="SL15" s="67"/>
      <c r="SM15" s="67"/>
      <c r="SN15" s="67"/>
      <c r="SO15" s="67"/>
      <c r="SP15" s="67"/>
      <c r="SQ15" s="67"/>
      <c r="SR15" s="67"/>
      <c r="SS15" s="67"/>
      <c r="ST15" s="67"/>
      <c r="SU15" s="67"/>
      <c r="SV15" s="67"/>
      <c r="SW15" s="67"/>
      <c r="SX15" s="67"/>
      <c r="SY15" s="67"/>
      <c r="SZ15" s="67"/>
      <c r="TA15" s="67"/>
      <c r="TB15" s="67"/>
      <c r="TC15" s="67"/>
      <c r="TD15" s="67"/>
      <c r="TE15" s="67"/>
      <c r="TF15" s="67"/>
      <c r="TG15" s="67"/>
      <c r="TH15" s="67"/>
      <c r="TI15" s="67"/>
      <c r="TJ15" s="67"/>
      <c r="TK15" s="67"/>
      <c r="TL15" s="67"/>
      <c r="TM15" s="67"/>
      <c r="TN15" s="67"/>
      <c r="TO15" s="67"/>
      <c r="TP15" s="67"/>
      <c r="TQ15" s="67"/>
      <c r="TR15" s="67"/>
      <c r="TS15" s="67"/>
      <c r="TT15" s="67"/>
      <c r="TU15" s="67"/>
      <c r="TV15" s="67"/>
      <c r="TW15" s="67"/>
      <c r="TX15" s="67"/>
      <c r="TY15" s="67"/>
      <c r="TZ15" s="67"/>
      <c r="UA15" s="67"/>
      <c r="UB15" s="67"/>
      <c r="UC15" s="67"/>
      <c r="UD15" s="67"/>
      <c r="UE15" s="67"/>
      <c r="UF15" s="67"/>
      <c r="UG15" s="67"/>
      <c r="UH15" s="67"/>
      <c r="UI15" s="67"/>
      <c r="UJ15" s="67"/>
      <c r="UK15" s="67"/>
      <c r="UL15" s="67"/>
      <c r="UM15" s="67"/>
      <c r="UN15" s="67"/>
      <c r="UO15" s="67"/>
      <c r="UP15" s="67"/>
      <c r="UQ15" s="67"/>
      <c r="UR15" s="67"/>
      <c r="US15" s="67"/>
      <c r="UT15" s="67"/>
      <c r="UU15" s="67"/>
      <c r="UV15" s="67"/>
      <c r="UW15" s="67"/>
      <c r="UX15" s="67"/>
      <c r="UY15" s="67"/>
      <c r="UZ15" s="67"/>
      <c r="VA15" s="67"/>
      <c r="VB15" s="67"/>
      <c r="VC15" s="67"/>
      <c r="VD15" s="67"/>
      <c r="VE15" s="67"/>
      <c r="VF15" s="67"/>
      <c r="VG15" s="67"/>
      <c r="VH15" s="67"/>
      <c r="VI15" s="67"/>
      <c r="VJ15" s="67"/>
      <c r="VK15" s="67"/>
      <c r="VL15" s="67"/>
      <c r="VM15" s="67"/>
      <c r="VN15" s="67"/>
      <c r="VO15" s="67"/>
      <c r="VP15" s="67"/>
      <c r="VQ15" s="67"/>
      <c r="VR15" s="67"/>
      <c r="VS15" s="67"/>
      <c r="VT15" s="67"/>
      <c r="VU15" s="67"/>
      <c r="VV15" s="67"/>
      <c r="VW15" s="67"/>
      <c r="VX15" s="67"/>
      <c r="VY15" s="67"/>
      <c r="VZ15" s="67"/>
      <c r="WA15" s="67"/>
      <c r="WB15" s="67"/>
      <c r="WC15" s="67"/>
      <c r="WD15" s="67"/>
      <c r="WE15" s="67"/>
      <c r="WF15" s="67"/>
      <c r="WG15" s="67"/>
      <c r="WH15" s="67"/>
      <c r="WI15" s="67"/>
      <c r="WJ15" s="67"/>
      <c r="WK15" s="67"/>
      <c r="WL15" s="67"/>
      <c r="WM15" s="67"/>
      <c r="WN15" s="67"/>
      <c r="WO15" s="67"/>
      <c r="WP15" s="67"/>
      <c r="WQ15" s="67"/>
      <c r="WR15" s="67"/>
      <c r="WS15" s="67"/>
      <c r="WT15" s="67"/>
      <c r="WU15" s="67"/>
      <c r="WV15" s="67"/>
      <c r="WW15" s="67"/>
      <c r="WX15" s="67"/>
      <c r="WY15" s="67"/>
      <c r="WZ15" s="67"/>
      <c r="XA15" s="67"/>
      <c r="XB15" s="67"/>
      <c r="XC15" s="67"/>
      <c r="XD15" s="67"/>
      <c r="XE15" s="67"/>
      <c r="XF15" s="67"/>
      <c r="XG15" s="67"/>
      <c r="XH15" s="67"/>
      <c r="XI15" s="67"/>
      <c r="XJ15" s="67"/>
      <c r="XK15" s="67"/>
      <c r="XL15" s="67"/>
      <c r="XM15" s="67"/>
      <c r="XN15" s="67"/>
      <c r="XO15" s="67"/>
      <c r="XP15" s="67"/>
      <c r="XQ15" s="67"/>
      <c r="XR15" s="67"/>
      <c r="XS15" s="67"/>
      <c r="XT15" s="67"/>
      <c r="XU15" s="67"/>
      <c r="XV15" s="67"/>
      <c r="XW15" s="67"/>
      <c r="XX15" s="67"/>
      <c r="XY15" s="67"/>
      <c r="XZ15" s="67"/>
      <c r="YA15" s="67"/>
      <c r="YB15" s="67"/>
      <c r="YC15" s="67"/>
      <c r="YD15" s="67"/>
      <c r="YE15" s="67"/>
      <c r="YF15" s="67"/>
      <c r="YG15" s="67"/>
      <c r="YH15" s="67"/>
      <c r="YI15" s="67"/>
      <c r="YJ15" s="67"/>
      <c r="YK15" s="67"/>
      <c r="YL15" s="67"/>
      <c r="YM15" s="67"/>
      <c r="YN15" s="67"/>
      <c r="YO15" s="67"/>
      <c r="YP15" s="67"/>
      <c r="YQ15" s="67"/>
      <c r="YR15" s="67"/>
      <c r="YS15" s="67"/>
      <c r="YT15" s="67"/>
      <c r="YU15" s="67"/>
      <c r="YV15" s="67"/>
      <c r="YW15" s="67"/>
      <c r="YX15" s="67"/>
      <c r="YY15" s="67"/>
      <c r="YZ15" s="67"/>
      <c r="ZA15" s="67"/>
      <c r="ZB15" s="67"/>
      <c r="ZC15" s="67"/>
      <c r="ZD15" s="67"/>
      <c r="ZE15" s="67"/>
      <c r="ZF15" s="67"/>
      <c r="ZG15" s="67"/>
      <c r="ZH15" s="67"/>
      <c r="ZI15" s="67"/>
      <c r="ZJ15" s="67"/>
      <c r="ZK15" s="67"/>
      <c r="ZL15" s="67"/>
      <c r="ZM15" s="67"/>
      <c r="ZN15" s="67"/>
      <c r="ZO15" s="67"/>
      <c r="ZP15" s="67"/>
      <c r="ZQ15" s="67"/>
      <c r="ZR15" s="67"/>
      <c r="ZS15" s="67"/>
      <c r="ZT15" s="67"/>
      <c r="ZU15" s="67"/>
      <c r="ZV15" s="67"/>
      <c r="ZW15" s="67"/>
      <c r="ZX15" s="67"/>
      <c r="ZY15" s="67"/>
      <c r="ZZ15" s="67"/>
      <c r="AAA15" s="67"/>
      <c r="AAB15" s="67"/>
      <c r="AAC15" s="67"/>
      <c r="AAD15" s="67"/>
      <c r="AAE15" s="67"/>
      <c r="AAF15" s="67"/>
      <c r="AAG15" s="67"/>
      <c r="AAH15" s="67"/>
      <c r="AAI15" s="67"/>
      <c r="AAJ15" s="67"/>
      <c r="AAK15" s="67"/>
      <c r="AAL15" s="67"/>
      <c r="AAM15" s="67"/>
      <c r="AAN15" s="67"/>
      <c r="AAO15" s="67"/>
      <c r="AAP15" s="67"/>
      <c r="AAQ15" s="67"/>
      <c r="AAR15" s="67"/>
      <c r="AAS15" s="67"/>
      <c r="AAT15" s="67"/>
      <c r="AAU15" s="67"/>
      <c r="AAV15" s="67"/>
      <c r="AAW15" s="67"/>
      <c r="AAX15" s="67"/>
      <c r="AAY15" s="67"/>
      <c r="AAZ15" s="67"/>
      <c r="ABA15" s="67"/>
      <c r="ABB15" s="67"/>
      <c r="ABC15" s="67"/>
      <c r="ABD15" s="67"/>
      <c r="ABE15" s="67"/>
      <c r="ABF15" s="67"/>
      <c r="ABG15" s="67"/>
      <c r="ABH15" s="67"/>
      <c r="ABI15" s="67"/>
      <c r="ABJ15" s="67"/>
    </row>
    <row r="16" spans="1:738" x14ac:dyDescent="0.15">
      <c r="A16" s="76"/>
      <c r="B16" s="76"/>
      <c r="C16" s="68"/>
      <c r="D16" s="68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7"/>
      <c r="CA16" s="67"/>
      <c r="CB16" s="67"/>
      <c r="CC16" s="67"/>
      <c r="CD16" s="67"/>
      <c r="CE16" s="67"/>
      <c r="CF16" s="67"/>
      <c r="CG16" s="67"/>
      <c r="CH16" s="67"/>
      <c r="CI16" s="67"/>
      <c r="CJ16" s="67"/>
      <c r="CK16" s="67"/>
      <c r="CL16" s="67"/>
      <c r="CM16" s="67"/>
      <c r="CN16" s="67"/>
      <c r="CO16" s="67"/>
      <c r="CP16" s="67"/>
      <c r="CQ16" s="67"/>
      <c r="CR16" s="67"/>
      <c r="CS16" s="67"/>
      <c r="CT16" s="67"/>
      <c r="CU16" s="67"/>
      <c r="CV16" s="67"/>
      <c r="CW16" s="67"/>
      <c r="CX16" s="67"/>
      <c r="CY16" s="67"/>
      <c r="CZ16" s="67"/>
      <c r="DA16" s="67"/>
      <c r="DB16" s="67"/>
      <c r="DC16" s="67"/>
      <c r="DD16" s="67"/>
      <c r="DE16" s="67"/>
      <c r="DF16" s="67"/>
      <c r="DG16" s="67"/>
      <c r="DH16" s="67"/>
      <c r="DI16" s="67"/>
      <c r="DJ16" s="67"/>
      <c r="DK16" s="67"/>
      <c r="DL16" s="67"/>
      <c r="DM16" s="67"/>
      <c r="DN16" s="67"/>
      <c r="DO16" s="67"/>
      <c r="DP16" s="67"/>
      <c r="DQ16" s="67"/>
      <c r="DR16" s="67"/>
      <c r="DS16" s="67"/>
      <c r="DT16" s="67"/>
      <c r="DU16" s="67"/>
      <c r="DV16" s="67"/>
      <c r="DW16" s="67"/>
      <c r="DX16" s="67"/>
      <c r="DY16" s="67"/>
      <c r="DZ16" s="67"/>
      <c r="EA16" s="67"/>
      <c r="EB16" s="67"/>
      <c r="EC16" s="67"/>
      <c r="ED16" s="67"/>
      <c r="EE16" s="67"/>
      <c r="EF16" s="67"/>
      <c r="EG16" s="67"/>
      <c r="EH16" s="67"/>
      <c r="EI16" s="67"/>
      <c r="EJ16" s="67"/>
      <c r="EK16" s="67"/>
      <c r="EL16" s="67"/>
      <c r="EM16" s="67"/>
      <c r="EN16" s="67"/>
      <c r="EO16" s="67"/>
      <c r="EP16" s="67"/>
      <c r="EQ16" s="67"/>
      <c r="ER16" s="67"/>
      <c r="ES16" s="67"/>
      <c r="ET16" s="67"/>
      <c r="EU16" s="67"/>
      <c r="EV16" s="67"/>
      <c r="EW16" s="67"/>
      <c r="EX16" s="67"/>
      <c r="EY16" s="67"/>
      <c r="EZ16" s="67"/>
      <c r="FA16" s="67"/>
      <c r="FB16" s="67"/>
      <c r="FC16" s="67"/>
      <c r="FD16" s="67"/>
      <c r="FE16" s="67"/>
      <c r="FF16" s="67"/>
      <c r="FG16" s="67"/>
      <c r="FH16" s="67"/>
      <c r="FI16" s="67"/>
      <c r="FJ16" s="67"/>
      <c r="FK16" s="67"/>
      <c r="FL16" s="67"/>
      <c r="FM16" s="67"/>
      <c r="FN16" s="67"/>
      <c r="FO16" s="67"/>
      <c r="FP16" s="67"/>
      <c r="FQ16" s="67"/>
      <c r="FR16" s="67"/>
      <c r="FS16" s="67"/>
      <c r="FT16" s="67"/>
      <c r="FU16" s="67"/>
      <c r="FV16" s="67"/>
      <c r="FW16" s="67"/>
      <c r="FX16" s="67"/>
      <c r="FY16" s="67"/>
      <c r="FZ16" s="67"/>
      <c r="GA16" s="67"/>
      <c r="GB16" s="67"/>
      <c r="GC16" s="67"/>
      <c r="GD16" s="67"/>
      <c r="GE16" s="67"/>
      <c r="GF16" s="67"/>
      <c r="GG16" s="67"/>
      <c r="GH16" s="67"/>
      <c r="GI16" s="67"/>
      <c r="GJ16" s="67"/>
      <c r="GK16" s="67"/>
      <c r="GL16" s="67"/>
      <c r="GM16" s="67"/>
      <c r="GN16" s="67"/>
      <c r="GO16" s="67"/>
      <c r="GP16" s="67"/>
      <c r="GQ16" s="67"/>
      <c r="GR16" s="67"/>
      <c r="GS16" s="67"/>
      <c r="GT16" s="67"/>
      <c r="GU16" s="67"/>
      <c r="GV16" s="67"/>
      <c r="GW16" s="67"/>
      <c r="GX16" s="67"/>
      <c r="GY16" s="78"/>
      <c r="GZ16" s="78"/>
      <c r="HA16" s="78"/>
      <c r="HB16" s="78"/>
      <c r="HC16" s="78"/>
      <c r="HD16" s="78"/>
      <c r="HE16" s="78"/>
      <c r="HF16" s="78"/>
      <c r="HG16" s="78"/>
      <c r="HH16" s="78"/>
      <c r="HI16" s="67"/>
      <c r="HJ16" s="67"/>
      <c r="HK16" s="67"/>
      <c r="HL16" s="67"/>
      <c r="HM16" s="67"/>
      <c r="HN16" s="67"/>
      <c r="HO16" s="67"/>
      <c r="HP16" s="67"/>
      <c r="HQ16" s="67"/>
      <c r="HR16" s="67"/>
      <c r="HS16" s="67"/>
      <c r="HT16" s="67"/>
      <c r="HU16" s="67"/>
      <c r="HV16" s="67"/>
      <c r="HW16" s="67"/>
      <c r="HX16" s="67"/>
      <c r="HY16" s="67"/>
      <c r="HZ16" s="67"/>
      <c r="IA16" s="67"/>
      <c r="IB16" s="67"/>
      <c r="IC16" s="67"/>
      <c r="ID16" s="67"/>
      <c r="IE16" s="67"/>
      <c r="IF16" s="67"/>
      <c r="IG16" s="67"/>
      <c r="IH16" s="67"/>
      <c r="II16" s="67"/>
      <c r="IJ16" s="67"/>
      <c r="IK16" s="67"/>
      <c r="IL16" s="67"/>
      <c r="IM16" s="67"/>
      <c r="IN16" s="67"/>
      <c r="IO16" s="78"/>
      <c r="IP16" s="78"/>
      <c r="IQ16" s="78"/>
      <c r="IR16" s="78"/>
      <c r="IS16" s="78"/>
      <c r="IT16" s="78"/>
      <c r="IU16" s="78"/>
      <c r="IV16" s="78"/>
      <c r="IW16" s="67"/>
      <c r="IX16" s="67"/>
      <c r="IY16" s="67"/>
      <c r="IZ16" s="67"/>
      <c r="JA16" s="67"/>
      <c r="JB16" s="67"/>
      <c r="JC16" s="78"/>
      <c r="JD16" s="78"/>
      <c r="JE16" s="78"/>
      <c r="JF16" s="78"/>
      <c r="JG16" s="78"/>
      <c r="JH16" s="78"/>
      <c r="JI16" s="67"/>
      <c r="JJ16" s="67"/>
      <c r="JK16" s="67"/>
      <c r="JL16" s="67"/>
      <c r="JM16" s="67"/>
      <c r="JN16" s="67"/>
      <c r="JO16" s="67"/>
      <c r="JP16" s="67"/>
      <c r="JQ16" s="67"/>
      <c r="JR16" s="67"/>
      <c r="JS16" s="67"/>
      <c r="JT16" s="67"/>
      <c r="JU16" s="67"/>
      <c r="JV16" s="67"/>
      <c r="JW16" s="67"/>
      <c r="JX16" s="67"/>
      <c r="JY16" s="67"/>
      <c r="JZ16" s="67"/>
      <c r="KA16" s="67"/>
      <c r="KB16" s="67"/>
      <c r="KC16" s="67"/>
      <c r="KD16" s="67"/>
      <c r="KE16" s="67"/>
      <c r="KF16" s="67"/>
      <c r="KG16" s="67"/>
      <c r="KH16" s="67"/>
      <c r="KI16" s="67"/>
      <c r="KJ16" s="67"/>
      <c r="KK16" s="67"/>
      <c r="KL16" s="67"/>
      <c r="KM16" s="67"/>
      <c r="KN16" s="67"/>
      <c r="KO16" s="67"/>
      <c r="KP16" s="67"/>
      <c r="KQ16" s="67"/>
      <c r="KR16" s="67"/>
      <c r="KS16" s="67"/>
      <c r="KT16" s="67"/>
      <c r="KU16" s="67"/>
      <c r="KV16" s="67"/>
      <c r="KW16" s="67"/>
      <c r="KX16" s="67"/>
      <c r="KY16" s="67"/>
      <c r="KZ16" s="67"/>
      <c r="LA16" s="67"/>
      <c r="LB16" s="67"/>
      <c r="LC16" s="67"/>
      <c r="LD16" s="67"/>
      <c r="LE16" s="67"/>
      <c r="LF16" s="67"/>
      <c r="LG16" s="67"/>
      <c r="LH16" s="67"/>
      <c r="LI16" s="67"/>
      <c r="LJ16" s="67"/>
      <c r="LK16" s="67"/>
      <c r="LL16" s="67"/>
      <c r="LM16" s="67"/>
      <c r="LN16" s="67"/>
      <c r="LO16" s="67"/>
      <c r="LP16" s="67"/>
      <c r="LQ16" s="67"/>
      <c r="LR16" s="67"/>
      <c r="LS16" s="67"/>
      <c r="LT16" s="67"/>
      <c r="LU16" s="67"/>
      <c r="LV16" s="67"/>
      <c r="LW16" s="67"/>
      <c r="LX16" s="67"/>
      <c r="LY16" s="67"/>
      <c r="LZ16" s="67"/>
      <c r="MA16" s="67"/>
      <c r="MB16" s="67"/>
      <c r="MC16" s="67"/>
      <c r="MD16" s="67"/>
      <c r="ME16" s="67"/>
      <c r="MF16" s="67"/>
      <c r="MG16" s="67"/>
      <c r="MH16" s="67"/>
      <c r="MI16" s="67"/>
      <c r="MJ16" s="67"/>
      <c r="MK16" s="67"/>
      <c r="ML16" s="67"/>
      <c r="MM16" s="67"/>
      <c r="MN16" s="67"/>
      <c r="MO16" s="67"/>
      <c r="MP16" s="67"/>
      <c r="MQ16" s="67"/>
      <c r="MR16" s="67"/>
      <c r="MS16" s="67"/>
      <c r="MT16" s="67"/>
      <c r="MU16" s="67"/>
      <c r="MV16" s="67"/>
      <c r="MW16" s="67"/>
      <c r="MX16" s="67"/>
      <c r="MY16" s="67"/>
      <c r="MZ16" s="67"/>
      <c r="NA16" s="67"/>
      <c r="NB16" s="67"/>
      <c r="NC16" s="67"/>
      <c r="ND16" s="67"/>
      <c r="NE16" s="67"/>
      <c r="NF16" s="67"/>
      <c r="NG16" s="67"/>
      <c r="NH16" s="67"/>
      <c r="NI16" s="67"/>
      <c r="NJ16" s="67"/>
      <c r="NK16" s="67"/>
      <c r="NL16" s="67"/>
      <c r="NM16" s="67"/>
      <c r="NN16" s="67"/>
      <c r="NO16" s="67"/>
      <c r="NP16" s="67"/>
      <c r="NQ16" s="67"/>
      <c r="NR16" s="67"/>
      <c r="NS16" s="67"/>
      <c r="NT16" s="67"/>
      <c r="NU16" s="67"/>
      <c r="NV16" s="67"/>
      <c r="NW16" s="67"/>
      <c r="NX16" s="67"/>
      <c r="NY16" s="67"/>
      <c r="NZ16" s="67"/>
      <c r="OA16" s="67"/>
      <c r="OB16" s="67"/>
      <c r="OC16" s="67"/>
      <c r="OD16" s="67"/>
      <c r="OE16" s="67"/>
      <c r="OF16" s="67"/>
      <c r="OG16" s="67"/>
      <c r="OH16" s="67"/>
      <c r="OI16" s="67"/>
      <c r="OJ16" s="67"/>
      <c r="OK16" s="67"/>
      <c r="OL16" s="67"/>
      <c r="OM16" s="67"/>
      <c r="ON16" s="67"/>
      <c r="OO16" s="67"/>
      <c r="OP16" s="67"/>
      <c r="OQ16" s="67"/>
      <c r="OR16" s="67"/>
      <c r="OS16" s="67"/>
      <c r="OT16" s="67"/>
      <c r="OU16" s="67"/>
      <c r="OV16" s="67"/>
      <c r="OW16" s="67"/>
      <c r="OX16" s="67"/>
      <c r="OY16" s="67"/>
      <c r="OZ16" s="67"/>
      <c r="PA16" s="67"/>
      <c r="PB16" s="67"/>
      <c r="PC16" s="67"/>
      <c r="PD16" s="67"/>
      <c r="PE16" s="67"/>
      <c r="PF16" s="67"/>
      <c r="PG16" s="67"/>
      <c r="PH16" s="67"/>
      <c r="PI16" s="67"/>
      <c r="PJ16" s="67"/>
      <c r="PK16" s="67"/>
      <c r="PL16" s="67"/>
      <c r="PM16" s="67"/>
      <c r="PN16" s="67"/>
      <c r="PO16" s="67"/>
      <c r="PP16" s="67"/>
      <c r="PQ16" s="67"/>
      <c r="PR16" s="67"/>
      <c r="PS16" s="67"/>
      <c r="PT16" s="67"/>
      <c r="PU16" s="67"/>
      <c r="PV16" s="67"/>
      <c r="PW16" s="67"/>
      <c r="PX16" s="67"/>
      <c r="PY16" s="67"/>
      <c r="PZ16" s="67"/>
      <c r="QA16" s="67"/>
      <c r="QB16" s="67"/>
      <c r="QC16" s="67"/>
      <c r="QD16" s="67"/>
      <c r="QE16" s="67"/>
      <c r="QF16" s="67"/>
      <c r="QG16" s="67"/>
      <c r="QH16" s="67"/>
      <c r="QI16" s="67"/>
      <c r="QJ16" s="67"/>
      <c r="QK16" s="67"/>
      <c r="QL16" s="67"/>
      <c r="QM16" s="67"/>
      <c r="QN16" s="67"/>
      <c r="QO16" s="67"/>
      <c r="QP16" s="67"/>
      <c r="QQ16" s="67"/>
      <c r="QR16" s="67"/>
      <c r="QS16" s="67"/>
      <c r="QT16" s="67"/>
      <c r="QU16" s="67"/>
      <c r="QV16" s="67"/>
      <c r="QW16" s="67"/>
      <c r="QX16" s="67"/>
      <c r="QY16" s="67"/>
      <c r="QZ16" s="67"/>
      <c r="RA16" s="67"/>
      <c r="RB16" s="67"/>
      <c r="RC16" s="67"/>
      <c r="RD16" s="67"/>
      <c r="RE16" s="67"/>
      <c r="RF16" s="67"/>
      <c r="RG16" s="67"/>
      <c r="RH16" s="67"/>
      <c r="RI16" s="67"/>
      <c r="RJ16" s="67"/>
      <c r="RK16" s="67"/>
      <c r="RL16" s="67"/>
      <c r="RM16" s="67"/>
      <c r="RN16" s="67"/>
      <c r="RO16" s="67"/>
      <c r="RP16" s="67"/>
      <c r="RQ16" s="67"/>
      <c r="RR16" s="67"/>
      <c r="RS16" s="67"/>
      <c r="RT16" s="67"/>
      <c r="RU16" s="67"/>
      <c r="RV16" s="67"/>
      <c r="RW16" s="67"/>
      <c r="RX16" s="67"/>
      <c r="RY16" s="67"/>
      <c r="RZ16" s="67"/>
      <c r="SA16" s="67"/>
      <c r="SB16" s="67"/>
      <c r="SC16" s="67"/>
      <c r="SD16" s="67"/>
      <c r="SE16" s="67"/>
      <c r="SF16" s="67"/>
      <c r="SG16" s="67"/>
      <c r="SH16" s="67"/>
      <c r="SI16" s="67"/>
      <c r="SJ16" s="67"/>
      <c r="SK16" s="67"/>
      <c r="SL16" s="67"/>
      <c r="SM16" s="67"/>
      <c r="SN16" s="67"/>
      <c r="SO16" s="67"/>
      <c r="SP16" s="67"/>
      <c r="SQ16" s="67"/>
      <c r="SR16" s="67"/>
      <c r="SS16" s="67"/>
      <c r="ST16" s="67"/>
      <c r="SU16" s="67"/>
      <c r="SV16" s="67"/>
      <c r="SW16" s="67"/>
      <c r="SX16" s="67"/>
      <c r="SY16" s="67"/>
      <c r="SZ16" s="67"/>
      <c r="TA16" s="67"/>
      <c r="TB16" s="67"/>
      <c r="TC16" s="67"/>
      <c r="TD16" s="67"/>
      <c r="TE16" s="67"/>
      <c r="TF16" s="67"/>
      <c r="TG16" s="67"/>
      <c r="TH16" s="67"/>
      <c r="TI16" s="67"/>
      <c r="TJ16" s="67"/>
      <c r="TK16" s="67"/>
      <c r="TL16" s="67"/>
      <c r="TM16" s="67"/>
      <c r="TN16" s="67"/>
      <c r="TO16" s="67"/>
      <c r="TP16" s="67"/>
      <c r="TQ16" s="67"/>
      <c r="TR16" s="67"/>
      <c r="TS16" s="67"/>
      <c r="TT16" s="67"/>
      <c r="TU16" s="67"/>
      <c r="TV16" s="67"/>
      <c r="TW16" s="67"/>
      <c r="TX16" s="67"/>
      <c r="TY16" s="67"/>
      <c r="TZ16" s="67"/>
      <c r="UA16" s="67"/>
      <c r="UB16" s="67"/>
      <c r="UC16" s="67"/>
      <c r="UD16" s="67"/>
      <c r="UE16" s="67"/>
      <c r="UF16" s="67"/>
      <c r="UG16" s="67"/>
      <c r="UH16" s="67"/>
      <c r="UI16" s="67"/>
      <c r="UJ16" s="67"/>
      <c r="UK16" s="67"/>
      <c r="UL16" s="67"/>
      <c r="UM16" s="67"/>
      <c r="UN16" s="67"/>
      <c r="UO16" s="67"/>
      <c r="UP16" s="67"/>
      <c r="UQ16" s="67"/>
      <c r="UR16" s="67"/>
      <c r="US16" s="67"/>
      <c r="UT16" s="67"/>
      <c r="UU16" s="67"/>
      <c r="UV16" s="67"/>
      <c r="UW16" s="67"/>
      <c r="UX16" s="67"/>
      <c r="UY16" s="67"/>
      <c r="UZ16" s="67"/>
      <c r="VA16" s="67"/>
      <c r="VB16" s="67"/>
      <c r="VC16" s="67"/>
      <c r="VD16" s="67"/>
      <c r="VE16" s="67"/>
      <c r="VF16" s="67"/>
      <c r="VG16" s="67"/>
      <c r="VH16" s="67"/>
      <c r="VI16" s="67"/>
      <c r="VJ16" s="67"/>
      <c r="VK16" s="67"/>
      <c r="VL16" s="67"/>
      <c r="VM16" s="67"/>
      <c r="VN16" s="67"/>
      <c r="VO16" s="67"/>
      <c r="VP16" s="67"/>
      <c r="VQ16" s="67"/>
      <c r="VR16" s="67"/>
      <c r="VS16" s="67"/>
      <c r="VT16" s="67"/>
      <c r="VU16" s="67"/>
      <c r="VV16" s="67"/>
      <c r="VW16" s="67"/>
      <c r="VX16" s="67"/>
      <c r="VY16" s="67"/>
      <c r="VZ16" s="67"/>
      <c r="WA16" s="67"/>
      <c r="WB16" s="67"/>
      <c r="WC16" s="67"/>
      <c r="WD16" s="67"/>
      <c r="WE16" s="67"/>
      <c r="WF16" s="67"/>
      <c r="WG16" s="67"/>
      <c r="WH16" s="67"/>
      <c r="WI16" s="67"/>
      <c r="WJ16" s="67"/>
      <c r="WK16" s="67"/>
      <c r="WL16" s="67"/>
      <c r="WM16" s="67"/>
      <c r="WN16" s="67"/>
      <c r="WO16" s="67"/>
      <c r="WP16" s="67"/>
      <c r="WQ16" s="67"/>
      <c r="WR16" s="67"/>
      <c r="WS16" s="67"/>
      <c r="WT16" s="67"/>
      <c r="WU16" s="67"/>
      <c r="WV16" s="67"/>
      <c r="WW16" s="67"/>
      <c r="WX16" s="67"/>
      <c r="WY16" s="67"/>
      <c r="WZ16" s="67"/>
      <c r="XA16" s="67"/>
      <c r="XB16" s="67"/>
      <c r="XC16" s="67"/>
      <c r="XD16" s="67"/>
      <c r="XE16" s="67"/>
      <c r="XF16" s="67"/>
      <c r="XG16" s="67"/>
      <c r="XH16" s="67"/>
      <c r="XI16" s="67"/>
      <c r="XJ16" s="67"/>
      <c r="XK16" s="67"/>
      <c r="XL16" s="67"/>
      <c r="XM16" s="67"/>
      <c r="XN16" s="67"/>
      <c r="XO16" s="67"/>
      <c r="XP16" s="67"/>
      <c r="XQ16" s="67"/>
      <c r="XR16" s="67"/>
      <c r="XS16" s="67"/>
      <c r="XT16" s="67"/>
      <c r="XU16" s="67"/>
      <c r="XV16" s="67"/>
      <c r="XW16" s="67"/>
      <c r="XX16" s="67"/>
      <c r="XY16" s="67"/>
      <c r="XZ16" s="67"/>
      <c r="YA16" s="67"/>
      <c r="YB16" s="67"/>
      <c r="YC16" s="67"/>
      <c r="YD16" s="67"/>
      <c r="YE16" s="67"/>
      <c r="YF16" s="67"/>
      <c r="YG16" s="67"/>
      <c r="YH16" s="67"/>
      <c r="YI16" s="67"/>
      <c r="YJ16" s="67"/>
      <c r="YK16" s="67"/>
      <c r="YL16" s="67"/>
      <c r="YM16" s="67"/>
      <c r="YN16" s="67"/>
      <c r="YO16" s="67"/>
      <c r="YP16" s="67"/>
      <c r="YQ16" s="67"/>
      <c r="YR16" s="67"/>
      <c r="YS16" s="67"/>
      <c r="YT16" s="67"/>
      <c r="YU16" s="67"/>
      <c r="YV16" s="67"/>
      <c r="YW16" s="67"/>
      <c r="YX16" s="67"/>
      <c r="YY16" s="67"/>
      <c r="YZ16" s="67"/>
      <c r="ZA16" s="67"/>
      <c r="ZB16" s="67"/>
      <c r="ZC16" s="67"/>
      <c r="ZD16" s="67"/>
      <c r="ZE16" s="67"/>
      <c r="ZF16" s="67"/>
      <c r="ZG16" s="67"/>
      <c r="ZH16" s="67"/>
      <c r="ZI16" s="67"/>
      <c r="ZJ16" s="67"/>
      <c r="ZK16" s="67"/>
      <c r="ZL16" s="67"/>
      <c r="ZM16" s="67"/>
      <c r="ZN16" s="67"/>
      <c r="ZO16" s="67"/>
      <c r="ZP16" s="67"/>
      <c r="ZQ16" s="67"/>
      <c r="ZR16" s="67"/>
      <c r="ZS16" s="67"/>
      <c r="ZT16" s="67"/>
      <c r="ZU16" s="67"/>
      <c r="ZV16" s="67"/>
      <c r="ZW16" s="67"/>
      <c r="ZX16" s="67"/>
      <c r="ZY16" s="67"/>
      <c r="ZZ16" s="67"/>
      <c r="AAA16" s="67"/>
      <c r="AAB16" s="67"/>
      <c r="AAC16" s="67"/>
      <c r="AAD16" s="67"/>
      <c r="AAE16" s="67"/>
      <c r="AAF16" s="67"/>
      <c r="AAG16" s="67"/>
      <c r="AAH16" s="67"/>
      <c r="AAI16" s="67"/>
      <c r="AAJ16" s="67"/>
      <c r="AAK16" s="67"/>
      <c r="AAL16" s="67"/>
      <c r="AAM16" s="67"/>
      <c r="AAN16" s="67"/>
      <c r="AAO16" s="67"/>
      <c r="AAP16" s="67"/>
      <c r="AAQ16" s="67"/>
      <c r="AAR16" s="67"/>
      <c r="AAS16" s="67"/>
      <c r="AAT16" s="67"/>
      <c r="AAU16" s="67"/>
      <c r="AAV16" s="67"/>
      <c r="AAW16" s="67"/>
      <c r="AAX16" s="67"/>
      <c r="AAY16" s="67"/>
      <c r="AAZ16" s="67"/>
      <c r="ABA16" s="67"/>
      <c r="ABB16" s="67"/>
      <c r="ABC16" s="67"/>
      <c r="ABD16" s="67"/>
      <c r="ABE16" s="67"/>
      <c r="ABF16" s="67"/>
      <c r="ABG16" s="67"/>
      <c r="ABH16" s="67"/>
      <c r="ABI16" s="67"/>
      <c r="ABJ16" s="67"/>
    </row>
    <row r="17" spans="1:738" x14ac:dyDescent="0.15">
      <c r="A17" s="76"/>
      <c r="B17" s="76"/>
      <c r="C17" s="68"/>
      <c r="D17" s="68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F17" s="67"/>
      <c r="CG17" s="67"/>
      <c r="CH17" s="67"/>
      <c r="CI17" s="67"/>
      <c r="CJ17" s="67"/>
      <c r="CK17" s="67"/>
      <c r="CL17" s="67"/>
      <c r="CM17" s="67"/>
      <c r="CN17" s="67"/>
      <c r="CO17" s="67"/>
      <c r="CP17" s="67"/>
      <c r="CQ17" s="67"/>
      <c r="CR17" s="67"/>
      <c r="CS17" s="67"/>
      <c r="CT17" s="67"/>
      <c r="CU17" s="67"/>
      <c r="CV17" s="67"/>
      <c r="CW17" s="67"/>
      <c r="CX17" s="67"/>
      <c r="CY17" s="67"/>
      <c r="CZ17" s="67"/>
      <c r="DA17" s="67"/>
      <c r="DB17" s="67"/>
      <c r="DC17" s="67"/>
      <c r="DD17" s="67"/>
      <c r="DE17" s="67"/>
      <c r="DF17" s="67"/>
      <c r="DG17" s="67"/>
      <c r="DH17" s="67"/>
      <c r="DI17" s="67"/>
      <c r="DJ17" s="67"/>
      <c r="DK17" s="67"/>
      <c r="DL17" s="67"/>
      <c r="DM17" s="67"/>
      <c r="DN17" s="67"/>
      <c r="DO17" s="67"/>
      <c r="DP17" s="67"/>
      <c r="DQ17" s="67"/>
      <c r="DR17" s="67"/>
      <c r="DS17" s="67"/>
      <c r="DT17" s="67"/>
      <c r="DU17" s="67"/>
      <c r="DV17" s="67"/>
      <c r="DW17" s="67"/>
      <c r="DX17" s="67"/>
      <c r="DY17" s="67"/>
      <c r="DZ17" s="67"/>
      <c r="EA17" s="67"/>
      <c r="EB17" s="67"/>
      <c r="EC17" s="67"/>
      <c r="ED17" s="67"/>
      <c r="EE17" s="67"/>
      <c r="EF17" s="67"/>
      <c r="EG17" s="67"/>
      <c r="EH17" s="67"/>
      <c r="EI17" s="67"/>
      <c r="EJ17" s="67"/>
      <c r="EK17" s="67"/>
      <c r="EL17" s="67"/>
      <c r="EM17" s="67"/>
      <c r="EN17" s="67"/>
      <c r="EO17" s="67"/>
      <c r="EP17" s="67"/>
      <c r="EQ17" s="67"/>
      <c r="ER17" s="67"/>
      <c r="ES17" s="67"/>
      <c r="ET17" s="67"/>
      <c r="EU17" s="67"/>
      <c r="EV17" s="67"/>
      <c r="EW17" s="67"/>
      <c r="EX17" s="67"/>
      <c r="EY17" s="67"/>
      <c r="EZ17" s="67"/>
      <c r="FA17" s="67"/>
      <c r="FB17" s="67"/>
      <c r="FC17" s="67"/>
      <c r="FD17" s="67"/>
      <c r="FE17" s="67"/>
      <c r="FF17" s="67"/>
      <c r="FG17" s="67"/>
      <c r="FH17" s="67"/>
      <c r="FI17" s="67"/>
      <c r="FJ17" s="67"/>
      <c r="FK17" s="67"/>
      <c r="FL17" s="67"/>
      <c r="FM17" s="67"/>
      <c r="FN17" s="67"/>
      <c r="FO17" s="67"/>
      <c r="FP17" s="67"/>
      <c r="FQ17" s="67"/>
      <c r="FR17" s="67"/>
      <c r="FS17" s="67"/>
      <c r="FT17" s="67"/>
      <c r="FU17" s="67"/>
      <c r="FV17" s="67"/>
      <c r="FW17" s="67"/>
      <c r="FX17" s="67"/>
      <c r="FY17" s="67"/>
      <c r="FZ17" s="67"/>
      <c r="GA17" s="67"/>
      <c r="GB17" s="67"/>
      <c r="GC17" s="67"/>
      <c r="GD17" s="67"/>
      <c r="GE17" s="67"/>
      <c r="GF17" s="67"/>
      <c r="GG17" s="67"/>
      <c r="GH17" s="67"/>
      <c r="GI17" s="67"/>
      <c r="GJ17" s="67"/>
      <c r="GK17" s="67"/>
      <c r="GL17" s="67"/>
      <c r="GM17" s="67"/>
      <c r="GN17" s="67"/>
      <c r="GO17" s="67"/>
      <c r="GP17" s="67"/>
      <c r="GQ17" s="67"/>
      <c r="GR17" s="67"/>
      <c r="GS17" s="67"/>
      <c r="GT17" s="67"/>
      <c r="GU17" s="67"/>
      <c r="GV17" s="67"/>
      <c r="GW17" s="67"/>
      <c r="GX17" s="67"/>
      <c r="GY17" s="67"/>
      <c r="GZ17" s="67"/>
      <c r="HA17" s="67"/>
      <c r="HB17" s="67"/>
      <c r="HC17" s="67"/>
      <c r="HD17" s="67"/>
      <c r="HE17" s="67"/>
      <c r="HF17" s="67"/>
      <c r="HG17" s="67"/>
      <c r="HH17" s="67"/>
      <c r="HI17" s="67"/>
      <c r="HJ17" s="67"/>
      <c r="HK17" s="67"/>
      <c r="HL17" s="67"/>
      <c r="HM17" s="67"/>
      <c r="HN17" s="67"/>
      <c r="HO17" s="67"/>
      <c r="HP17" s="67"/>
      <c r="HQ17" s="67"/>
      <c r="HR17" s="67"/>
      <c r="HS17" s="67"/>
      <c r="HT17" s="67"/>
      <c r="HU17" s="67"/>
      <c r="HV17" s="67"/>
      <c r="HW17" s="67"/>
      <c r="HX17" s="67"/>
      <c r="HY17" s="67"/>
      <c r="HZ17" s="67"/>
      <c r="IA17" s="67"/>
      <c r="IB17" s="67"/>
      <c r="IC17" s="67"/>
      <c r="ID17" s="67"/>
      <c r="IE17" s="67"/>
      <c r="IF17" s="67"/>
      <c r="IG17" s="67"/>
      <c r="IH17" s="67"/>
      <c r="II17" s="67"/>
      <c r="IJ17" s="67"/>
      <c r="IK17" s="67"/>
      <c r="IL17" s="67"/>
      <c r="IM17" s="67"/>
      <c r="IN17" s="67"/>
      <c r="IO17" s="67"/>
      <c r="IP17" s="67"/>
      <c r="IQ17" s="67"/>
      <c r="IR17" s="67"/>
      <c r="IS17" s="67"/>
      <c r="IT17" s="67"/>
      <c r="IU17" s="67"/>
      <c r="IV17" s="67"/>
      <c r="IW17" s="67"/>
      <c r="IX17" s="67"/>
      <c r="IY17" s="67"/>
      <c r="IZ17" s="67"/>
      <c r="JA17" s="67"/>
      <c r="JB17" s="67"/>
      <c r="JC17" s="67"/>
      <c r="JD17" s="67"/>
      <c r="JE17" s="67"/>
      <c r="JF17" s="67"/>
      <c r="JG17" s="67"/>
      <c r="JH17" s="67"/>
      <c r="JI17" s="67"/>
      <c r="JJ17" s="67"/>
      <c r="JK17" s="67"/>
      <c r="JL17" s="67"/>
      <c r="JM17" s="67"/>
      <c r="JN17" s="67"/>
      <c r="JO17" s="67"/>
      <c r="JP17" s="67"/>
      <c r="JQ17" s="67"/>
      <c r="JR17" s="67"/>
      <c r="JS17" s="67"/>
      <c r="JT17" s="67"/>
      <c r="JU17" s="67"/>
      <c r="JV17" s="67"/>
      <c r="JW17" s="67"/>
      <c r="JX17" s="67"/>
      <c r="JY17" s="67"/>
      <c r="JZ17" s="67"/>
      <c r="KA17" s="67"/>
      <c r="KB17" s="67"/>
      <c r="KC17" s="67"/>
      <c r="KD17" s="67"/>
      <c r="KE17" s="67"/>
      <c r="KF17" s="67"/>
      <c r="KG17" s="67"/>
      <c r="KH17" s="67"/>
      <c r="KI17" s="67"/>
      <c r="KJ17" s="67"/>
      <c r="KK17" s="67"/>
      <c r="KL17" s="67"/>
      <c r="KM17" s="67"/>
      <c r="KN17" s="67"/>
      <c r="KO17" s="67"/>
      <c r="KP17" s="67"/>
      <c r="KQ17" s="67"/>
      <c r="KR17" s="67"/>
      <c r="KS17" s="67"/>
      <c r="KT17" s="67"/>
      <c r="KU17" s="67"/>
      <c r="KV17" s="67"/>
      <c r="KW17" s="67"/>
      <c r="KX17" s="67"/>
      <c r="KY17" s="67"/>
      <c r="KZ17" s="67"/>
      <c r="LA17" s="67"/>
      <c r="LB17" s="67"/>
      <c r="LC17" s="67"/>
      <c r="LD17" s="67"/>
      <c r="LE17" s="67"/>
      <c r="LF17" s="67"/>
      <c r="LG17" s="67"/>
      <c r="LH17" s="67"/>
      <c r="LI17" s="67"/>
      <c r="LJ17" s="67"/>
      <c r="LK17" s="67"/>
      <c r="LL17" s="67"/>
      <c r="LM17" s="67"/>
      <c r="LN17" s="67"/>
      <c r="LO17" s="67"/>
      <c r="LP17" s="67"/>
      <c r="LQ17" s="67"/>
      <c r="LR17" s="67"/>
      <c r="LS17" s="67"/>
      <c r="LT17" s="67"/>
      <c r="LU17" s="67"/>
      <c r="LV17" s="67"/>
      <c r="LW17" s="67"/>
      <c r="LX17" s="67"/>
      <c r="LY17" s="67"/>
      <c r="LZ17" s="67"/>
      <c r="MA17" s="67"/>
      <c r="MB17" s="67"/>
      <c r="MC17" s="67"/>
      <c r="MD17" s="67"/>
      <c r="ME17" s="67"/>
      <c r="MF17" s="67"/>
      <c r="MG17" s="67"/>
      <c r="MH17" s="67"/>
      <c r="MI17" s="67"/>
      <c r="MJ17" s="67"/>
      <c r="MK17" s="67"/>
      <c r="ML17" s="67"/>
      <c r="MM17" s="67"/>
      <c r="MN17" s="67"/>
      <c r="MO17" s="67"/>
      <c r="MP17" s="67"/>
      <c r="MQ17" s="67"/>
      <c r="MR17" s="67"/>
      <c r="MS17" s="67"/>
      <c r="MT17" s="67"/>
      <c r="MU17" s="67"/>
      <c r="MV17" s="67"/>
      <c r="MW17" s="67"/>
      <c r="MX17" s="67"/>
      <c r="MY17" s="67"/>
      <c r="MZ17" s="67"/>
      <c r="NA17" s="67"/>
      <c r="NB17" s="67"/>
      <c r="NC17" s="67"/>
      <c r="ND17" s="67"/>
      <c r="NE17" s="67"/>
      <c r="NF17" s="67"/>
      <c r="NG17" s="67"/>
      <c r="NH17" s="67"/>
      <c r="NI17" s="67"/>
      <c r="NJ17" s="67"/>
      <c r="NK17" s="67"/>
      <c r="NL17" s="67"/>
      <c r="NM17" s="67"/>
      <c r="NN17" s="67"/>
      <c r="NO17" s="67"/>
      <c r="NP17" s="67"/>
      <c r="NQ17" s="67"/>
      <c r="NR17" s="67"/>
      <c r="NS17" s="67"/>
      <c r="NT17" s="67"/>
      <c r="NU17" s="67"/>
      <c r="NV17" s="67"/>
      <c r="NW17" s="67"/>
      <c r="NX17" s="67"/>
      <c r="NY17" s="67"/>
      <c r="NZ17" s="67"/>
      <c r="OA17" s="67"/>
      <c r="OB17" s="67"/>
      <c r="OC17" s="67"/>
      <c r="OD17" s="67"/>
      <c r="OE17" s="67"/>
      <c r="OF17" s="67"/>
      <c r="OG17" s="67"/>
      <c r="OH17" s="67"/>
      <c r="OI17" s="67"/>
      <c r="OJ17" s="67"/>
      <c r="OK17" s="67"/>
      <c r="OL17" s="67"/>
      <c r="OM17" s="67"/>
      <c r="ON17" s="67"/>
      <c r="OO17" s="67"/>
      <c r="OP17" s="67"/>
      <c r="OQ17" s="67"/>
      <c r="OR17" s="67"/>
      <c r="OS17" s="67"/>
      <c r="OT17" s="67"/>
      <c r="OU17" s="67"/>
      <c r="OV17" s="67"/>
      <c r="OW17" s="67"/>
      <c r="OX17" s="67"/>
      <c r="OY17" s="67"/>
      <c r="OZ17" s="67"/>
      <c r="PA17" s="67"/>
      <c r="PB17" s="67"/>
      <c r="PC17" s="67"/>
      <c r="PD17" s="67"/>
      <c r="PE17" s="67"/>
      <c r="PF17" s="67"/>
      <c r="PG17" s="67"/>
      <c r="PH17" s="67"/>
      <c r="PI17" s="67"/>
      <c r="PJ17" s="67"/>
      <c r="PK17" s="67"/>
      <c r="PL17" s="67"/>
      <c r="PM17" s="67"/>
      <c r="PN17" s="67"/>
      <c r="PO17" s="67"/>
      <c r="PP17" s="67"/>
      <c r="PQ17" s="67"/>
      <c r="PR17" s="67"/>
      <c r="PS17" s="67"/>
      <c r="PT17" s="67"/>
      <c r="PU17" s="67"/>
      <c r="PV17" s="67"/>
      <c r="PW17" s="67"/>
      <c r="PX17" s="67"/>
      <c r="PY17" s="67"/>
      <c r="PZ17" s="67"/>
      <c r="QA17" s="67"/>
      <c r="QB17" s="67"/>
      <c r="QC17" s="67"/>
      <c r="QD17" s="67"/>
      <c r="QE17" s="67"/>
      <c r="QF17" s="67"/>
      <c r="QG17" s="67"/>
      <c r="QH17" s="67"/>
      <c r="QI17" s="67"/>
      <c r="QJ17" s="67"/>
      <c r="QK17" s="67"/>
      <c r="QL17" s="67"/>
      <c r="QM17" s="67"/>
      <c r="QN17" s="67"/>
      <c r="QO17" s="67"/>
      <c r="QP17" s="67"/>
      <c r="QQ17" s="67"/>
      <c r="QR17" s="67"/>
      <c r="QS17" s="67"/>
      <c r="QT17" s="67"/>
      <c r="QU17" s="67"/>
      <c r="QV17" s="67"/>
      <c r="QW17" s="67"/>
      <c r="QX17" s="67"/>
      <c r="QY17" s="67"/>
      <c r="QZ17" s="67"/>
      <c r="RA17" s="67"/>
      <c r="RB17" s="67"/>
      <c r="RC17" s="67"/>
      <c r="RD17" s="67"/>
      <c r="RE17" s="67"/>
      <c r="RF17" s="67"/>
      <c r="RG17" s="67"/>
      <c r="RH17" s="67"/>
      <c r="RI17" s="67"/>
      <c r="RJ17" s="67"/>
      <c r="RK17" s="67"/>
      <c r="RL17" s="67"/>
      <c r="RM17" s="67"/>
      <c r="RN17" s="67"/>
      <c r="RO17" s="67"/>
      <c r="RP17" s="67"/>
      <c r="RQ17" s="67"/>
      <c r="RR17" s="67"/>
      <c r="RS17" s="67"/>
      <c r="RT17" s="67"/>
      <c r="RU17" s="67"/>
      <c r="RV17" s="67"/>
      <c r="RW17" s="67"/>
      <c r="RX17" s="67"/>
      <c r="RY17" s="67"/>
      <c r="RZ17" s="67"/>
      <c r="SA17" s="67"/>
      <c r="SB17" s="67"/>
      <c r="SC17" s="67"/>
      <c r="SD17" s="67"/>
      <c r="SE17" s="67"/>
      <c r="SF17" s="67"/>
      <c r="SG17" s="67"/>
      <c r="SH17" s="67"/>
      <c r="SI17" s="67"/>
      <c r="SJ17" s="67"/>
      <c r="SK17" s="67"/>
      <c r="SL17" s="67"/>
      <c r="SM17" s="67"/>
      <c r="SN17" s="67"/>
      <c r="SO17" s="67"/>
      <c r="SP17" s="67"/>
      <c r="SQ17" s="67"/>
      <c r="SR17" s="67"/>
      <c r="SS17" s="67"/>
      <c r="ST17" s="67"/>
      <c r="SU17" s="67"/>
      <c r="SV17" s="67"/>
      <c r="SW17" s="67"/>
      <c r="SX17" s="67"/>
      <c r="SY17" s="67"/>
      <c r="SZ17" s="67"/>
      <c r="TA17" s="67"/>
      <c r="TB17" s="67"/>
      <c r="TC17" s="67"/>
      <c r="TD17" s="67"/>
      <c r="TE17" s="67"/>
      <c r="TF17" s="67"/>
      <c r="TG17" s="67"/>
      <c r="TH17" s="67"/>
      <c r="TI17" s="67"/>
      <c r="TJ17" s="67"/>
      <c r="TK17" s="67"/>
      <c r="TL17" s="67"/>
      <c r="TM17" s="67"/>
      <c r="TN17" s="67"/>
      <c r="TO17" s="67"/>
      <c r="TP17" s="67"/>
      <c r="TQ17" s="67"/>
      <c r="TR17" s="67"/>
      <c r="TS17" s="67"/>
      <c r="TT17" s="67"/>
      <c r="TU17" s="67"/>
      <c r="TV17" s="67"/>
      <c r="TW17" s="67"/>
      <c r="TX17" s="67"/>
      <c r="TY17" s="67"/>
      <c r="TZ17" s="67"/>
      <c r="UA17" s="67"/>
      <c r="UB17" s="67"/>
      <c r="UC17" s="67"/>
      <c r="UD17" s="67"/>
      <c r="UE17" s="67"/>
      <c r="UF17" s="67"/>
      <c r="UG17" s="67"/>
      <c r="UH17" s="67"/>
      <c r="UI17" s="67"/>
      <c r="UJ17" s="67"/>
      <c r="UK17" s="67"/>
      <c r="UL17" s="67"/>
      <c r="UM17" s="67"/>
      <c r="UN17" s="67"/>
      <c r="UO17" s="67"/>
      <c r="UP17" s="67"/>
      <c r="UQ17" s="67"/>
      <c r="UR17" s="67"/>
      <c r="US17" s="67"/>
      <c r="UT17" s="67"/>
      <c r="UU17" s="67"/>
      <c r="UV17" s="67"/>
      <c r="UW17" s="67"/>
      <c r="UX17" s="67"/>
      <c r="UY17" s="67"/>
      <c r="UZ17" s="67"/>
      <c r="VA17" s="67"/>
      <c r="VB17" s="67"/>
      <c r="VC17" s="67"/>
      <c r="VD17" s="67"/>
      <c r="VE17" s="67"/>
      <c r="VF17" s="67"/>
      <c r="VG17" s="67"/>
      <c r="VH17" s="67"/>
      <c r="VI17" s="67"/>
      <c r="VJ17" s="67"/>
      <c r="VK17" s="67"/>
      <c r="VL17" s="67"/>
      <c r="VM17" s="67"/>
      <c r="VN17" s="67"/>
      <c r="VO17" s="67"/>
      <c r="VP17" s="67"/>
      <c r="VQ17" s="67"/>
      <c r="VR17" s="67"/>
      <c r="VS17" s="67"/>
      <c r="VT17" s="67"/>
      <c r="VU17" s="67"/>
      <c r="VV17" s="67"/>
      <c r="VW17" s="67"/>
      <c r="VX17" s="67"/>
      <c r="VY17" s="67"/>
      <c r="VZ17" s="67"/>
      <c r="WA17" s="67"/>
      <c r="WB17" s="67"/>
      <c r="WC17" s="67"/>
      <c r="WD17" s="67"/>
      <c r="WE17" s="67"/>
      <c r="WF17" s="67"/>
      <c r="WG17" s="67"/>
      <c r="WH17" s="67"/>
      <c r="WI17" s="67"/>
      <c r="WJ17" s="67"/>
      <c r="WK17" s="67"/>
      <c r="WL17" s="67"/>
      <c r="WM17" s="67"/>
      <c r="WN17" s="67"/>
      <c r="WO17" s="67"/>
      <c r="WP17" s="67"/>
      <c r="WQ17" s="67"/>
      <c r="WR17" s="67"/>
      <c r="WS17" s="67"/>
      <c r="WT17" s="67"/>
      <c r="WU17" s="67"/>
      <c r="WV17" s="67"/>
      <c r="WW17" s="67"/>
      <c r="WX17" s="67"/>
      <c r="WY17" s="67"/>
      <c r="WZ17" s="67"/>
      <c r="XA17" s="67"/>
      <c r="XB17" s="67"/>
      <c r="XC17" s="67"/>
      <c r="XD17" s="67"/>
      <c r="XE17" s="67"/>
      <c r="XF17" s="67"/>
      <c r="XG17" s="67"/>
      <c r="XH17" s="67"/>
      <c r="XI17" s="67"/>
      <c r="XJ17" s="67"/>
      <c r="XK17" s="67"/>
      <c r="XL17" s="67"/>
      <c r="XM17" s="67"/>
      <c r="XN17" s="67"/>
      <c r="XO17" s="67"/>
      <c r="XP17" s="67"/>
      <c r="XQ17" s="67"/>
      <c r="XR17" s="67"/>
      <c r="XS17" s="67"/>
      <c r="XT17" s="67"/>
      <c r="XU17" s="67"/>
      <c r="XV17" s="67"/>
      <c r="XW17" s="67"/>
      <c r="XX17" s="67"/>
      <c r="XY17" s="67"/>
      <c r="XZ17" s="67"/>
      <c r="YA17" s="67"/>
      <c r="YB17" s="67"/>
      <c r="YC17" s="67"/>
      <c r="YD17" s="67"/>
      <c r="YE17" s="67"/>
      <c r="YF17" s="67"/>
      <c r="YG17" s="67"/>
      <c r="YH17" s="67"/>
      <c r="YI17" s="67"/>
      <c r="YJ17" s="67"/>
      <c r="YK17" s="67"/>
      <c r="YL17" s="67"/>
      <c r="YM17" s="67"/>
      <c r="YN17" s="67"/>
      <c r="YO17" s="67"/>
      <c r="YP17" s="67"/>
      <c r="YQ17" s="67"/>
      <c r="YR17" s="67"/>
      <c r="YS17" s="67"/>
      <c r="YT17" s="67"/>
      <c r="YU17" s="67"/>
      <c r="YV17" s="67"/>
      <c r="YW17" s="67"/>
      <c r="YX17" s="67"/>
      <c r="YY17" s="67"/>
      <c r="YZ17" s="67"/>
      <c r="ZA17" s="67"/>
      <c r="ZB17" s="67"/>
      <c r="ZC17" s="67"/>
      <c r="ZD17" s="67"/>
      <c r="ZE17" s="67"/>
      <c r="ZF17" s="67"/>
      <c r="ZG17" s="67"/>
      <c r="ZH17" s="67"/>
      <c r="ZI17" s="67"/>
      <c r="ZJ17" s="67"/>
      <c r="ZK17" s="67"/>
      <c r="ZL17" s="67"/>
      <c r="ZM17" s="67"/>
      <c r="ZN17" s="67"/>
      <c r="ZO17" s="67"/>
      <c r="ZP17" s="67"/>
      <c r="ZQ17" s="67"/>
      <c r="ZR17" s="67"/>
      <c r="ZS17" s="67"/>
      <c r="ZT17" s="67"/>
      <c r="ZU17" s="67"/>
      <c r="ZV17" s="67"/>
      <c r="ZW17" s="67"/>
      <c r="ZX17" s="67"/>
      <c r="ZY17" s="67"/>
      <c r="ZZ17" s="67"/>
      <c r="AAA17" s="67"/>
      <c r="AAB17" s="67"/>
      <c r="AAC17" s="67"/>
      <c r="AAD17" s="67"/>
      <c r="AAE17" s="67"/>
      <c r="AAF17" s="67"/>
      <c r="AAG17" s="67"/>
      <c r="AAH17" s="67"/>
      <c r="AAI17" s="67"/>
      <c r="AAJ17" s="67"/>
      <c r="AAK17" s="67"/>
      <c r="AAL17" s="67"/>
      <c r="AAM17" s="67"/>
      <c r="AAN17" s="67"/>
      <c r="AAO17" s="67"/>
      <c r="AAP17" s="67"/>
      <c r="AAQ17" s="67"/>
      <c r="AAR17" s="67"/>
      <c r="AAS17" s="67"/>
      <c r="AAT17" s="67"/>
      <c r="AAU17" s="67"/>
      <c r="AAV17" s="67"/>
      <c r="AAW17" s="67"/>
      <c r="AAX17" s="67"/>
      <c r="AAY17" s="67"/>
      <c r="AAZ17" s="67"/>
      <c r="ABA17" s="67"/>
      <c r="ABB17" s="67"/>
      <c r="ABC17" s="67"/>
      <c r="ABD17" s="67"/>
      <c r="ABE17" s="67"/>
      <c r="ABF17" s="67"/>
      <c r="ABG17" s="67"/>
      <c r="ABH17" s="67"/>
      <c r="ABI17" s="67"/>
      <c r="ABJ17" s="67"/>
    </row>
    <row r="18" spans="1:738" x14ac:dyDescent="0.15">
      <c r="A18" s="76"/>
      <c r="B18" s="76"/>
      <c r="C18" s="68"/>
      <c r="D18" s="68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79"/>
      <c r="T18" s="79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W18" s="78"/>
      <c r="BX18" s="78"/>
      <c r="BY18" s="67"/>
      <c r="BZ18" s="67"/>
      <c r="CA18" s="67"/>
      <c r="CB18" s="67"/>
      <c r="CC18" s="78"/>
      <c r="CD18" s="78"/>
      <c r="CE18" s="78"/>
      <c r="CF18" s="78"/>
      <c r="CG18" s="78"/>
      <c r="CH18" s="78"/>
      <c r="CI18" s="78"/>
      <c r="CJ18" s="78"/>
      <c r="CK18" s="67"/>
      <c r="CL18" s="67"/>
      <c r="CM18" s="67"/>
      <c r="CN18" s="67"/>
      <c r="CO18" s="67"/>
      <c r="CP18" s="67"/>
      <c r="CQ18" s="67"/>
      <c r="CR18" s="67"/>
      <c r="CS18" s="67"/>
      <c r="CT18" s="67"/>
      <c r="CU18" s="67"/>
      <c r="CV18" s="67"/>
      <c r="CW18" s="67"/>
      <c r="CX18" s="67"/>
      <c r="CY18" s="67"/>
      <c r="CZ18" s="67"/>
      <c r="DA18" s="67"/>
      <c r="DB18" s="67"/>
      <c r="DC18" s="67"/>
      <c r="DD18" s="67"/>
      <c r="DE18" s="67"/>
      <c r="DF18" s="67"/>
      <c r="DG18" s="67"/>
      <c r="DH18" s="67"/>
      <c r="DI18" s="79"/>
      <c r="DJ18" s="79"/>
      <c r="DK18" s="67"/>
      <c r="DL18" s="67"/>
      <c r="DM18" s="67"/>
      <c r="DN18" s="67"/>
      <c r="DO18" s="67"/>
      <c r="DP18" s="67"/>
      <c r="DQ18" s="67"/>
      <c r="DR18" s="67"/>
      <c r="DS18" s="67"/>
      <c r="DT18" s="67"/>
      <c r="DU18" s="67"/>
      <c r="DV18" s="67"/>
      <c r="DW18" s="67"/>
      <c r="DX18" s="67"/>
      <c r="DY18" s="67"/>
      <c r="DZ18" s="67"/>
      <c r="EA18" s="67"/>
      <c r="EB18" s="67"/>
      <c r="EC18" s="67"/>
      <c r="ED18" s="67"/>
      <c r="EE18" s="67"/>
      <c r="EF18" s="67"/>
      <c r="EG18" s="78"/>
      <c r="EH18" s="67"/>
      <c r="EI18" s="67"/>
      <c r="EJ18" s="67"/>
      <c r="EK18" s="67"/>
      <c r="EL18" s="67"/>
      <c r="EM18" s="67"/>
      <c r="EN18" s="67"/>
      <c r="EO18" s="67"/>
      <c r="EP18" s="67"/>
      <c r="EQ18" s="67"/>
      <c r="ER18" s="67"/>
      <c r="ES18" s="67"/>
      <c r="ET18" s="67"/>
      <c r="EU18" s="67"/>
      <c r="EV18" s="67"/>
      <c r="EW18" s="67"/>
      <c r="EX18" s="67"/>
      <c r="EY18" s="67"/>
      <c r="EZ18" s="67"/>
      <c r="FA18" s="67"/>
      <c r="FB18" s="79"/>
      <c r="FC18" s="67"/>
      <c r="FD18" s="67"/>
      <c r="FE18" s="67"/>
      <c r="FF18" s="67"/>
      <c r="FG18" s="67"/>
      <c r="FH18" s="67"/>
      <c r="FI18" s="78"/>
      <c r="FJ18" s="67"/>
      <c r="FK18" s="67"/>
      <c r="FL18" s="67"/>
      <c r="FM18" s="67"/>
      <c r="FN18" s="67"/>
      <c r="FO18" s="67"/>
      <c r="FP18" s="67"/>
      <c r="FQ18" s="67"/>
      <c r="FR18" s="67"/>
      <c r="FS18" s="67"/>
      <c r="FT18" s="67"/>
      <c r="FU18" s="67"/>
      <c r="FV18" s="67"/>
      <c r="FW18" s="67"/>
      <c r="FX18" s="67"/>
      <c r="FY18" s="67"/>
      <c r="FZ18" s="67"/>
      <c r="GA18" s="67"/>
      <c r="GB18" s="67"/>
      <c r="GC18" s="67"/>
      <c r="GD18" s="67"/>
      <c r="GE18" s="67"/>
      <c r="GF18" s="67"/>
      <c r="GG18" s="67"/>
      <c r="GH18" s="67"/>
      <c r="GI18" s="67"/>
      <c r="GJ18" s="67"/>
      <c r="GK18" s="67"/>
      <c r="GL18" s="67"/>
      <c r="GM18" s="67"/>
      <c r="GN18" s="67"/>
      <c r="GO18" s="78"/>
      <c r="GP18" s="78"/>
      <c r="GQ18" s="67"/>
      <c r="GR18" s="67"/>
      <c r="GS18" s="67"/>
      <c r="GT18" s="67"/>
      <c r="GU18" s="67"/>
      <c r="GV18" s="67"/>
      <c r="GW18" s="67"/>
      <c r="GX18" s="67"/>
      <c r="GY18" s="78"/>
      <c r="GZ18" s="78"/>
      <c r="HA18" s="78"/>
      <c r="HB18" s="78"/>
      <c r="HC18" s="78"/>
      <c r="HD18" s="78"/>
      <c r="HE18" s="78"/>
      <c r="HF18" s="78"/>
      <c r="HG18" s="78"/>
      <c r="HH18" s="67"/>
      <c r="HI18" s="67"/>
      <c r="HJ18" s="67"/>
      <c r="HK18" s="67"/>
      <c r="HL18" s="67"/>
      <c r="HM18" s="67"/>
      <c r="HN18" s="67"/>
      <c r="HO18" s="67"/>
      <c r="HP18" s="67"/>
      <c r="HQ18" s="67"/>
      <c r="HR18" s="67"/>
      <c r="HS18" s="67"/>
      <c r="HT18" s="67"/>
      <c r="HU18" s="67"/>
      <c r="HV18" s="67"/>
      <c r="HW18" s="67"/>
      <c r="HX18" s="67"/>
      <c r="HY18" s="67"/>
      <c r="HZ18" s="67"/>
      <c r="IA18" s="67"/>
      <c r="IB18" s="67"/>
      <c r="IC18" s="67"/>
      <c r="ID18" s="67"/>
      <c r="IE18" s="67"/>
      <c r="IF18" s="67"/>
      <c r="IG18" s="67"/>
      <c r="IH18" s="67"/>
      <c r="II18" s="67"/>
      <c r="IJ18" s="67"/>
      <c r="IK18" s="67"/>
      <c r="IL18" s="67"/>
      <c r="IM18" s="67"/>
      <c r="IN18" s="67"/>
      <c r="IO18" s="67"/>
      <c r="IP18" s="67"/>
      <c r="IQ18" s="67"/>
      <c r="IR18" s="67"/>
      <c r="IS18" s="67"/>
      <c r="IT18" s="67"/>
      <c r="IU18" s="67"/>
      <c r="IV18" s="67"/>
      <c r="IW18" s="67"/>
      <c r="IX18" s="67"/>
      <c r="IY18" s="67"/>
      <c r="IZ18" s="67"/>
      <c r="JA18" s="67"/>
      <c r="JB18" s="67"/>
      <c r="JC18" s="67"/>
      <c r="JD18" s="67"/>
      <c r="JE18" s="67"/>
      <c r="JF18" s="67"/>
      <c r="JG18" s="67"/>
      <c r="JH18" s="67"/>
      <c r="JI18" s="67"/>
      <c r="JJ18" s="67"/>
      <c r="JK18" s="67"/>
      <c r="JL18" s="67"/>
      <c r="JM18" s="67"/>
      <c r="JN18" s="67"/>
      <c r="JO18" s="67"/>
      <c r="JP18" s="67"/>
      <c r="JQ18" s="67"/>
      <c r="JR18" s="67"/>
      <c r="JS18" s="67"/>
      <c r="JT18" s="67"/>
      <c r="JU18" s="67"/>
      <c r="JV18" s="67"/>
      <c r="JW18" s="67"/>
      <c r="JX18" s="67"/>
      <c r="JY18" s="67"/>
      <c r="JZ18" s="67"/>
      <c r="KA18" s="67"/>
      <c r="KB18" s="67"/>
      <c r="KC18" s="67"/>
      <c r="KD18" s="67"/>
      <c r="KE18" s="67"/>
      <c r="KF18" s="67"/>
      <c r="KG18" s="67"/>
      <c r="KH18" s="67"/>
      <c r="KI18" s="67"/>
      <c r="KJ18" s="67"/>
      <c r="KK18" s="67"/>
      <c r="KL18" s="67"/>
      <c r="KM18" s="67"/>
      <c r="KN18" s="67"/>
      <c r="KO18" s="67"/>
      <c r="KP18" s="67"/>
      <c r="KQ18" s="67"/>
      <c r="KR18" s="67"/>
      <c r="KS18" s="67"/>
      <c r="KT18" s="67"/>
      <c r="KU18" s="67"/>
      <c r="KV18" s="67"/>
      <c r="KW18" s="67"/>
      <c r="KX18" s="67"/>
      <c r="KY18" s="67"/>
      <c r="KZ18" s="67"/>
      <c r="LA18" s="67"/>
      <c r="LB18" s="67"/>
      <c r="LC18" s="67"/>
      <c r="LD18" s="67"/>
      <c r="LE18" s="67"/>
      <c r="LF18" s="67"/>
      <c r="LG18" s="67"/>
      <c r="LH18" s="67"/>
      <c r="LI18" s="67"/>
      <c r="LJ18" s="67"/>
      <c r="LK18" s="67"/>
      <c r="LL18" s="67"/>
      <c r="LM18" s="67"/>
      <c r="LN18" s="67"/>
      <c r="LO18" s="67"/>
      <c r="LP18" s="67"/>
      <c r="LQ18" s="67"/>
      <c r="LR18" s="67"/>
      <c r="LS18" s="67"/>
      <c r="LT18" s="67"/>
      <c r="LU18" s="67"/>
      <c r="LV18" s="67"/>
      <c r="LW18" s="67"/>
      <c r="LX18" s="67"/>
      <c r="LY18" s="67"/>
      <c r="LZ18" s="67"/>
      <c r="MA18" s="67"/>
      <c r="MB18" s="67"/>
      <c r="MC18" s="67"/>
      <c r="MD18" s="67"/>
      <c r="ME18" s="67"/>
      <c r="MF18" s="67"/>
      <c r="MG18" s="67"/>
      <c r="MH18" s="67"/>
      <c r="MI18" s="67"/>
      <c r="MJ18" s="67"/>
      <c r="MK18" s="67"/>
      <c r="ML18" s="67"/>
      <c r="MM18" s="67"/>
      <c r="MN18" s="67"/>
      <c r="MO18" s="67"/>
      <c r="MP18" s="67"/>
      <c r="MQ18" s="67"/>
      <c r="MR18" s="67"/>
      <c r="MS18" s="67"/>
      <c r="MT18" s="67"/>
      <c r="MU18" s="67"/>
      <c r="MV18" s="67"/>
      <c r="MW18" s="67"/>
      <c r="MX18" s="67"/>
      <c r="MY18" s="67"/>
      <c r="MZ18" s="67"/>
      <c r="NA18" s="67"/>
      <c r="NB18" s="67"/>
      <c r="NC18" s="67"/>
      <c r="ND18" s="67"/>
      <c r="NE18" s="67"/>
      <c r="NF18" s="67"/>
      <c r="NG18" s="67"/>
      <c r="NH18" s="67"/>
      <c r="NI18" s="67"/>
      <c r="NJ18" s="67"/>
      <c r="NK18" s="67"/>
      <c r="NL18" s="67"/>
      <c r="NM18" s="67"/>
      <c r="NN18" s="67"/>
      <c r="NO18" s="67"/>
      <c r="NP18" s="67"/>
      <c r="NQ18" s="67"/>
      <c r="NR18" s="67"/>
      <c r="NS18" s="67"/>
      <c r="NT18" s="67"/>
      <c r="NU18" s="67"/>
      <c r="NV18" s="67"/>
      <c r="NW18" s="67"/>
      <c r="NX18" s="67"/>
      <c r="NY18" s="67"/>
      <c r="NZ18" s="67"/>
      <c r="OA18" s="67"/>
      <c r="OB18" s="67"/>
      <c r="OC18" s="67"/>
      <c r="OD18" s="67"/>
      <c r="OE18" s="67"/>
      <c r="OF18" s="67"/>
      <c r="OG18" s="67"/>
      <c r="OH18" s="67"/>
      <c r="OI18" s="67"/>
      <c r="OJ18" s="67"/>
      <c r="OK18" s="67"/>
      <c r="OL18" s="67"/>
      <c r="OM18" s="67"/>
      <c r="ON18" s="67"/>
      <c r="OO18" s="67"/>
      <c r="OP18" s="67"/>
      <c r="OQ18" s="67"/>
      <c r="OR18" s="67"/>
      <c r="OS18" s="67"/>
      <c r="OT18" s="67"/>
      <c r="OU18" s="67"/>
      <c r="OV18" s="67"/>
      <c r="OW18" s="67"/>
      <c r="OX18" s="67"/>
      <c r="OY18" s="67"/>
      <c r="OZ18" s="67"/>
      <c r="PA18" s="67"/>
      <c r="PB18" s="67"/>
      <c r="PC18" s="67"/>
      <c r="PD18" s="67"/>
      <c r="PE18" s="67"/>
      <c r="PF18" s="67"/>
      <c r="PG18" s="67"/>
      <c r="PH18" s="67"/>
      <c r="PI18" s="67"/>
      <c r="PJ18" s="67"/>
      <c r="PK18" s="67"/>
      <c r="PL18" s="67"/>
      <c r="PM18" s="67"/>
      <c r="PN18" s="67"/>
      <c r="PO18" s="67"/>
      <c r="PP18" s="67"/>
      <c r="PQ18" s="67"/>
      <c r="PR18" s="67"/>
      <c r="PS18" s="67"/>
      <c r="PT18" s="67"/>
      <c r="PU18" s="67"/>
      <c r="PV18" s="67"/>
      <c r="PW18" s="67"/>
      <c r="PX18" s="67"/>
      <c r="PY18" s="67"/>
      <c r="PZ18" s="67"/>
      <c r="QA18" s="67"/>
      <c r="QB18" s="67"/>
      <c r="QC18" s="67"/>
      <c r="QD18" s="67"/>
      <c r="QE18" s="67"/>
      <c r="QF18" s="67"/>
      <c r="QG18" s="67"/>
      <c r="QH18" s="67"/>
      <c r="QI18" s="67"/>
      <c r="QJ18" s="67"/>
      <c r="QK18" s="67"/>
      <c r="QL18" s="67"/>
      <c r="QM18" s="67"/>
      <c r="QN18" s="67"/>
      <c r="QO18" s="67"/>
      <c r="QP18" s="67"/>
      <c r="QQ18" s="67"/>
      <c r="QR18" s="67"/>
      <c r="QS18" s="67"/>
      <c r="QT18" s="67"/>
      <c r="QU18" s="67"/>
      <c r="QV18" s="67"/>
      <c r="QW18" s="67"/>
      <c r="QX18" s="67"/>
      <c r="QY18" s="67"/>
      <c r="QZ18" s="67"/>
      <c r="RA18" s="67"/>
      <c r="RB18" s="67"/>
      <c r="RC18" s="67"/>
      <c r="RD18" s="67"/>
      <c r="RE18" s="67"/>
      <c r="RF18" s="67"/>
      <c r="RG18" s="67"/>
      <c r="RH18" s="67"/>
      <c r="RI18" s="67"/>
      <c r="RJ18" s="67"/>
      <c r="RK18" s="67"/>
      <c r="RL18" s="67"/>
      <c r="RM18" s="67"/>
      <c r="RN18" s="67"/>
      <c r="RO18" s="67"/>
      <c r="RP18" s="67"/>
      <c r="RQ18" s="67"/>
      <c r="RR18" s="67"/>
      <c r="RS18" s="67"/>
      <c r="RT18" s="67"/>
      <c r="RU18" s="67"/>
      <c r="RV18" s="67"/>
      <c r="RW18" s="67"/>
      <c r="RX18" s="67"/>
      <c r="RY18" s="67"/>
      <c r="RZ18" s="67"/>
      <c r="SA18" s="67"/>
      <c r="SB18" s="67"/>
      <c r="SC18" s="67"/>
      <c r="SD18" s="67"/>
      <c r="SE18" s="67"/>
      <c r="SF18" s="67"/>
      <c r="SG18" s="67"/>
      <c r="SH18" s="67"/>
      <c r="SI18" s="67"/>
      <c r="SJ18" s="67"/>
      <c r="SK18" s="67"/>
      <c r="SL18" s="67"/>
      <c r="SM18" s="67"/>
      <c r="SN18" s="67"/>
      <c r="SO18" s="67"/>
      <c r="SP18" s="67"/>
      <c r="SQ18" s="67"/>
      <c r="SR18" s="67"/>
      <c r="SS18" s="67"/>
      <c r="ST18" s="67"/>
      <c r="SU18" s="67"/>
      <c r="SV18" s="67"/>
      <c r="SW18" s="67"/>
      <c r="SX18" s="67"/>
      <c r="SY18" s="67"/>
      <c r="SZ18" s="67"/>
      <c r="TA18" s="67"/>
      <c r="TB18" s="67"/>
      <c r="TC18" s="67"/>
      <c r="TD18" s="67"/>
      <c r="TE18" s="67"/>
      <c r="TF18" s="67"/>
      <c r="TG18" s="67"/>
      <c r="TH18" s="67"/>
      <c r="TI18" s="67"/>
      <c r="TJ18" s="67"/>
      <c r="TK18" s="67"/>
      <c r="TL18" s="67"/>
      <c r="TM18" s="67"/>
      <c r="TN18" s="67"/>
      <c r="TO18" s="67"/>
      <c r="TP18" s="67"/>
      <c r="TQ18" s="67"/>
      <c r="TR18" s="67"/>
      <c r="TS18" s="67"/>
      <c r="TT18" s="67"/>
      <c r="TU18" s="67"/>
      <c r="TV18" s="67"/>
      <c r="TW18" s="67"/>
      <c r="TX18" s="67"/>
      <c r="TY18" s="67"/>
      <c r="TZ18" s="67"/>
      <c r="UA18" s="67"/>
      <c r="UB18" s="67"/>
      <c r="UC18" s="67"/>
      <c r="UD18" s="67"/>
      <c r="UE18" s="67"/>
      <c r="UF18" s="67"/>
      <c r="UG18" s="67"/>
      <c r="UH18" s="67"/>
      <c r="UI18" s="67"/>
      <c r="UJ18" s="67"/>
      <c r="UK18" s="67"/>
      <c r="UL18" s="67"/>
      <c r="UM18" s="67"/>
      <c r="UN18" s="67"/>
      <c r="UO18" s="67"/>
      <c r="UP18" s="67"/>
      <c r="UQ18" s="67"/>
      <c r="UR18" s="67"/>
      <c r="US18" s="67"/>
      <c r="UT18" s="67"/>
      <c r="UU18" s="67"/>
      <c r="UV18" s="67"/>
      <c r="UW18" s="67"/>
      <c r="UX18" s="67"/>
      <c r="UY18" s="67"/>
      <c r="UZ18" s="67"/>
      <c r="VA18" s="67"/>
      <c r="VB18" s="67"/>
      <c r="VC18" s="67"/>
      <c r="VD18" s="67"/>
      <c r="VE18" s="67"/>
      <c r="VF18" s="67"/>
      <c r="VG18" s="67"/>
      <c r="VH18" s="67"/>
      <c r="VI18" s="67"/>
      <c r="VJ18" s="67"/>
      <c r="VK18" s="67"/>
      <c r="VL18" s="67"/>
      <c r="VM18" s="67"/>
      <c r="VN18" s="67"/>
      <c r="VO18" s="67"/>
      <c r="VP18" s="67"/>
      <c r="VQ18" s="67"/>
      <c r="VR18" s="67"/>
      <c r="VS18" s="67"/>
      <c r="VT18" s="67"/>
      <c r="VU18" s="67"/>
      <c r="VV18" s="67"/>
      <c r="VW18" s="67"/>
      <c r="VX18" s="67"/>
      <c r="VY18" s="67"/>
      <c r="VZ18" s="67"/>
      <c r="WA18" s="67"/>
      <c r="WB18" s="67"/>
      <c r="WC18" s="67"/>
      <c r="WD18" s="67"/>
      <c r="WE18" s="67"/>
      <c r="WF18" s="67"/>
      <c r="WG18" s="67"/>
      <c r="WH18" s="67"/>
      <c r="WI18" s="67"/>
      <c r="WJ18" s="67"/>
      <c r="WK18" s="67"/>
      <c r="WL18" s="67"/>
      <c r="WM18" s="67"/>
      <c r="WN18" s="67"/>
      <c r="WO18" s="67"/>
      <c r="WP18" s="67"/>
      <c r="WQ18" s="67"/>
      <c r="WR18" s="67"/>
      <c r="WS18" s="67"/>
      <c r="WT18" s="67"/>
      <c r="WU18" s="67"/>
      <c r="WV18" s="67"/>
      <c r="WW18" s="67"/>
      <c r="WX18" s="67"/>
      <c r="WY18" s="67"/>
      <c r="WZ18" s="67"/>
      <c r="XA18" s="67"/>
      <c r="XB18" s="67"/>
      <c r="XC18" s="67"/>
      <c r="XD18" s="67"/>
      <c r="XE18" s="67"/>
      <c r="XF18" s="67"/>
      <c r="XG18" s="67"/>
      <c r="XH18" s="67"/>
      <c r="XI18" s="67"/>
      <c r="XJ18" s="67"/>
      <c r="XK18" s="67"/>
      <c r="XL18" s="67"/>
      <c r="XM18" s="67"/>
      <c r="XN18" s="67"/>
      <c r="XO18" s="67"/>
      <c r="XP18" s="67"/>
      <c r="XQ18" s="67"/>
      <c r="XR18" s="67"/>
      <c r="XS18" s="67"/>
      <c r="XT18" s="67"/>
      <c r="XU18" s="67"/>
      <c r="XV18" s="67"/>
      <c r="XW18" s="67"/>
      <c r="XX18" s="67"/>
      <c r="XY18" s="67"/>
      <c r="XZ18" s="67"/>
      <c r="YA18" s="67"/>
      <c r="YB18" s="67"/>
      <c r="YC18" s="67"/>
      <c r="YD18" s="67"/>
      <c r="YE18" s="67"/>
      <c r="YF18" s="67"/>
      <c r="YG18" s="67"/>
      <c r="YH18" s="67"/>
      <c r="YI18" s="67"/>
      <c r="YJ18" s="67"/>
      <c r="YK18" s="67"/>
      <c r="YL18" s="67"/>
      <c r="YM18" s="67"/>
      <c r="YN18" s="67"/>
      <c r="YO18" s="67"/>
      <c r="YP18" s="67"/>
      <c r="YQ18" s="67"/>
      <c r="YR18" s="67"/>
      <c r="YS18" s="67"/>
      <c r="YT18" s="67"/>
      <c r="YU18" s="67"/>
      <c r="YV18" s="67"/>
      <c r="YW18" s="67"/>
      <c r="YX18" s="67"/>
      <c r="YY18" s="67"/>
      <c r="YZ18" s="67"/>
      <c r="ZA18" s="67"/>
      <c r="ZB18" s="67"/>
      <c r="ZC18" s="67"/>
      <c r="ZD18" s="67"/>
      <c r="ZE18" s="67"/>
      <c r="ZF18" s="67"/>
      <c r="ZG18" s="67"/>
      <c r="ZH18" s="67"/>
      <c r="ZI18" s="67"/>
      <c r="ZJ18" s="67"/>
      <c r="ZK18" s="67"/>
      <c r="ZL18" s="67"/>
      <c r="ZM18" s="67"/>
      <c r="ZN18" s="67"/>
      <c r="ZO18" s="67"/>
      <c r="ZP18" s="67"/>
      <c r="ZQ18" s="67"/>
      <c r="ZR18" s="67"/>
      <c r="ZS18" s="67"/>
      <c r="ZT18" s="67"/>
      <c r="ZU18" s="67"/>
      <c r="ZV18" s="67"/>
      <c r="ZW18" s="67"/>
      <c r="ZX18" s="67"/>
      <c r="ZY18" s="67"/>
      <c r="ZZ18" s="67"/>
      <c r="AAA18" s="67"/>
      <c r="AAB18" s="67"/>
      <c r="AAC18" s="67"/>
      <c r="AAD18" s="67"/>
      <c r="AAE18" s="67"/>
      <c r="AAF18" s="67"/>
      <c r="AAG18" s="67"/>
      <c r="AAH18" s="67"/>
      <c r="AAI18" s="67"/>
      <c r="AAJ18" s="67"/>
      <c r="AAK18" s="67"/>
      <c r="AAL18" s="67"/>
      <c r="AAM18" s="67"/>
      <c r="AAN18" s="67"/>
      <c r="AAO18" s="67"/>
      <c r="AAP18" s="67"/>
      <c r="AAQ18" s="67"/>
      <c r="AAR18" s="67"/>
      <c r="AAS18" s="67"/>
      <c r="AAT18" s="67"/>
      <c r="AAU18" s="67"/>
      <c r="AAV18" s="67"/>
      <c r="AAW18" s="67"/>
      <c r="AAX18" s="67"/>
      <c r="AAY18" s="67"/>
      <c r="AAZ18" s="67"/>
      <c r="ABA18" s="67"/>
      <c r="ABB18" s="67"/>
      <c r="ABC18" s="67"/>
      <c r="ABD18" s="67"/>
      <c r="ABE18" s="67"/>
      <c r="ABF18" s="67"/>
      <c r="ABG18" s="67"/>
      <c r="ABH18" s="67"/>
      <c r="ABI18" s="67"/>
      <c r="ABJ18" s="67"/>
    </row>
    <row r="19" spans="1:738" x14ac:dyDescent="0.15">
      <c r="A19" s="76"/>
      <c r="B19" s="76"/>
      <c r="C19" s="68"/>
      <c r="D19" s="68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67"/>
      <c r="AX19" s="67"/>
      <c r="AY19" s="67"/>
      <c r="AZ19" s="67"/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67"/>
      <c r="BL19" s="67"/>
      <c r="BM19" s="67"/>
      <c r="BN19" s="67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67"/>
      <c r="BZ19" s="67"/>
      <c r="CA19" s="67"/>
      <c r="CB19" s="67"/>
      <c r="CC19" s="78"/>
      <c r="CD19" s="78"/>
      <c r="CE19" s="67"/>
      <c r="CF19" s="67"/>
      <c r="CG19" s="67"/>
      <c r="CH19" s="67"/>
      <c r="CI19" s="67"/>
      <c r="CJ19" s="67"/>
      <c r="CK19" s="67"/>
      <c r="CL19" s="67"/>
      <c r="CM19" s="67"/>
      <c r="CN19" s="67"/>
      <c r="CO19" s="67"/>
      <c r="CP19" s="67"/>
      <c r="CQ19" s="67"/>
      <c r="CR19" s="67"/>
      <c r="CS19" s="67"/>
      <c r="CT19" s="67"/>
      <c r="CU19" s="67"/>
      <c r="CV19" s="67"/>
      <c r="CW19" s="67"/>
      <c r="CX19" s="67"/>
      <c r="CY19" s="67"/>
      <c r="CZ19" s="67"/>
      <c r="DA19" s="67"/>
      <c r="DB19" s="67"/>
      <c r="DC19" s="67"/>
      <c r="DD19" s="67"/>
      <c r="DE19" s="67"/>
      <c r="DF19" s="67"/>
      <c r="DG19" s="67"/>
      <c r="DH19" s="67"/>
      <c r="DI19" s="67"/>
      <c r="DJ19" s="67"/>
      <c r="DK19" s="67"/>
      <c r="DL19" s="67"/>
      <c r="DM19" s="67"/>
      <c r="DN19" s="67"/>
      <c r="DO19" s="67"/>
      <c r="DP19" s="67"/>
      <c r="DQ19" s="67"/>
      <c r="DR19" s="67"/>
      <c r="DS19" s="67"/>
      <c r="DT19" s="67"/>
      <c r="DU19" s="67"/>
      <c r="DV19" s="67"/>
      <c r="DW19" s="67"/>
      <c r="DX19" s="67"/>
      <c r="DY19" s="67"/>
      <c r="DZ19" s="67"/>
      <c r="EA19" s="67"/>
      <c r="EB19" s="67"/>
      <c r="EC19" s="67"/>
      <c r="ED19" s="67"/>
      <c r="EE19" s="67"/>
      <c r="EF19" s="67"/>
      <c r="EG19" s="67"/>
      <c r="EH19" s="67"/>
      <c r="EI19" s="67"/>
      <c r="EJ19" s="67"/>
      <c r="EK19" s="67"/>
      <c r="EL19" s="67"/>
      <c r="EM19" s="67"/>
      <c r="EN19" s="67"/>
      <c r="EO19" s="67"/>
      <c r="EP19" s="67"/>
      <c r="EQ19" s="67"/>
      <c r="ER19" s="67"/>
      <c r="ES19" s="67"/>
      <c r="ET19" s="67"/>
      <c r="EU19" s="67"/>
      <c r="EV19" s="67"/>
      <c r="EW19" s="67"/>
      <c r="EX19" s="67"/>
      <c r="EY19" s="67"/>
      <c r="EZ19" s="67"/>
      <c r="FA19" s="67"/>
      <c r="FB19" s="67"/>
      <c r="FC19" s="67"/>
      <c r="FD19" s="67"/>
      <c r="FE19" s="67"/>
      <c r="FF19" s="67"/>
      <c r="FG19" s="67"/>
      <c r="FH19" s="67"/>
      <c r="FI19" s="67"/>
      <c r="FJ19" s="67"/>
      <c r="FK19" s="67"/>
      <c r="FL19" s="67"/>
      <c r="FM19" s="67"/>
      <c r="FN19" s="67"/>
      <c r="FO19" s="67"/>
      <c r="FP19" s="67"/>
      <c r="FQ19" s="67"/>
      <c r="FR19" s="67"/>
      <c r="FS19" s="67"/>
      <c r="FT19" s="67"/>
      <c r="FU19" s="67"/>
      <c r="FV19" s="67"/>
      <c r="FW19" s="67"/>
      <c r="FX19" s="67"/>
      <c r="FY19" s="67"/>
      <c r="FZ19" s="67"/>
      <c r="GA19" s="67"/>
      <c r="GB19" s="67"/>
      <c r="GC19" s="67"/>
      <c r="GD19" s="67"/>
      <c r="GE19" s="67"/>
      <c r="GF19" s="67"/>
      <c r="GG19" s="67"/>
      <c r="GH19" s="67"/>
      <c r="GI19" s="67"/>
      <c r="GJ19" s="67"/>
      <c r="GK19" s="67"/>
      <c r="GL19" s="67"/>
      <c r="GM19" s="67"/>
      <c r="GN19" s="67"/>
      <c r="GO19" s="67"/>
      <c r="GP19" s="67"/>
      <c r="GQ19" s="67"/>
      <c r="GR19" s="67"/>
      <c r="GS19" s="67"/>
      <c r="GT19" s="67"/>
      <c r="GU19" s="67"/>
      <c r="GV19" s="67"/>
      <c r="GW19" s="67"/>
      <c r="GX19" s="67"/>
      <c r="GY19" s="67"/>
      <c r="GZ19" s="67"/>
      <c r="HA19" s="67"/>
      <c r="HB19" s="67"/>
      <c r="HC19" s="67"/>
      <c r="HD19" s="67"/>
      <c r="HE19" s="67"/>
      <c r="HF19" s="67"/>
      <c r="HG19" s="67"/>
      <c r="HH19" s="67"/>
      <c r="HI19" s="67"/>
      <c r="HJ19" s="67"/>
      <c r="HK19" s="67"/>
      <c r="HL19" s="67"/>
      <c r="HM19" s="67"/>
      <c r="HN19" s="67"/>
      <c r="HO19" s="67"/>
      <c r="HP19" s="67"/>
      <c r="HQ19" s="67"/>
      <c r="HR19" s="67"/>
      <c r="HS19" s="67"/>
      <c r="HT19" s="67"/>
      <c r="HU19" s="78"/>
      <c r="HV19" s="78"/>
      <c r="HW19" s="67"/>
      <c r="HX19" s="67"/>
      <c r="HY19" s="67"/>
      <c r="HZ19" s="67"/>
      <c r="IA19" s="78"/>
      <c r="IB19" s="78"/>
      <c r="IC19" s="67"/>
      <c r="ID19" s="67"/>
      <c r="IE19" s="67"/>
      <c r="IF19" s="67"/>
      <c r="IG19" s="67"/>
      <c r="IH19" s="67"/>
      <c r="II19" s="67"/>
      <c r="IJ19" s="67"/>
      <c r="IK19" s="67"/>
      <c r="IL19" s="67"/>
      <c r="IM19" s="67"/>
      <c r="IN19" s="67"/>
      <c r="IO19" s="78"/>
      <c r="IP19" s="78"/>
      <c r="IQ19" s="78"/>
      <c r="IR19" s="78"/>
      <c r="IS19" s="78"/>
      <c r="IT19" s="78"/>
      <c r="IU19" s="78"/>
      <c r="IV19" s="78"/>
      <c r="IW19" s="67"/>
      <c r="IX19" s="67"/>
      <c r="IY19" s="67"/>
      <c r="IZ19" s="67"/>
      <c r="JA19" s="67"/>
      <c r="JB19" s="67"/>
      <c r="JC19" s="67"/>
      <c r="JD19" s="67"/>
      <c r="JE19" s="67"/>
      <c r="JF19" s="67"/>
      <c r="JG19" s="67"/>
      <c r="JH19" s="67"/>
      <c r="JI19" s="67"/>
      <c r="JJ19" s="67"/>
      <c r="JK19" s="67"/>
      <c r="JL19" s="67"/>
      <c r="JM19" s="67"/>
      <c r="JN19" s="67"/>
      <c r="JO19" s="67"/>
      <c r="JP19" s="67"/>
      <c r="JQ19" s="67"/>
      <c r="JR19" s="67"/>
      <c r="JS19" s="67"/>
      <c r="JT19" s="67"/>
      <c r="JU19" s="67"/>
      <c r="JV19" s="67"/>
      <c r="JW19" s="67"/>
      <c r="JX19" s="67"/>
      <c r="JY19" s="67"/>
      <c r="JZ19" s="67"/>
      <c r="KA19" s="67"/>
      <c r="KB19" s="67"/>
      <c r="KC19" s="67"/>
      <c r="KD19" s="67"/>
      <c r="KE19" s="67"/>
      <c r="KF19" s="67"/>
      <c r="KG19" s="67"/>
      <c r="KH19" s="67"/>
      <c r="KI19" s="67"/>
      <c r="KJ19" s="67"/>
      <c r="KK19" s="67"/>
      <c r="KL19" s="67"/>
      <c r="KM19" s="67"/>
      <c r="KN19" s="67"/>
      <c r="KO19" s="67"/>
      <c r="KP19" s="67"/>
      <c r="KQ19" s="67"/>
      <c r="KR19" s="67"/>
      <c r="KS19" s="67"/>
      <c r="KT19" s="67"/>
      <c r="KU19" s="67"/>
      <c r="KV19" s="67"/>
      <c r="KW19" s="67"/>
      <c r="KX19" s="67"/>
      <c r="KY19" s="67"/>
      <c r="KZ19" s="67"/>
      <c r="LA19" s="67"/>
      <c r="LB19" s="67"/>
      <c r="LC19" s="67"/>
      <c r="LD19" s="67"/>
      <c r="LE19" s="67"/>
      <c r="LF19" s="67"/>
      <c r="LG19" s="67"/>
      <c r="LH19" s="67"/>
      <c r="LI19" s="67"/>
      <c r="LJ19" s="67"/>
      <c r="LK19" s="67"/>
      <c r="LL19" s="67"/>
      <c r="LM19" s="67"/>
      <c r="LN19" s="67"/>
      <c r="LO19" s="67"/>
      <c r="LP19" s="67"/>
      <c r="LQ19" s="67"/>
      <c r="LR19" s="67"/>
      <c r="LS19" s="67"/>
      <c r="LT19" s="67"/>
      <c r="LU19" s="67"/>
      <c r="LV19" s="67"/>
      <c r="LW19" s="67"/>
      <c r="LX19" s="67"/>
      <c r="LY19" s="67"/>
      <c r="LZ19" s="67"/>
      <c r="MA19" s="67"/>
      <c r="MB19" s="67"/>
      <c r="MC19" s="67"/>
      <c r="MD19" s="67"/>
      <c r="ME19" s="67"/>
      <c r="MF19" s="67"/>
      <c r="MG19" s="67"/>
      <c r="MH19" s="67"/>
      <c r="MI19" s="67"/>
      <c r="MJ19" s="67"/>
      <c r="MK19" s="67"/>
      <c r="ML19" s="67"/>
      <c r="MM19" s="67"/>
      <c r="MN19" s="67"/>
      <c r="MO19" s="67"/>
      <c r="MP19" s="67"/>
      <c r="MQ19" s="67"/>
      <c r="MR19" s="67"/>
      <c r="MS19" s="67"/>
      <c r="MT19" s="67"/>
      <c r="MU19" s="67"/>
      <c r="MV19" s="67"/>
      <c r="MW19" s="67"/>
      <c r="MX19" s="67"/>
      <c r="MY19" s="67"/>
      <c r="MZ19" s="67"/>
      <c r="NA19" s="67"/>
      <c r="NB19" s="67"/>
      <c r="NC19" s="67"/>
      <c r="ND19" s="67"/>
      <c r="NE19" s="67"/>
      <c r="NF19" s="67"/>
      <c r="NG19" s="67"/>
      <c r="NH19" s="67"/>
      <c r="NI19" s="67"/>
      <c r="NJ19" s="67"/>
      <c r="NK19" s="67"/>
      <c r="NL19" s="67"/>
      <c r="NM19" s="67"/>
      <c r="NN19" s="67"/>
      <c r="NO19" s="67"/>
      <c r="NP19" s="67"/>
      <c r="NQ19" s="67"/>
      <c r="NR19" s="67"/>
      <c r="NS19" s="67"/>
      <c r="NT19" s="67"/>
      <c r="NU19" s="67"/>
      <c r="NV19" s="67"/>
      <c r="NW19" s="67"/>
      <c r="NX19" s="67"/>
      <c r="NY19" s="67"/>
      <c r="NZ19" s="67"/>
      <c r="OA19" s="67"/>
      <c r="OB19" s="67"/>
      <c r="OC19" s="67"/>
      <c r="OD19" s="67"/>
      <c r="OE19" s="67"/>
      <c r="OF19" s="67"/>
      <c r="OG19" s="67"/>
      <c r="OH19" s="67"/>
      <c r="OI19" s="67"/>
      <c r="OJ19" s="67"/>
      <c r="OK19" s="67"/>
      <c r="OL19" s="67"/>
      <c r="OM19" s="67"/>
      <c r="ON19" s="67"/>
      <c r="OO19" s="67"/>
      <c r="OP19" s="67"/>
      <c r="OQ19" s="67"/>
      <c r="OR19" s="67"/>
      <c r="OS19" s="67"/>
      <c r="OT19" s="67"/>
      <c r="OU19" s="67"/>
      <c r="OV19" s="67"/>
      <c r="OW19" s="67"/>
      <c r="OX19" s="67"/>
      <c r="OY19" s="67"/>
      <c r="OZ19" s="67"/>
      <c r="PA19" s="67"/>
      <c r="PB19" s="67"/>
      <c r="PC19" s="67"/>
      <c r="PD19" s="67"/>
      <c r="PE19" s="67"/>
      <c r="PF19" s="67"/>
      <c r="PG19" s="67"/>
      <c r="PH19" s="67"/>
      <c r="PI19" s="67"/>
      <c r="PJ19" s="67"/>
      <c r="PK19" s="67"/>
      <c r="PL19" s="67"/>
      <c r="PM19" s="67"/>
      <c r="PN19" s="67"/>
      <c r="PO19" s="67"/>
      <c r="PP19" s="67"/>
      <c r="PQ19" s="67"/>
      <c r="PR19" s="67"/>
      <c r="PS19" s="67"/>
      <c r="PT19" s="67"/>
      <c r="PU19" s="67"/>
      <c r="PV19" s="67"/>
      <c r="PW19" s="67"/>
      <c r="PX19" s="67"/>
      <c r="PY19" s="67"/>
      <c r="PZ19" s="67"/>
      <c r="QA19" s="67"/>
      <c r="QB19" s="67"/>
      <c r="QC19" s="67"/>
      <c r="QD19" s="67"/>
      <c r="QE19" s="67"/>
      <c r="QF19" s="67"/>
      <c r="QG19" s="67"/>
      <c r="QH19" s="67"/>
      <c r="QI19" s="67"/>
      <c r="QJ19" s="67"/>
      <c r="QK19" s="67"/>
      <c r="QL19" s="67"/>
      <c r="QM19" s="67"/>
      <c r="QN19" s="67"/>
      <c r="QO19" s="67"/>
      <c r="QP19" s="67"/>
      <c r="QQ19" s="67"/>
      <c r="QR19" s="67"/>
      <c r="QS19" s="67"/>
      <c r="QT19" s="67"/>
      <c r="QU19" s="67"/>
      <c r="QV19" s="67"/>
      <c r="QW19" s="67"/>
      <c r="QX19" s="67"/>
      <c r="QY19" s="67"/>
      <c r="QZ19" s="67"/>
      <c r="RA19" s="67"/>
      <c r="RB19" s="67"/>
      <c r="RC19" s="67"/>
      <c r="RD19" s="67"/>
      <c r="RE19" s="67"/>
      <c r="RF19" s="67"/>
      <c r="RG19" s="67"/>
      <c r="RH19" s="67"/>
      <c r="RI19" s="67"/>
      <c r="RJ19" s="67"/>
      <c r="RK19" s="67"/>
      <c r="RL19" s="67"/>
      <c r="RM19" s="67"/>
      <c r="RN19" s="67"/>
      <c r="RO19" s="67"/>
      <c r="RP19" s="67"/>
      <c r="RQ19" s="67"/>
      <c r="RR19" s="67"/>
      <c r="RS19" s="67"/>
      <c r="RT19" s="67"/>
      <c r="RU19" s="67"/>
      <c r="RV19" s="67"/>
      <c r="RW19" s="67"/>
      <c r="RX19" s="67"/>
      <c r="RY19" s="67"/>
      <c r="RZ19" s="67"/>
      <c r="SA19" s="67"/>
      <c r="SB19" s="67"/>
      <c r="SC19" s="67"/>
      <c r="SD19" s="67"/>
      <c r="SE19" s="67"/>
      <c r="SF19" s="67"/>
      <c r="SG19" s="67"/>
      <c r="SH19" s="67"/>
      <c r="SI19" s="67"/>
      <c r="SJ19" s="67"/>
      <c r="SK19" s="67"/>
      <c r="SL19" s="67"/>
      <c r="SM19" s="67"/>
      <c r="SN19" s="67"/>
      <c r="SO19" s="67"/>
      <c r="SP19" s="67"/>
      <c r="SQ19" s="67"/>
      <c r="SR19" s="67"/>
      <c r="SS19" s="67"/>
      <c r="ST19" s="67"/>
      <c r="SU19" s="67"/>
      <c r="SV19" s="67"/>
      <c r="SW19" s="67"/>
      <c r="SX19" s="67"/>
      <c r="SY19" s="67"/>
      <c r="SZ19" s="67"/>
      <c r="TA19" s="67"/>
      <c r="TB19" s="67"/>
      <c r="TC19" s="67"/>
      <c r="TD19" s="67"/>
      <c r="TE19" s="67"/>
      <c r="TF19" s="67"/>
      <c r="TG19" s="67"/>
      <c r="TH19" s="67"/>
      <c r="TI19" s="67"/>
      <c r="TJ19" s="67"/>
      <c r="TK19" s="67"/>
      <c r="TL19" s="67"/>
      <c r="TM19" s="67"/>
      <c r="TN19" s="67"/>
      <c r="TO19" s="67"/>
      <c r="TP19" s="67"/>
      <c r="TQ19" s="67"/>
      <c r="TR19" s="67"/>
      <c r="TS19" s="67"/>
      <c r="TT19" s="67"/>
      <c r="TU19" s="67"/>
      <c r="TV19" s="67"/>
      <c r="TW19" s="67"/>
      <c r="TX19" s="67"/>
      <c r="TY19" s="67"/>
      <c r="TZ19" s="67"/>
      <c r="UA19" s="67"/>
      <c r="UB19" s="67"/>
      <c r="UC19" s="67"/>
      <c r="UD19" s="67"/>
      <c r="UE19" s="67"/>
      <c r="UF19" s="67"/>
      <c r="UG19" s="67"/>
      <c r="UH19" s="67"/>
      <c r="UI19" s="67"/>
      <c r="UJ19" s="67"/>
      <c r="UK19" s="67"/>
      <c r="UL19" s="67"/>
      <c r="UM19" s="67"/>
      <c r="UN19" s="67"/>
      <c r="UO19" s="67"/>
      <c r="UP19" s="67"/>
      <c r="UQ19" s="67"/>
      <c r="UR19" s="67"/>
      <c r="US19" s="67"/>
      <c r="UT19" s="67"/>
      <c r="UU19" s="67"/>
      <c r="UV19" s="67"/>
      <c r="UW19" s="67"/>
      <c r="UX19" s="67"/>
      <c r="UY19" s="67"/>
      <c r="UZ19" s="67"/>
      <c r="VA19" s="67"/>
      <c r="VB19" s="67"/>
      <c r="VC19" s="67"/>
      <c r="VD19" s="67"/>
      <c r="VE19" s="67"/>
      <c r="VF19" s="67"/>
      <c r="VG19" s="67"/>
      <c r="VH19" s="67"/>
      <c r="VI19" s="67"/>
      <c r="VJ19" s="67"/>
      <c r="VK19" s="67"/>
      <c r="VL19" s="67"/>
      <c r="VM19" s="67"/>
      <c r="VN19" s="67"/>
      <c r="VO19" s="67"/>
      <c r="VP19" s="67"/>
      <c r="VQ19" s="67"/>
      <c r="VR19" s="67"/>
      <c r="VS19" s="67"/>
      <c r="VT19" s="67"/>
      <c r="VU19" s="67"/>
      <c r="VV19" s="67"/>
      <c r="VW19" s="67"/>
      <c r="VX19" s="67"/>
      <c r="VY19" s="67"/>
      <c r="VZ19" s="67"/>
      <c r="WA19" s="67"/>
      <c r="WB19" s="67"/>
      <c r="WC19" s="67"/>
      <c r="WD19" s="67"/>
      <c r="WE19" s="67"/>
      <c r="WF19" s="67"/>
      <c r="WG19" s="67"/>
      <c r="WH19" s="67"/>
      <c r="WI19" s="67"/>
      <c r="WJ19" s="67"/>
      <c r="WK19" s="67"/>
      <c r="WL19" s="67"/>
      <c r="WM19" s="67"/>
      <c r="WN19" s="67"/>
      <c r="WO19" s="67"/>
      <c r="WP19" s="67"/>
      <c r="WQ19" s="67"/>
      <c r="WR19" s="67"/>
      <c r="WS19" s="67"/>
      <c r="WT19" s="67"/>
      <c r="WU19" s="67"/>
      <c r="WV19" s="67"/>
      <c r="WW19" s="67"/>
      <c r="WX19" s="67"/>
      <c r="WY19" s="67"/>
      <c r="WZ19" s="67"/>
      <c r="XA19" s="67"/>
      <c r="XB19" s="67"/>
      <c r="XC19" s="67"/>
      <c r="XD19" s="67"/>
      <c r="XE19" s="67"/>
      <c r="XF19" s="67"/>
      <c r="XG19" s="67"/>
      <c r="XH19" s="67"/>
      <c r="XI19" s="67"/>
      <c r="XJ19" s="67"/>
      <c r="XK19" s="67"/>
      <c r="XL19" s="67"/>
      <c r="XM19" s="67"/>
      <c r="XN19" s="67"/>
      <c r="XO19" s="67"/>
      <c r="XP19" s="67"/>
      <c r="XQ19" s="67"/>
      <c r="XR19" s="67"/>
      <c r="XS19" s="67"/>
      <c r="XT19" s="67"/>
      <c r="XU19" s="67"/>
      <c r="XV19" s="67"/>
      <c r="XW19" s="67"/>
      <c r="XX19" s="67"/>
      <c r="XY19" s="67"/>
      <c r="XZ19" s="67"/>
      <c r="YA19" s="67"/>
      <c r="YB19" s="67"/>
      <c r="YC19" s="67"/>
      <c r="YD19" s="67"/>
      <c r="YE19" s="67"/>
      <c r="YF19" s="67"/>
      <c r="YG19" s="67"/>
      <c r="YH19" s="67"/>
      <c r="YI19" s="67"/>
      <c r="YJ19" s="67"/>
      <c r="YK19" s="67"/>
      <c r="YL19" s="67"/>
      <c r="YM19" s="67"/>
      <c r="YN19" s="67"/>
      <c r="YO19" s="67"/>
      <c r="YP19" s="67"/>
      <c r="YQ19" s="67"/>
      <c r="YR19" s="67"/>
      <c r="YS19" s="67"/>
      <c r="YT19" s="67"/>
      <c r="YU19" s="67"/>
      <c r="YV19" s="67"/>
      <c r="YW19" s="67"/>
      <c r="YX19" s="67"/>
      <c r="YY19" s="67"/>
      <c r="YZ19" s="67"/>
      <c r="ZA19" s="67"/>
      <c r="ZB19" s="67"/>
      <c r="ZC19" s="67"/>
      <c r="ZD19" s="67"/>
      <c r="ZE19" s="67"/>
      <c r="ZF19" s="67"/>
      <c r="ZG19" s="67"/>
      <c r="ZH19" s="67"/>
      <c r="ZI19" s="67"/>
      <c r="ZJ19" s="67"/>
      <c r="ZK19" s="67"/>
      <c r="ZL19" s="67"/>
      <c r="ZM19" s="67"/>
      <c r="ZN19" s="67"/>
      <c r="ZO19" s="67"/>
      <c r="ZP19" s="67"/>
      <c r="ZQ19" s="67"/>
      <c r="ZR19" s="67"/>
      <c r="ZS19" s="67"/>
      <c r="ZT19" s="67"/>
      <c r="ZU19" s="67"/>
      <c r="ZV19" s="67"/>
      <c r="ZW19" s="67"/>
      <c r="ZX19" s="67"/>
      <c r="ZY19" s="67"/>
      <c r="ZZ19" s="67"/>
      <c r="AAA19" s="67"/>
      <c r="AAB19" s="67"/>
      <c r="AAC19" s="67"/>
      <c r="AAD19" s="67"/>
      <c r="AAE19" s="67"/>
      <c r="AAF19" s="67"/>
      <c r="AAG19" s="67"/>
      <c r="AAH19" s="67"/>
      <c r="AAI19" s="67"/>
      <c r="AAJ19" s="67"/>
      <c r="AAK19" s="67"/>
      <c r="AAL19" s="67"/>
      <c r="AAM19" s="67"/>
      <c r="AAN19" s="67"/>
      <c r="AAO19" s="67"/>
      <c r="AAP19" s="67"/>
      <c r="AAQ19" s="67"/>
      <c r="AAR19" s="67"/>
      <c r="AAS19" s="67"/>
      <c r="AAT19" s="67"/>
      <c r="AAU19" s="67"/>
      <c r="AAV19" s="67"/>
      <c r="AAW19" s="67"/>
      <c r="AAX19" s="67"/>
      <c r="AAY19" s="67"/>
      <c r="AAZ19" s="67"/>
      <c r="ABA19" s="67"/>
      <c r="ABB19" s="67"/>
      <c r="ABC19" s="67"/>
      <c r="ABD19" s="67"/>
      <c r="ABE19" s="67"/>
      <c r="ABF19" s="67"/>
      <c r="ABG19" s="67"/>
      <c r="ABH19" s="67"/>
      <c r="ABI19" s="67"/>
      <c r="ABJ19" s="67"/>
    </row>
    <row r="20" spans="1:738" x14ac:dyDescent="0.15">
      <c r="A20" s="76"/>
      <c r="B20" s="76"/>
      <c r="C20" s="68"/>
      <c r="D20" s="68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  <c r="BZ20" s="67"/>
      <c r="CA20" s="67"/>
      <c r="CB20" s="67"/>
      <c r="CC20" s="67"/>
      <c r="CD20" s="67"/>
      <c r="CE20" s="67"/>
      <c r="CF20" s="67"/>
      <c r="CG20" s="67"/>
      <c r="CH20" s="67"/>
      <c r="CI20" s="67"/>
      <c r="CJ20" s="67"/>
      <c r="CK20" s="67"/>
      <c r="CL20" s="67"/>
      <c r="CM20" s="67"/>
      <c r="CN20" s="67"/>
      <c r="CO20" s="67"/>
      <c r="CP20" s="67"/>
      <c r="CQ20" s="67"/>
      <c r="CR20" s="67"/>
      <c r="CS20" s="67"/>
      <c r="CT20" s="67"/>
      <c r="CU20" s="67"/>
      <c r="CV20" s="67"/>
      <c r="CW20" s="67"/>
      <c r="CX20" s="67"/>
      <c r="CY20" s="67"/>
      <c r="CZ20" s="67"/>
      <c r="DA20" s="67"/>
      <c r="DB20" s="67"/>
      <c r="DC20" s="67"/>
      <c r="DD20" s="67"/>
      <c r="DE20" s="67"/>
      <c r="DF20" s="67"/>
      <c r="DG20" s="67"/>
      <c r="DH20" s="67"/>
      <c r="DI20" s="67"/>
      <c r="DJ20" s="67"/>
      <c r="DK20" s="67"/>
      <c r="DL20" s="67"/>
      <c r="DM20" s="67"/>
      <c r="DN20" s="67"/>
      <c r="DO20" s="67"/>
      <c r="DP20" s="67"/>
      <c r="DQ20" s="67"/>
      <c r="DR20" s="67"/>
      <c r="DS20" s="67"/>
      <c r="DT20" s="67"/>
      <c r="DU20" s="67"/>
      <c r="DV20" s="67"/>
      <c r="DW20" s="67"/>
      <c r="DX20" s="67"/>
      <c r="DY20" s="67"/>
      <c r="DZ20" s="67"/>
      <c r="EA20" s="67"/>
      <c r="EB20" s="67"/>
      <c r="EC20" s="67"/>
      <c r="ED20" s="67"/>
      <c r="EE20" s="67"/>
      <c r="EF20" s="67"/>
      <c r="EG20" s="67"/>
      <c r="EH20" s="67"/>
      <c r="EI20" s="67"/>
      <c r="EJ20" s="67"/>
      <c r="EK20" s="67"/>
      <c r="EL20" s="67"/>
      <c r="EM20" s="67"/>
      <c r="EN20" s="67"/>
      <c r="EO20" s="67"/>
      <c r="EP20" s="67"/>
      <c r="EQ20" s="67"/>
      <c r="ER20" s="67"/>
      <c r="ES20" s="67"/>
      <c r="ET20" s="67"/>
      <c r="EU20" s="67"/>
      <c r="EV20" s="67"/>
      <c r="EW20" s="67"/>
      <c r="EX20" s="67"/>
      <c r="EY20" s="67"/>
      <c r="EZ20" s="67"/>
      <c r="FA20" s="67"/>
      <c r="FB20" s="67"/>
      <c r="FC20" s="67"/>
      <c r="FD20" s="67"/>
      <c r="FE20" s="67"/>
      <c r="FF20" s="67"/>
      <c r="FG20" s="67"/>
      <c r="FH20" s="67"/>
      <c r="FI20" s="67"/>
      <c r="FJ20" s="67"/>
      <c r="FK20" s="67"/>
      <c r="FL20" s="67"/>
      <c r="FM20" s="67"/>
      <c r="FN20" s="67"/>
      <c r="FO20" s="67"/>
      <c r="FP20" s="67"/>
      <c r="FQ20" s="67"/>
      <c r="FR20" s="67"/>
      <c r="FS20" s="67"/>
      <c r="FT20" s="67"/>
      <c r="FU20" s="67"/>
      <c r="FV20" s="67"/>
      <c r="FW20" s="67"/>
      <c r="FX20" s="67"/>
      <c r="FY20" s="67"/>
      <c r="FZ20" s="67"/>
      <c r="GA20" s="67"/>
      <c r="GB20" s="67"/>
      <c r="GC20" s="67"/>
      <c r="GD20" s="67"/>
      <c r="GE20" s="67"/>
      <c r="GF20" s="67"/>
      <c r="GG20" s="67"/>
      <c r="GH20" s="67"/>
      <c r="GI20" s="67"/>
      <c r="GJ20" s="67"/>
      <c r="GK20" s="67"/>
      <c r="GL20" s="67"/>
      <c r="GM20" s="67"/>
      <c r="GN20" s="67"/>
      <c r="GO20" s="67"/>
      <c r="GP20" s="67"/>
      <c r="GQ20" s="67"/>
      <c r="GR20" s="67"/>
      <c r="GS20" s="67"/>
      <c r="GT20" s="67"/>
      <c r="GU20" s="67"/>
      <c r="GV20" s="67"/>
      <c r="GW20" s="67"/>
      <c r="GX20" s="67"/>
      <c r="GY20" s="67"/>
      <c r="GZ20" s="67"/>
      <c r="HA20" s="67"/>
      <c r="HB20" s="67"/>
      <c r="HC20" s="67"/>
      <c r="HD20" s="67"/>
      <c r="HE20" s="67"/>
      <c r="HF20" s="67"/>
      <c r="HG20" s="67"/>
      <c r="HH20" s="67"/>
      <c r="HI20" s="67"/>
      <c r="HJ20" s="67"/>
      <c r="HK20" s="67"/>
      <c r="HL20" s="67"/>
      <c r="HM20" s="67"/>
      <c r="HN20" s="67"/>
      <c r="HO20" s="67"/>
      <c r="HP20" s="67"/>
      <c r="HQ20" s="67"/>
      <c r="HR20" s="67"/>
      <c r="HS20" s="67"/>
      <c r="HT20" s="67"/>
      <c r="HU20" s="67"/>
      <c r="HV20" s="67"/>
      <c r="HW20" s="67"/>
      <c r="HX20" s="67"/>
      <c r="HY20" s="67"/>
      <c r="HZ20" s="67"/>
      <c r="IA20" s="67"/>
      <c r="IB20" s="67"/>
      <c r="IC20" s="67"/>
      <c r="ID20" s="67"/>
      <c r="IE20" s="67"/>
      <c r="IF20" s="67"/>
      <c r="IG20" s="67"/>
      <c r="IH20" s="67"/>
      <c r="II20" s="67"/>
      <c r="IJ20" s="67"/>
      <c r="IK20" s="67"/>
      <c r="IL20" s="67"/>
      <c r="IM20" s="67"/>
      <c r="IN20" s="67"/>
      <c r="IO20" s="67"/>
      <c r="IP20" s="67"/>
      <c r="IQ20" s="67"/>
      <c r="IR20" s="67"/>
      <c r="IS20" s="67"/>
      <c r="IT20" s="67"/>
      <c r="IU20" s="67"/>
      <c r="IV20" s="67"/>
      <c r="IW20" s="67"/>
      <c r="IX20" s="67"/>
      <c r="IY20" s="67"/>
      <c r="IZ20" s="67"/>
      <c r="JA20" s="67"/>
      <c r="JB20" s="67"/>
      <c r="JC20" s="67"/>
      <c r="JD20" s="67"/>
      <c r="JE20" s="67"/>
      <c r="JF20" s="67"/>
      <c r="JG20" s="67"/>
      <c r="JH20" s="67"/>
      <c r="JI20" s="67"/>
      <c r="JJ20" s="67"/>
      <c r="JK20" s="67"/>
      <c r="JL20" s="67"/>
      <c r="JM20" s="67"/>
      <c r="JN20" s="67"/>
      <c r="JO20" s="67"/>
      <c r="JP20" s="67"/>
      <c r="JQ20" s="67"/>
      <c r="JR20" s="67"/>
      <c r="JS20" s="67"/>
      <c r="JT20" s="67"/>
      <c r="JU20" s="67"/>
      <c r="JV20" s="67"/>
      <c r="JW20" s="67"/>
      <c r="JX20" s="67"/>
      <c r="JY20" s="67"/>
      <c r="JZ20" s="67"/>
      <c r="KA20" s="67"/>
      <c r="KB20" s="67"/>
      <c r="KC20" s="67"/>
      <c r="KD20" s="67"/>
      <c r="KE20" s="67"/>
      <c r="KF20" s="67"/>
      <c r="KG20" s="67"/>
      <c r="KH20" s="67"/>
      <c r="KI20" s="67"/>
      <c r="KJ20" s="67"/>
      <c r="KK20" s="67"/>
      <c r="KL20" s="67"/>
      <c r="KM20" s="67"/>
      <c r="KN20" s="67"/>
      <c r="KO20" s="67"/>
      <c r="KP20" s="67"/>
      <c r="KQ20" s="67"/>
      <c r="KR20" s="67"/>
      <c r="KS20" s="67"/>
      <c r="KT20" s="67"/>
      <c r="KU20" s="67"/>
      <c r="KV20" s="67"/>
      <c r="KW20" s="67"/>
      <c r="KX20" s="67"/>
      <c r="KY20" s="67"/>
      <c r="KZ20" s="67"/>
      <c r="LA20" s="67"/>
      <c r="LB20" s="67"/>
      <c r="LC20" s="67"/>
      <c r="LD20" s="67"/>
      <c r="LE20" s="67"/>
      <c r="LF20" s="67"/>
      <c r="LG20" s="67"/>
      <c r="LH20" s="67"/>
      <c r="LI20" s="67"/>
      <c r="LJ20" s="67"/>
      <c r="LK20" s="67"/>
      <c r="LL20" s="67"/>
      <c r="LM20" s="67"/>
      <c r="LN20" s="67"/>
      <c r="LO20" s="67"/>
      <c r="LP20" s="67"/>
      <c r="LQ20" s="67"/>
      <c r="LR20" s="67"/>
      <c r="LS20" s="67"/>
      <c r="LT20" s="67"/>
      <c r="LU20" s="67"/>
      <c r="LV20" s="67"/>
      <c r="LW20" s="67"/>
      <c r="LX20" s="67"/>
      <c r="LY20" s="67"/>
      <c r="LZ20" s="67"/>
      <c r="MA20" s="67"/>
      <c r="MB20" s="67"/>
      <c r="MC20" s="67"/>
      <c r="MD20" s="67"/>
      <c r="ME20" s="67"/>
      <c r="MF20" s="67"/>
      <c r="MG20" s="67"/>
      <c r="MH20" s="67"/>
      <c r="MI20" s="67"/>
      <c r="MJ20" s="67"/>
      <c r="MK20" s="67"/>
      <c r="ML20" s="67"/>
      <c r="MM20" s="67"/>
      <c r="MN20" s="67"/>
      <c r="MO20" s="67"/>
      <c r="MP20" s="67"/>
      <c r="MQ20" s="67"/>
      <c r="MR20" s="67"/>
      <c r="MS20" s="67"/>
      <c r="MT20" s="67"/>
      <c r="MU20" s="67"/>
      <c r="MV20" s="67"/>
      <c r="MW20" s="67"/>
      <c r="MX20" s="67"/>
      <c r="MY20" s="67"/>
      <c r="MZ20" s="67"/>
      <c r="NA20" s="67"/>
      <c r="NB20" s="67"/>
      <c r="NC20" s="67"/>
      <c r="ND20" s="67"/>
      <c r="NE20" s="67"/>
      <c r="NF20" s="67"/>
      <c r="NG20" s="67"/>
      <c r="NH20" s="67"/>
      <c r="NI20" s="67"/>
      <c r="NJ20" s="67"/>
      <c r="NK20" s="67"/>
      <c r="NL20" s="67"/>
      <c r="NM20" s="67"/>
      <c r="NN20" s="67"/>
      <c r="NO20" s="67"/>
      <c r="NP20" s="67"/>
      <c r="NQ20" s="67"/>
      <c r="NR20" s="67"/>
      <c r="NS20" s="67"/>
      <c r="NT20" s="67"/>
      <c r="NU20" s="67"/>
      <c r="NV20" s="67"/>
      <c r="NW20" s="67"/>
      <c r="NX20" s="67"/>
      <c r="NY20" s="67"/>
      <c r="NZ20" s="67"/>
      <c r="OA20" s="67"/>
      <c r="OB20" s="67"/>
      <c r="OC20" s="67"/>
      <c r="OD20" s="67"/>
      <c r="OE20" s="67"/>
      <c r="OF20" s="67"/>
      <c r="OG20" s="67"/>
      <c r="OH20" s="67"/>
      <c r="OI20" s="67"/>
      <c r="OJ20" s="67"/>
      <c r="OK20" s="67"/>
      <c r="OL20" s="67"/>
      <c r="OM20" s="67"/>
      <c r="ON20" s="67"/>
      <c r="OO20" s="67"/>
      <c r="OP20" s="67"/>
      <c r="OQ20" s="67"/>
      <c r="OR20" s="67"/>
      <c r="OS20" s="67"/>
      <c r="OT20" s="67"/>
      <c r="OU20" s="67"/>
      <c r="OV20" s="67"/>
      <c r="OW20" s="67"/>
      <c r="OX20" s="67"/>
      <c r="OY20" s="67"/>
      <c r="OZ20" s="67"/>
      <c r="PA20" s="67"/>
      <c r="PB20" s="67"/>
      <c r="PC20" s="67"/>
      <c r="PD20" s="67"/>
      <c r="PE20" s="67"/>
      <c r="PF20" s="67"/>
      <c r="PG20" s="67"/>
      <c r="PH20" s="67"/>
      <c r="PI20" s="67"/>
      <c r="PJ20" s="67"/>
      <c r="PK20" s="67"/>
      <c r="PL20" s="67"/>
      <c r="PM20" s="67"/>
      <c r="PN20" s="67"/>
      <c r="PO20" s="67"/>
      <c r="PP20" s="67"/>
      <c r="PQ20" s="67"/>
      <c r="PR20" s="67"/>
      <c r="PS20" s="67"/>
      <c r="PT20" s="67"/>
      <c r="PU20" s="67"/>
      <c r="PV20" s="67"/>
      <c r="PW20" s="67"/>
      <c r="PX20" s="67"/>
      <c r="PY20" s="67"/>
      <c r="PZ20" s="67"/>
      <c r="QA20" s="67"/>
      <c r="QB20" s="67"/>
      <c r="QC20" s="67"/>
      <c r="QD20" s="67"/>
      <c r="QE20" s="67"/>
      <c r="QF20" s="67"/>
      <c r="QG20" s="67"/>
      <c r="QH20" s="67"/>
      <c r="QI20" s="67"/>
      <c r="QJ20" s="67"/>
      <c r="QK20" s="67"/>
      <c r="QL20" s="67"/>
      <c r="QM20" s="67"/>
      <c r="QN20" s="67"/>
      <c r="QO20" s="67"/>
      <c r="QP20" s="67"/>
      <c r="QQ20" s="67"/>
      <c r="QR20" s="67"/>
      <c r="QS20" s="67"/>
      <c r="QT20" s="67"/>
      <c r="QU20" s="67"/>
      <c r="QV20" s="67"/>
      <c r="QW20" s="67"/>
      <c r="QX20" s="67"/>
      <c r="QY20" s="67"/>
      <c r="QZ20" s="67"/>
      <c r="RA20" s="67"/>
      <c r="RB20" s="67"/>
      <c r="RC20" s="67"/>
      <c r="RD20" s="67"/>
      <c r="RE20" s="67"/>
      <c r="RF20" s="67"/>
      <c r="RG20" s="67"/>
      <c r="RH20" s="67"/>
      <c r="RI20" s="67"/>
      <c r="RJ20" s="67"/>
      <c r="RK20" s="67"/>
      <c r="RL20" s="67"/>
      <c r="RM20" s="67"/>
      <c r="RN20" s="67"/>
      <c r="RO20" s="67"/>
      <c r="RP20" s="67"/>
      <c r="RQ20" s="67"/>
      <c r="RR20" s="67"/>
      <c r="RS20" s="67"/>
      <c r="RT20" s="67"/>
      <c r="RU20" s="67"/>
      <c r="RV20" s="67"/>
      <c r="RW20" s="67"/>
      <c r="RX20" s="67"/>
      <c r="RY20" s="67"/>
      <c r="RZ20" s="67"/>
      <c r="SA20" s="67"/>
      <c r="SB20" s="67"/>
      <c r="SC20" s="67"/>
      <c r="SD20" s="67"/>
      <c r="SE20" s="67"/>
      <c r="SF20" s="67"/>
      <c r="SG20" s="67"/>
      <c r="SH20" s="67"/>
      <c r="SI20" s="67"/>
      <c r="SJ20" s="67"/>
      <c r="SK20" s="67"/>
      <c r="SL20" s="67"/>
      <c r="SM20" s="67"/>
      <c r="SN20" s="67"/>
      <c r="SO20" s="67"/>
      <c r="SP20" s="67"/>
      <c r="SQ20" s="67"/>
      <c r="SR20" s="67"/>
      <c r="SS20" s="67"/>
      <c r="ST20" s="67"/>
      <c r="SU20" s="67"/>
      <c r="SV20" s="67"/>
      <c r="SW20" s="67"/>
      <c r="SX20" s="67"/>
      <c r="SY20" s="67"/>
      <c r="SZ20" s="67"/>
      <c r="TA20" s="67"/>
      <c r="TB20" s="67"/>
      <c r="TC20" s="67"/>
      <c r="TD20" s="67"/>
      <c r="TE20" s="67"/>
      <c r="TF20" s="67"/>
      <c r="TG20" s="67"/>
      <c r="TH20" s="67"/>
      <c r="TI20" s="67"/>
      <c r="TJ20" s="67"/>
      <c r="TK20" s="67"/>
      <c r="TL20" s="67"/>
      <c r="TM20" s="67"/>
      <c r="TN20" s="67"/>
      <c r="TO20" s="67"/>
      <c r="TP20" s="67"/>
      <c r="TQ20" s="67"/>
      <c r="TR20" s="67"/>
      <c r="TS20" s="67"/>
      <c r="TT20" s="67"/>
      <c r="TU20" s="67"/>
      <c r="TV20" s="67"/>
      <c r="TW20" s="67"/>
      <c r="TX20" s="67"/>
      <c r="TY20" s="67"/>
      <c r="TZ20" s="67"/>
      <c r="UA20" s="67"/>
      <c r="UB20" s="67"/>
      <c r="UC20" s="67"/>
      <c r="UD20" s="67"/>
      <c r="UE20" s="67"/>
      <c r="UF20" s="67"/>
      <c r="UG20" s="67"/>
      <c r="UH20" s="67"/>
      <c r="UI20" s="67"/>
      <c r="UJ20" s="67"/>
      <c r="UK20" s="67"/>
      <c r="UL20" s="67"/>
      <c r="UM20" s="67"/>
      <c r="UN20" s="67"/>
      <c r="UO20" s="67"/>
      <c r="UP20" s="67"/>
      <c r="UQ20" s="67"/>
      <c r="UR20" s="67"/>
      <c r="US20" s="67"/>
      <c r="UT20" s="67"/>
      <c r="UU20" s="67"/>
      <c r="UV20" s="67"/>
      <c r="UW20" s="67"/>
      <c r="UX20" s="67"/>
      <c r="UY20" s="67"/>
      <c r="UZ20" s="67"/>
      <c r="VA20" s="67"/>
      <c r="VB20" s="67"/>
      <c r="VC20" s="67"/>
      <c r="VD20" s="67"/>
      <c r="VE20" s="67"/>
      <c r="VF20" s="67"/>
      <c r="VG20" s="67"/>
      <c r="VH20" s="67"/>
      <c r="VI20" s="67"/>
      <c r="VJ20" s="67"/>
      <c r="VK20" s="67"/>
      <c r="VL20" s="67"/>
      <c r="VM20" s="67"/>
      <c r="VN20" s="67"/>
      <c r="VO20" s="67"/>
      <c r="VP20" s="67"/>
      <c r="VQ20" s="67"/>
      <c r="VR20" s="67"/>
      <c r="VS20" s="67"/>
      <c r="VT20" s="67"/>
      <c r="VU20" s="67"/>
      <c r="VV20" s="67"/>
      <c r="VW20" s="67"/>
      <c r="VX20" s="67"/>
      <c r="VY20" s="67"/>
      <c r="VZ20" s="67"/>
      <c r="WA20" s="67"/>
      <c r="WB20" s="67"/>
      <c r="WC20" s="67"/>
      <c r="WD20" s="67"/>
      <c r="WE20" s="67"/>
      <c r="WF20" s="67"/>
      <c r="WG20" s="67"/>
      <c r="WH20" s="67"/>
      <c r="WI20" s="67"/>
      <c r="WJ20" s="67"/>
      <c r="WK20" s="67"/>
      <c r="WL20" s="67"/>
      <c r="WM20" s="67"/>
      <c r="WN20" s="67"/>
      <c r="WO20" s="67"/>
      <c r="WP20" s="67"/>
      <c r="WQ20" s="67"/>
      <c r="WR20" s="67"/>
      <c r="WS20" s="67"/>
      <c r="WT20" s="67"/>
      <c r="WU20" s="67"/>
      <c r="WV20" s="67"/>
      <c r="WW20" s="67"/>
      <c r="WX20" s="67"/>
      <c r="WY20" s="67"/>
      <c r="WZ20" s="67"/>
      <c r="XA20" s="67"/>
      <c r="XB20" s="67"/>
      <c r="XC20" s="67"/>
      <c r="XD20" s="67"/>
      <c r="XE20" s="67"/>
      <c r="XF20" s="67"/>
      <c r="XG20" s="67"/>
      <c r="XH20" s="67"/>
      <c r="XI20" s="67"/>
      <c r="XJ20" s="67"/>
      <c r="XK20" s="67"/>
      <c r="XL20" s="67"/>
      <c r="XM20" s="67"/>
      <c r="XN20" s="67"/>
      <c r="XO20" s="67"/>
      <c r="XP20" s="67"/>
      <c r="XQ20" s="67"/>
      <c r="XR20" s="67"/>
      <c r="XS20" s="67"/>
      <c r="XT20" s="67"/>
      <c r="XU20" s="67"/>
      <c r="XV20" s="67"/>
      <c r="XW20" s="67"/>
      <c r="XX20" s="67"/>
      <c r="XY20" s="67"/>
      <c r="XZ20" s="67"/>
      <c r="YA20" s="67"/>
      <c r="YB20" s="67"/>
      <c r="YC20" s="67"/>
      <c r="YD20" s="67"/>
      <c r="YE20" s="67"/>
      <c r="YF20" s="67"/>
      <c r="YG20" s="67"/>
      <c r="YH20" s="67"/>
      <c r="YI20" s="67"/>
      <c r="YJ20" s="67"/>
      <c r="YK20" s="67"/>
      <c r="YL20" s="67"/>
      <c r="YM20" s="67"/>
      <c r="YN20" s="67"/>
      <c r="YO20" s="67"/>
      <c r="YP20" s="67"/>
      <c r="YQ20" s="67"/>
      <c r="YR20" s="67"/>
      <c r="YS20" s="67"/>
      <c r="YT20" s="67"/>
      <c r="YU20" s="67"/>
      <c r="YV20" s="67"/>
      <c r="YW20" s="67"/>
      <c r="YX20" s="67"/>
      <c r="YY20" s="67"/>
      <c r="YZ20" s="67"/>
      <c r="ZA20" s="67"/>
      <c r="ZB20" s="67"/>
      <c r="ZC20" s="67"/>
      <c r="ZD20" s="67"/>
      <c r="ZE20" s="67"/>
      <c r="ZF20" s="67"/>
      <c r="ZG20" s="67"/>
      <c r="ZH20" s="67"/>
      <c r="ZI20" s="67"/>
      <c r="ZJ20" s="67"/>
      <c r="ZK20" s="67"/>
      <c r="ZL20" s="67"/>
      <c r="ZM20" s="67"/>
      <c r="ZN20" s="67"/>
      <c r="ZO20" s="67"/>
      <c r="ZP20" s="67"/>
      <c r="ZQ20" s="67"/>
      <c r="ZR20" s="67"/>
      <c r="ZS20" s="67"/>
      <c r="ZT20" s="67"/>
      <c r="ZU20" s="67"/>
      <c r="ZV20" s="67"/>
      <c r="ZW20" s="67"/>
      <c r="ZX20" s="67"/>
      <c r="ZY20" s="67"/>
      <c r="ZZ20" s="67"/>
      <c r="AAA20" s="67"/>
      <c r="AAB20" s="67"/>
      <c r="AAC20" s="67"/>
      <c r="AAD20" s="67"/>
      <c r="AAE20" s="67"/>
      <c r="AAF20" s="67"/>
      <c r="AAG20" s="67"/>
      <c r="AAH20" s="67"/>
      <c r="AAI20" s="67"/>
      <c r="AAJ20" s="67"/>
      <c r="AAK20" s="67"/>
      <c r="AAL20" s="67"/>
      <c r="AAM20" s="67"/>
      <c r="AAN20" s="67"/>
      <c r="AAO20" s="67"/>
      <c r="AAP20" s="67"/>
      <c r="AAQ20" s="67"/>
      <c r="AAR20" s="67"/>
      <c r="AAS20" s="67"/>
      <c r="AAT20" s="67"/>
      <c r="AAU20" s="67"/>
      <c r="AAV20" s="67"/>
      <c r="AAW20" s="67"/>
      <c r="AAX20" s="67"/>
      <c r="AAY20" s="67"/>
      <c r="AAZ20" s="67"/>
      <c r="ABA20" s="67"/>
      <c r="ABB20" s="67"/>
      <c r="ABC20" s="67"/>
      <c r="ABD20" s="67"/>
      <c r="ABE20" s="67"/>
      <c r="ABF20" s="67"/>
      <c r="ABG20" s="67"/>
      <c r="ABH20" s="67"/>
      <c r="ABI20" s="67"/>
      <c r="ABJ20" s="67"/>
    </row>
    <row r="21" spans="1:738" x14ac:dyDescent="0.15">
      <c r="A21" s="82"/>
      <c r="B21" s="82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8"/>
      <c r="BM21" s="68"/>
      <c r="BN21" s="68"/>
      <c r="BO21" s="68"/>
      <c r="BP21" s="68"/>
      <c r="BQ21" s="68"/>
      <c r="BR21" s="68"/>
      <c r="BS21" s="68"/>
      <c r="BT21" s="68"/>
      <c r="BU21" s="68"/>
      <c r="BV21" s="68"/>
      <c r="BW21" s="68"/>
      <c r="BX21" s="68"/>
      <c r="BY21" s="68"/>
      <c r="BZ21" s="68"/>
      <c r="CA21" s="68"/>
      <c r="CB21" s="68"/>
      <c r="CC21" s="68"/>
      <c r="CD21" s="68"/>
      <c r="CE21" s="68"/>
      <c r="CF21" s="68"/>
      <c r="CG21" s="68"/>
      <c r="CH21" s="68"/>
      <c r="CI21" s="68"/>
      <c r="CJ21" s="68"/>
      <c r="CK21" s="68"/>
      <c r="CL21" s="68"/>
      <c r="CM21" s="68"/>
      <c r="CN21" s="68"/>
      <c r="CO21" s="68"/>
      <c r="CP21" s="68"/>
      <c r="CQ21" s="68"/>
      <c r="CR21" s="68"/>
      <c r="CS21" s="68"/>
      <c r="CT21" s="68"/>
      <c r="CU21" s="68"/>
      <c r="CV21" s="68"/>
      <c r="CW21" s="68"/>
      <c r="CX21" s="68"/>
      <c r="CY21" s="68"/>
      <c r="CZ21" s="68"/>
      <c r="DA21" s="68"/>
      <c r="DB21" s="68"/>
      <c r="DC21" s="68"/>
      <c r="DD21" s="68"/>
      <c r="DE21" s="68"/>
      <c r="DF21" s="68"/>
      <c r="DG21" s="68"/>
      <c r="DH21" s="68"/>
      <c r="DI21" s="68"/>
      <c r="DJ21" s="68"/>
      <c r="DK21" s="68"/>
      <c r="DL21" s="68"/>
      <c r="DM21" s="68"/>
      <c r="DN21" s="68"/>
      <c r="DO21" s="68"/>
      <c r="DP21" s="68"/>
      <c r="DQ21" s="68"/>
      <c r="DR21" s="68"/>
      <c r="DS21" s="68"/>
      <c r="DT21" s="68"/>
      <c r="DU21" s="68"/>
      <c r="DV21" s="68"/>
      <c r="DW21" s="68"/>
      <c r="DX21" s="68"/>
      <c r="DY21" s="68"/>
      <c r="DZ21" s="68"/>
      <c r="EA21" s="68"/>
      <c r="EB21" s="68"/>
      <c r="EC21" s="68"/>
      <c r="ED21" s="68"/>
      <c r="EE21" s="68"/>
      <c r="EF21" s="68"/>
      <c r="EG21" s="68"/>
      <c r="EH21" s="68"/>
      <c r="EI21" s="68"/>
      <c r="EJ21" s="68"/>
      <c r="EK21" s="68"/>
      <c r="EL21" s="68"/>
      <c r="EM21" s="68"/>
      <c r="EN21" s="68"/>
      <c r="EO21" s="68"/>
      <c r="EP21" s="68"/>
      <c r="EQ21" s="68"/>
      <c r="ER21" s="68"/>
      <c r="ES21" s="68"/>
      <c r="ET21" s="68"/>
      <c r="EU21" s="68"/>
      <c r="EV21" s="68"/>
      <c r="EW21" s="68"/>
      <c r="EX21" s="68"/>
      <c r="EY21" s="68"/>
      <c r="EZ21" s="68"/>
      <c r="FA21" s="68"/>
      <c r="FB21" s="68"/>
      <c r="FC21" s="68"/>
      <c r="FD21" s="68"/>
      <c r="FE21" s="68"/>
      <c r="FF21" s="68"/>
      <c r="FG21" s="68"/>
      <c r="FH21" s="68"/>
      <c r="FI21" s="68"/>
      <c r="FJ21" s="68"/>
      <c r="FK21" s="68"/>
      <c r="FL21" s="68"/>
      <c r="FM21" s="68"/>
      <c r="FN21" s="68"/>
      <c r="FO21" s="68"/>
      <c r="FP21" s="68"/>
      <c r="FQ21" s="68"/>
      <c r="FR21" s="68"/>
      <c r="FS21" s="68"/>
      <c r="FT21" s="68"/>
      <c r="FU21" s="68"/>
      <c r="FV21" s="68"/>
      <c r="FW21" s="67"/>
      <c r="FX21" s="68"/>
      <c r="FY21" s="68"/>
      <c r="FZ21" s="68"/>
      <c r="GA21" s="68"/>
      <c r="GB21" s="68"/>
      <c r="GC21" s="68"/>
      <c r="GD21" s="68"/>
      <c r="GE21" s="68"/>
      <c r="GF21" s="68"/>
      <c r="GG21" s="68"/>
      <c r="GH21" s="68"/>
      <c r="GI21" s="68"/>
      <c r="GJ21" s="68"/>
      <c r="GK21" s="68"/>
      <c r="GL21" s="68"/>
      <c r="GM21" s="68"/>
      <c r="GN21" s="68"/>
      <c r="GO21" s="68"/>
      <c r="GP21" s="68"/>
      <c r="GQ21" s="68"/>
      <c r="GR21" s="68"/>
      <c r="GS21" s="68"/>
      <c r="GT21" s="68"/>
      <c r="GU21" s="68"/>
      <c r="GV21" s="68"/>
      <c r="GW21" s="68"/>
      <c r="GX21" s="68"/>
      <c r="GY21" s="68"/>
      <c r="GZ21" s="68"/>
      <c r="HA21" s="68"/>
      <c r="HB21" s="68"/>
      <c r="HC21" s="68"/>
      <c r="HD21" s="68"/>
      <c r="HE21" s="68"/>
      <c r="HF21" s="68"/>
      <c r="HG21" s="68"/>
      <c r="HH21" s="68"/>
      <c r="HI21" s="68"/>
      <c r="HJ21" s="68"/>
      <c r="HK21" s="68"/>
      <c r="HL21" s="68"/>
      <c r="HM21" s="68"/>
      <c r="HN21" s="68"/>
      <c r="HO21" s="68"/>
      <c r="HP21" s="68"/>
      <c r="HQ21" s="68"/>
      <c r="HR21" s="68"/>
      <c r="HS21" s="68"/>
      <c r="HT21" s="68"/>
      <c r="HU21" s="68"/>
      <c r="HV21" s="68"/>
      <c r="HW21" s="68"/>
      <c r="HX21" s="68"/>
      <c r="HY21" s="68"/>
      <c r="HZ21" s="68"/>
      <c r="IA21" s="68"/>
      <c r="IB21" s="68"/>
      <c r="IC21" s="68"/>
      <c r="ID21" s="68"/>
      <c r="IE21" s="68"/>
      <c r="IF21" s="68"/>
      <c r="IG21" s="68"/>
      <c r="IH21" s="68"/>
      <c r="II21" s="68"/>
      <c r="IJ21" s="68"/>
      <c r="IK21" s="68"/>
      <c r="IL21" s="68"/>
      <c r="IM21" s="68"/>
      <c r="IN21" s="68"/>
      <c r="IO21" s="68"/>
      <c r="IP21" s="68"/>
      <c r="IQ21" s="68"/>
      <c r="IR21" s="68"/>
      <c r="IS21" s="68"/>
      <c r="IT21" s="68"/>
      <c r="IU21" s="68"/>
      <c r="IV21" s="68"/>
      <c r="IW21" s="68"/>
      <c r="IX21" s="68"/>
      <c r="IY21" s="68"/>
      <c r="IZ21" s="68"/>
      <c r="JA21" s="68"/>
      <c r="JB21" s="68"/>
      <c r="JC21" s="68"/>
      <c r="JD21" s="68"/>
      <c r="JE21" s="68"/>
      <c r="JF21" s="68"/>
      <c r="JG21" s="68"/>
      <c r="JH21" s="68"/>
      <c r="JI21" s="68"/>
      <c r="JJ21" s="68"/>
      <c r="JK21" s="68"/>
      <c r="JL21" s="68"/>
      <c r="JM21" s="68"/>
      <c r="JN21" s="68"/>
      <c r="JO21" s="68"/>
      <c r="JP21" s="68"/>
      <c r="JQ21" s="68"/>
      <c r="JR21" s="68"/>
      <c r="JS21" s="68"/>
      <c r="JT21" s="68"/>
      <c r="JU21" s="68"/>
      <c r="JV21" s="68"/>
      <c r="JW21" s="68"/>
      <c r="JX21" s="68"/>
      <c r="JY21" s="68"/>
      <c r="JZ21" s="68"/>
      <c r="KA21" s="68"/>
      <c r="KB21" s="68"/>
      <c r="KC21" s="68"/>
      <c r="KD21" s="68"/>
      <c r="KE21" s="68"/>
      <c r="KF21" s="68"/>
      <c r="KG21" s="68"/>
      <c r="KH21" s="68"/>
      <c r="KI21" s="68"/>
      <c r="KJ21" s="68"/>
      <c r="KK21" s="68"/>
      <c r="KL21" s="68"/>
      <c r="KM21" s="68"/>
      <c r="KN21" s="68"/>
      <c r="KO21" s="68"/>
      <c r="KP21" s="68"/>
      <c r="KQ21" s="68"/>
      <c r="KR21" s="68"/>
      <c r="KS21" s="68"/>
      <c r="KT21" s="68"/>
      <c r="KU21" s="68"/>
      <c r="KV21" s="68"/>
      <c r="KW21" s="68"/>
      <c r="KX21" s="68"/>
      <c r="KY21" s="68"/>
      <c r="KZ21" s="68"/>
      <c r="LA21" s="68"/>
      <c r="LB21" s="68"/>
      <c r="LC21" s="68"/>
      <c r="LD21" s="68"/>
      <c r="LE21" s="68"/>
      <c r="LF21" s="68"/>
      <c r="LG21" s="68"/>
      <c r="LH21" s="68"/>
      <c r="LI21" s="68"/>
      <c r="LJ21" s="68"/>
      <c r="LK21" s="68"/>
      <c r="LL21" s="68"/>
      <c r="LM21" s="68"/>
      <c r="LN21" s="68"/>
      <c r="LO21" s="68"/>
      <c r="LP21" s="68"/>
      <c r="LQ21" s="68"/>
      <c r="LR21" s="68"/>
      <c r="LS21" s="68"/>
      <c r="LT21" s="68"/>
      <c r="LU21" s="68"/>
      <c r="LV21" s="68"/>
      <c r="LW21" s="68"/>
      <c r="LX21" s="68"/>
      <c r="LY21" s="68"/>
      <c r="LZ21" s="68"/>
      <c r="MA21" s="68"/>
      <c r="MB21" s="68"/>
      <c r="MC21" s="68"/>
      <c r="MD21" s="68"/>
      <c r="ME21" s="68"/>
      <c r="MF21" s="68"/>
      <c r="MG21" s="68"/>
      <c r="MH21" s="68"/>
      <c r="MI21" s="68"/>
      <c r="MJ21" s="68"/>
      <c r="MK21" s="68"/>
      <c r="ML21" s="68"/>
      <c r="MM21" s="68"/>
      <c r="MN21" s="68"/>
      <c r="MO21" s="68"/>
      <c r="MP21" s="68"/>
      <c r="MQ21" s="68"/>
      <c r="MR21" s="68"/>
      <c r="MS21" s="68"/>
      <c r="MT21" s="68"/>
      <c r="MU21" s="68"/>
      <c r="MV21" s="68"/>
      <c r="MW21" s="68"/>
      <c r="MX21" s="68"/>
      <c r="MY21" s="68"/>
      <c r="MZ21" s="68"/>
      <c r="NA21" s="68"/>
      <c r="NB21" s="68"/>
      <c r="NC21" s="68"/>
      <c r="ND21" s="68"/>
      <c r="NE21" s="68"/>
      <c r="NF21" s="68"/>
      <c r="NG21" s="68"/>
      <c r="NH21" s="68"/>
      <c r="NI21" s="68"/>
      <c r="NJ21" s="68"/>
      <c r="NK21" s="68"/>
      <c r="NL21" s="68"/>
      <c r="NM21" s="68"/>
      <c r="NN21" s="68"/>
      <c r="NO21" s="68"/>
      <c r="NP21" s="68"/>
      <c r="NQ21" s="68"/>
      <c r="NR21" s="68"/>
      <c r="NS21" s="68"/>
      <c r="NT21" s="68"/>
      <c r="NU21" s="68"/>
      <c r="NV21" s="68"/>
      <c r="NW21" s="68"/>
      <c r="NX21" s="68"/>
      <c r="NY21" s="67"/>
      <c r="NZ21" s="67"/>
      <c r="OA21" s="68"/>
      <c r="OB21" s="68"/>
      <c r="OC21" s="68"/>
      <c r="OD21" s="68"/>
      <c r="OE21" s="68"/>
      <c r="OF21" s="68"/>
      <c r="OG21" s="68"/>
      <c r="OH21" s="68"/>
      <c r="OI21" s="68"/>
      <c r="OJ21" s="68"/>
      <c r="OK21" s="68"/>
      <c r="OL21" s="68"/>
      <c r="OM21" s="68"/>
      <c r="ON21" s="68"/>
      <c r="OO21" s="68"/>
      <c r="OP21" s="68"/>
      <c r="OQ21" s="68"/>
      <c r="OR21" s="68"/>
      <c r="OS21" s="68"/>
      <c r="OT21" s="68"/>
      <c r="OU21" s="68"/>
      <c r="OV21" s="68"/>
      <c r="OW21" s="68"/>
      <c r="OX21" s="68"/>
      <c r="OY21" s="68"/>
      <c r="OZ21" s="68"/>
      <c r="PA21" s="68"/>
      <c r="PB21" s="68"/>
      <c r="PC21" s="68"/>
      <c r="PD21" s="68"/>
      <c r="PE21" s="68"/>
      <c r="PF21" s="68"/>
      <c r="PG21" s="68"/>
      <c r="PH21" s="68"/>
      <c r="PI21" s="68"/>
      <c r="PJ21" s="68"/>
      <c r="PK21" s="68"/>
      <c r="PL21" s="68"/>
      <c r="PM21" s="68"/>
      <c r="PN21" s="68"/>
      <c r="PO21" s="68"/>
      <c r="PP21" s="68"/>
      <c r="PQ21" s="68"/>
      <c r="PR21" s="68"/>
      <c r="PS21" s="68"/>
      <c r="PT21" s="68"/>
      <c r="PU21" s="68"/>
      <c r="PV21" s="68"/>
      <c r="PW21" s="68"/>
      <c r="PX21" s="68"/>
      <c r="PY21" s="68"/>
      <c r="PZ21" s="68"/>
      <c r="QA21" s="68"/>
      <c r="QB21" s="68"/>
      <c r="QC21" s="68"/>
      <c r="QD21" s="68"/>
      <c r="QE21" s="68"/>
      <c r="QF21" s="68"/>
      <c r="QG21" s="68"/>
      <c r="QH21" s="68"/>
      <c r="QI21" s="68"/>
      <c r="QJ21" s="68"/>
      <c r="QK21" s="68"/>
      <c r="QL21" s="68"/>
      <c r="QM21" s="68"/>
      <c r="QN21" s="68"/>
      <c r="QO21" s="68"/>
      <c r="QP21" s="68"/>
      <c r="QQ21" s="68"/>
      <c r="QR21" s="68"/>
      <c r="QS21" s="68"/>
      <c r="QT21" s="68"/>
      <c r="QU21" s="68"/>
      <c r="QV21" s="68"/>
      <c r="QW21" s="68"/>
      <c r="QX21" s="68"/>
      <c r="QY21" s="68"/>
      <c r="QZ21" s="68"/>
      <c r="RA21" s="68"/>
      <c r="RB21" s="68"/>
      <c r="RC21" s="68"/>
      <c r="RD21" s="68"/>
      <c r="RE21" s="68"/>
      <c r="RF21" s="68"/>
      <c r="RG21" s="68"/>
      <c r="RH21" s="68"/>
      <c r="RI21" s="68"/>
      <c r="RJ21" s="68"/>
      <c r="RK21" s="68"/>
      <c r="RL21" s="68"/>
      <c r="RM21" s="68"/>
      <c r="RN21" s="68"/>
      <c r="RO21" s="68"/>
      <c r="RP21" s="68"/>
      <c r="RQ21" s="68"/>
      <c r="RR21" s="68"/>
      <c r="RS21" s="68"/>
      <c r="RT21" s="68"/>
      <c r="RU21" s="68"/>
      <c r="RV21" s="68"/>
      <c r="RW21" s="68"/>
      <c r="RX21" s="68"/>
      <c r="RY21" s="68"/>
      <c r="RZ21" s="68"/>
      <c r="SA21" s="68"/>
      <c r="SB21" s="68"/>
      <c r="SC21" s="68"/>
      <c r="SD21" s="68"/>
      <c r="SE21" s="68"/>
      <c r="SF21" s="68"/>
      <c r="SG21" s="68"/>
      <c r="SH21" s="68"/>
      <c r="SI21" s="68"/>
      <c r="SJ21" s="68"/>
      <c r="SK21" s="68"/>
      <c r="SL21" s="68"/>
      <c r="SM21" s="68"/>
      <c r="SN21" s="68"/>
      <c r="SO21" s="68"/>
      <c r="SP21" s="68"/>
      <c r="SQ21" s="68"/>
      <c r="SR21" s="68"/>
      <c r="SS21" s="68"/>
      <c r="ST21" s="68"/>
      <c r="SU21" s="68"/>
      <c r="SV21" s="68"/>
      <c r="SW21" s="68"/>
      <c r="SX21" s="68"/>
      <c r="SY21" s="68"/>
      <c r="SZ21" s="68"/>
      <c r="TA21" s="68"/>
      <c r="TB21" s="68"/>
      <c r="TC21" s="68"/>
      <c r="TD21" s="68"/>
      <c r="TE21" s="68"/>
      <c r="TF21" s="68"/>
      <c r="TG21" s="68"/>
      <c r="TH21" s="68"/>
      <c r="TI21" s="68"/>
      <c r="TJ21" s="68"/>
      <c r="TK21" s="68"/>
      <c r="TL21" s="68"/>
      <c r="TM21" s="68"/>
      <c r="TN21" s="68"/>
      <c r="TO21" s="68"/>
      <c r="TP21" s="68"/>
      <c r="TQ21" s="68"/>
      <c r="TR21" s="68"/>
      <c r="TS21" s="68"/>
      <c r="TT21" s="68"/>
      <c r="TU21" s="68"/>
      <c r="TV21" s="68"/>
      <c r="TW21" s="68"/>
      <c r="TX21" s="68"/>
      <c r="TY21" s="68"/>
      <c r="TZ21" s="68"/>
      <c r="UA21" s="68"/>
      <c r="UB21" s="68"/>
      <c r="UC21" s="68"/>
      <c r="UD21" s="68"/>
      <c r="UE21" s="68"/>
      <c r="UF21" s="68"/>
      <c r="UG21" s="68"/>
      <c r="UH21" s="68"/>
      <c r="UI21" s="68"/>
      <c r="UJ21" s="68"/>
      <c r="UK21" s="68"/>
      <c r="UL21" s="68"/>
      <c r="UM21" s="68"/>
      <c r="UN21" s="68"/>
      <c r="UO21" s="68"/>
      <c r="UP21" s="68"/>
      <c r="UQ21" s="68"/>
      <c r="UR21" s="68"/>
      <c r="US21" s="68"/>
      <c r="UT21" s="68"/>
      <c r="UU21" s="68"/>
      <c r="UV21" s="68"/>
      <c r="UW21" s="68"/>
      <c r="UX21" s="68"/>
      <c r="UY21" s="68"/>
      <c r="UZ21" s="68"/>
      <c r="VA21" s="68"/>
      <c r="VB21" s="68"/>
      <c r="VC21" s="68"/>
      <c r="VD21" s="68"/>
      <c r="VE21" s="68"/>
      <c r="VF21" s="68"/>
      <c r="VG21" s="68"/>
      <c r="VH21" s="68"/>
      <c r="VI21" s="68"/>
      <c r="VJ21" s="68"/>
      <c r="VK21" s="68"/>
      <c r="VL21" s="68"/>
      <c r="VM21" s="68"/>
      <c r="VN21" s="68"/>
      <c r="VO21" s="68"/>
      <c r="VP21" s="68"/>
      <c r="VQ21" s="68"/>
      <c r="VR21" s="68"/>
      <c r="VS21" s="68"/>
      <c r="VT21" s="68"/>
      <c r="VU21" s="68"/>
      <c r="VV21" s="68"/>
      <c r="VW21" s="68"/>
      <c r="VX21" s="68"/>
      <c r="VY21" s="68"/>
      <c r="VZ21" s="68"/>
      <c r="WA21" s="68"/>
      <c r="WB21" s="68"/>
      <c r="WC21" s="68"/>
      <c r="WD21" s="68"/>
      <c r="WE21" s="68"/>
      <c r="WF21" s="68"/>
      <c r="WG21" s="68"/>
      <c r="WH21" s="68"/>
      <c r="WI21" s="68"/>
      <c r="WJ21" s="68"/>
      <c r="WK21" s="68"/>
      <c r="WL21" s="68"/>
      <c r="WM21" s="68"/>
      <c r="WN21" s="68"/>
      <c r="WO21" s="68"/>
      <c r="WP21" s="68"/>
      <c r="WQ21" s="68"/>
      <c r="WR21" s="68"/>
      <c r="WS21" s="68"/>
      <c r="WT21" s="68"/>
      <c r="WU21" s="68"/>
      <c r="WV21" s="68"/>
      <c r="WW21" s="68"/>
      <c r="WX21" s="68"/>
      <c r="WY21" s="68"/>
      <c r="WZ21" s="68"/>
      <c r="XA21" s="68"/>
      <c r="XB21" s="68"/>
      <c r="XC21" s="68"/>
      <c r="XD21" s="68"/>
      <c r="XE21" s="68"/>
      <c r="XF21" s="68"/>
      <c r="XG21" s="68"/>
      <c r="XH21" s="68"/>
      <c r="XI21" s="68"/>
      <c r="XJ21" s="68"/>
      <c r="XK21" s="68"/>
      <c r="XL21" s="68"/>
      <c r="XM21" s="68"/>
      <c r="XN21" s="68"/>
      <c r="XO21" s="68"/>
      <c r="XP21" s="68"/>
      <c r="XQ21" s="68"/>
      <c r="XR21" s="68"/>
      <c r="XS21" s="68"/>
      <c r="XT21" s="68"/>
      <c r="XU21" s="68"/>
      <c r="XV21" s="68"/>
      <c r="XW21" s="68"/>
      <c r="XX21" s="68"/>
      <c r="XY21" s="68"/>
      <c r="XZ21" s="68"/>
      <c r="YA21" s="68"/>
      <c r="YB21" s="68"/>
      <c r="YC21" s="68"/>
      <c r="YD21" s="68"/>
      <c r="YE21" s="68"/>
      <c r="YF21" s="68"/>
      <c r="YG21" s="68"/>
      <c r="YH21" s="68"/>
      <c r="YI21" s="68"/>
      <c r="YJ21" s="68"/>
      <c r="YK21" s="68"/>
      <c r="YL21" s="68"/>
      <c r="YM21" s="68"/>
      <c r="YN21" s="68"/>
      <c r="YO21" s="68"/>
      <c r="YP21" s="68"/>
      <c r="YQ21" s="68"/>
      <c r="YR21" s="68"/>
      <c r="YS21" s="68"/>
      <c r="YT21" s="68"/>
      <c r="YU21" s="68"/>
      <c r="YV21" s="68"/>
      <c r="YW21" s="68"/>
      <c r="YX21" s="68"/>
      <c r="YY21" s="68"/>
      <c r="YZ21" s="68"/>
      <c r="ZA21" s="68"/>
      <c r="ZB21" s="68"/>
      <c r="ZC21" s="68"/>
      <c r="ZD21" s="68"/>
      <c r="ZE21" s="68"/>
      <c r="ZF21" s="68"/>
      <c r="ZG21" s="68"/>
      <c r="ZH21" s="68"/>
      <c r="ZI21" s="68"/>
      <c r="ZJ21" s="68"/>
      <c r="ZK21" s="68"/>
      <c r="ZL21" s="68"/>
      <c r="ZM21" s="68"/>
      <c r="ZN21" s="68"/>
      <c r="ZO21" s="68"/>
      <c r="ZP21" s="68"/>
      <c r="ZQ21" s="68"/>
      <c r="ZR21" s="68"/>
      <c r="ZS21" s="68"/>
      <c r="ZT21" s="68"/>
      <c r="ZU21" s="68"/>
      <c r="ZV21" s="68"/>
      <c r="ZW21" s="68"/>
      <c r="ZX21" s="68"/>
      <c r="ZY21" s="68"/>
      <c r="ZZ21" s="68"/>
      <c r="AAA21" s="68"/>
      <c r="AAB21" s="68"/>
      <c r="AAC21" s="68"/>
      <c r="AAD21" s="68"/>
      <c r="AAE21" s="68"/>
      <c r="AAF21" s="68"/>
      <c r="AAG21" s="68"/>
      <c r="AAH21" s="68"/>
      <c r="AAI21" s="68"/>
      <c r="AAJ21" s="68"/>
      <c r="AAK21" s="68"/>
      <c r="AAL21" s="68"/>
      <c r="AAM21" s="68"/>
      <c r="AAN21" s="68"/>
      <c r="AAO21" s="68"/>
      <c r="AAP21" s="68"/>
      <c r="AAQ21" s="68"/>
      <c r="AAR21" s="68"/>
      <c r="AAS21" s="68"/>
      <c r="AAT21" s="68"/>
      <c r="AAU21" s="68"/>
      <c r="AAV21" s="68"/>
      <c r="AAW21" s="68"/>
      <c r="AAX21" s="68"/>
      <c r="AAY21" s="68"/>
      <c r="AAZ21" s="68"/>
      <c r="ABA21" s="68"/>
      <c r="ABB21" s="68"/>
      <c r="ABC21" s="68"/>
      <c r="ABD21" s="68"/>
      <c r="ABE21" s="68"/>
      <c r="ABF21" s="68"/>
      <c r="ABG21" s="68"/>
      <c r="ABH21" s="68"/>
      <c r="ABI21" s="68"/>
      <c r="ABJ21" s="68"/>
    </row>
    <row r="22" spans="1:738" x14ac:dyDescent="0.15">
      <c r="A22" s="82"/>
      <c r="B22" s="82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  <c r="CE22" s="68"/>
      <c r="CF22" s="68"/>
      <c r="CG22" s="68"/>
      <c r="CH22" s="68"/>
      <c r="CI22" s="68"/>
      <c r="CJ22" s="68"/>
      <c r="CK22" s="68"/>
      <c r="CL22" s="68"/>
      <c r="CM22" s="68"/>
      <c r="CN22" s="68"/>
      <c r="CO22" s="68"/>
      <c r="CP22" s="68"/>
      <c r="CQ22" s="68"/>
      <c r="CR22" s="68"/>
      <c r="CS22" s="68"/>
      <c r="CT22" s="68"/>
      <c r="CU22" s="68"/>
      <c r="CV22" s="68"/>
      <c r="CW22" s="68"/>
      <c r="CX22" s="68"/>
      <c r="CY22" s="68"/>
      <c r="CZ22" s="68"/>
      <c r="DA22" s="68"/>
      <c r="DB22" s="68"/>
      <c r="DC22" s="68"/>
      <c r="DD22" s="68"/>
      <c r="DE22" s="68"/>
      <c r="DF22" s="68"/>
      <c r="DG22" s="68"/>
      <c r="DH22" s="68"/>
      <c r="DI22" s="68"/>
      <c r="DJ22" s="68"/>
      <c r="DK22" s="68"/>
      <c r="DL22" s="68"/>
      <c r="DM22" s="68"/>
      <c r="DN22" s="68"/>
      <c r="DO22" s="68"/>
      <c r="DP22" s="68"/>
      <c r="DQ22" s="68"/>
      <c r="DR22" s="68"/>
      <c r="DS22" s="68"/>
      <c r="DT22" s="68"/>
      <c r="DU22" s="68"/>
      <c r="DV22" s="68"/>
      <c r="DW22" s="68"/>
      <c r="DX22" s="68"/>
      <c r="DY22" s="68"/>
      <c r="DZ22" s="68"/>
      <c r="EA22" s="68"/>
      <c r="EB22" s="68"/>
      <c r="EC22" s="68"/>
      <c r="ED22" s="68"/>
      <c r="EE22" s="68"/>
      <c r="EF22" s="68"/>
      <c r="EG22" s="68"/>
      <c r="EH22" s="68"/>
      <c r="EI22" s="68"/>
      <c r="EJ22" s="68"/>
      <c r="EK22" s="68"/>
      <c r="EL22" s="68"/>
      <c r="EM22" s="68"/>
      <c r="EN22" s="68"/>
      <c r="EO22" s="68"/>
      <c r="EP22" s="68"/>
      <c r="EQ22" s="68"/>
      <c r="ER22" s="68"/>
      <c r="ES22" s="68"/>
      <c r="ET22" s="68"/>
      <c r="EU22" s="68"/>
      <c r="EV22" s="68"/>
      <c r="EW22" s="68"/>
      <c r="EX22" s="68"/>
      <c r="EY22" s="68"/>
      <c r="EZ22" s="68"/>
      <c r="FA22" s="68"/>
      <c r="FB22" s="68"/>
      <c r="FC22" s="68"/>
      <c r="FD22" s="68"/>
      <c r="FE22" s="68"/>
      <c r="FF22" s="68"/>
      <c r="FG22" s="68"/>
      <c r="FH22" s="68"/>
      <c r="FI22" s="68"/>
      <c r="FJ22" s="68"/>
      <c r="FK22" s="68"/>
      <c r="FL22" s="68"/>
      <c r="FM22" s="68"/>
      <c r="FN22" s="68"/>
      <c r="FO22" s="68"/>
      <c r="FP22" s="68"/>
      <c r="FQ22" s="68"/>
      <c r="FR22" s="68"/>
      <c r="FS22" s="68"/>
      <c r="FT22" s="68"/>
      <c r="FU22" s="68"/>
      <c r="FV22" s="68"/>
      <c r="FW22" s="68"/>
      <c r="FX22" s="68"/>
      <c r="FY22" s="68"/>
      <c r="FZ22" s="68"/>
      <c r="GA22" s="68"/>
      <c r="GB22" s="68"/>
      <c r="GC22" s="68"/>
      <c r="GD22" s="68"/>
      <c r="GE22" s="68"/>
      <c r="GF22" s="68"/>
      <c r="GG22" s="68"/>
      <c r="GH22" s="68"/>
      <c r="GI22" s="68"/>
      <c r="GJ22" s="68"/>
      <c r="GK22" s="68"/>
      <c r="GL22" s="68"/>
      <c r="GM22" s="68"/>
      <c r="GN22" s="68"/>
      <c r="GO22" s="68"/>
      <c r="GP22" s="68"/>
      <c r="GQ22" s="68"/>
      <c r="GR22" s="68"/>
      <c r="GS22" s="68"/>
      <c r="GT22" s="68"/>
      <c r="GU22" s="68"/>
      <c r="GV22" s="68"/>
      <c r="GW22" s="68"/>
      <c r="GX22" s="68"/>
      <c r="GY22" s="68"/>
      <c r="GZ22" s="68"/>
      <c r="HA22" s="68"/>
      <c r="HB22" s="68"/>
      <c r="HC22" s="68"/>
      <c r="HD22" s="68"/>
      <c r="HE22" s="68"/>
      <c r="HF22" s="68"/>
      <c r="HG22" s="68"/>
      <c r="HH22" s="68"/>
      <c r="HI22" s="68"/>
      <c r="HJ22" s="68"/>
      <c r="HK22" s="68"/>
      <c r="HL22" s="68"/>
      <c r="HM22" s="68"/>
      <c r="HN22" s="68"/>
      <c r="HO22" s="68"/>
      <c r="HP22" s="68"/>
      <c r="HQ22" s="68"/>
      <c r="HR22" s="68"/>
      <c r="HS22" s="68"/>
      <c r="HT22" s="68"/>
      <c r="HU22" s="68"/>
      <c r="HV22" s="68"/>
      <c r="HW22" s="68"/>
      <c r="HX22" s="68"/>
      <c r="HY22" s="68"/>
      <c r="HZ22" s="68"/>
      <c r="IA22" s="68"/>
      <c r="IB22" s="68"/>
      <c r="IC22" s="68"/>
      <c r="ID22" s="68"/>
      <c r="IE22" s="68"/>
      <c r="IF22" s="68"/>
      <c r="IG22" s="68"/>
      <c r="IH22" s="68"/>
      <c r="II22" s="68"/>
      <c r="IJ22" s="68"/>
      <c r="IK22" s="68"/>
      <c r="IL22" s="68"/>
      <c r="IM22" s="68"/>
      <c r="IN22" s="68"/>
      <c r="IO22" s="68"/>
      <c r="IP22" s="68"/>
      <c r="IQ22" s="68"/>
      <c r="IR22" s="68"/>
      <c r="IS22" s="68"/>
      <c r="IT22" s="68"/>
      <c r="IU22" s="68"/>
      <c r="IV22" s="68"/>
      <c r="IW22" s="68"/>
      <c r="IX22" s="68"/>
      <c r="IY22" s="68"/>
      <c r="IZ22" s="68"/>
      <c r="JA22" s="68"/>
      <c r="JB22" s="68"/>
      <c r="JC22" s="68"/>
      <c r="JD22" s="68"/>
      <c r="JE22" s="68"/>
      <c r="JF22" s="68"/>
      <c r="JG22" s="68"/>
      <c r="JH22" s="68"/>
      <c r="JI22" s="68"/>
      <c r="JJ22" s="68"/>
      <c r="JK22" s="68"/>
      <c r="JL22" s="68"/>
      <c r="JM22" s="68"/>
      <c r="JN22" s="68"/>
      <c r="JO22" s="68"/>
      <c r="JP22" s="68"/>
      <c r="JQ22" s="68"/>
      <c r="JR22" s="68"/>
      <c r="JS22" s="68"/>
      <c r="JT22" s="68"/>
      <c r="JU22" s="68"/>
      <c r="JV22" s="68"/>
      <c r="JW22" s="68"/>
      <c r="JX22" s="68"/>
      <c r="JY22" s="68"/>
      <c r="JZ22" s="68"/>
      <c r="KA22" s="68"/>
      <c r="KB22" s="68"/>
      <c r="KC22" s="68"/>
      <c r="KD22" s="68"/>
      <c r="KE22" s="68"/>
      <c r="KF22" s="68"/>
      <c r="KG22" s="68"/>
      <c r="KH22" s="68"/>
      <c r="KI22" s="68"/>
      <c r="KJ22" s="68"/>
      <c r="KK22" s="68"/>
      <c r="KL22" s="68"/>
      <c r="KM22" s="68"/>
      <c r="KN22" s="68"/>
      <c r="KO22" s="68"/>
      <c r="KP22" s="68"/>
      <c r="KQ22" s="68"/>
      <c r="KR22" s="68"/>
      <c r="KS22" s="68"/>
      <c r="KT22" s="68"/>
      <c r="KU22" s="68"/>
      <c r="KV22" s="68"/>
      <c r="KW22" s="68"/>
      <c r="KX22" s="68"/>
      <c r="KY22" s="68"/>
      <c r="KZ22" s="68"/>
      <c r="LA22" s="68"/>
      <c r="LB22" s="68"/>
      <c r="LC22" s="68"/>
      <c r="LD22" s="68"/>
      <c r="LE22" s="68"/>
      <c r="LF22" s="68"/>
      <c r="LG22" s="68"/>
      <c r="LH22" s="68"/>
      <c r="LI22" s="68"/>
      <c r="LJ22" s="68"/>
      <c r="LK22" s="68"/>
      <c r="LL22" s="68"/>
      <c r="LM22" s="68"/>
      <c r="LN22" s="68"/>
      <c r="LO22" s="68"/>
      <c r="LP22" s="68"/>
      <c r="LQ22" s="68"/>
      <c r="LR22" s="68"/>
      <c r="LS22" s="68"/>
      <c r="LT22" s="68"/>
      <c r="LU22" s="68"/>
      <c r="LV22" s="68"/>
      <c r="LW22" s="68"/>
      <c r="LX22" s="68"/>
      <c r="LY22" s="68"/>
      <c r="LZ22" s="68"/>
      <c r="MA22" s="68"/>
      <c r="MB22" s="68"/>
      <c r="MC22" s="68"/>
      <c r="MD22" s="68"/>
      <c r="ME22" s="68"/>
      <c r="MF22" s="68"/>
      <c r="MG22" s="68"/>
      <c r="MH22" s="68"/>
      <c r="MI22" s="68"/>
      <c r="MJ22" s="68"/>
      <c r="MK22" s="68"/>
      <c r="ML22" s="68"/>
      <c r="MM22" s="68"/>
      <c r="MN22" s="68"/>
      <c r="MO22" s="68"/>
      <c r="MP22" s="68"/>
      <c r="MQ22" s="68"/>
      <c r="MR22" s="68"/>
      <c r="MS22" s="68"/>
      <c r="MT22" s="68"/>
      <c r="MU22" s="68"/>
      <c r="MV22" s="68"/>
      <c r="MW22" s="68"/>
      <c r="MX22" s="68"/>
      <c r="MY22" s="68"/>
      <c r="MZ22" s="68"/>
      <c r="NA22" s="68"/>
      <c r="NB22" s="68"/>
      <c r="NC22" s="68"/>
      <c r="ND22" s="68"/>
      <c r="NE22" s="68"/>
      <c r="NF22" s="68"/>
      <c r="NG22" s="68"/>
      <c r="NH22" s="68"/>
      <c r="NI22" s="68"/>
      <c r="NJ22" s="68"/>
      <c r="NK22" s="68"/>
      <c r="NL22" s="68"/>
      <c r="NM22" s="68"/>
      <c r="NN22" s="68"/>
      <c r="NO22" s="68"/>
      <c r="NP22" s="68"/>
      <c r="NQ22" s="68"/>
      <c r="NR22" s="68"/>
      <c r="NS22" s="68"/>
      <c r="NT22" s="68"/>
      <c r="NU22" s="68"/>
      <c r="NV22" s="68"/>
      <c r="NW22" s="68"/>
      <c r="NX22" s="68"/>
      <c r="NY22" s="67"/>
      <c r="NZ22" s="67"/>
      <c r="OA22" s="68"/>
      <c r="OB22" s="68"/>
      <c r="OC22" s="68"/>
      <c r="OD22" s="68"/>
      <c r="OE22" s="68"/>
      <c r="OF22" s="68"/>
      <c r="OG22" s="68"/>
      <c r="OH22" s="68"/>
      <c r="OI22" s="68"/>
      <c r="OJ22" s="68"/>
      <c r="OK22" s="68"/>
      <c r="OL22" s="68"/>
      <c r="OM22" s="68"/>
      <c r="ON22" s="68"/>
      <c r="OO22" s="68"/>
      <c r="OP22" s="68"/>
      <c r="OQ22" s="68"/>
      <c r="OR22" s="68"/>
      <c r="OS22" s="68"/>
      <c r="OT22" s="68"/>
      <c r="OU22" s="68"/>
      <c r="OV22" s="68"/>
      <c r="OW22" s="68"/>
      <c r="OX22" s="68"/>
      <c r="OY22" s="68"/>
      <c r="OZ22" s="68"/>
      <c r="PA22" s="68"/>
      <c r="PB22" s="68"/>
      <c r="PC22" s="68"/>
      <c r="PD22" s="68"/>
      <c r="PE22" s="68"/>
      <c r="PF22" s="68"/>
      <c r="PG22" s="68"/>
      <c r="PH22" s="68"/>
      <c r="PI22" s="68"/>
      <c r="PJ22" s="68"/>
      <c r="PK22" s="68"/>
      <c r="PL22" s="68"/>
      <c r="PM22" s="68"/>
      <c r="PN22" s="68"/>
      <c r="PO22" s="68"/>
      <c r="PP22" s="68"/>
      <c r="PQ22" s="68"/>
      <c r="PR22" s="68"/>
      <c r="PS22" s="68"/>
      <c r="PT22" s="68"/>
      <c r="PU22" s="68"/>
      <c r="PV22" s="68"/>
      <c r="PW22" s="68"/>
      <c r="PX22" s="68"/>
      <c r="PY22" s="68"/>
      <c r="PZ22" s="68"/>
      <c r="QA22" s="68"/>
      <c r="QB22" s="68"/>
      <c r="QC22" s="68"/>
      <c r="QD22" s="68"/>
      <c r="QE22" s="68"/>
      <c r="QF22" s="68"/>
      <c r="QG22" s="68"/>
      <c r="QH22" s="68"/>
      <c r="QI22" s="68"/>
      <c r="QJ22" s="68"/>
      <c r="QK22" s="68"/>
      <c r="QL22" s="68"/>
      <c r="QM22" s="68"/>
      <c r="QN22" s="68"/>
      <c r="QO22" s="68"/>
      <c r="QP22" s="68"/>
      <c r="QQ22" s="68"/>
      <c r="QR22" s="68"/>
      <c r="QS22" s="68"/>
      <c r="QT22" s="68"/>
      <c r="QU22" s="68"/>
      <c r="QV22" s="68"/>
      <c r="QW22" s="68"/>
      <c r="QX22" s="68"/>
      <c r="QY22" s="68"/>
      <c r="QZ22" s="68"/>
      <c r="RA22" s="68"/>
      <c r="RB22" s="68"/>
      <c r="RC22" s="68"/>
      <c r="RD22" s="68"/>
      <c r="RE22" s="68"/>
      <c r="RF22" s="68"/>
      <c r="RG22" s="68"/>
      <c r="RH22" s="68"/>
      <c r="RI22" s="68"/>
      <c r="RJ22" s="68"/>
      <c r="RK22" s="68"/>
      <c r="RL22" s="68"/>
      <c r="RM22" s="68"/>
      <c r="RN22" s="68"/>
      <c r="RO22" s="68"/>
      <c r="RP22" s="68"/>
      <c r="RQ22" s="68"/>
      <c r="RR22" s="68"/>
      <c r="RS22" s="68"/>
      <c r="RT22" s="68"/>
      <c r="RU22" s="68"/>
      <c r="RV22" s="68"/>
      <c r="RW22" s="68"/>
      <c r="RX22" s="68"/>
      <c r="RY22" s="68"/>
      <c r="RZ22" s="68"/>
      <c r="SA22" s="68"/>
      <c r="SB22" s="68"/>
      <c r="SC22" s="68"/>
      <c r="SD22" s="68"/>
      <c r="SE22" s="68"/>
      <c r="SF22" s="68"/>
      <c r="SG22" s="68"/>
      <c r="SH22" s="68"/>
      <c r="SI22" s="68"/>
      <c r="SJ22" s="68"/>
      <c r="SK22" s="68"/>
      <c r="SL22" s="68"/>
      <c r="SM22" s="68"/>
      <c r="SN22" s="68"/>
      <c r="SO22" s="68"/>
      <c r="SP22" s="68"/>
      <c r="SQ22" s="68"/>
      <c r="SR22" s="68"/>
      <c r="SS22" s="68"/>
      <c r="ST22" s="68"/>
      <c r="SU22" s="68"/>
      <c r="SV22" s="68"/>
      <c r="SW22" s="68"/>
      <c r="SX22" s="68"/>
      <c r="SY22" s="68"/>
      <c r="SZ22" s="68"/>
      <c r="TA22" s="68"/>
      <c r="TB22" s="68"/>
      <c r="TC22" s="68"/>
      <c r="TD22" s="68"/>
      <c r="TE22" s="68"/>
      <c r="TF22" s="68"/>
      <c r="TG22" s="68"/>
      <c r="TH22" s="68"/>
      <c r="TI22" s="68"/>
      <c r="TJ22" s="68"/>
      <c r="TK22" s="68"/>
      <c r="TL22" s="68"/>
      <c r="TM22" s="68"/>
      <c r="TN22" s="68"/>
      <c r="TO22" s="68"/>
      <c r="TP22" s="68"/>
      <c r="TQ22" s="68"/>
      <c r="TR22" s="68"/>
      <c r="TS22" s="68"/>
      <c r="TT22" s="68"/>
      <c r="TU22" s="68"/>
      <c r="TV22" s="68"/>
      <c r="TW22" s="68"/>
      <c r="TX22" s="68"/>
      <c r="TY22" s="68"/>
      <c r="TZ22" s="68"/>
      <c r="UA22" s="68"/>
      <c r="UB22" s="68"/>
      <c r="UC22" s="68"/>
      <c r="UD22" s="68"/>
      <c r="UE22" s="68"/>
      <c r="UF22" s="68"/>
      <c r="UG22" s="68"/>
      <c r="UH22" s="68"/>
      <c r="UI22" s="68"/>
      <c r="UJ22" s="68"/>
      <c r="UK22" s="68"/>
      <c r="UL22" s="68"/>
      <c r="UM22" s="68"/>
      <c r="UN22" s="68"/>
      <c r="UO22" s="68"/>
      <c r="UP22" s="68"/>
      <c r="UQ22" s="68"/>
      <c r="UR22" s="68"/>
      <c r="US22" s="68"/>
      <c r="UT22" s="68"/>
      <c r="UU22" s="68"/>
      <c r="UV22" s="68"/>
      <c r="UW22" s="68"/>
      <c r="UX22" s="68"/>
      <c r="UY22" s="68"/>
      <c r="UZ22" s="68"/>
      <c r="VA22" s="68"/>
      <c r="VB22" s="68"/>
      <c r="VC22" s="68"/>
      <c r="VD22" s="68"/>
      <c r="VE22" s="68"/>
      <c r="VF22" s="68"/>
      <c r="VG22" s="68"/>
      <c r="VH22" s="68"/>
      <c r="VI22" s="68"/>
      <c r="VJ22" s="68"/>
      <c r="VK22" s="68"/>
      <c r="VL22" s="68"/>
      <c r="VM22" s="68"/>
      <c r="VN22" s="68"/>
      <c r="VO22" s="68"/>
      <c r="VP22" s="68"/>
      <c r="VQ22" s="68"/>
      <c r="VR22" s="68"/>
      <c r="VS22" s="68"/>
      <c r="VT22" s="68"/>
      <c r="VU22" s="68"/>
      <c r="VV22" s="68"/>
      <c r="VW22" s="68"/>
      <c r="VX22" s="68"/>
      <c r="VY22" s="68"/>
      <c r="VZ22" s="68"/>
      <c r="WA22" s="68"/>
      <c r="WB22" s="68"/>
      <c r="WC22" s="68"/>
      <c r="WD22" s="68"/>
      <c r="WE22" s="68"/>
      <c r="WF22" s="68"/>
      <c r="WG22" s="68"/>
      <c r="WH22" s="68"/>
      <c r="WI22" s="68"/>
      <c r="WJ22" s="68"/>
      <c r="WK22" s="68"/>
      <c r="WL22" s="68"/>
      <c r="WM22" s="68"/>
      <c r="WN22" s="68"/>
      <c r="WO22" s="68"/>
      <c r="WP22" s="68"/>
      <c r="WQ22" s="68"/>
      <c r="WR22" s="68"/>
      <c r="WS22" s="68"/>
      <c r="WT22" s="68"/>
      <c r="WU22" s="68"/>
      <c r="WV22" s="68"/>
      <c r="WW22" s="68"/>
      <c r="WX22" s="68"/>
      <c r="WY22" s="68"/>
      <c r="WZ22" s="68"/>
      <c r="XA22" s="68"/>
      <c r="XB22" s="68"/>
      <c r="XC22" s="68"/>
      <c r="XD22" s="68"/>
      <c r="XE22" s="68"/>
      <c r="XF22" s="68"/>
      <c r="XG22" s="68"/>
      <c r="XH22" s="68"/>
      <c r="XI22" s="68"/>
      <c r="XJ22" s="68"/>
      <c r="XK22" s="68"/>
      <c r="XL22" s="68"/>
      <c r="XM22" s="68"/>
      <c r="XN22" s="68"/>
      <c r="XO22" s="68"/>
      <c r="XP22" s="68"/>
      <c r="XQ22" s="68"/>
      <c r="XR22" s="68"/>
      <c r="XS22" s="68"/>
      <c r="XT22" s="68"/>
      <c r="XU22" s="68"/>
      <c r="XV22" s="68"/>
      <c r="XW22" s="68"/>
      <c r="XX22" s="68"/>
      <c r="XY22" s="68"/>
      <c r="XZ22" s="68"/>
      <c r="YA22" s="68"/>
      <c r="YB22" s="68"/>
      <c r="YC22" s="68"/>
      <c r="YD22" s="68"/>
      <c r="YE22" s="68"/>
      <c r="YF22" s="68"/>
      <c r="YG22" s="68"/>
      <c r="YH22" s="68"/>
      <c r="YI22" s="68"/>
      <c r="YJ22" s="68"/>
      <c r="YK22" s="68"/>
      <c r="YL22" s="68"/>
      <c r="YM22" s="68"/>
      <c r="YN22" s="68"/>
      <c r="YO22" s="68"/>
      <c r="YP22" s="68"/>
      <c r="YQ22" s="68"/>
      <c r="YR22" s="68"/>
      <c r="YS22" s="68"/>
      <c r="YT22" s="68"/>
      <c r="YU22" s="68"/>
      <c r="YV22" s="68"/>
      <c r="YW22" s="68"/>
      <c r="YX22" s="68"/>
      <c r="YY22" s="68"/>
      <c r="YZ22" s="68"/>
      <c r="ZA22" s="68"/>
      <c r="ZB22" s="68"/>
      <c r="ZC22" s="68"/>
      <c r="ZD22" s="68"/>
      <c r="ZE22" s="68"/>
      <c r="ZF22" s="68"/>
      <c r="ZG22" s="68"/>
      <c r="ZH22" s="68"/>
      <c r="ZI22" s="68"/>
      <c r="ZJ22" s="68"/>
      <c r="ZK22" s="68"/>
      <c r="ZL22" s="68"/>
      <c r="ZM22" s="68"/>
      <c r="ZN22" s="68"/>
      <c r="ZO22" s="68"/>
      <c r="ZP22" s="68"/>
      <c r="ZQ22" s="68"/>
      <c r="ZR22" s="68"/>
      <c r="ZS22" s="68"/>
      <c r="ZT22" s="68"/>
      <c r="ZU22" s="68"/>
      <c r="ZV22" s="68"/>
      <c r="ZW22" s="68"/>
      <c r="ZX22" s="68"/>
      <c r="ZY22" s="68"/>
      <c r="ZZ22" s="68"/>
      <c r="AAA22" s="68"/>
      <c r="AAB22" s="68"/>
      <c r="AAC22" s="68"/>
      <c r="AAD22" s="68"/>
      <c r="AAE22" s="68"/>
      <c r="AAF22" s="68"/>
      <c r="AAG22" s="68"/>
      <c r="AAH22" s="68"/>
      <c r="AAI22" s="68"/>
      <c r="AAJ22" s="68"/>
      <c r="AAK22" s="68"/>
      <c r="AAL22" s="68"/>
      <c r="AAM22" s="68"/>
      <c r="AAN22" s="68"/>
      <c r="AAO22" s="68"/>
      <c r="AAP22" s="68"/>
      <c r="AAQ22" s="68"/>
      <c r="AAR22" s="68"/>
      <c r="AAS22" s="68"/>
      <c r="AAT22" s="68"/>
      <c r="AAU22" s="68"/>
      <c r="AAV22" s="68"/>
      <c r="AAW22" s="68"/>
      <c r="AAX22" s="68"/>
      <c r="AAY22" s="68"/>
      <c r="AAZ22" s="68"/>
      <c r="ABA22" s="68"/>
      <c r="ABB22" s="68"/>
      <c r="ABC22" s="68"/>
      <c r="ABD22" s="68"/>
      <c r="ABE22" s="68"/>
      <c r="ABF22" s="68"/>
      <c r="ABG22" s="68"/>
      <c r="ABH22" s="68"/>
      <c r="ABI22" s="68"/>
      <c r="ABJ22" s="68"/>
    </row>
    <row r="23" spans="1:738" x14ac:dyDescent="0.15">
      <c r="A23" s="82"/>
      <c r="B23" s="82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68"/>
      <c r="BY23" s="68"/>
      <c r="BZ23" s="68"/>
      <c r="CA23" s="68"/>
      <c r="CB23" s="68"/>
      <c r="CC23" s="68"/>
      <c r="CD23" s="68"/>
      <c r="CE23" s="68"/>
      <c r="CF23" s="68"/>
      <c r="CG23" s="68"/>
      <c r="CH23" s="68"/>
      <c r="CI23" s="68"/>
      <c r="CJ23" s="68"/>
      <c r="CK23" s="68"/>
      <c r="CL23" s="68"/>
      <c r="CM23" s="68"/>
      <c r="CN23" s="68"/>
      <c r="CO23" s="68"/>
      <c r="CP23" s="68"/>
      <c r="CQ23" s="68"/>
      <c r="CR23" s="68"/>
      <c r="CS23" s="68"/>
      <c r="CT23" s="68"/>
      <c r="CU23" s="68"/>
      <c r="CV23" s="68"/>
      <c r="CW23" s="68"/>
      <c r="CX23" s="68"/>
      <c r="CY23" s="68"/>
      <c r="CZ23" s="68"/>
      <c r="DA23" s="68"/>
      <c r="DB23" s="68"/>
      <c r="DC23" s="68"/>
      <c r="DD23" s="68"/>
      <c r="DE23" s="68"/>
      <c r="DF23" s="68"/>
      <c r="DG23" s="68"/>
      <c r="DH23" s="68"/>
      <c r="DI23" s="68"/>
      <c r="DJ23" s="68"/>
      <c r="DK23" s="68"/>
      <c r="DL23" s="68"/>
      <c r="DM23" s="68"/>
      <c r="DN23" s="68"/>
      <c r="DO23" s="68"/>
      <c r="DP23" s="68"/>
      <c r="DQ23" s="68"/>
      <c r="DR23" s="68"/>
      <c r="DS23" s="68"/>
      <c r="DT23" s="68"/>
      <c r="DU23" s="68"/>
      <c r="DV23" s="68"/>
      <c r="DW23" s="68"/>
      <c r="DX23" s="68"/>
      <c r="DY23" s="68"/>
      <c r="DZ23" s="68"/>
      <c r="EA23" s="68"/>
      <c r="EB23" s="68"/>
      <c r="EC23" s="68"/>
      <c r="ED23" s="68"/>
      <c r="EE23" s="68"/>
      <c r="EF23" s="68"/>
      <c r="EG23" s="68"/>
      <c r="EH23" s="68"/>
      <c r="EI23" s="68"/>
      <c r="EJ23" s="68"/>
      <c r="EK23" s="68"/>
      <c r="EL23" s="68"/>
      <c r="EM23" s="68"/>
      <c r="EN23" s="68"/>
      <c r="EO23" s="68"/>
      <c r="EP23" s="68"/>
      <c r="EQ23" s="68"/>
      <c r="ER23" s="68"/>
      <c r="ES23" s="68"/>
      <c r="ET23" s="68"/>
      <c r="EU23" s="68"/>
      <c r="EV23" s="68"/>
      <c r="EW23" s="68"/>
      <c r="EX23" s="68"/>
      <c r="EY23" s="68"/>
      <c r="EZ23" s="68"/>
      <c r="FA23" s="68"/>
      <c r="FB23" s="68"/>
      <c r="FC23" s="68"/>
      <c r="FD23" s="68"/>
      <c r="FE23" s="68"/>
      <c r="FF23" s="68"/>
      <c r="FG23" s="68"/>
      <c r="FH23" s="68"/>
      <c r="FI23" s="68"/>
      <c r="FJ23" s="68"/>
      <c r="FK23" s="68"/>
      <c r="FL23" s="68"/>
      <c r="FM23" s="68"/>
      <c r="FN23" s="68"/>
      <c r="FO23" s="68"/>
      <c r="FP23" s="68"/>
      <c r="FQ23" s="68"/>
      <c r="FR23" s="68"/>
      <c r="FS23" s="68"/>
      <c r="FT23" s="68"/>
      <c r="FU23" s="68"/>
      <c r="FV23" s="68"/>
      <c r="FW23" s="68"/>
      <c r="FX23" s="68"/>
      <c r="FY23" s="68"/>
      <c r="FZ23" s="68"/>
      <c r="GA23" s="68"/>
      <c r="GB23" s="68"/>
      <c r="GC23" s="68"/>
      <c r="GD23" s="68"/>
      <c r="GE23" s="68"/>
      <c r="GF23" s="68"/>
      <c r="GG23" s="68"/>
      <c r="GH23" s="68"/>
      <c r="GI23" s="68"/>
      <c r="GJ23" s="68"/>
      <c r="GK23" s="68"/>
      <c r="GL23" s="68"/>
      <c r="GM23" s="68"/>
      <c r="GN23" s="68"/>
      <c r="GO23" s="68"/>
      <c r="GP23" s="68"/>
      <c r="GQ23" s="68"/>
      <c r="GR23" s="68"/>
      <c r="GS23" s="68"/>
      <c r="GT23" s="68"/>
      <c r="GU23" s="68"/>
      <c r="GV23" s="68"/>
      <c r="GW23" s="68"/>
      <c r="GX23" s="68"/>
      <c r="GY23" s="68"/>
      <c r="GZ23" s="68"/>
      <c r="HA23" s="68"/>
      <c r="HB23" s="68"/>
      <c r="HC23" s="68"/>
      <c r="HD23" s="68"/>
      <c r="HE23" s="68"/>
      <c r="HF23" s="68"/>
      <c r="HG23" s="68"/>
      <c r="HH23" s="68"/>
      <c r="HI23" s="68"/>
      <c r="HJ23" s="68"/>
      <c r="HK23" s="68"/>
      <c r="HL23" s="68"/>
      <c r="HM23" s="68"/>
      <c r="HN23" s="68"/>
      <c r="HO23" s="68"/>
      <c r="HP23" s="68"/>
      <c r="HQ23" s="68"/>
      <c r="HR23" s="68"/>
      <c r="HS23" s="68"/>
      <c r="HT23" s="68"/>
      <c r="HU23" s="68"/>
      <c r="HV23" s="68"/>
      <c r="HW23" s="68"/>
      <c r="HX23" s="68"/>
      <c r="HY23" s="68"/>
      <c r="HZ23" s="68"/>
      <c r="IA23" s="68"/>
      <c r="IB23" s="68"/>
      <c r="IC23" s="68"/>
      <c r="ID23" s="68"/>
      <c r="IE23" s="68"/>
      <c r="IF23" s="68"/>
      <c r="IG23" s="68"/>
      <c r="IH23" s="68"/>
      <c r="II23" s="68"/>
      <c r="IJ23" s="68"/>
      <c r="IK23" s="68"/>
      <c r="IL23" s="68"/>
      <c r="IM23" s="68"/>
      <c r="IN23" s="68"/>
      <c r="IO23" s="68"/>
      <c r="IP23" s="68"/>
      <c r="IQ23" s="68"/>
      <c r="IR23" s="68"/>
      <c r="IS23" s="68"/>
      <c r="IT23" s="68"/>
      <c r="IU23" s="68"/>
      <c r="IV23" s="68"/>
      <c r="IW23" s="68"/>
      <c r="IX23" s="68"/>
      <c r="IY23" s="68"/>
      <c r="IZ23" s="68"/>
      <c r="JA23" s="68"/>
      <c r="JB23" s="68"/>
      <c r="JC23" s="68"/>
      <c r="JD23" s="68"/>
      <c r="JE23" s="68"/>
      <c r="JF23" s="68"/>
      <c r="JG23" s="68"/>
      <c r="JH23" s="68"/>
      <c r="JI23" s="68"/>
      <c r="JJ23" s="68"/>
      <c r="JK23" s="68"/>
      <c r="JL23" s="68"/>
      <c r="JM23" s="68"/>
      <c r="JN23" s="68"/>
      <c r="JO23" s="68"/>
      <c r="JP23" s="68"/>
      <c r="JQ23" s="68"/>
      <c r="JR23" s="68"/>
      <c r="JS23" s="68"/>
      <c r="JT23" s="68"/>
      <c r="JU23" s="68"/>
      <c r="JV23" s="68"/>
      <c r="JW23" s="68"/>
      <c r="JX23" s="68"/>
      <c r="JY23" s="68"/>
      <c r="JZ23" s="68"/>
      <c r="KA23" s="68"/>
      <c r="KB23" s="68"/>
      <c r="KC23" s="68"/>
      <c r="KD23" s="68"/>
      <c r="KE23" s="68"/>
      <c r="KF23" s="68"/>
      <c r="KG23" s="68"/>
      <c r="KH23" s="68"/>
      <c r="KI23" s="68"/>
      <c r="KJ23" s="68"/>
      <c r="KK23" s="68"/>
      <c r="KL23" s="68"/>
      <c r="KM23" s="68"/>
      <c r="KN23" s="68"/>
      <c r="KO23" s="68"/>
      <c r="KP23" s="68"/>
      <c r="KQ23" s="68"/>
      <c r="KR23" s="68"/>
      <c r="KS23" s="68"/>
      <c r="KT23" s="68"/>
      <c r="KU23" s="68"/>
      <c r="KV23" s="68"/>
      <c r="KW23" s="68"/>
      <c r="KX23" s="68"/>
      <c r="KY23" s="68"/>
      <c r="KZ23" s="68"/>
      <c r="LA23" s="68"/>
      <c r="LB23" s="68"/>
      <c r="LC23" s="68"/>
      <c r="LD23" s="68"/>
      <c r="LE23" s="68"/>
      <c r="LF23" s="68"/>
      <c r="LG23" s="68"/>
      <c r="LH23" s="68"/>
      <c r="LI23" s="68"/>
      <c r="LJ23" s="68"/>
      <c r="LK23" s="68"/>
      <c r="LL23" s="68"/>
      <c r="LM23" s="68"/>
      <c r="LN23" s="68"/>
      <c r="LO23" s="68"/>
      <c r="LP23" s="68"/>
      <c r="LQ23" s="68"/>
      <c r="LR23" s="68"/>
      <c r="LS23" s="68"/>
      <c r="LT23" s="68"/>
      <c r="LU23" s="68"/>
      <c r="LV23" s="68"/>
      <c r="LW23" s="68"/>
      <c r="LX23" s="68"/>
      <c r="LY23" s="68"/>
      <c r="LZ23" s="68"/>
      <c r="MA23" s="68"/>
      <c r="MB23" s="68"/>
      <c r="MC23" s="68"/>
      <c r="MD23" s="68"/>
      <c r="ME23" s="68"/>
      <c r="MF23" s="68"/>
      <c r="MG23" s="68"/>
      <c r="MH23" s="68"/>
      <c r="MI23" s="68"/>
      <c r="MJ23" s="68"/>
      <c r="MK23" s="68"/>
      <c r="ML23" s="68"/>
      <c r="MM23" s="68"/>
      <c r="MN23" s="68"/>
      <c r="MO23" s="68"/>
      <c r="MP23" s="68"/>
      <c r="MQ23" s="68"/>
      <c r="MR23" s="68"/>
      <c r="MS23" s="68"/>
      <c r="MT23" s="68"/>
      <c r="MU23" s="68"/>
      <c r="MV23" s="68"/>
      <c r="MW23" s="68"/>
      <c r="MX23" s="68"/>
      <c r="MY23" s="68"/>
      <c r="MZ23" s="68"/>
      <c r="NA23" s="68"/>
      <c r="NB23" s="68"/>
      <c r="NC23" s="68"/>
      <c r="ND23" s="68"/>
      <c r="NE23" s="68"/>
      <c r="NF23" s="68"/>
      <c r="NG23" s="68"/>
      <c r="NH23" s="68"/>
      <c r="NI23" s="68"/>
      <c r="NJ23" s="68"/>
      <c r="NK23" s="68"/>
      <c r="NL23" s="68"/>
      <c r="NM23" s="68"/>
      <c r="NN23" s="68"/>
      <c r="NO23" s="68"/>
      <c r="NP23" s="68"/>
      <c r="NQ23" s="68"/>
      <c r="NR23" s="68"/>
      <c r="NS23" s="68"/>
      <c r="NT23" s="68"/>
      <c r="NU23" s="68"/>
      <c r="NV23" s="68"/>
      <c r="NW23" s="68"/>
      <c r="NX23" s="68"/>
      <c r="NY23" s="67"/>
      <c r="NZ23" s="67"/>
      <c r="OA23" s="68"/>
      <c r="OB23" s="68"/>
      <c r="OC23" s="68"/>
      <c r="OD23" s="68"/>
      <c r="OE23" s="68"/>
      <c r="OF23" s="68"/>
      <c r="OG23" s="68"/>
      <c r="OH23" s="68"/>
      <c r="OI23" s="68"/>
      <c r="OJ23" s="68"/>
      <c r="OK23" s="68"/>
      <c r="OL23" s="68"/>
      <c r="OM23" s="68"/>
      <c r="ON23" s="68"/>
      <c r="OO23" s="68"/>
      <c r="OP23" s="68"/>
      <c r="OQ23" s="68"/>
      <c r="OR23" s="68"/>
      <c r="OS23" s="68"/>
      <c r="OT23" s="68"/>
      <c r="OU23" s="68"/>
      <c r="OV23" s="68"/>
      <c r="OW23" s="68"/>
      <c r="OX23" s="68"/>
      <c r="OY23" s="68"/>
      <c r="OZ23" s="68"/>
      <c r="PA23" s="68"/>
      <c r="PB23" s="68"/>
      <c r="PC23" s="68"/>
      <c r="PD23" s="68"/>
      <c r="PE23" s="68"/>
      <c r="PF23" s="68"/>
      <c r="PG23" s="68"/>
      <c r="PH23" s="68"/>
      <c r="PI23" s="68"/>
      <c r="PJ23" s="68"/>
      <c r="PK23" s="68"/>
      <c r="PL23" s="68"/>
      <c r="PM23" s="68"/>
      <c r="PN23" s="68"/>
      <c r="PO23" s="68"/>
      <c r="PP23" s="68"/>
      <c r="PQ23" s="68"/>
      <c r="PR23" s="68"/>
      <c r="PS23" s="68"/>
      <c r="PT23" s="68"/>
      <c r="PU23" s="68"/>
      <c r="PV23" s="68"/>
      <c r="PW23" s="68"/>
      <c r="PX23" s="68"/>
      <c r="PY23" s="68"/>
      <c r="PZ23" s="68"/>
      <c r="QA23" s="68"/>
      <c r="QB23" s="68"/>
      <c r="QC23" s="68"/>
      <c r="QD23" s="68"/>
      <c r="QE23" s="68"/>
      <c r="QF23" s="68"/>
      <c r="QG23" s="68"/>
      <c r="QH23" s="68"/>
      <c r="QI23" s="68"/>
      <c r="QJ23" s="68"/>
      <c r="QK23" s="68"/>
      <c r="QL23" s="68"/>
      <c r="QM23" s="68"/>
      <c r="QN23" s="68"/>
      <c r="QO23" s="68"/>
      <c r="QP23" s="68"/>
      <c r="QQ23" s="68"/>
      <c r="QR23" s="68"/>
      <c r="QS23" s="68"/>
      <c r="QT23" s="68"/>
      <c r="QU23" s="68"/>
      <c r="QV23" s="68"/>
      <c r="QW23" s="68"/>
      <c r="QX23" s="68"/>
      <c r="QY23" s="68"/>
      <c r="QZ23" s="68"/>
      <c r="RA23" s="68"/>
      <c r="RB23" s="68"/>
      <c r="RC23" s="68"/>
      <c r="RD23" s="68"/>
      <c r="RE23" s="68"/>
      <c r="RF23" s="68"/>
      <c r="RG23" s="68"/>
      <c r="RH23" s="68"/>
      <c r="RI23" s="68"/>
      <c r="RJ23" s="68"/>
      <c r="RK23" s="68"/>
      <c r="RL23" s="68"/>
      <c r="RM23" s="68"/>
      <c r="RN23" s="68"/>
      <c r="RO23" s="68"/>
      <c r="RP23" s="68"/>
      <c r="RQ23" s="68"/>
      <c r="RR23" s="68"/>
      <c r="RS23" s="68"/>
      <c r="RT23" s="68"/>
      <c r="RU23" s="68"/>
      <c r="RV23" s="68"/>
      <c r="RW23" s="68"/>
      <c r="RX23" s="68"/>
      <c r="RY23" s="68"/>
      <c r="RZ23" s="68"/>
      <c r="SA23" s="68"/>
      <c r="SB23" s="68"/>
      <c r="SC23" s="68"/>
      <c r="SD23" s="68"/>
      <c r="SE23" s="68"/>
      <c r="SF23" s="68"/>
      <c r="SG23" s="68"/>
      <c r="SH23" s="68"/>
      <c r="SI23" s="68"/>
      <c r="SJ23" s="68"/>
      <c r="SK23" s="68"/>
      <c r="SL23" s="68"/>
      <c r="SM23" s="68"/>
      <c r="SN23" s="68"/>
      <c r="SO23" s="68"/>
      <c r="SP23" s="68"/>
      <c r="SQ23" s="68"/>
      <c r="SR23" s="68"/>
      <c r="SS23" s="68"/>
      <c r="ST23" s="68"/>
      <c r="SU23" s="68"/>
      <c r="SV23" s="68"/>
      <c r="SW23" s="68"/>
      <c r="SX23" s="68"/>
      <c r="SY23" s="68"/>
      <c r="SZ23" s="68"/>
      <c r="TA23" s="68"/>
      <c r="TB23" s="68"/>
      <c r="TC23" s="68"/>
      <c r="TD23" s="68"/>
      <c r="TE23" s="68"/>
      <c r="TF23" s="68"/>
      <c r="TG23" s="68"/>
      <c r="TH23" s="68"/>
      <c r="TI23" s="68"/>
      <c r="TJ23" s="68"/>
      <c r="TK23" s="68"/>
      <c r="TL23" s="68"/>
      <c r="TM23" s="68"/>
      <c r="TN23" s="68"/>
      <c r="TO23" s="68"/>
      <c r="TP23" s="68"/>
      <c r="TQ23" s="68"/>
      <c r="TR23" s="68"/>
      <c r="TS23" s="68"/>
      <c r="TT23" s="68"/>
      <c r="TU23" s="68"/>
      <c r="TV23" s="68"/>
      <c r="TW23" s="68"/>
      <c r="TX23" s="68"/>
      <c r="TY23" s="68"/>
      <c r="TZ23" s="68"/>
      <c r="UA23" s="68"/>
      <c r="UB23" s="68"/>
      <c r="UC23" s="68"/>
      <c r="UD23" s="68"/>
      <c r="UE23" s="68"/>
      <c r="UF23" s="68"/>
      <c r="UG23" s="68"/>
      <c r="UH23" s="68"/>
      <c r="UI23" s="68"/>
      <c r="UJ23" s="68"/>
      <c r="UK23" s="68"/>
      <c r="UL23" s="68"/>
      <c r="UM23" s="68"/>
      <c r="UN23" s="68"/>
      <c r="UO23" s="68"/>
      <c r="UP23" s="68"/>
      <c r="UQ23" s="68"/>
      <c r="UR23" s="68"/>
      <c r="US23" s="68"/>
      <c r="UT23" s="68"/>
      <c r="UU23" s="68"/>
      <c r="UV23" s="68"/>
      <c r="UW23" s="68"/>
      <c r="UX23" s="68"/>
      <c r="UY23" s="68"/>
      <c r="UZ23" s="68"/>
      <c r="VA23" s="68"/>
      <c r="VB23" s="68"/>
      <c r="VC23" s="68"/>
      <c r="VD23" s="68"/>
      <c r="VE23" s="68"/>
      <c r="VF23" s="68"/>
      <c r="VG23" s="68"/>
      <c r="VH23" s="68"/>
      <c r="VI23" s="68"/>
      <c r="VJ23" s="68"/>
      <c r="VK23" s="68"/>
      <c r="VL23" s="68"/>
      <c r="VM23" s="68"/>
      <c r="VN23" s="68"/>
      <c r="VO23" s="68"/>
      <c r="VP23" s="68"/>
      <c r="VQ23" s="68"/>
      <c r="VR23" s="68"/>
      <c r="VS23" s="68"/>
      <c r="VT23" s="68"/>
      <c r="VU23" s="68"/>
      <c r="VV23" s="68"/>
      <c r="VW23" s="68"/>
      <c r="VX23" s="68"/>
      <c r="VY23" s="68"/>
      <c r="VZ23" s="68"/>
      <c r="WA23" s="68"/>
      <c r="WB23" s="68"/>
      <c r="WC23" s="68"/>
      <c r="WD23" s="68"/>
      <c r="WE23" s="68"/>
      <c r="WF23" s="68"/>
      <c r="WG23" s="68"/>
      <c r="WH23" s="68"/>
      <c r="WI23" s="68"/>
      <c r="WJ23" s="68"/>
      <c r="WK23" s="68"/>
      <c r="WL23" s="68"/>
      <c r="WM23" s="68"/>
      <c r="WN23" s="68"/>
      <c r="WO23" s="68"/>
      <c r="WP23" s="68"/>
      <c r="WQ23" s="68"/>
      <c r="WR23" s="68"/>
      <c r="WS23" s="68"/>
      <c r="WT23" s="68"/>
      <c r="WU23" s="68"/>
      <c r="WV23" s="68"/>
      <c r="WW23" s="68"/>
      <c r="WX23" s="68"/>
      <c r="WY23" s="68"/>
      <c r="WZ23" s="68"/>
      <c r="XA23" s="68"/>
      <c r="XB23" s="68"/>
      <c r="XC23" s="68"/>
      <c r="XD23" s="68"/>
      <c r="XE23" s="68"/>
      <c r="XF23" s="68"/>
      <c r="XG23" s="68"/>
      <c r="XH23" s="68"/>
      <c r="XI23" s="68"/>
      <c r="XJ23" s="68"/>
      <c r="XK23" s="68"/>
      <c r="XL23" s="68"/>
      <c r="XM23" s="68"/>
      <c r="XN23" s="68"/>
      <c r="XO23" s="68"/>
      <c r="XP23" s="68"/>
      <c r="XQ23" s="68"/>
      <c r="XR23" s="68"/>
      <c r="XS23" s="68"/>
      <c r="XT23" s="68"/>
      <c r="XU23" s="68"/>
      <c r="XV23" s="68"/>
      <c r="XW23" s="68"/>
      <c r="XX23" s="68"/>
      <c r="XY23" s="68"/>
      <c r="XZ23" s="68"/>
      <c r="YA23" s="68"/>
      <c r="YB23" s="68"/>
      <c r="YC23" s="68"/>
      <c r="YD23" s="68"/>
      <c r="YE23" s="68"/>
      <c r="YF23" s="68"/>
      <c r="YG23" s="68"/>
      <c r="YH23" s="68"/>
      <c r="YI23" s="68"/>
      <c r="YJ23" s="68"/>
      <c r="YK23" s="68"/>
      <c r="YL23" s="68"/>
      <c r="YM23" s="68"/>
      <c r="YN23" s="68"/>
      <c r="YO23" s="68"/>
      <c r="YP23" s="68"/>
      <c r="YQ23" s="68"/>
      <c r="YR23" s="68"/>
      <c r="YS23" s="68"/>
      <c r="YT23" s="68"/>
      <c r="YU23" s="68"/>
      <c r="YV23" s="68"/>
      <c r="YW23" s="68"/>
      <c r="YX23" s="68"/>
      <c r="YY23" s="68"/>
      <c r="YZ23" s="68"/>
      <c r="ZA23" s="68"/>
      <c r="ZB23" s="68"/>
      <c r="ZC23" s="68"/>
      <c r="ZD23" s="68"/>
      <c r="ZE23" s="68"/>
      <c r="ZF23" s="68"/>
      <c r="ZG23" s="68"/>
      <c r="ZH23" s="68"/>
      <c r="ZI23" s="68"/>
      <c r="ZJ23" s="68"/>
      <c r="ZK23" s="68"/>
      <c r="ZL23" s="68"/>
      <c r="ZM23" s="68"/>
      <c r="ZN23" s="68"/>
      <c r="ZO23" s="68"/>
      <c r="ZP23" s="68"/>
      <c r="ZQ23" s="68"/>
      <c r="ZR23" s="68"/>
      <c r="ZS23" s="68"/>
      <c r="ZT23" s="68"/>
      <c r="ZU23" s="68"/>
      <c r="ZV23" s="68"/>
      <c r="ZW23" s="68"/>
      <c r="ZX23" s="68"/>
      <c r="ZY23" s="68"/>
      <c r="ZZ23" s="68"/>
      <c r="AAA23" s="68"/>
      <c r="AAB23" s="68"/>
      <c r="AAC23" s="68"/>
      <c r="AAD23" s="68"/>
      <c r="AAE23" s="68"/>
      <c r="AAF23" s="68"/>
      <c r="AAG23" s="68"/>
      <c r="AAH23" s="68"/>
      <c r="AAI23" s="68"/>
      <c r="AAJ23" s="68"/>
      <c r="AAK23" s="68"/>
      <c r="AAL23" s="68"/>
      <c r="AAM23" s="68"/>
      <c r="AAN23" s="68"/>
      <c r="AAO23" s="68"/>
      <c r="AAP23" s="68"/>
      <c r="AAQ23" s="68"/>
      <c r="AAR23" s="68"/>
      <c r="AAS23" s="68"/>
      <c r="AAT23" s="68"/>
      <c r="AAU23" s="68"/>
      <c r="AAV23" s="68"/>
      <c r="AAW23" s="68"/>
      <c r="AAX23" s="68"/>
      <c r="AAY23" s="68"/>
      <c r="AAZ23" s="68"/>
      <c r="ABA23" s="68"/>
      <c r="ABB23" s="68"/>
      <c r="ABC23" s="68"/>
      <c r="ABD23" s="68"/>
      <c r="ABE23" s="68"/>
      <c r="ABF23" s="68"/>
      <c r="ABG23" s="68"/>
      <c r="ABH23" s="68"/>
      <c r="ABI23" s="68"/>
      <c r="ABJ23" s="68"/>
    </row>
    <row r="24" spans="1:738" x14ac:dyDescent="0.15">
      <c r="A24" s="82"/>
      <c r="B24" s="82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  <c r="BJ24" s="68"/>
      <c r="BK24" s="68"/>
      <c r="BL24" s="68"/>
      <c r="BM24" s="68"/>
      <c r="BN24" s="68"/>
      <c r="BO24" s="68"/>
      <c r="BP24" s="68"/>
      <c r="BQ24" s="68"/>
      <c r="BR24" s="68"/>
      <c r="BS24" s="68"/>
      <c r="BT24" s="68"/>
      <c r="BU24" s="68"/>
      <c r="BV24" s="68"/>
      <c r="BW24" s="68"/>
      <c r="BX24" s="68"/>
      <c r="BY24" s="68"/>
      <c r="BZ24" s="68"/>
      <c r="CA24" s="68"/>
      <c r="CB24" s="68"/>
      <c r="CC24" s="68"/>
      <c r="CD24" s="68"/>
      <c r="CE24" s="68"/>
      <c r="CF24" s="68"/>
      <c r="CG24" s="68"/>
      <c r="CH24" s="68"/>
      <c r="CI24" s="68"/>
      <c r="CJ24" s="68"/>
      <c r="CK24" s="68"/>
      <c r="CL24" s="68"/>
      <c r="CM24" s="68"/>
      <c r="CN24" s="68"/>
      <c r="CO24" s="68"/>
      <c r="CP24" s="68"/>
      <c r="CQ24" s="68"/>
      <c r="CR24" s="68"/>
      <c r="CS24" s="68"/>
      <c r="CT24" s="68"/>
      <c r="CU24" s="68"/>
      <c r="CV24" s="68"/>
      <c r="CW24" s="68"/>
      <c r="CX24" s="68"/>
      <c r="CY24" s="68"/>
      <c r="CZ24" s="68"/>
      <c r="DA24" s="68"/>
      <c r="DB24" s="68"/>
      <c r="DC24" s="68"/>
      <c r="DD24" s="68"/>
      <c r="DE24" s="68"/>
      <c r="DF24" s="68"/>
      <c r="DG24" s="68"/>
      <c r="DH24" s="68"/>
      <c r="DI24" s="68"/>
      <c r="DJ24" s="68"/>
      <c r="DK24" s="68"/>
      <c r="DL24" s="68"/>
      <c r="DM24" s="68"/>
      <c r="DN24" s="68"/>
      <c r="DO24" s="68"/>
      <c r="DP24" s="68"/>
      <c r="DQ24" s="68"/>
      <c r="DR24" s="68"/>
      <c r="DS24" s="68"/>
      <c r="DT24" s="68"/>
      <c r="DU24" s="68"/>
      <c r="DV24" s="68"/>
      <c r="DW24" s="68"/>
      <c r="DX24" s="68"/>
      <c r="DY24" s="68"/>
      <c r="DZ24" s="68"/>
      <c r="EA24" s="68"/>
      <c r="EB24" s="68"/>
      <c r="EC24" s="68"/>
      <c r="ED24" s="68"/>
      <c r="EE24" s="68"/>
      <c r="EF24" s="68"/>
      <c r="EG24" s="68"/>
      <c r="EH24" s="68"/>
      <c r="EI24" s="68"/>
      <c r="EJ24" s="68"/>
      <c r="EK24" s="68"/>
      <c r="EL24" s="68"/>
      <c r="EM24" s="68"/>
      <c r="EN24" s="68"/>
      <c r="EO24" s="68"/>
      <c r="EP24" s="68"/>
      <c r="EQ24" s="68"/>
      <c r="ER24" s="68"/>
      <c r="ES24" s="68"/>
      <c r="ET24" s="68"/>
      <c r="EU24" s="68"/>
      <c r="EV24" s="68"/>
      <c r="EW24" s="68"/>
      <c r="EX24" s="68"/>
      <c r="EY24" s="68"/>
      <c r="EZ24" s="68"/>
      <c r="FA24" s="68"/>
      <c r="FB24" s="68"/>
      <c r="FC24" s="68"/>
      <c r="FD24" s="68"/>
      <c r="FE24" s="68"/>
      <c r="FF24" s="68"/>
      <c r="FG24" s="68"/>
      <c r="FH24" s="68"/>
      <c r="FI24" s="68"/>
      <c r="FJ24" s="68"/>
      <c r="FK24" s="68"/>
      <c r="FL24" s="68"/>
      <c r="FM24" s="68"/>
      <c r="FN24" s="68"/>
      <c r="FO24" s="68"/>
      <c r="FP24" s="68"/>
      <c r="FQ24" s="68"/>
      <c r="FR24" s="68"/>
      <c r="FS24" s="68"/>
      <c r="FT24" s="68"/>
      <c r="FU24" s="68"/>
      <c r="FV24" s="68"/>
      <c r="FW24" s="68"/>
      <c r="FX24" s="68"/>
      <c r="FY24" s="68"/>
      <c r="FZ24" s="68"/>
      <c r="GA24" s="68"/>
      <c r="GB24" s="68"/>
      <c r="GC24" s="68"/>
      <c r="GD24" s="68"/>
      <c r="GE24" s="68"/>
      <c r="GF24" s="68"/>
      <c r="GG24" s="68"/>
      <c r="GH24" s="68"/>
      <c r="GI24" s="68"/>
      <c r="GJ24" s="68"/>
      <c r="GK24" s="68"/>
      <c r="GL24" s="68"/>
      <c r="GM24" s="68"/>
      <c r="GN24" s="68"/>
      <c r="GO24" s="68"/>
      <c r="GP24" s="68"/>
      <c r="GQ24" s="68"/>
      <c r="GR24" s="68"/>
      <c r="GS24" s="68"/>
      <c r="GT24" s="68"/>
      <c r="GU24" s="68"/>
      <c r="GV24" s="68"/>
      <c r="GW24" s="68"/>
      <c r="GX24" s="68"/>
      <c r="GY24" s="68"/>
      <c r="GZ24" s="68"/>
      <c r="HA24" s="68"/>
      <c r="HB24" s="68"/>
      <c r="HC24" s="68"/>
      <c r="HD24" s="68"/>
      <c r="HE24" s="68"/>
      <c r="HF24" s="68"/>
      <c r="HG24" s="68"/>
      <c r="HH24" s="68"/>
      <c r="HI24" s="68"/>
      <c r="HJ24" s="68"/>
      <c r="HK24" s="68"/>
      <c r="HL24" s="68"/>
      <c r="HM24" s="68"/>
      <c r="HN24" s="68"/>
      <c r="HO24" s="68"/>
      <c r="HP24" s="68"/>
      <c r="HQ24" s="68"/>
      <c r="HR24" s="68"/>
      <c r="HS24" s="68"/>
      <c r="HT24" s="68"/>
      <c r="HU24" s="68"/>
      <c r="HV24" s="68"/>
      <c r="HW24" s="68"/>
      <c r="HX24" s="68"/>
      <c r="HY24" s="68"/>
      <c r="HZ24" s="68"/>
      <c r="IA24" s="68"/>
      <c r="IB24" s="68"/>
      <c r="IC24" s="68"/>
      <c r="ID24" s="68"/>
      <c r="IE24" s="68"/>
      <c r="IF24" s="68"/>
      <c r="IG24" s="68"/>
      <c r="IH24" s="68"/>
      <c r="II24" s="68"/>
      <c r="IJ24" s="68"/>
      <c r="IK24" s="68"/>
      <c r="IL24" s="68"/>
      <c r="IM24" s="68"/>
      <c r="IN24" s="68"/>
      <c r="IO24" s="68"/>
      <c r="IP24" s="68"/>
      <c r="IQ24" s="68"/>
      <c r="IR24" s="68"/>
      <c r="IS24" s="68"/>
      <c r="IT24" s="68"/>
      <c r="IU24" s="68"/>
      <c r="IV24" s="68"/>
      <c r="IW24" s="68"/>
      <c r="IX24" s="68"/>
      <c r="IY24" s="68"/>
      <c r="IZ24" s="68"/>
      <c r="JA24" s="68"/>
      <c r="JB24" s="68"/>
      <c r="JC24" s="68"/>
      <c r="JD24" s="68"/>
      <c r="JE24" s="68"/>
      <c r="JF24" s="68"/>
      <c r="JG24" s="68"/>
      <c r="JH24" s="68"/>
      <c r="JI24" s="68"/>
      <c r="JJ24" s="68"/>
      <c r="JK24" s="68"/>
      <c r="JL24" s="68"/>
      <c r="JM24" s="68"/>
      <c r="JN24" s="68"/>
      <c r="JO24" s="68"/>
      <c r="JP24" s="68"/>
      <c r="JQ24" s="68"/>
      <c r="JR24" s="68"/>
      <c r="JS24" s="68"/>
      <c r="JT24" s="68"/>
      <c r="JU24" s="68"/>
      <c r="JV24" s="68"/>
      <c r="JW24" s="68"/>
      <c r="JX24" s="68"/>
      <c r="JY24" s="68"/>
      <c r="JZ24" s="68"/>
      <c r="KA24" s="68"/>
      <c r="KB24" s="68"/>
      <c r="KC24" s="68"/>
      <c r="KD24" s="68"/>
      <c r="KE24" s="68"/>
      <c r="KF24" s="68"/>
      <c r="KG24" s="68"/>
      <c r="KH24" s="68"/>
      <c r="KI24" s="68"/>
      <c r="KJ24" s="68"/>
      <c r="KK24" s="68"/>
      <c r="KL24" s="68"/>
      <c r="KM24" s="68"/>
      <c r="KN24" s="68"/>
      <c r="KO24" s="68"/>
      <c r="KP24" s="68"/>
      <c r="KQ24" s="68"/>
      <c r="KR24" s="68"/>
      <c r="KS24" s="68"/>
      <c r="KT24" s="68"/>
      <c r="KU24" s="68"/>
      <c r="KV24" s="68"/>
      <c r="KW24" s="68"/>
      <c r="KX24" s="68"/>
      <c r="KY24" s="68"/>
      <c r="KZ24" s="68"/>
      <c r="LA24" s="68"/>
      <c r="LB24" s="68"/>
      <c r="LC24" s="68"/>
      <c r="LD24" s="68"/>
      <c r="LE24" s="68"/>
      <c r="LF24" s="68"/>
      <c r="LG24" s="68"/>
      <c r="LH24" s="68"/>
      <c r="LI24" s="68"/>
      <c r="LJ24" s="68"/>
      <c r="LK24" s="68"/>
      <c r="LL24" s="68"/>
      <c r="LM24" s="68"/>
      <c r="LN24" s="68"/>
      <c r="LO24" s="68"/>
      <c r="LP24" s="68"/>
      <c r="LQ24" s="68"/>
      <c r="LR24" s="68"/>
      <c r="LS24" s="68"/>
      <c r="LT24" s="68"/>
      <c r="LU24" s="68"/>
      <c r="LV24" s="68"/>
      <c r="LW24" s="68"/>
      <c r="LX24" s="68"/>
      <c r="LY24" s="68"/>
      <c r="LZ24" s="68"/>
      <c r="MA24" s="68"/>
      <c r="MB24" s="68"/>
      <c r="MC24" s="68"/>
      <c r="MD24" s="68"/>
      <c r="ME24" s="68"/>
      <c r="MF24" s="68"/>
      <c r="MG24" s="68"/>
      <c r="MH24" s="68"/>
      <c r="MI24" s="68"/>
      <c r="MJ24" s="68"/>
      <c r="MK24" s="68"/>
      <c r="ML24" s="68"/>
      <c r="MM24" s="68"/>
      <c r="MN24" s="68"/>
      <c r="MO24" s="68"/>
      <c r="MP24" s="68"/>
      <c r="MQ24" s="68"/>
      <c r="MR24" s="68"/>
      <c r="MS24" s="68"/>
      <c r="MT24" s="68"/>
      <c r="MU24" s="68"/>
      <c r="MV24" s="68"/>
      <c r="MW24" s="68"/>
      <c r="MX24" s="68"/>
      <c r="MY24" s="68"/>
      <c r="MZ24" s="68"/>
      <c r="NA24" s="68"/>
      <c r="NB24" s="68"/>
      <c r="NC24" s="68"/>
      <c r="ND24" s="68"/>
      <c r="NE24" s="68"/>
      <c r="NF24" s="68"/>
      <c r="NG24" s="68"/>
      <c r="NH24" s="68"/>
      <c r="NI24" s="68"/>
      <c r="NJ24" s="68"/>
      <c r="NK24" s="68"/>
      <c r="NL24" s="68"/>
      <c r="NM24" s="68"/>
      <c r="NN24" s="68"/>
      <c r="NO24" s="68"/>
      <c r="NP24" s="68"/>
      <c r="NQ24" s="68"/>
      <c r="NR24" s="68"/>
      <c r="NS24" s="68"/>
      <c r="NT24" s="68"/>
      <c r="NU24" s="68"/>
      <c r="NV24" s="68"/>
      <c r="NW24" s="68"/>
      <c r="NX24" s="68"/>
      <c r="NY24" s="67"/>
      <c r="NZ24" s="67"/>
      <c r="OA24" s="68"/>
      <c r="OB24" s="68"/>
      <c r="OC24" s="68"/>
      <c r="OD24" s="68"/>
      <c r="OE24" s="68"/>
      <c r="OF24" s="68"/>
      <c r="OG24" s="68"/>
      <c r="OH24" s="68"/>
      <c r="OI24" s="68"/>
      <c r="OJ24" s="68"/>
      <c r="OK24" s="68"/>
      <c r="OL24" s="68"/>
      <c r="OM24" s="68"/>
      <c r="ON24" s="68"/>
      <c r="OO24" s="68"/>
      <c r="OP24" s="68"/>
      <c r="OQ24" s="68"/>
      <c r="OR24" s="68"/>
      <c r="OS24" s="68"/>
      <c r="OT24" s="68"/>
      <c r="OU24" s="68"/>
      <c r="OV24" s="68"/>
      <c r="OW24" s="68"/>
      <c r="OX24" s="68"/>
      <c r="OY24" s="68"/>
      <c r="OZ24" s="68"/>
      <c r="PA24" s="68"/>
      <c r="PB24" s="68"/>
      <c r="PC24" s="68"/>
      <c r="PD24" s="68"/>
      <c r="PE24" s="68"/>
      <c r="PF24" s="68"/>
      <c r="PG24" s="68"/>
      <c r="PH24" s="68"/>
      <c r="PI24" s="68"/>
      <c r="PJ24" s="68"/>
      <c r="PK24" s="68"/>
      <c r="PL24" s="68"/>
      <c r="PM24" s="68"/>
      <c r="PN24" s="68"/>
      <c r="PO24" s="68"/>
      <c r="PP24" s="68"/>
      <c r="PQ24" s="68"/>
      <c r="PR24" s="68"/>
      <c r="PS24" s="68"/>
      <c r="PT24" s="68"/>
      <c r="PU24" s="68"/>
      <c r="PV24" s="68"/>
      <c r="PW24" s="68"/>
      <c r="PX24" s="68"/>
      <c r="PY24" s="68"/>
      <c r="PZ24" s="68"/>
      <c r="QA24" s="68"/>
      <c r="QB24" s="68"/>
      <c r="QC24" s="68"/>
      <c r="QD24" s="68"/>
      <c r="QE24" s="68"/>
      <c r="QF24" s="68"/>
      <c r="QG24" s="68"/>
      <c r="QH24" s="68"/>
      <c r="QI24" s="68"/>
      <c r="QJ24" s="68"/>
      <c r="QK24" s="68"/>
      <c r="QL24" s="68"/>
      <c r="QM24" s="68"/>
      <c r="QN24" s="68"/>
      <c r="QO24" s="68"/>
      <c r="QP24" s="68"/>
      <c r="QQ24" s="68"/>
      <c r="QR24" s="68"/>
      <c r="QS24" s="68"/>
      <c r="QT24" s="68"/>
      <c r="QU24" s="68"/>
      <c r="QV24" s="68"/>
      <c r="QW24" s="68"/>
      <c r="QX24" s="68"/>
      <c r="QY24" s="68"/>
      <c r="QZ24" s="68"/>
      <c r="RA24" s="68"/>
      <c r="RB24" s="68"/>
      <c r="RC24" s="68"/>
      <c r="RD24" s="68"/>
      <c r="RE24" s="68"/>
      <c r="RF24" s="68"/>
      <c r="RG24" s="68"/>
      <c r="RH24" s="68"/>
      <c r="RI24" s="68"/>
      <c r="RJ24" s="68"/>
      <c r="RK24" s="68"/>
      <c r="RL24" s="68"/>
      <c r="RM24" s="68"/>
      <c r="RN24" s="68"/>
      <c r="RO24" s="68"/>
      <c r="RP24" s="68"/>
      <c r="RQ24" s="68"/>
      <c r="RR24" s="68"/>
      <c r="RS24" s="68"/>
      <c r="RT24" s="68"/>
      <c r="RU24" s="68"/>
      <c r="RV24" s="68"/>
      <c r="RW24" s="68"/>
      <c r="RX24" s="68"/>
      <c r="RY24" s="68"/>
      <c r="RZ24" s="68"/>
      <c r="SA24" s="68"/>
      <c r="SB24" s="68"/>
      <c r="SC24" s="68"/>
      <c r="SD24" s="68"/>
      <c r="SE24" s="68"/>
      <c r="SF24" s="68"/>
      <c r="SG24" s="68"/>
      <c r="SH24" s="68"/>
      <c r="SI24" s="68"/>
      <c r="SJ24" s="68"/>
      <c r="SK24" s="68"/>
      <c r="SL24" s="68"/>
      <c r="SM24" s="68"/>
      <c r="SN24" s="68"/>
      <c r="SO24" s="68"/>
      <c r="SP24" s="68"/>
      <c r="SQ24" s="68"/>
      <c r="SR24" s="68"/>
      <c r="SS24" s="68"/>
      <c r="ST24" s="68"/>
      <c r="SU24" s="68"/>
      <c r="SV24" s="68"/>
      <c r="SW24" s="68"/>
      <c r="SX24" s="68"/>
      <c r="SY24" s="68"/>
      <c r="SZ24" s="68"/>
      <c r="TA24" s="68"/>
      <c r="TB24" s="68"/>
      <c r="TC24" s="68"/>
      <c r="TD24" s="68"/>
      <c r="TE24" s="68"/>
      <c r="TF24" s="68"/>
      <c r="TG24" s="68"/>
      <c r="TH24" s="68"/>
      <c r="TI24" s="68"/>
      <c r="TJ24" s="68"/>
      <c r="TK24" s="68"/>
      <c r="TL24" s="68"/>
      <c r="TM24" s="68"/>
      <c r="TN24" s="68"/>
      <c r="TO24" s="68"/>
      <c r="TP24" s="68"/>
      <c r="TQ24" s="68"/>
      <c r="TR24" s="68"/>
      <c r="TS24" s="68"/>
      <c r="TT24" s="68"/>
      <c r="TU24" s="68"/>
      <c r="TV24" s="68"/>
      <c r="TW24" s="68"/>
      <c r="TX24" s="68"/>
      <c r="TY24" s="68"/>
      <c r="TZ24" s="68"/>
      <c r="UA24" s="68"/>
      <c r="UB24" s="68"/>
      <c r="UC24" s="68"/>
      <c r="UD24" s="68"/>
      <c r="UE24" s="68"/>
      <c r="UF24" s="68"/>
      <c r="UG24" s="68"/>
      <c r="UH24" s="68"/>
      <c r="UI24" s="68"/>
      <c r="UJ24" s="68"/>
      <c r="UK24" s="68"/>
      <c r="UL24" s="68"/>
      <c r="UM24" s="68"/>
      <c r="UN24" s="68"/>
      <c r="UO24" s="68"/>
      <c r="UP24" s="68"/>
      <c r="UQ24" s="68"/>
      <c r="UR24" s="68"/>
      <c r="US24" s="68"/>
      <c r="UT24" s="68"/>
      <c r="UU24" s="68"/>
      <c r="UV24" s="68"/>
      <c r="UW24" s="68"/>
      <c r="UX24" s="68"/>
      <c r="UY24" s="68"/>
      <c r="UZ24" s="68"/>
      <c r="VA24" s="68"/>
      <c r="VB24" s="68"/>
      <c r="VC24" s="68"/>
      <c r="VD24" s="68"/>
      <c r="VE24" s="68"/>
      <c r="VF24" s="68"/>
      <c r="VG24" s="68"/>
      <c r="VH24" s="68"/>
      <c r="VI24" s="68"/>
      <c r="VJ24" s="68"/>
      <c r="VK24" s="68"/>
      <c r="VL24" s="68"/>
      <c r="VM24" s="68"/>
      <c r="VN24" s="68"/>
      <c r="VO24" s="68"/>
      <c r="VP24" s="68"/>
      <c r="VQ24" s="68"/>
      <c r="VR24" s="68"/>
      <c r="VS24" s="68"/>
      <c r="VT24" s="68"/>
      <c r="VU24" s="68"/>
      <c r="VV24" s="68"/>
      <c r="VW24" s="68"/>
      <c r="VX24" s="68"/>
      <c r="VY24" s="68"/>
      <c r="VZ24" s="68"/>
      <c r="WA24" s="68"/>
      <c r="WB24" s="68"/>
      <c r="WC24" s="68"/>
      <c r="WD24" s="68"/>
      <c r="WE24" s="68"/>
      <c r="WF24" s="68"/>
      <c r="WG24" s="68"/>
      <c r="WH24" s="68"/>
      <c r="WI24" s="68"/>
      <c r="WJ24" s="68"/>
      <c r="WK24" s="68"/>
      <c r="WL24" s="68"/>
      <c r="WM24" s="68"/>
      <c r="WN24" s="68"/>
      <c r="WO24" s="68"/>
      <c r="WP24" s="68"/>
      <c r="WQ24" s="68"/>
      <c r="WR24" s="68"/>
      <c r="WS24" s="68"/>
      <c r="WT24" s="68"/>
      <c r="WU24" s="68"/>
      <c r="WV24" s="68"/>
      <c r="WW24" s="68"/>
      <c r="WX24" s="68"/>
      <c r="WY24" s="68"/>
      <c r="WZ24" s="68"/>
      <c r="XA24" s="68"/>
      <c r="XB24" s="68"/>
      <c r="XC24" s="68"/>
      <c r="XD24" s="68"/>
      <c r="XE24" s="68"/>
      <c r="XF24" s="68"/>
      <c r="XG24" s="68"/>
      <c r="XH24" s="68"/>
      <c r="XI24" s="68"/>
      <c r="XJ24" s="68"/>
      <c r="XK24" s="68"/>
      <c r="XL24" s="68"/>
      <c r="XM24" s="68"/>
      <c r="XN24" s="68"/>
      <c r="XO24" s="68"/>
      <c r="XP24" s="68"/>
      <c r="XQ24" s="68"/>
      <c r="XR24" s="68"/>
      <c r="XS24" s="68"/>
      <c r="XT24" s="68"/>
      <c r="XU24" s="68"/>
      <c r="XV24" s="68"/>
      <c r="XW24" s="68"/>
      <c r="XX24" s="68"/>
      <c r="XY24" s="68"/>
      <c r="XZ24" s="68"/>
      <c r="YA24" s="68"/>
      <c r="YB24" s="68"/>
      <c r="YC24" s="68"/>
      <c r="YD24" s="68"/>
      <c r="YE24" s="68"/>
      <c r="YF24" s="68"/>
      <c r="YG24" s="68"/>
      <c r="YH24" s="68"/>
      <c r="YI24" s="68"/>
      <c r="YJ24" s="68"/>
      <c r="YK24" s="68"/>
      <c r="YL24" s="68"/>
      <c r="YM24" s="68"/>
      <c r="YN24" s="68"/>
      <c r="YO24" s="68"/>
      <c r="YP24" s="68"/>
      <c r="YQ24" s="68"/>
      <c r="YR24" s="68"/>
      <c r="YS24" s="68"/>
      <c r="YT24" s="68"/>
      <c r="YU24" s="68"/>
      <c r="YV24" s="68"/>
      <c r="YW24" s="68"/>
      <c r="YX24" s="68"/>
      <c r="YY24" s="68"/>
      <c r="YZ24" s="68"/>
      <c r="ZA24" s="68"/>
      <c r="ZB24" s="68"/>
      <c r="ZC24" s="68"/>
      <c r="ZD24" s="68"/>
      <c r="ZE24" s="68"/>
      <c r="ZF24" s="68"/>
      <c r="ZG24" s="68"/>
      <c r="ZH24" s="68"/>
      <c r="ZI24" s="68"/>
      <c r="ZJ24" s="68"/>
      <c r="ZK24" s="68"/>
      <c r="ZL24" s="68"/>
      <c r="ZM24" s="68"/>
      <c r="ZN24" s="68"/>
      <c r="ZO24" s="68"/>
      <c r="ZP24" s="68"/>
      <c r="ZQ24" s="68"/>
      <c r="ZR24" s="68"/>
      <c r="ZS24" s="68"/>
      <c r="ZT24" s="68"/>
      <c r="ZU24" s="68"/>
      <c r="ZV24" s="68"/>
      <c r="ZW24" s="68"/>
      <c r="ZX24" s="68"/>
      <c r="ZY24" s="68"/>
      <c r="ZZ24" s="68"/>
      <c r="AAA24" s="68"/>
      <c r="AAB24" s="68"/>
      <c r="AAC24" s="68"/>
      <c r="AAD24" s="68"/>
      <c r="AAE24" s="68"/>
      <c r="AAF24" s="68"/>
      <c r="AAG24" s="68"/>
      <c r="AAH24" s="68"/>
      <c r="AAI24" s="68"/>
      <c r="AAJ24" s="68"/>
      <c r="AAK24" s="68"/>
      <c r="AAL24" s="68"/>
      <c r="AAM24" s="68"/>
      <c r="AAN24" s="68"/>
      <c r="AAO24" s="68"/>
      <c r="AAP24" s="68"/>
      <c r="AAQ24" s="68"/>
      <c r="AAR24" s="68"/>
      <c r="AAS24" s="68"/>
      <c r="AAT24" s="68"/>
      <c r="AAU24" s="68"/>
      <c r="AAV24" s="68"/>
      <c r="AAW24" s="68"/>
      <c r="AAX24" s="68"/>
      <c r="AAY24" s="68"/>
      <c r="AAZ24" s="68"/>
      <c r="ABA24" s="68"/>
      <c r="ABB24" s="68"/>
      <c r="ABC24" s="68"/>
      <c r="ABD24" s="68"/>
      <c r="ABE24" s="68"/>
      <c r="ABF24" s="68"/>
      <c r="ABG24" s="68"/>
      <c r="ABH24" s="68"/>
      <c r="ABI24" s="68"/>
      <c r="ABJ24" s="68"/>
    </row>
    <row r="25" spans="1:738" x14ac:dyDescent="0.15">
      <c r="A25" s="83"/>
      <c r="B25" s="83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  <c r="BJ25" s="68"/>
      <c r="BK25" s="68"/>
      <c r="BL25" s="68"/>
      <c r="BM25" s="68"/>
      <c r="BN25" s="68"/>
      <c r="BO25" s="68"/>
      <c r="BP25" s="68"/>
      <c r="BQ25" s="68"/>
      <c r="BR25" s="68"/>
      <c r="BS25" s="68"/>
      <c r="BT25" s="68"/>
      <c r="BU25" s="68"/>
      <c r="BV25" s="68"/>
      <c r="BW25" s="68"/>
      <c r="BX25" s="68"/>
      <c r="BY25" s="68"/>
      <c r="BZ25" s="68"/>
      <c r="CA25" s="68"/>
      <c r="CB25" s="68"/>
      <c r="CC25" s="68"/>
      <c r="CD25" s="68"/>
      <c r="CE25" s="68"/>
      <c r="CF25" s="68"/>
      <c r="CG25" s="68"/>
      <c r="CH25" s="68"/>
      <c r="CI25" s="68"/>
      <c r="CJ25" s="68"/>
      <c r="CK25" s="68"/>
      <c r="CL25" s="68"/>
      <c r="CM25" s="68"/>
      <c r="CN25" s="68"/>
      <c r="CO25" s="68"/>
      <c r="CP25" s="68"/>
      <c r="CQ25" s="68"/>
      <c r="CR25" s="68"/>
      <c r="CS25" s="68"/>
      <c r="CT25" s="68"/>
      <c r="CU25" s="68"/>
      <c r="CV25" s="68"/>
      <c r="CW25" s="68"/>
      <c r="CX25" s="68"/>
      <c r="CY25" s="68"/>
      <c r="CZ25" s="68"/>
      <c r="DA25" s="68"/>
      <c r="DB25" s="68"/>
      <c r="DC25" s="68"/>
      <c r="DD25" s="68"/>
      <c r="DE25" s="68"/>
      <c r="DF25" s="68"/>
      <c r="DG25" s="68"/>
      <c r="DH25" s="68"/>
      <c r="DI25" s="68"/>
      <c r="DJ25" s="68"/>
      <c r="DK25" s="68"/>
      <c r="DL25" s="68"/>
      <c r="DM25" s="68"/>
      <c r="DN25" s="68"/>
      <c r="DO25" s="68"/>
      <c r="DP25" s="68"/>
      <c r="DQ25" s="68"/>
      <c r="DR25" s="68"/>
      <c r="DS25" s="68"/>
      <c r="DT25" s="68"/>
      <c r="DU25" s="68"/>
      <c r="DV25" s="68"/>
      <c r="DW25" s="68"/>
      <c r="DX25" s="68"/>
      <c r="DY25" s="68"/>
      <c r="DZ25" s="68"/>
      <c r="EA25" s="68"/>
      <c r="EB25" s="68"/>
      <c r="EC25" s="68"/>
      <c r="ED25" s="68"/>
      <c r="EE25" s="68"/>
      <c r="EF25" s="68"/>
      <c r="EG25" s="68"/>
      <c r="EH25" s="68"/>
      <c r="EI25" s="68"/>
      <c r="EJ25" s="68"/>
      <c r="EK25" s="68"/>
      <c r="EL25" s="68"/>
      <c r="EM25" s="68"/>
      <c r="EN25" s="68"/>
      <c r="EO25" s="68"/>
      <c r="EP25" s="68"/>
      <c r="EQ25" s="68"/>
      <c r="ER25" s="68"/>
      <c r="ES25" s="68"/>
      <c r="ET25" s="68"/>
      <c r="EU25" s="68"/>
      <c r="EV25" s="68"/>
      <c r="EW25" s="68"/>
      <c r="EX25" s="68"/>
      <c r="EY25" s="68"/>
      <c r="EZ25" s="68"/>
      <c r="FA25" s="68"/>
      <c r="FB25" s="68"/>
      <c r="FC25" s="68"/>
      <c r="FD25" s="68"/>
      <c r="FE25" s="68"/>
      <c r="FF25" s="68"/>
      <c r="FG25" s="68"/>
      <c r="FH25" s="68"/>
      <c r="FI25" s="68"/>
      <c r="FJ25" s="68"/>
      <c r="FK25" s="68"/>
      <c r="FL25" s="68"/>
      <c r="FM25" s="68"/>
      <c r="FN25" s="68"/>
      <c r="FO25" s="68"/>
      <c r="FP25" s="68"/>
      <c r="FQ25" s="68"/>
      <c r="FR25" s="68"/>
      <c r="FS25" s="68"/>
      <c r="FT25" s="68"/>
      <c r="FU25" s="68"/>
      <c r="FV25" s="68"/>
      <c r="FW25" s="68"/>
      <c r="FX25" s="68"/>
      <c r="FY25" s="68"/>
      <c r="FZ25" s="68"/>
      <c r="GA25" s="68"/>
      <c r="GB25" s="68"/>
      <c r="GC25" s="68"/>
      <c r="GD25" s="68"/>
      <c r="GE25" s="68"/>
      <c r="GF25" s="68"/>
      <c r="GG25" s="68"/>
      <c r="GH25" s="68"/>
      <c r="GI25" s="68"/>
      <c r="GJ25" s="68"/>
      <c r="GK25" s="68"/>
      <c r="GL25" s="68"/>
      <c r="GM25" s="68"/>
      <c r="GN25" s="68"/>
      <c r="GO25" s="68"/>
      <c r="GP25" s="68"/>
      <c r="GQ25" s="68"/>
      <c r="GR25" s="68"/>
      <c r="GS25" s="68"/>
      <c r="GT25" s="68"/>
      <c r="GU25" s="68"/>
      <c r="GV25" s="68"/>
      <c r="GW25" s="68"/>
      <c r="GX25" s="68"/>
      <c r="GY25" s="68"/>
      <c r="GZ25" s="68"/>
      <c r="HA25" s="68"/>
      <c r="HB25" s="68"/>
      <c r="HC25" s="68"/>
      <c r="HD25" s="68"/>
      <c r="HE25" s="68"/>
      <c r="HF25" s="68"/>
      <c r="HG25" s="68"/>
      <c r="HH25" s="68"/>
      <c r="HI25" s="68"/>
      <c r="HJ25" s="68"/>
      <c r="HK25" s="68"/>
      <c r="HL25" s="68"/>
      <c r="HM25" s="68"/>
      <c r="HN25" s="68"/>
      <c r="HO25" s="68"/>
      <c r="HP25" s="68"/>
      <c r="HQ25" s="68"/>
      <c r="HR25" s="68"/>
      <c r="HS25" s="68"/>
      <c r="HT25" s="68"/>
      <c r="HU25" s="68"/>
      <c r="HV25" s="68"/>
      <c r="HW25" s="68"/>
      <c r="HX25" s="68"/>
      <c r="HY25" s="68"/>
      <c r="HZ25" s="68"/>
      <c r="IA25" s="68"/>
      <c r="IB25" s="68"/>
      <c r="IC25" s="68"/>
      <c r="ID25" s="68"/>
      <c r="IE25" s="68"/>
      <c r="IF25" s="68"/>
      <c r="IG25" s="68"/>
      <c r="IH25" s="68"/>
      <c r="II25" s="68"/>
      <c r="IJ25" s="68"/>
      <c r="IK25" s="68"/>
      <c r="IL25" s="68"/>
      <c r="IM25" s="68"/>
      <c r="IN25" s="68"/>
      <c r="IO25" s="68"/>
      <c r="IP25" s="68"/>
      <c r="IQ25" s="68"/>
      <c r="IR25" s="68"/>
      <c r="IS25" s="68"/>
      <c r="IT25" s="68"/>
      <c r="IU25" s="68"/>
      <c r="IV25" s="68"/>
      <c r="IW25" s="68"/>
      <c r="IX25" s="68"/>
      <c r="IY25" s="68"/>
      <c r="IZ25" s="68"/>
      <c r="JA25" s="68"/>
      <c r="JB25" s="68"/>
      <c r="JC25" s="68"/>
      <c r="JD25" s="68"/>
      <c r="JE25" s="68"/>
      <c r="JF25" s="68"/>
      <c r="JG25" s="68"/>
      <c r="JH25" s="68"/>
      <c r="JI25" s="68"/>
      <c r="JJ25" s="68"/>
      <c r="JK25" s="68"/>
      <c r="JL25" s="68"/>
      <c r="JM25" s="68"/>
      <c r="JN25" s="68"/>
      <c r="JO25" s="68"/>
      <c r="JP25" s="68"/>
      <c r="JQ25" s="68"/>
      <c r="JR25" s="68"/>
      <c r="JS25" s="68"/>
      <c r="JT25" s="68"/>
      <c r="JU25" s="68"/>
      <c r="JV25" s="68"/>
      <c r="JW25" s="68"/>
      <c r="JX25" s="68"/>
      <c r="JY25" s="68"/>
      <c r="JZ25" s="68"/>
      <c r="KA25" s="68"/>
      <c r="KB25" s="68"/>
      <c r="KC25" s="68"/>
      <c r="KD25" s="68"/>
      <c r="KE25" s="68"/>
      <c r="KF25" s="68"/>
      <c r="KG25" s="68"/>
      <c r="KH25" s="68"/>
      <c r="KI25" s="68"/>
      <c r="KJ25" s="68"/>
      <c r="KK25" s="68"/>
      <c r="KL25" s="68"/>
      <c r="KM25" s="68"/>
      <c r="KN25" s="68"/>
      <c r="KO25" s="68"/>
      <c r="KP25" s="68"/>
      <c r="KQ25" s="68"/>
      <c r="KR25" s="68"/>
      <c r="KS25" s="68"/>
      <c r="KT25" s="68"/>
      <c r="KU25" s="68"/>
      <c r="KV25" s="68"/>
      <c r="KW25" s="68"/>
      <c r="KX25" s="68"/>
      <c r="KY25" s="68"/>
      <c r="KZ25" s="68"/>
      <c r="LA25" s="68"/>
      <c r="LB25" s="68"/>
      <c r="LC25" s="68"/>
      <c r="LD25" s="68"/>
      <c r="LE25" s="68"/>
      <c r="LF25" s="68"/>
      <c r="LG25" s="68"/>
      <c r="LH25" s="68"/>
      <c r="LI25" s="68"/>
      <c r="LJ25" s="68"/>
      <c r="LK25" s="68"/>
      <c r="LL25" s="68"/>
      <c r="LM25" s="68"/>
      <c r="LN25" s="68"/>
      <c r="LO25" s="68"/>
      <c r="LP25" s="68"/>
      <c r="LQ25" s="68"/>
      <c r="LR25" s="68"/>
      <c r="LS25" s="68"/>
      <c r="LT25" s="68"/>
      <c r="LU25" s="68"/>
      <c r="LV25" s="68"/>
      <c r="LW25" s="68"/>
      <c r="LX25" s="68"/>
      <c r="LY25" s="68"/>
      <c r="LZ25" s="68"/>
      <c r="MA25" s="68"/>
      <c r="MB25" s="68"/>
      <c r="MC25" s="68"/>
      <c r="MD25" s="68"/>
      <c r="ME25" s="68"/>
      <c r="MF25" s="68"/>
      <c r="MG25" s="68"/>
      <c r="MH25" s="68"/>
      <c r="MI25" s="68"/>
      <c r="MJ25" s="68"/>
      <c r="MK25" s="68"/>
      <c r="ML25" s="68"/>
      <c r="MM25" s="68"/>
      <c r="MN25" s="68"/>
      <c r="MO25" s="68"/>
      <c r="MP25" s="68"/>
      <c r="MQ25" s="68"/>
      <c r="MR25" s="68"/>
      <c r="MS25" s="68"/>
      <c r="MT25" s="68"/>
      <c r="MU25" s="68"/>
      <c r="MV25" s="68"/>
      <c r="MW25" s="68"/>
      <c r="MX25" s="68"/>
      <c r="MY25" s="68"/>
      <c r="MZ25" s="68"/>
      <c r="NA25" s="68"/>
      <c r="NB25" s="68"/>
      <c r="NC25" s="68"/>
      <c r="ND25" s="68"/>
      <c r="NE25" s="68"/>
      <c r="NF25" s="68"/>
      <c r="NG25" s="68"/>
      <c r="NH25" s="68"/>
      <c r="NI25" s="68"/>
      <c r="NJ25" s="68"/>
      <c r="NK25" s="68"/>
      <c r="NL25" s="68"/>
      <c r="NM25" s="68"/>
      <c r="NN25" s="68"/>
      <c r="NO25" s="68"/>
      <c r="NP25" s="68"/>
      <c r="NQ25" s="68"/>
      <c r="NR25" s="68"/>
      <c r="NS25" s="68"/>
      <c r="NT25" s="68"/>
      <c r="NU25" s="68"/>
      <c r="NV25" s="68"/>
      <c r="NW25" s="68"/>
      <c r="NX25" s="68"/>
      <c r="NY25" s="67"/>
      <c r="NZ25" s="67"/>
      <c r="OA25" s="68"/>
      <c r="OB25" s="68"/>
      <c r="OC25" s="68"/>
      <c r="OD25" s="68"/>
      <c r="OE25" s="68"/>
      <c r="OF25" s="68"/>
      <c r="OG25" s="68"/>
      <c r="OH25" s="68"/>
      <c r="OI25" s="68"/>
      <c r="OJ25" s="68"/>
      <c r="OK25" s="68"/>
      <c r="OL25" s="68"/>
      <c r="OM25" s="68"/>
      <c r="ON25" s="68"/>
      <c r="OO25" s="68"/>
      <c r="OP25" s="68"/>
      <c r="OQ25" s="68"/>
      <c r="OR25" s="68"/>
      <c r="OS25" s="68"/>
      <c r="OT25" s="68"/>
      <c r="OU25" s="68"/>
      <c r="OV25" s="68"/>
      <c r="OW25" s="68"/>
      <c r="OX25" s="68"/>
      <c r="OY25" s="68"/>
      <c r="OZ25" s="68"/>
      <c r="PA25" s="68"/>
      <c r="PB25" s="68"/>
      <c r="PC25" s="68"/>
      <c r="PD25" s="68"/>
      <c r="PE25" s="68"/>
      <c r="PF25" s="68"/>
      <c r="PG25" s="68"/>
      <c r="PH25" s="68"/>
      <c r="PI25" s="68"/>
      <c r="PJ25" s="68"/>
      <c r="PK25" s="68"/>
      <c r="PL25" s="68"/>
      <c r="PM25" s="68"/>
      <c r="PN25" s="68"/>
      <c r="PO25" s="68"/>
      <c r="PP25" s="68"/>
      <c r="PQ25" s="68"/>
      <c r="PR25" s="68"/>
      <c r="PS25" s="68"/>
      <c r="PT25" s="68"/>
      <c r="PU25" s="68"/>
      <c r="PV25" s="68"/>
      <c r="PW25" s="68"/>
      <c r="PX25" s="68"/>
      <c r="PY25" s="68"/>
      <c r="PZ25" s="68"/>
      <c r="QA25" s="68"/>
      <c r="QB25" s="68"/>
      <c r="QC25" s="68"/>
      <c r="QD25" s="68"/>
      <c r="QE25" s="68"/>
      <c r="QF25" s="68"/>
      <c r="QG25" s="68"/>
      <c r="QH25" s="68"/>
      <c r="QI25" s="68"/>
      <c r="QJ25" s="68"/>
      <c r="QK25" s="68"/>
      <c r="QL25" s="68"/>
      <c r="QM25" s="68"/>
      <c r="QN25" s="68"/>
      <c r="QO25" s="68"/>
      <c r="QP25" s="68"/>
      <c r="QQ25" s="68"/>
      <c r="QR25" s="68"/>
      <c r="QS25" s="68"/>
      <c r="QT25" s="68"/>
      <c r="QU25" s="68"/>
      <c r="QV25" s="68"/>
      <c r="QW25" s="68"/>
      <c r="QX25" s="68"/>
      <c r="QY25" s="68"/>
      <c r="QZ25" s="68"/>
      <c r="RA25" s="68"/>
      <c r="RB25" s="68"/>
      <c r="RC25" s="68"/>
      <c r="RD25" s="68"/>
      <c r="RE25" s="68"/>
      <c r="RF25" s="68"/>
      <c r="RG25" s="68"/>
      <c r="RH25" s="68"/>
      <c r="RI25" s="68"/>
      <c r="RJ25" s="68"/>
      <c r="RK25" s="68"/>
      <c r="RL25" s="68"/>
      <c r="RM25" s="68"/>
      <c r="RN25" s="68"/>
      <c r="RO25" s="68"/>
      <c r="RP25" s="68"/>
      <c r="RQ25" s="68"/>
      <c r="RR25" s="68"/>
      <c r="RS25" s="68"/>
      <c r="RT25" s="68"/>
      <c r="RU25" s="68"/>
      <c r="RV25" s="68"/>
      <c r="RW25" s="68"/>
      <c r="RX25" s="68"/>
      <c r="RY25" s="68"/>
      <c r="RZ25" s="68"/>
      <c r="SA25" s="68"/>
      <c r="SB25" s="68"/>
      <c r="SC25" s="68"/>
      <c r="SD25" s="68"/>
      <c r="SE25" s="68"/>
      <c r="SF25" s="68"/>
      <c r="SG25" s="68"/>
      <c r="SH25" s="68"/>
      <c r="SI25" s="68"/>
      <c r="SJ25" s="68"/>
      <c r="SK25" s="68"/>
      <c r="SL25" s="68"/>
      <c r="SM25" s="68"/>
      <c r="SN25" s="68"/>
      <c r="SO25" s="68"/>
      <c r="SP25" s="68"/>
      <c r="SQ25" s="68"/>
      <c r="SR25" s="68"/>
      <c r="SS25" s="68"/>
      <c r="ST25" s="68"/>
      <c r="SU25" s="68"/>
      <c r="SV25" s="68"/>
      <c r="SW25" s="68"/>
      <c r="SX25" s="68"/>
      <c r="SY25" s="68"/>
      <c r="SZ25" s="68"/>
      <c r="TA25" s="68"/>
      <c r="TB25" s="68"/>
      <c r="TC25" s="68"/>
      <c r="TD25" s="68"/>
      <c r="TE25" s="68"/>
      <c r="TF25" s="68"/>
      <c r="TG25" s="68"/>
      <c r="TH25" s="68"/>
      <c r="TI25" s="68"/>
      <c r="TJ25" s="68"/>
      <c r="TK25" s="68"/>
      <c r="TL25" s="68"/>
      <c r="TM25" s="68"/>
      <c r="TN25" s="68"/>
      <c r="TO25" s="68"/>
      <c r="TP25" s="68"/>
      <c r="TQ25" s="68"/>
      <c r="TR25" s="68"/>
      <c r="TS25" s="68"/>
      <c r="TT25" s="68"/>
      <c r="TU25" s="68"/>
      <c r="TV25" s="68"/>
      <c r="TW25" s="68"/>
      <c r="TX25" s="68"/>
      <c r="TY25" s="68"/>
      <c r="TZ25" s="68"/>
      <c r="UA25" s="68"/>
      <c r="UB25" s="68"/>
      <c r="UC25" s="68"/>
      <c r="UD25" s="68"/>
      <c r="UE25" s="68"/>
      <c r="UF25" s="68"/>
      <c r="UG25" s="68"/>
      <c r="UH25" s="68"/>
      <c r="UI25" s="68"/>
      <c r="UJ25" s="68"/>
      <c r="UK25" s="68"/>
      <c r="UL25" s="68"/>
      <c r="UM25" s="68"/>
      <c r="UN25" s="68"/>
      <c r="UO25" s="68"/>
      <c r="UP25" s="68"/>
      <c r="UQ25" s="68"/>
      <c r="UR25" s="68"/>
      <c r="US25" s="68"/>
      <c r="UT25" s="68"/>
      <c r="UU25" s="68"/>
      <c r="UV25" s="68"/>
      <c r="UW25" s="68"/>
      <c r="UX25" s="68"/>
      <c r="UY25" s="68"/>
      <c r="UZ25" s="68"/>
      <c r="VA25" s="68"/>
      <c r="VB25" s="68"/>
      <c r="VC25" s="68"/>
      <c r="VD25" s="68"/>
      <c r="VE25" s="68"/>
      <c r="VF25" s="68"/>
      <c r="VG25" s="68"/>
      <c r="VH25" s="68"/>
      <c r="VI25" s="68"/>
      <c r="VJ25" s="68"/>
      <c r="VK25" s="68"/>
      <c r="VL25" s="68"/>
      <c r="VM25" s="68"/>
      <c r="VN25" s="68"/>
      <c r="VO25" s="68"/>
      <c r="VP25" s="68"/>
      <c r="VQ25" s="68"/>
      <c r="VR25" s="68"/>
      <c r="VS25" s="68"/>
      <c r="VT25" s="68"/>
      <c r="VU25" s="68"/>
      <c r="VV25" s="68"/>
      <c r="VW25" s="68"/>
      <c r="VX25" s="68"/>
      <c r="VY25" s="68"/>
      <c r="VZ25" s="68"/>
      <c r="WA25" s="68"/>
      <c r="WB25" s="68"/>
      <c r="WC25" s="68"/>
      <c r="WD25" s="68"/>
      <c r="WE25" s="68"/>
      <c r="WF25" s="68"/>
      <c r="WG25" s="68"/>
      <c r="WH25" s="68"/>
      <c r="WI25" s="68"/>
      <c r="WJ25" s="68"/>
      <c r="WK25" s="68"/>
      <c r="WL25" s="68"/>
      <c r="WM25" s="68"/>
      <c r="WN25" s="68"/>
      <c r="WO25" s="68"/>
      <c r="WP25" s="68"/>
      <c r="WQ25" s="68"/>
      <c r="WR25" s="68"/>
      <c r="WS25" s="68"/>
      <c r="WT25" s="68"/>
      <c r="WU25" s="68"/>
      <c r="WV25" s="68"/>
      <c r="WW25" s="68"/>
      <c r="WX25" s="68"/>
      <c r="WY25" s="68"/>
      <c r="WZ25" s="68"/>
      <c r="XA25" s="68"/>
      <c r="XB25" s="68"/>
      <c r="XC25" s="68"/>
      <c r="XD25" s="68"/>
      <c r="XE25" s="68"/>
      <c r="XF25" s="68"/>
      <c r="XG25" s="68"/>
      <c r="XH25" s="68"/>
      <c r="XI25" s="68"/>
      <c r="XJ25" s="68"/>
      <c r="XK25" s="68"/>
      <c r="XL25" s="68"/>
      <c r="XM25" s="68"/>
      <c r="XN25" s="68"/>
      <c r="XO25" s="68"/>
      <c r="XP25" s="68"/>
      <c r="XQ25" s="68"/>
      <c r="XR25" s="68"/>
      <c r="XS25" s="68"/>
      <c r="XT25" s="68"/>
      <c r="XU25" s="68"/>
      <c r="XV25" s="68"/>
      <c r="XW25" s="68"/>
      <c r="XX25" s="68"/>
      <c r="XY25" s="68"/>
      <c r="XZ25" s="68"/>
      <c r="YA25" s="68"/>
      <c r="YB25" s="68"/>
      <c r="YC25" s="68"/>
      <c r="YD25" s="68"/>
      <c r="YE25" s="68"/>
      <c r="YF25" s="68"/>
      <c r="YG25" s="68"/>
      <c r="YH25" s="68"/>
      <c r="YI25" s="68"/>
      <c r="YJ25" s="68"/>
      <c r="YK25" s="68"/>
      <c r="YL25" s="68"/>
      <c r="YM25" s="68"/>
      <c r="YN25" s="68"/>
      <c r="YO25" s="68"/>
      <c r="YP25" s="68"/>
      <c r="YQ25" s="68"/>
      <c r="YR25" s="68"/>
      <c r="YS25" s="68"/>
      <c r="YT25" s="68"/>
      <c r="YU25" s="68"/>
      <c r="YV25" s="68"/>
      <c r="YW25" s="68"/>
      <c r="YX25" s="68"/>
      <c r="YY25" s="68"/>
      <c r="YZ25" s="68"/>
      <c r="ZA25" s="68"/>
      <c r="ZB25" s="68"/>
      <c r="ZC25" s="68"/>
      <c r="ZD25" s="68"/>
      <c r="ZE25" s="68"/>
      <c r="ZF25" s="68"/>
      <c r="ZG25" s="68"/>
      <c r="ZH25" s="68"/>
      <c r="ZI25" s="68"/>
      <c r="ZJ25" s="68"/>
      <c r="ZK25" s="68"/>
      <c r="ZL25" s="68"/>
      <c r="ZM25" s="68"/>
      <c r="ZN25" s="68"/>
      <c r="ZO25" s="68"/>
      <c r="ZP25" s="68"/>
      <c r="ZQ25" s="68"/>
      <c r="ZR25" s="68"/>
      <c r="ZS25" s="68"/>
      <c r="ZT25" s="68"/>
      <c r="ZU25" s="68"/>
      <c r="ZV25" s="68"/>
      <c r="ZW25" s="68"/>
      <c r="ZX25" s="68"/>
      <c r="ZY25" s="68"/>
      <c r="ZZ25" s="68"/>
      <c r="AAA25" s="68"/>
      <c r="AAB25" s="68"/>
      <c r="AAC25" s="68"/>
      <c r="AAD25" s="68"/>
      <c r="AAE25" s="68"/>
      <c r="AAF25" s="68"/>
      <c r="AAG25" s="68"/>
      <c r="AAH25" s="68"/>
      <c r="AAI25" s="68"/>
      <c r="AAJ25" s="68"/>
      <c r="AAK25" s="68"/>
      <c r="AAL25" s="68"/>
      <c r="AAM25" s="68"/>
      <c r="AAN25" s="68"/>
      <c r="AAO25" s="68"/>
      <c r="AAP25" s="68"/>
      <c r="AAQ25" s="68"/>
      <c r="AAR25" s="68"/>
      <c r="AAS25" s="68"/>
      <c r="AAT25" s="68"/>
      <c r="AAU25" s="68"/>
      <c r="AAV25" s="68"/>
      <c r="AAW25" s="68"/>
      <c r="AAX25" s="68"/>
      <c r="AAY25" s="68"/>
      <c r="AAZ25" s="68"/>
      <c r="ABA25" s="68"/>
      <c r="ABB25" s="68"/>
      <c r="ABC25" s="68"/>
      <c r="ABD25" s="68"/>
      <c r="ABE25" s="68"/>
      <c r="ABF25" s="68"/>
      <c r="ABG25" s="68"/>
      <c r="ABH25" s="68"/>
      <c r="ABI25" s="68"/>
      <c r="ABJ25" s="68"/>
    </row>
    <row r="26" spans="1:738" x14ac:dyDescent="0.15">
      <c r="CC26" s="69"/>
      <c r="CD26" s="69"/>
      <c r="CE26" s="69"/>
      <c r="CF26" s="69"/>
      <c r="CG26" s="69"/>
      <c r="CH26" s="69"/>
      <c r="CI26" s="69"/>
      <c r="CJ26" s="69"/>
      <c r="CK26" s="69"/>
      <c r="CL26" s="69"/>
    </row>
    <row r="27" spans="1:738" s="30" customFormat="1" ht="17.25" customHeight="1" x14ac:dyDescent="0.2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</row>
    <row r="28" spans="1:738" s="30" customFormat="1" ht="26.25" customHeight="1" x14ac:dyDescent="0.2">
      <c r="A28"/>
      <c r="B28"/>
      <c r="C28"/>
      <c r="D28"/>
      <c r="E28"/>
      <c r="F28"/>
      <c r="G28"/>
      <c r="H28"/>
      <c r="I28"/>
      <c r="J28"/>
      <c r="K28" s="59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</row>
    <row r="29" spans="1:738" s="30" customFormat="1" ht="21.75" customHeight="1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</row>
    <row r="30" spans="1:738" s="30" customFormat="1" ht="22.5" customHeight="1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</row>
  </sheetData>
  <mergeCells count="369">
    <mergeCell ref="B4:J4"/>
    <mergeCell ref="AW5:AX5"/>
    <mergeCell ref="AY5:AZ5"/>
    <mergeCell ref="BA5:BB5"/>
    <mergeCell ref="BC5:BD5"/>
    <mergeCell ref="BE5:BF5"/>
    <mergeCell ref="BG5:BH5"/>
    <mergeCell ref="AK5:AL5"/>
    <mergeCell ref="AM5:AN5"/>
    <mergeCell ref="AO5:AP5"/>
    <mergeCell ref="AQ5:AR5"/>
    <mergeCell ref="AS5:AT5"/>
    <mergeCell ref="AU5:AV5"/>
    <mergeCell ref="AI5:AJ5"/>
    <mergeCell ref="AG5:AH5"/>
    <mergeCell ref="E5:F5"/>
    <mergeCell ref="G5:H5"/>
    <mergeCell ref="I5:J5"/>
    <mergeCell ref="C5:D5"/>
    <mergeCell ref="K5:L5"/>
    <mergeCell ref="W5:X5"/>
    <mergeCell ref="Y5:Z5"/>
    <mergeCell ref="AA5:AB5"/>
    <mergeCell ref="AC5:AD5"/>
    <mergeCell ref="AE5:AF5"/>
    <mergeCell ref="M5:N5"/>
    <mergeCell ref="O5:P5"/>
    <mergeCell ref="Q5:R5"/>
    <mergeCell ref="S5:T5"/>
    <mergeCell ref="U5:V5"/>
    <mergeCell ref="CE5:CF5"/>
    <mergeCell ref="BI5:BJ5"/>
    <mergeCell ref="BK5:BL5"/>
    <mergeCell ref="CG5:CH5"/>
    <mergeCell ref="CI5:CJ5"/>
    <mergeCell ref="CK5:CL5"/>
    <mergeCell ref="CM5:CN5"/>
    <mergeCell ref="BW5:BX5"/>
    <mergeCell ref="BM5:BN5"/>
    <mergeCell ref="BY5:BZ5"/>
    <mergeCell ref="CA5:CB5"/>
    <mergeCell ref="CC5:CD5"/>
    <mergeCell ref="BO5:BP5"/>
    <mergeCell ref="BQ5:BR5"/>
    <mergeCell ref="BS5:BT5"/>
    <mergeCell ref="BU5:BV5"/>
    <mergeCell ref="CY5:CZ5"/>
    <mergeCell ref="DA5:DB5"/>
    <mergeCell ref="DC5:DD5"/>
    <mergeCell ref="DE5:DF5"/>
    <mergeCell ref="DG5:DH5"/>
    <mergeCell ref="CO5:CP5"/>
    <mergeCell ref="CQ5:CR5"/>
    <mergeCell ref="CS5:CT5"/>
    <mergeCell ref="CU5:CV5"/>
    <mergeCell ref="CW5:CX5"/>
    <mergeCell ref="DS5:DT5"/>
    <mergeCell ref="DU5:DV5"/>
    <mergeCell ref="DW5:DX5"/>
    <mergeCell ref="DY5:DZ5"/>
    <mergeCell ref="EA5:EB5"/>
    <mergeCell ref="DI5:DJ5"/>
    <mergeCell ref="DK5:DL5"/>
    <mergeCell ref="DM5:DN5"/>
    <mergeCell ref="DO5:DP5"/>
    <mergeCell ref="DQ5:DR5"/>
    <mergeCell ref="EM5:EN5"/>
    <mergeCell ref="EO5:EP5"/>
    <mergeCell ref="EQ5:ER5"/>
    <mergeCell ref="ES5:ET5"/>
    <mergeCell ref="EU5:EV5"/>
    <mergeCell ref="EC5:ED5"/>
    <mergeCell ref="EE5:EF5"/>
    <mergeCell ref="EG5:EH5"/>
    <mergeCell ref="EI5:EJ5"/>
    <mergeCell ref="EK5:EL5"/>
    <mergeCell ref="FG5:FH5"/>
    <mergeCell ref="FI5:FJ5"/>
    <mergeCell ref="FK5:FL5"/>
    <mergeCell ref="FM5:FN5"/>
    <mergeCell ref="FO5:FP5"/>
    <mergeCell ref="EW5:EX5"/>
    <mergeCell ref="EY5:EZ5"/>
    <mergeCell ref="FA5:FB5"/>
    <mergeCell ref="FC5:FD5"/>
    <mergeCell ref="FE5:FF5"/>
    <mergeCell ref="GA5:GB5"/>
    <mergeCell ref="GC5:GD5"/>
    <mergeCell ref="GE5:GF5"/>
    <mergeCell ref="GG5:GH5"/>
    <mergeCell ref="GI5:GJ5"/>
    <mergeCell ref="FQ5:FR5"/>
    <mergeCell ref="FS5:FT5"/>
    <mergeCell ref="FU5:FV5"/>
    <mergeCell ref="FW5:FX5"/>
    <mergeCell ref="FY5:FZ5"/>
    <mergeCell ref="GU5:GV5"/>
    <mergeCell ref="GW5:GX5"/>
    <mergeCell ref="GY5:GZ5"/>
    <mergeCell ref="HA5:HB5"/>
    <mergeCell ref="HC5:HD5"/>
    <mergeCell ref="GK5:GL5"/>
    <mergeCell ref="GM5:GN5"/>
    <mergeCell ref="GO5:GP5"/>
    <mergeCell ref="GQ5:GR5"/>
    <mergeCell ref="GS5:GT5"/>
    <mergeCell ref="HO5:HP5"/>
    <mergeCell ref="HQ5:HR5"/>
    <mergeCell ref="HS5:HT5"/>
    <mergeCell ref="HU5:HV5"/>
    <mergeCell ref="HW5:HX5"/>
    <mergeCell ref="HE5:HF5"/>
    <mergeCell ref="HG5:HH5"/>
    <mergeCell ref="HI5:HJ5"/>
    <mergeCell ref="HK5:HL5"/>
    <mergeCell ref="HM5:HN5"/>
    <mergeCell ref="II5:IJ5"/>
    <mergeCell ref="IK5:IL5"/>
    <mergeCell ref="IM5:IN5"/>
    <mergeCell ref="IO5:IP5"/>
    <mergeCell ref="IQ5:IR5"/>
    <mergeCell ref="HY5:HZ5"/>
    <mergeCell ref="IA5:IB5"/>
    <mergeCell ref="IC5:ID5"/>
    <mergeCell ref="IE5:IF5"/>
    <mergeCell ref="IG5:IH5"/>
    <mergeCell ref="JC5:JD5"/>
    <mergeCell ref="JE5:JF5"/>
    <mergeCell ref="JG5:JH5"/>
    <mergeCell ref="JI5:JJ5"/>
    <mergeCell ref="JK5:JL5"/>
    <mergeCell ref="IS5:IT5"/>
    <mergeCell ref="IU5:IV5"/>
    <mergeCell ref="IW5:IX5"/>
    <mergeCell ref="IY5:IZ5"/>
    <mergeCell ref="JA5:JB5"/>
    <mergeCell ref="JW5:JX5"/>
    <mergeCell ref="JY5:JZ5"/>
    <mergeCell ref="KA5:KB5"/>
    <mergeCell ref="KC5:KD5"/>
    <mergeCell ref="KE5:KF5"/>
    <mergeCell ref="JM5:JN5"/>
    <mergeCell ref="JO5:JP5"/>
    <mergeCell ref="JQ5:JR5"/>
    <mergeCell ref="JS5:JT5"/>
    <mergeCell ref="JU5:JV5"/>
    <mergeCell ref="KQ5:KR5"/>
    <mergeCell ref="KS5:KT5"/>
    <mergeCell ref="KU5:KV5"/>
    <mergeCell ref="KW5:KX5"/>
    <mergeCell ref="KY5:KZ5"/>
    <mergeCell ref="KG5:KH5"/>
    <mergeCell ref="KI5:KJ5"/>
    <mergeCell ref="KK5:KL5"/>
    <mergeCell ref="KM5:KN5"/>
    <mergeCell ref="KO5:KP5"/>
    <mergeCell ref="LK5:LL5"/>
    <mergeCell ref="LM5:LN5"/>
    <mergeCell ref="LO5:LP5"/>
    <mergeCell ref="LQ5:LR5"/>
    <mergeCell ref="LS5:LT5"/>
    <mergeCell ref="LA5:LB5"/>
    <mergeCell ref="LC5:LD5"/>
    <mergeCell ref="LE5:LF5"/>
    <mergeCell ref="LG5:LH5"/>
    <mergeCell ref="LI5:LJ5"/>
    <mergeCell ref="ME5:MF5"/>
    <mergeCell ref="MG5:MH5"/>
    <mergeCell ref="MI5:MJ5"/>
    <mergeCell ref="MK5:ML5"/>
    <mergeCell ref="MM5:MN5"/>
    <mergeCell ref="LU5:LV5"/>
    <mergeCell ref="LW5:LX5"/>
    <mergeCell ref="LY5:LZ5"/>
    <mergeCell ref="MA5:MB5"/>
    <mergeCell ref="MC5:MD5"/>
    <mergeCell ref="MY5:MZ5"/>
    <mergeCell ref="NA5:NB5"/>
    <mergeCell ref="NC5:ND5"/>
    <mergeCell ref="NE5:NF5"/>
    <mergeCell ref="NG5:NH5"/>
    <mergeCell ref="MO5:MP5"/>
    <mergeCell ref="MQ5:MR5"/>
    <mergeCell ref="MS5:MT5"/>
    <mergeCell ref="MU5:MV5"/>
    <mergeCell ref="MW5:MX5"/>
    <mergeCell ref="NS5:NT5"/>
    <mergeCell ref="NU5:NV5"/>
    <mergeCell ref="NW5:NX5"/>
    <mergeCell ref="NY5:NZ5"/>
    <mergeCell ref="OA5:OB5"/>
    <mergeCell ref="NI5:NJ5"/>
    <mergeCell ref="NK5:NL5"/>
    <mergeCell ref="NM5:NN5"/>
    <mergeCell ref="NO5:NP5"/>
    <mergeCell ref="NQ5:NR5"/>
    <mergeCell ref="OM5:ON5"/>
    <mergeCell ref="OO5:OP5"/>
    <mergeCell ref="OQ5:OR5"/>
    <mergeCell ref="OS5:OT5"/>
    <mergeCell ref="OU5:OV5"/>
    <mergeCell ref="OC5:OD5"/>
    <mergeCell ref="OE5:OF5"/>
    <mergeCell ref="OG5:OH5"/>
    <mergeCell ref="OI5:OJ5"/>
    <mergeCell ref="OK5:OL5"/>
    <mergeCell ref="PG5:PH5"/>
    <mergeCell ref="PI5:PJ5"/>
    <mergeCell ref="PK5:PL5"/>
    <mergeCell ref="PM5:PN5"/>
    <mergeCell ref="PO5:PP5"/>
    <mergeCell ref="OW5:OX5"/>
    <mergeCell ref="OY5:OZ5"/>
    <mergeCell ref="PA5:PB5"/>
    <mergeCell ref="PC5:PD5"/>
    <mergeCell ref="PE5:PF5"/>
    <mergeCell ref="QA5:QB5"/>
    <mergeCell ref="QC5:QD5"/>
    <mergeCell ref="QE5:QF5"/>
    <mergeCell ref="QG5:QH5"/>
    <mergeCell ref="QI5:QJ5"/>
    <mergeCell ref="PQ5:PR5"/>
    <mergeCell ref="PS5:PT5"/>
    <mergeCell ref="PU5:PV5"/>
    <mergeCell ref="PW5:PX5"/>
    <mergeCell ref="PY5:PZ5"/>
    <mergeCell ref="QU5:QV5"/>
    <mergeCell ref="QW5:QX5"/>
    <mergeCell ref="QY5:QZ5"/>
    <mergeCell ref="RA5:RB5"/>
    <mergeCell ref="RC5:RD5"/>
    <mergeCell ref="QK5:QL5"/>
    <mergeCell ref="QM5:QN5"/>
    <mergeCell ref="QO5:QP5"/>
    <mergeCell ref="QQ5:QR5"/>
    <mergeCell ref="QS5:QT5"/>
    <mergeCell ref="RO5:RP5"/>
    <mergeCell ref="RQ5:RR5"/>
    <mergeCell ref="RS5:RT5"/>
    <mergeCell ref="RU5:RV5"/>
    <mergeCell ref="RW5:RX5"/>
    <mergeCell ref="RE5:RF5"/>
    <mergeCell ref="RG5:RH5"/>
    <mergeCell ref="RI5:RJ5"/>
    <mergeCell ref="RK5:RL5"/>
    <mergeCell ref="RM5:RN5"/>
    <mergeCell ref="SI5:SJ5"/>
    <mergeCell ref="SK5:SL5"/>
    <mergeCell ref="SM5:SN5"/>
    <mergeCell ref="SO5:SP5"/>
    <mergeCell ref="SQ5:SR5"/>
    <mergeCell ref="RY5:RZ5"/>
    <mergeCell ref="SA5:SB5"/>
    <mergeCell ref="SC5:SD5"/>
    <mergeCell ref="SE5:SF5"/>
    <mergeCell ref="SG5:SH5"/>
    <mergeCell ref="TC5:TD5"/>
    <mergeCell ref="TE5:TF5"/>
    <mergeCell ref="TG5:TH5"/>
    <mergeCell ref="TI5:TJ5"/>
    <mergeCell ref="TK5:TL5"/>
    <mergeCell ref="SS5:ST5"/>
    <mergeCell ref="SU5:SV5"/>
    <mergeCell ref="SW5:SX5"/>
    <mergeCell ref="SY5:SZ5"/>
    <mergeCell ref="TA5:TB5"/>
    <mergeCell ref="TW5:TX5"/>
    <mergeCell ref="TY5:TZ5"/>
    <mergeCell ref="UA5:UB5"/>
    <mergeCell ref="UC5:UD5"/>
    <mergeCell ref="UE5:UF5"/>
    <mergeCell ref="TM5:TN5"/>
    <mergeCell ref="TO5:TP5"/>
    <mergeCell ref="TQ5:TR5"/>
    <mergeCell ref="TS5:TT5"/>
    <mergeCell ref="TU5:TV5"/>
    <mergeCell ref="UQ5:UR5"/>
    <mergeCell ref="US5:UT5"/>
    <mergeCell ref="UU5:UV5"/>
    <mergeCell ref="UW5:UX5"/>
    <mergeCell ref="UY5:UZ5"/>
    <mergeCell ref="UG5:UH5"/>
    <mergeCell ref="UI5:UJ5"/>
    <mergeCell ref="UK5:UL5"/>
    <mergeCell ref="UM5:UN5"/>
    <mergeCell ref="UO5:UP5"/>
    <mergeCell ref="VK5:VL5"/>
    <mergeCell ref="VM5:VN5"/>
    <mergeCell ref="VO5:VP5"/>
    <mergeCell ref="VQ5:VR5"/>
    <mergeCell ref="VS5:VT5"/>
    <mergeCell ref="VA5:VB5"/>
    <mergeCell ref="VC5:VD5"/>
    <mergeCell ref="VE5:VF5"/>
    <mergeCell ref="VG5:VH5"/>
    <mergeCell ref="VI5:VJ5"/>
    <mergeCell ref="WE5:WF5"/>
    <mergeCell ref="WG5:WH5"/>
    <mergeCell ref="WI5:WJ5"/>
    <mergeCell ref="WK5:WL5"/>
    <mergeCell ref="WM5:WN5"/>
    <mergeCell ref="VU5:VV5"/>
    <mergeCell ref="VW5:VX5"/>
    <mergeCell ref="VY5:VZ5"/>
    <mergeCell ref="WA5:WB5"/>
    <mergeCell ref="WC5:WD5"/>
    <mergeCell ref="WY5:WZ5"/>
    <mergeCell ref="XA5:XB5"/>
    <mergeCell ref="XC5:XD5"/>
    <mergeCell ref="XE5:XF5"/>
    <mergeCell ref="XG5:XH5"/>
    <mergeCell ref="WO5:WP5"/>
    <mergeCell ref="WQ5:WR5"/>
    <mergeCell ref="WS5:WT5"/>
    <mergeCell ref="WU5:WV5"/>
    <mergeCell ref="WW5:WX5"/>
    <mergeCell ref="XS5:XT5"/>
    <mergeCell ref="XU5:XV5"/>
    <mergeCell ref="XW5:XX5"/>
    <mergeCell ref="XY5:XZ5"/>
    <mergeCell ref="YA5:YB5"/>
    <mergeCell ref="XI5:XJ5"/>
    <mergeCell ref="XK5:XL5"/>
    <mergeCell ref="XM5:XN5"/>
    <mergeCell ref="XO5:XP5"/>
    <mergeCell ref="XQ5:XR5"/>
    <mergeCell ref="YM5:YN5"/>
    <mergeCell ref="YO5:YP5"/>
    <mergeCell ref="YQ5:YR5"/>
    <mergeCell ref="YS5:YT5"/>
    <mergeCell ref="YU5:YV5"/>
    <mergeCell ref="YC5:YD5"/>
    <mergeCell ref="YE5:YF5"/>
    <mergeCell ref="YG5:YH5"/>
    <mergeCell ref="YI5:YJ5"/>
    <mergeCell ref="YK5:YL5"/>
    <mergeCell ref="ZG5:ZH5"/>
    <mergeCell ref="ZI5:ZJ5"/>
    <mergeCell ref="ZK5:ZL5"/>
    <mergeCell ref="ZM5:ZN5"/>
    <mergeCell ref="ZO5:ZP5"/>
    <mergeCell ref="YW5:YX5"/>
    <mergeCell ref="YY5:YZ5"/>
    <mergeCell ref="ZA5:ZB5"/>
    <mergeCell ref="ZC5:ZD5"/>
    <mergeCell ref="ZE5:ZF5"/>
    <mergeCell ref="AAA5:AAB5"/>
    <mergeCell ref="AAC5:AAD5"/>
    <mergeCell ref="AAE5:AAF5"/>
    <mergeCell ref="AAG5:AAH5"/>
    <mergeCell ref="AAI5:AAJ5"/>
    <mergeCell ref="ZQ5:ZR5"/>
    <mergeCell ref="ZS5:ZT5"/>
    <mergeCell ref="ZU5:ZV5"/>
    <mergeCell ref="ZW5:ZX5"/>
    <mergeCell ref="ZY5:ZZ5"/>
    <mergeCell ref="ABE5:ABF5"/>
    <mergeCell ref="ABG5:ABH5"/>
    <mergeCell ref="ABI5:ABJ5"/>
    <mergeCell ref="AAU5:AAV5"/>
    <mergeCell ref="AAW5:AAX5"/>
    <mergeCell ref="AAY5:AAZ5"/>
    <mergeCell ref="ABA5:ABB5"/>
    <mergeCell ref="ABC5:ABD5"/>
    <mergeCell ref="AAK5:AAL5"/>
    <mergeCell ref="AAM5:AAN5"/>
    <mergeCell ref="AAO5:AAP5"/>
    <mergeCell ref="AAQ5:AAR5"/>
    <mergeCell ref="AAS5:AAT5"/>
  </mergeCells>
  <phoneticPr fontId="1" type="noConversion"/>
  <conditionalFormatting sqref="D6:D25 F6:F25 H6:H25 J6:J25 L6:L25 N6:N25 P6:P25 R6:R25 T6:T25 V6:V25 X6:X25 Z6:Z25 AB6:AB25 AD6:AD25 AF6:AF25 AH6:AH25 AJ6:AJ25 AL6:AL25 AN6:AN25 AP6:AP25 AR6:AR25 AT6:AT25 AV6:AV25 AX6:AX25 AZ6:AZ25 BB6:BB25 BD6:BD25 BF6:BF25 BH6:BH25 BJ6:BJ25 BL6:BL25 BN6:BN25 BP6:BP25 BR6:BR25 BT6:BT25 BV6:BV25 BX6:BX25 BZ6:BZ25 CB6:CB25 CD6:CD25 CF6:CF25 CH6:CH25 CJ6:CJ25 CL6:CL25 CN6:CN25 CP6:CP25 CR6:CR25 CT6:CT25 CV6:CV25 CX6:CX25 CZ6:CZ25 DB6:DB25 DD6:DD25 DF6:DF25 DH6:DH25 DJ6:DJ25 DL6:DL25 DN6:DN25 DP6:DP25 DR6:DR25 DT6:DT25 DV6:DV25 DX6:DX25 DZ6:DZ25 EB6:EB25 ED6:ED25 EF6:EF25 EH6:EH25 EJ6:EJ25 EL6:EL25 EN6:EN25 EP6:EP25 ER6:ER25 ET6:ET25 EV6:EV25 EX6:EX25 EZ6:EZ25 FB6:FB25 FD6:FD25 FF6:FF25 FH6:FH25 FL6:FL25 FN6:FN25 FP6:FP25 FR6:FR25 FT6:FT25 FV6:FV25 FX6:FX18 FZ6:FZ25 GB6:GB25 GD6:GD25 GF6:GF25 GH6:GH25 GJ6:GJ25 GL6:GL25 GN6:GN25 GP6:GP25 GR6:GR25 GT6:GT25 GV6:GV25 GX6:GX25 GZ6:GZ25 HB6:HB25 HD6:HD25 HF6:HF25 HH6:HH25 HJ6:HJ25 HL6:HL25 HN6:HN25 HP6:HP25 HR6:HR25 HT6:HT25 HV6:HV25 HX6:HX25 HZ6:HZ25 IB6:IB25 ID6:ID25 IF6:IF25 IH6:IH25 IJ6:IJ25 IL6:IL25 IN6:IN25 IP6:IP25 IR6:IR25 IT6:IT25 IV6:IV25 IX6:IX25 IZ6:IZ25 JB6:JB25 JD6:JD25 JF6:JF25 JH6:JH25 JJ6:JJ25 JL6:JL25 JN6:JN25 JP6:JP25 JR6:JR25 JT6:JT25 JV6:JV25 JX6:JX25 JZ6:JZ25 KB6:KB25 KD6:KD25 KF6:KF25 KH6:KH25 KJ6:KJ25 KL6:KL25 KN6:KN25 KP6:KP25 KR6:KR25 KT6:KT25 KV6:KV25 KX6:KX25 KZ6:KZ25 LB6:LB25 LD6:LD25 LF6:LF25 LH6:LH25 LJ6:LJ25 LL6:LL25 LN6:LN25 LP6:LP25 LR6:LR25 LT6:LT25 LV6:LV25 LX6:LX25 LZ6:LZ25 MB6:MB25 MD6:MD25 MF6:MF25 MH6:MH25 MJ6:MJ25 ML6:ML25 MN6:MN25 MP6:MP25 MR6:MR25 MT6:MT25 MV6:MV25 MX6:MX25 MZ6:MZ25 NB6:NB25 ND6:ND25 NF6:NF25 NH6:NH25 NJ6:NJ25 NL6:NL25 NN6:NN25 NP6:NP25 NR6:NR25 NT6:NT25 NV6:NV25 NX6:NX25 NZ6:NZ25 OB6:OB25 OD6:OD25 OF6:OF25 OH6:OH25 OJ6:OJ25 OL6:OL25 ON6:ON25 OP6:OP25 OR6:OR25 OT6:OT25 OV6:OV25 OX6:OX25 OZ6:OZ25 PB6:PB25 PD6:PD25 PF6:PF25 PH6:PH25 PJ6:PJ25 PL6:PL25 PN6:PN25 PP6:PP25 PR6:PR25 PT6:PT25 PV6:PV25 PX6:PX25 PZ6:PZ25 QB6:QB25 QD6:QD25 QF6:QF25 QH6:QH25 QJ6:QJ25 QL6:QL25 QN6:QN25 QP6:QP25 QR6:QR25 QT6:QT25 QV6:QV25 QX6:QX25 QZ6:QZ25 RB6:RB25 RD6:RD25 RF6:RF25 RH6:RH25 RJ6:RJ25 RL6:RL25 RN6:RN25 RP6:RP25 RR6:RR25 RT6:RT25 RV6:RV25 RX6:RX25 RZ6:RZ25 SB6:SB25 SD6:SD25 SF6:SF25 SH6:SH25 SJ6:SJ25 SL6:SL25 SN6:SN25 SP6:SP25 SR6:SR25 ST6:ST25 SV6:SV25 SX6:SX25 SZ6:SZ25 TB6:TB25 TD6:TD25 TF6:TF25 TH6:TH25 TJ6:TJ25 TL6:TL25 TN6:TN25 TP6:TP25 TR6:TR25 TT6:TT25 TV6:TV25 TX6:TX25 TZ6:TZ25 UB6:UB25 UD6:UD25 UF6:UF25 UH6:UH25 UJ6:UJ25 UL6:UL25 UN6:UN25 UP6:UP25 UR6:UR25 UT6:UT25 UV6:UV25 UX6:UX25 UZ6:UZ25 VB6:VB25 VD6:VD25 VF6:VF25 VH6:VH25 VJ6:VJ25 VL6:VL25 VN6:VN25 VP6:VP25 VR6:VR25 VT6:VT25 VV6:VV25 VX6:VX25 VZ6:VZ25 WB6:WB25 WD6:WD25 WF6:WF25 WH6:WH25 WJ6:WJ25 WL6:WL25 WN6:WN25 WP6:WP25 WR6:WR25 WT6:WT25 WV6:WV25 WX6:WX25 WZ6:WZ25 XB6:XB25 XD6:XD25 XF6:XF25 XH6:XH25 XJ6:XJ25 XL6:XL25 XN6:XN25 XP6:XP25 XR6:XR25 XT6:XT25 XV6:XV25 XX6:XX25 XZ6:XZ25 YB6:YB25 YD6:YD25 YF6:YF25 YH6:YH25 YJ6:YJ25 YL6:YL25 YN6:YN25 YP6:YP25 YR6:YR25 YT6:YT25 YV6:YV25 YX6:YX25 YZ6:YZ25 ZB6:ZB25 ZD6:ZD25 ZF6:ZF25 ZH6:ZH25 ZJ6:ZJ25 ZL6:ZL25 ZN6:ZN25 ZP6:ZP25 ZR6:ZR25 ZT6:ZT25 ZV6:ZV25 ZX6:ZX25 ZZ6:ZZ25 AAB6:AAB25 AAD6:AAD25 AAF6:AAF25 AAH6:AAH25 AAJ6:AAJ25 AAL6:AAL25 AAN6:AAN25 AAP6:AAP25 AAR6:AAR25 AAT6:AAT25 AAV6:AAV25 AAX6:AAX25 AAZ6:AAZ25 ABB6:ABB25 ABD6:ABD25 ABF6:ABF25 ABH6:ABH25 ABJ6:ABJ25 FX21:FX25 FJ6:FJ25">
    <cfRule type="expression" dxfId="9" priority="5" stopIfTrue="1">
      <formula>WEEKDAY(C$5,2)&gt;5</formula>
    </cfRule>
    <cfRule type="expression" dxfId="8" priority="30" stopIfTrue="1">
      <formula>COUNTIF(jours_fériés,C$5)&gt;0</formula>
    </cfRule>
  </conditionalFormatting>
  <conditionalFormatting sqref="C6:C25 E6:E25 G6:G25 I6:I25 K6:K25 M6:M25 O6:O25 Q6:Q25 S6:S25 U6:U25 W6:W25 Y6:Y25 AA6:AA25 AC6:AC25 AE6:AE25 AG6:AG25 AI6:AI25 AK6:AK25 AM6:AM25 AO6:AO25 AQ6:AQ25 AS6:AS25 AU6:AU25 AW6:AW25 AY6:AY25 BA6:BA25 BC6:BC25 BE6:BE25 BG6:BG25 BI6:BI25 BK6:BK25 BM6:BM25 BO6:BO25 BQ6:BQ25 BS6:BS25 BU6:BU25 BW6:BW25 BY6:BY25 CA6:CA25 CC6:CC25 CE6:CE25 CG6:CG25 CI6:CI25 CK6:CK25 CM6:CM25 CO6:CO25 CQ6:CQ25 CS6:CS25 CU6:CU25 CW6:CW25 CY6:CY25 DA6:DA25 DC6:DC25 DE6:DE25 DG6:DG25 DI6:DI25 DK6:DK25 DM6:DM25 DO6:DO25 DQ6:DQ25 DS6:DS25 DU6:DU25 DW6:DW25 DY6:DY25 EA6:EA25 EC6:EC25 EE6:EE25 EG6:EG25 EI6:EI25 EK6:EK25 EM6:EM25 EO6:EO25 EQ6:EQ25 ES6:ES25 EU6:EU25 EW6:EW25 EY6:EY25 FA6:FA25 FC6:FC25 FE6:FE25 FG6:FG25 FK6:FK25 FM6:FM25 FO6:FO25 FQ6:FQ25 FS6:FS25 FU6:FU25 FY6:FY25 GA6:GA25 GC6:GC25 GE6:GE25 GG6:GG25 GI6:GI25 GK6:GK25 GM6:GM25 GO6:GO25 GQ6:GQ25 GS6:GS25 GU6:GU25 GW6:GW25 GY6:GY25 HA6:HA25 HC6:HC25 HE6:HE25 HG6:HG25 HI6:HI25 HK6:HK25 HM6:HM25 HO6:HO25 HQ6:HQ25 HS6:HS25 HU6:HU25 HW6:HW25 HY6:HY25 IA6:IA25 IC6:IC25 IE6:IE25 IG6:IG25 II6:II25 IK6:IK25 IM6:IM25 IO6:IO25 IQ6:IQ25 IS6:IS25 IU6:IU25 IW6:IW25 IY6:IY25 JA6:JA25 JC6:JC25 JE6:JE25 JG6:JG25 JI6:JI25 JK6:JK25 JM6:JM25 JO6:JO25 JQ6:JQ25 JS6:JS25 JU6:JU25 JW6:JW25 JY6:JY25 KA6:KA25 KC6:KC25 KE6:KE25 KG6:KG25 KI6:KI25 KK6:KK25 KM6:KM25 KO6:KO25 KQ6:KQ25 KS6:KS25 KU6:KU25 KW6:KW25 KY6:KY25 LA6:LA25 LC6:LC25 LE6:LE25 LG6:LG25 LI6:LI25 LK6:LK25 LM6:LM25 LO6:LO25 LQ6:LQ25 LS6:LS25 LU6:LU25 LW6:LW25 LY6:LY25 MA6:MA25 MC6:MC25 ME6:ME25 MG6:MG25 MI6:MI25 MK6:MK25 MM6:MM25 MO6:MO25 MQ6:MQ25 MS6:MS25 MU6:MU25 MW6:MW25 MY6:MY25 NA6:NA25 NC6:NC25 NE6:NE25 NG6:NG25 NI6:NI25 NK6:NK25 NM6:NM25 NO6:NO25 NQ6:NQ25 NS6:NS25 NU6:NU25 NW6:NW25 NY6:NY25 OA6:OA25 OC6:OC25 OE6:OE25 OG6:OG25 OI6:OI25 OK6:OK25 OM6:OM25 OO6:OO25 OQ6:OQ25 OS6:OS25 OU6:OU25 OW6:OW25 OY6:OY25 PA6:PA25 PC6:PC25 PE6:PE25 PG6:PG25 PI6:PI25 PK6:PK25 PM6:PM25 PO6:PO25 PQ6:PQ25 PS6:PS25 PU6:PU25 PW6:PW25 PY6:PY25 QA6:QA25 QC6:QC25 QE6:QE25 QG6:QG25 QI6:QI25 QK6:QK25 QM6:QM25 QO6:QO25 QQ6:QQ25 QS6:QS25 QU6:QU25 QW6:QW25 QY6:QY25 RA6:RA25 RC6:RC25 RE6:RE25 RG6:RG25 RI6:RI25 RK6:RK25 RM6:RM25 RO6:RO25 RQ6:RQ25 RS6:RS25 RU6:RU25 RW6:RW25 RY6:RY25 SA6:SA25 SC6:SC25 SE6:SE25 SG6:SG25 SI6:SI25 SK6:SK25 SM6:SM25 SO6:SO25 SQ6:SQ25 SS6:SS25 SU6:SU25 SW6:SW25 SY6:SY25 TA6:TA25 TC6:TC25 TE6:TE25 TG6:TG25 TI6:TI25 TK6:TK25 TM6:TM25 TO6:TO25 TQ6:TQ25 TS6:TS25 TU6:TU25 TW6:TW25 TY6:TY25 UA6:UA25 UC6:UC25 UE6:UE25 UG6:UG25 UI6:UI25 UK6:UK25 UM6:UM25 UO6:UO25 UQ6:UQ25 US6:US25 UU6:UU25 UW6:UW25 UY6:UY25 VA6:VA25 VC6:VC25 VE6:VE25 VG6:VG25 VI6:VI25 VK6:VK25 VM6:VM25 VO6:VO25 VQ6:VQ25 VS6:VS25 VU6:VU25 VW6:VW25 VY6:VY25 WA6:WA25 WC6:WC25 WE6:WE25 WG6:WG25 WI6:WI25 WK6:WK25 WM6:WM25 WO6:WO25 WQ6:WQ25 WS6:WS25 WU6:WU25 WW6:WW25 WY6:WY25 XA6:XA25 XC6:XC25 XE6:XE25 XG6:XG25 XI6:XI25 XK6:XK25 XM6:XM25 XO6:XO25 XQ6:XQ25 XS6:XS25 XU6:XU25 XW6:XW25 XY6:XY25 YA6:YA25 YC6:YC25 YE6:YE25 YG6:YG25 YI6:YI25 YK6:YK25 YM6:YM25 YO6:YO25 YQ6:YQ25 YS6:YS25 YU6:YU25 YW6:YW25 YY6:YY25 ZA6:ZA25 ZC6:ZC25 ZE6:ZE25 ZG6:ZG25 ZI6:ZI25 ZK6:ZK25 ZM6:ZM25 ZO6:ZO25 ZQ6:ZQ25 ZS6:ZS25 ZU6:ZU25 ZW6:ZW25 ZY6:ZY25 AAA6:AAA25 AAC6:AAC25 AAE6:AAE25 AAG6:AAG25 AAI6:AAI25 AAK6:AAK25 AAM6:AAM25 AAO6:AAO25 AAQ6:AAQ25 AAS6:AAS25 AAU6:AAU25 AAW6:AAW25 AAY6:AAY25 ABA6:ABA25 ABC6:ABC25 ABE6:ABE25 ABG6:ABG25 ABI6:ABI25 FI6:FI25 FW6:FW25">
    <cfRule type="expression" dxfId="7" priority="6" stopIfTrue="1">
      <formula>COUNTIF(jours_fériés,C$5)&gt;0</formula>
    </cfRule>
    <cfRule type="expression" dxfId="6" priority="29" stopIfTrue="1">
      <formula>WEEKDAY(C$5,2)&gt;5</formula>
    </cfRule>
  </conditionalFormatting>
  <conditionalFormatting sqref="C5:ABJ5">
    <cfRule type="expression" dxfId="5" priority="4" stopIfTrue="1">
      <formula>COUNTIF(jours_fériés,C$5)&gt;0</formula>
    </cfRule>
    <cfRule type="expression" dxfId="4" priority="28" stopIfTrue="1">
      <formula>WEEKDAY(C$5,2)&gt;5</formula>
    </cfRule>
  </conditionalFormatting>
  <conditionalFormatting sqref="C6:C25 E6:E25 G6:G25 I6:I25 K6:K25 M6:M25 O6:O25 Q6:Q25 S6:S25 U6:U25 W6:W25 Y6:Y25 AA6:AA25 AC6:AC25 AE6:AE25 AG6:AG25 AI6:AI25 AK6:AK25 AM6:AM25 AO6:AO25 AQ6:AQ25 AS6:AS25 AU6:AU25 AW6:AW25 AY6:AY25 BA6:BA25 BC6:BC25 BE6:BE25 BG6:BG25 BI6:BI25 BK6:BK25 BM6:BM25 BO6:BO25 BQ6:BQ25 BS6:BS25 BU6:BU25 BW6:BW25 BY6:BY25 CA6:CA25 CC6:CC25 CE6:CE25 CG6:CG25 CI6:CI25 CK6:CK25 CM6:CM25 CO6:CO25 CQ6:CQ25 CS6:CS25 CU6:CU25 CW6:CW25 CY6:CY25 DA6:DA25 DC6:DC25 DE6:DE25 DG6:DG25 DI6:DI25 DK6:DK25 DM6:DM25 DO6:DO25 DQ6:DQ25 DS6:DS25 DU6:DU25 DW6:DW25 DY6:DY25 EA6:EA25 EC6:EC25 EE6:EE25 EG6:EG25 EI6:EI25 EK6:EK25 EM6:EM25 EO6:EO25 EQ6:EQ25 ES6:ES25 EU6:EU25 EW6:EW25 EY6:EY25 FA6:FA25 FC6:FC25 FE6:FE25 FG6:FG25 FK6:FK25 FM6:FM25 FO6:FO25 FQ6:FQ25 FS6:FS25 FU6:FU25 FY6:FY25 GA6:GA25 GC6:GC25 GE6:GE25 GG6:GG25 GI6:GI25 GK6:GK25 GM6:GM25 GO6:GO25 GQ6:GQ25 GS6:GS25 GU6:GU25 GW6:GW25 GY6:GY25 HA6:HA25 HC6:HC25 HE6:HE25 HG6:HG25 HI6:HI25 HK6:HK25 HM6:HM25 HO6:HO25 HQ6:HQ25 HS6:HS25 HU6:HU25 HW6:HW25 HY6:HY25 IA6:IA25 IC6:IC25 IE6:IE25 IG6:IG25 II6:II25 IK6:IK25 IM6:IM25 IO6:IO25 IQ6:IQ25 IS6:IS25 IU6:IU25 IW6:IW25 IY6:IY25 JA6:JA25 JC6:JC25 JE6:JE25 JG6:JG25 JI6:JI25 JK6:JK25 JM6:JM25 JO6:JO25 JQ6:JQ25 JS6:JS25 JU6:JU25 JW6:JW25 JY6:JY25 KA6:KA25 KC6:KC25 KE6:KE25 KG6:KG25 KI6:KI25 KK6:KK25 KM6:KM25 KO6:KO25 KQ6:KQ25 KS6:KS25 KU6:KU25 KW6:KW25 KY6:KY25 LA6:LA25 LC6:LC25 LE6:LE25 LG6:LG25 LI6:LI25 LK6:LK25 LM6:LM25 LO6:LO25 LQ6:LQ25 LS6:LS25 LU6:LU25 LW6:LW25 LY6:LY25 MA6:MA25 MC6:MC25 ME6:ME25 MG6:MG25 MI6:MI25 MK6:MK25 MM6:MM25 MO6:MO25 MQ6:MQ25 MS6:MS25 MU6:MU25 MW6:MW25 MY6:MY25 NA6:NA25 NC6:NC25 NE6:NE25 NG6:NG25 NI6:NI25 NK6:NK25 NM6:NM25 NO6:NO25 NQ6:NQ25 NS6:NS25 NU6:NU25 NW6:NW25 NY6:NY25 OA6:OA25 OC6:OC25 OE6:OE25 OG6:OG25 OI6:OI25 OK6:OK25 OM6:OM25 OO6:OO25 OQ6:OQ25 OS6:OS25 OU6:OU25 OW6:OW25 OY6:OY25 PA6:PA25 PC6:PC25 PE6:PE25 PG6:PG25 PI6:PI25 PK6:PK25 PM6:PM25 PO6:PO25 PQ6:PQ25 PS6:PS25 PU6:PU25 PW6:PW25 PY6:PY25 QA6:QA25 QC6:QC25 QE6:QE25 QG6:QG25 QI6:QI25 QK6:QK25 QM6:QM25 QO6:QO25 QQ6:QQ25 QS6:QS25 QU6:QU25 QW6:QW25 QY6:QY25 RA6:RA25 RC6:RC25 RE6:RE25 RG6:RG25 RI6:RI25 RK6:RK25 RM6:RM25 RO6:RO25 RQ6:RQ25 RS6:RS25 RU6:RU25 RW6:RW25 RY6:RY25 SA6:SA25 SC6:SC25 SE6:SE25 SG6:SG25 SI6:SI25 SK6:SK25 SM6:SM25 SO6:SO25 SQ6:SQ25 SS6:SS25 SU6:SU25 SW6:SW25 SY6:SY25 TA6:TA25 TC6:TC25 TE6:TE25 TG6:TG25 TI6:TI25 TK6:TK25 TM6:TM25 TO6:TO25 TQ6:TQ25 TS6:TS25 TU6:TU25 TW6:TW25 TY6:TY25 UA6:UA25 UC6:UC25 UE6:UE25 UG6:UG25 UI6:UI25 UK6:UK25 UM6:UM25 UO6:UO25 UQ6:UQ25 US6:US25 UU6:UU25 UW6:UW25 UY6:UY25 VA6:VA25 VC6:VC25 VE6:VE25 VG6:VG25 VI6:VI25 VK6:VK25 VM6:VM25 VO6:VO25 VQ6:VQ25 VS6:VS25 VU6:VU25 VW6:VW25 VY6:VY25 WA6:WA25 WC6:WC25 WE6:WE25 WG6:WG25 WI6:WI25 WK6:WK25 WM6:WM25 WO6:WO25 WQ6:WQ25 WS6:WS25 WU6:WU25 WW6:WW25 WY6:WY25 XA6:XA25 XC6:XC25 XE6:XE25 XG6:XG25 XI6:XI25 XK6:XK25 XM6:XM25 XO6:XO25 XQ6:XQ25 XS6:XS25 XU6:XU25 XW6:XW25 XY6:XY25 YA6:YA25 YC6:YC25 YE6:YE25 YG6:YG25 YI6:YI25 YK6:YK25 YM6:YM25 YO6:YO25 YQ6:YQ25 YS6:YS25 YU6:YU25 YW6:YW25 YY6:YY25 ZA6:ZA25 ZC6:ZC25 ZE6:ZE25 ZG6:ZG25 ZI6:ZI25 ZK6:ZK25 ZM6:ZM25 ZO6:ZO25 ZQ6:ZQ25 ZS6:ZS25 ZU6:ZU25 ZW6:ZW25 ZY6:ZY25 AAA6:AAA25 AAC6:AAC25 AAE6:AAE25 AAG6:AAG25 AAI6:AAI25 AAK6:AAK25 AAM6:AAM25 AAO6:AAO25 AAQ6:AAQ25 AAS6:AAS25 AAU6:AAU25 AAW6:AAW25 AAY6:AAY25 ABA6:ABA25 ABC6:ABC25 ABE6:ABE25 ABG6:ABG25 ABI6:ABI25 FI6:FI25 FW6:FW25">
    <cfRule type="expression" dxfId="3" priority="33">
      <formula>COUNTIF(ZONE_A,C$5)&gt;0</formula>
    </cfRule>
  </conditionalFormatting>
  <conditionalFormatting sqref="D6:D25 F6:F25 H6:H25 J6:J25 L6:L25 N6:N25 P6:P25 R6:R25 T6:T25 V6:V25 X6:X25 Z6:Z25 AB6:AB25 AD6:AD25 AF6:AF25 AH6:AH25 AJ6:AJ25 AL6:AL25 AN6:AN25 AP6:AP25 AR6:AR25 AT6:AT25 AV6:AV25 AX6:AX25 AZ6:AZ25 BB6:BB25 BD6:BD25 BF6:BF25 BH6:BH25 BJ6:BJ25 BL6:BL25 BN6:BN25 BP6:BP25 BR6:BR25 BT6:BT25 BV6:BV25 BX6:BX25 BZ6:BZ25 CB6:CB25 CD6:CD25 CF6:CF25 CH6:CH25 CJ6:CJ25 CL6:CL25 CN6:CN25 CP6:CP25 CR6:CR25 CT6:CT25 CV6:CV25 CX6:CX25 CZ6:CZ25 DB6:DB25 DD6:DD25 DF6:DF25 DH6:DH25 DJ6:DJ25 DL6:DL25 DN6:DN25 DP6:DP25 DR6:DR25 DT6:DT25 DV6:DV25 DX6:DX25 DZ6:DZ25 EB6:EB25 ED6:ED25 EF6:EF25 EH6:EH25 EJ6:EJ25 EL6:EL25 EN6:EN25 EP6:EP25 ER6:ER25 ET6:ET25 EV6:EV25 EX6:EX25 EZ6:EZ25 FB6:FB25 FD6:FD25 FF6:FF25 FH6:FH25 FL6:FL25 FN6:FN25 FP6:FP25 FR6:FR25 FT6:FT25 FV6:FV25 FZ6:FZ25 GB6:GB25 GD6:GD25 GF6:GF25 GH6:GH25 GJ6:GJ25 GL6:GL25 GN6:GN25 GP6:GP25 GR6:GR25 GT6:GT25 GV6:GV25 GX6:GX25 GZ6:GZ25 HB6:HB25 HD6:HD25 HF6:HF25 HH6:HH25 HJ6:HJ25 HL6:HL25 HN6:HN25 HP6:HP25 HR6:HR25 HT6:HT25 HV6:HV25 HX6:HX25 HZ6:HZ25 IB6:IB25 ID6:ID25 IF6:IF25 IH6:IH25 IJ6:IJ25 IL6:IL25 IN6:IN25 IP6:IP25 IR6:IR25 IT6:IT25 IV6:IV25 IX6:IX25 IZ6:IZ25 JB6:JB25 JD6:JD25 JF6:JF25 JH6:JH25 JJ6:JJ25 JL6:JL25 JN6:JN25 JP6:JP25 JR6:JR25 JT6:JT25 JV6:JV25 JX6:JX25 JZ6:JZ25 KB6:KB25 KD6:KD25 KF6:KF25 KH6:KH25 KJ6:KJ25 KL6:KL25 KN6:KN25 KP6:KP25 KR6:KR25 KT6:KT25 KV6:KV25 KX6:KX25 KZ6:KZ25 LB6:LB25 LD6:LD25 LF6:LF25 LH6:LH25 LJ6:LJ25 LL6:LL25 LN6:LN25 LP6:LP25 LR6:LR25 LT6:LT25 LV6:LV25 LX6:LX25 LZ6:LZ25 MB6:MB25 MD6:MD25 MF6:MF25 MH6:MH25 MJ6:MJ25 ML6:ML25 MN6:MN25 MP6:MP25 MR6:MR25 MT6:MT25 MV6:MV25 MX6:MX25 MZ6:MZ25 NB6:NB25 ND6:ND25 NF6:NF25 NH6:NH25 NJ6:NJ25 NL6:NL25 NN6:NN25 NP6:NP25 NR6:NR25 NT6:NT25 NV6:NV25 NX6:NX25 NZ6:NZ25 OB6:OB25 OD6:OD25 OF6:OF25 OH6:OH25 OJ6:OJ25 OL6:OL25 ON6:ON25 OP6:OP25 OR6:OR25 OT6:OT25 OV6:OV25 OX6:OX25 OZ6:OZ25 PB6:PB25 PD6:PD25 PF6:PF25 PH6:PH25 PJ6:PJ25 PL6:PL25 PN6:PN25 PP6:PP25 PR6:PR25 PT6:PT25 PV6:PV25 PX6:PX25 PZ6:PZ25 QB6:QB25 QD6:QD25 QF6:QF25 QH6:QH25 QJ6:QJ25 QL6:QL25 QN6:QN25 QP6:QP25 QR6:QR25 QT6:QT25 QV6:QV25 QX6:QX25 QZ6:QZ25 RB6:RB25 RD6:RD25 RF6:RF25 RH6:RH25 RJ6:RJ25 RL6:RL25 RN6:RN25 RP6:RP25 RR6:RR25 RT6:RT25 RV6:RV25 RX6:RX25 RZ6:RZ25 SB6:SB25 SD6:SD25 SF6:SF25 SH6:SH25 SJ6:SJ25 SL6:SL25 SN6:SN25 SP6:SP25 SR6:SR25 ST6:ST25 SV6:SV25 SX6:SX25 SZ6:SZ25 TB6:TB25 TD6:TD25 TF6:TF25 TH6:TH25 TJ6:TJ25 TL6:TL25 TN6:TN25 TP6:TP25 TR6:TR25 TT6:TT25 TV6:TV25 TX6:TX25 TZ6:TZ25 UB6:UB25 UD6:UD25 UF6:UF25 UH6:UH25 UJ6:UJ25 UL6:UL25 UN6:UN25 UP6:UP25 UR6:UR25 UT6:UT25 UV6:UV25 UX6:UX25 UZ6:UZ25 VB6:VB25 VD6:VD25 VF6:VF25 VH6:VH25 VJ6:VJ25 VL6:VL25 VN6:VN25 VP6:VP25 VR6:VR25 VT6:VT25 VV6:VV25 VX6:VX25 VZ6:VZ25 WB6:WB25 WD6:WD25 WF6:WF25 WH6:WH25 WJ6:WJ25 WL6:WL25 WN6:WN25 WP6:WP25 WR6:WR25 WT6:WT25 WV6:WV25 WX6:WX25 WZ6:WZ25 XB6:XB25 XD6:XD25 XF6:XF25 XH6:XH25 XJ6:XJ25 XL6:XL25 XN6:XN25 XP6:XP25 XR6:XR25 XT6:XT25 XV6:XV25 XX6:XX25 XZ6:XZ25 YB6:YB25 YD6:YD25 YF6:YF25 YH6:YH25 YJ6:YJ25 YL6:YL25 YN6:YN25 YP6:YP25 YR6:YR25 YT6:YT25 YV6:YV25 YX6:YX25 YZ6:YZ25 ZB6:ZB25 ZD6:ZD25 ZF6:ZF25 ZH6:ZH25 ZJ6:ZJ25 ZL6:ZL25 ZN6:ZN25 ZP6:ZP25 ZR6:ZR25 ZT6:ZT25 ZV6:ZV25 ZX6:ZX25 ZZ6:ZZ25 AAB6:AAB25 AAD6:AAD25 AAF6:AAF25 AAH6:AAH25 AAJ6:AAJ25 AAL6:AAL25 AAN6:AAN25 AAP6:AAP25 AAR6:AAR25 AAT6:AAT25 AAV6:AAV25 AAX6:AAX25 AAZ6:AAZ25 ABB6:ABB25 ABD6:ABD25 ABF6:ABF25 ABH6:ABH25 ABJ6:ABJ25 FJ6:FJ25 FX6:FX25">
    <cfRule type="expression" dxfId="2" priority="32">
      <formula>COUNTIF(ZONE_A,C$5)&gt;0</formula>
    </cfRule>
  </conditionalFormatting>
  <conditionalFormatting sqref="FX19:FX20">
    <cfRule type="expression" dxfId="1" priority="36" stopIfTrue="1">
      <formula>COUNTIF(jours_fériés,FW$5)&gt;0</formula>
    </cfRule>
    <cfRule type="expression" dxfId="0" priority="37" stopIfTrue="1">
      <formula>WEEKDAY(FW$5,2)&gt;5</formula>
    </cfRule>
  </conditionalFormatting>
  <dataValidations count="1">
    <dataValidation type="list" allowBlank="1" showInputMessage="1" showErrorMessage="1" sqref="B1">
      <formula1>"1,2,3,4,5,6,7,8,9,10,11,12"</formula1>
    </dataValidation>
  </dataValidations>
  <pageMargins left="0.78740157499999996" right="0.78740157499999996" top="0.984251969" bottom="0.984251969" header="0.4921259845" footer="0.4921259845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114300</xdr:colOff>
                <xdr:row>25</xdr:row>
                <xdr:rowOff>114300</xdr:rowOff>
              </from>
              <to>
                <xdr:col>0</xdr:col>
                <xdr:colOff>971550</xdr:colOff>
                <xdr:row>27</xdr:row>
                <xdr:rowOff>19050</xdr:rowOff>
              </to>
            </anchor>
          </controlPr>
        </control>
      </mc:Choice>
      <mc:Fallback>
        <control shapeId="1025" r:id="rId4" name="CommandButton1"/>
      </mc:Fallback>
    </mc:AlternateContent>
  </control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24"/>
  <sheetViews>
    <sheetView showGridLines="0" showZeros="0" workbookViewId="0">
      <selection activeCell="O28" sqref="O28"/>
    </sheetView>
  </sheetViews>
  <sheetFormatPr baseColWidth="10" defaultColWidth="11.42578125" defaultRowHeight="10.5" x14ac:dyDescent="0.15"/>
  <cols>
    <col min="1" max="1" width="17.7109375" style="1" bestFit="1" customWidth="1"/>
    <col min="2" max="2" width="9.85546875" style="1" bestFit="1" customWidth="1"/>
    <col min="3" max="9" width="5" style="1" customWidth="1"/>
    <col min="10" max="12" width="4.28515625" style="1" customWidth="1"/>
    <col min="13" max="16384" width="11.42578125" style="1"/>
  </cols>
  <sheetData>
    <row r="1" spans="1:12" customFormat="1" ht="12.75" x14ac:dyDescent="0.2"/>
    <row r="2" spans="1:12" customFormat="1" ht="12.75" x14ac:dyDescent="0.2">
      <c r="G2" s="9" t="s">
        <v>4</v>
      </c>
      <c r="H2" s="4"/>
    </row>
    <row r="3" spans="1:12" customFormat="1" ht="12.75" x14ac:dyDescent="0.2"/>
    <row r="4" spans="1:12" customFormat="1" ht="12.75" x14ac:dyDescent="0.2">
      <c r="G4" s="1"/>
      <c r="H4" s="1"/>
      <c r="I4" s="1"/>
      <c r="J4" s="1"/>
    </row>
    <row r="5" spans="1:12" customFormat="1" ht="25.5" x14ac:dyDescent="0.2">
      <c r="A5" s="38" t="s">
        <v>18</v>
      </c>
      <c r="B5" s="39" t="s">
        <v>19</v>
      </c>
      <c r="C5" s="84" t="str">
        <f t="array" ref="C5:K5">MesCouleurs</f>
        <v>CP</v>
      </c>
      <c r="D5" s="85" t="str">
        <v>RTT</v>
      </c>
      <c r="E5" s="85" t="str">
        <v>EM</v>
      </c>
      <c r="F5" s="85" t="str">
        <v>CS</v>
      </c>
      <c r="G5" s="85" t="str">
        <v>CE</v>
      </c>
      <c r="H5" s="85" t="str">
        <v>MAT</v>
      </c>
      <c r="I5" s="85" t="str">
        <v>Cpa</v>
      </c>
      <c r="J5" s="85" t="str">
        <v>REC</v>
      </c>
      <c r="K5" s="85" t="str">
        <v>CM</v>
      </c>
      <c r="L5" s="85" t="str">
        <f t="array" ref="L5">MesCouleurs</f>
        <v>CP</v>
      </c>
    </row>
    <row r="6" spans="1:12" x14ac:dyDescent="0.15">
      <c r="A6" s="36" t="str">
        <f>CONGES!A7</f>
        <v>ET1000lio</v>
      </c>
      <c r="B6" s="37" t="str">
        <f>CONGES!B7</f>
        <v>et1000lio</v>
      </c>
      <c r="C6" s="57">
        <f>(COUNTIF(CONGES!C7:ABJ7,C$5))/2</f>
        <v>18</v>
      </c>
      <c r="D6" s="57">
        <f>(COUNTIF(CONGES!C7:ABJ7,D$5))/2</f>
        <v>7</v>
      </c>
      <c r="E6" s="57">
        <f>(COUNTIF(CONGES!C7:ABJ7,E$5))/2</f>
        <v>0</v>
      </c>
      <c r="F6" s="57">
        <f>(COUNTIF(CONGES!C7:ABJ7,F$5))/2</f>
        <v>0</v>
      </c>
      <c r="G6" s="57">
        <f>(COUNTIF(CONGES!C7:ABJ7,G$5))/2</f>
        <v>0</v>
      </c>
      <c r="H6" s="57">
        <f>(COUNTIF(CONGES!C7:ABJ7,H$5))/2</f>
        <v>0</v>
      </c>
      <c r="I6" s="57">
        <f>(COUNTIF(CONGES!C7:ABJ7,I$5))/2</f>
        <v>0</v>
      </c>
      <c r="J6" s="57">
        <f>(COUNTIF(CONGES!C7:ABJ7,J$5))/2</f>
        <v>0</v>
      </c>
      <c r="K6" s="57">
        <f>(COUNTIF(CONGES!C7:ABJ7,K$5))/2</f>
        <v>0</v>
      </c>
      <c r="L6" s="56">
        <f>SUM(CONGES!BV7)</f>
        <v>0</v>
      </c>
    </row>
    <row r="7" spans="1:12" x14ac:dyDescent="0.15">
      <c r="A7" s="33">
        <f>CONGES!A8</f>
        <v>0</v>
      </c>
      <c r="B7" s="32">
        <f>CONGES!B8</f>
        <v>0</v>
      </c>
      <c r="C7" s="57">
        <f>(COUNTIF(CONGES!C8:ABJ8,C$5))/2</f>
        <v>0</v>
      </c>
      <c r="D7" s="57">
        <f>(COUNTIF(CONGES!C8:ABJ8,D$5))/2</f>
        <v>0</v>
      </c>
      <c r="E7" s="57">
        <f>(COUNTIF(CONGES!C8:ABJ8,E$5))/2</f>
        <v>0</v>
      </c>
      <c r="F7" s="57">
        <f>(COUNTIF(CONGES!C8:ABJ8,F$5))/2</f>
        <v>0</v>
      </c>
      <c r="G7" s="57">
        <f>(COUNTIF(CONGES!C8:ABJ8,G$5))/2</f>
        <v>0</v>
      </c>
      <c r="H7" s="57">
        <f>(COUNTIF(CONGES!C8:ABJ8,H$5))/2</f>
        <v>0</v>
      </c>
      <c r="I7" s="57">
        <f>(COUNTIF(CONGES!C8:ABJ8,I$5))/2</f>
        <v>0</v>
      </c>
      <c r="J7" s="57">
        <f>(COUNTIF(CONGES!C8:ABJ8,J$5))/2</f>
        <v>0</v>
      </c>
      <c r="K7" s="57">
        <f>(COUNTIF(CONGES!C8:ABJ8,K$5))/2</f>
        <v>0</v>
      </c>
      <c r="L7" s="56">
        <f>SUM(CONGES!BV8)</f>
        <v>0</v>
      </c>
    </row>
    <row r="8" spans="1:12" x14ac:dyDescent="0.15">
      <c r="A8" s="33">
        <f>CONGES!A9</f>
        <v>0</v>
      </c>
      <c r="B8" s="32">
        <f>CONGES!B9</f>
        <v>0</v>
      </c>
      <c r="C8" s="57">
        <f>(COUNTIF(CONGES!C9:ABJ9,C$5))/2</f>
        <v>0</v>
      </c>
      <c r="D8" s="57">
        <f>(COUNTIF(CONGES!C9:ABJ9,D$5))/2</f>
        <v>0</v>
      </c>
      <c r="E8" s="57">
        <f>(COUNTIF(CONGES!C9:ABJ9,E$5))/2</f>
        <v>0</v>
      </c>
      <c r="F8" s="57">
        <f>(COUNTIF(CONGES!C9:ABJ9,F$5))/2</f>
        <v>0</v>
      </c>
      <c r="G8" s="57">
        <f>(COUNTIF(CONGES!C9:ABJ9,G$5))/2</f>
        <v>0</v>
      </c>
      <c r="H8" s="57">
        <f>(COUNTIF(CONGES!C9:ABJ9,H$5))/2</f>
        <v>0</v>
      </c>
      <c r="I8" s="57">
        <f>(COUNTIF(CONGES!C9:ABJ9,I$5))/2</f>
        <v>0</v>
      </c>
      <c r="J8" s="57">
        <f>(COUNTIF(CONGES!C9:ABJ9,J$5))/2</f>
        <v>0</v>
      </c>
      <c r="K8" s="57">
        <f>(COUNTIF(CONGES!C9:ABJ9,K$5))/2</f>
        <v>0</v>
      </c>
      <c r="L8" s="56">
        <f>SUM(CONGES!BV9)</f>
        <v>0</v>
      </c>
    </row>
    <row r="9" spans="1:12" x14ac:dyDescent="0.15">
      <c r="A9" s="33">
        <f>CONGES!A10</f>
        <v>0</v>
      </c>
      <c r="B9" s="32">
        <f>CONGES!B10</f>
        <v>0</v>
      </c>
      <c r="C9" s="57">
        <f>(COUNTIF(CONGES!C10:ABJ10,C$5))/2</f>
        <v>0</v>
      </c>
      <c r="D9" s="57">
        <f>(COUNTIF(CONGES!C10:ABJ10,D$5))/2</f>
        <v>0</v>
      </c>
      <c r="E9" s="57">
        <f>(COUNTIF(CONGES!C10:ABJ10,E$5))/2</f>
        <v>0</v>
      </c>
      <c r="F9" s="57">
        <f>(COUNTIF(CONGES!C10:ABJ10,F$5))/2</f>
        <v>0</v>
      </c>
      <c r="G9" s="57">
        <f>(COUNTIF(CONGES!C10:ABJ10,G$5))/2</f>
        <v>0</v>
      </c>
      <c r="H9" s="57">
        <f>(COUNTIF(CONGES!C10:ABJ10,H$5))/2</f>
        <v>0</v>
      </c>
      <c r="I9" s="57">
        <f>(COUNTIF(CONGES!C10:ABJ10,I$5))/2</f>
        <v>0</v>
      </c>
      <c r="J9" s="57">
        <f>(COUNTIF(CONGES!C10:ABJ10,J$5))/2</f>
        <v>0</v>
      </c>
      <c r="K9" s="57">
        <f>(COUNTIF(CONGES!C10:ABJ10,K$5))/2</f>
        <v>0</v>
      </c>
      <c r="L9" s="56">
        <f>SUM(CONGES!BV10)</f>
        <v>0</v>
      </c>
    </row>
    <row r="10" spans="1:12" x14ac:dyDescent="0.15">
      <c r="A10" s="33">
        <f>CONGES!A11</f>
        <v>0</v>
      </c>
      <c r="B10" s="32">
        <f>CONGES!B11</f>
        <v>0</v>
      </c>
      <c r="C10" s="57">
        <f>(COUNTIF(CONGES!C11:ABJ11,C$5))/2</f>
        <v>0</v>
      </c>
      <c r="D10" s="57">
        <f>(COUNTIF(CONGES!C11:ABJ11,D$5))/2</f>
        <v>0</v>
      </c>
      <c r="E10" s="57">
        <f>(COUNTIF(CONGES!C11:ABJ11,E$5))/2</f>
        <v>0</v>
      </c>
      <c r="F10" s="57">
        <f>(COUNTIF(CONGES!C11:ABJ11,F$5))/2</f>
        <v>0</v>
      </c>
      <c r="G10" s="57">
        <f>(COUNTIF(CONGES!C11:ABJ11,G$5))/2</f>
        <v>0</v>
      </c>
      <c r="H10" s="57">
        <f>(COUNTIF(CONGES!C11:ABJ11,H$5))/2</f>
        <v>0</v>
      </c>
      <c r="I10" s="57">
        <f>(COUNTIF(CONGES!C11:ABJ11,I$5))/2</f>
        <v>0</v>
      </c>
      <c r="J10" s="57">
        <f>(COUNTIF(CONGES!C11:ABJ11,J$5))/2</f>
        <v>0</v>
      </c>
      <c r="K10" s="57">
        <f>(COUNTIF(CONGES!C11:ABJ11,K$5))/2</f>
        <v>0</v>
      </c>
      <c r="L10" s="56">
        <f>SUM(CONGES!BV11)</f>
        <v>0</v>
      </c>
    </row>
    <row r="11" spans="1:12" x14ac:dyDescent="0.15">
      <c r="A11" s="33">
        <f>CONGES!A12</f>
        <v>0</v>
      </c>
      <c r="B11" s="32">
        <f>CONGES!B12</f>
        <v>0</v>
      </c>
      <c r="C11" s="57">
        <f>(COUNTIF(CONGES!C12:ABJ12,C$5))/2</f>
        <v>0</v>
      </c>
      <c r="D11" s="57">
        <f>(COUNTIF(CONGES!C12:ABJ12,D$5))/2</f>
        <v>0</v>
      </c>
      <c r="E11" s="57">
        <f>(COUNTIF(CONGES!C12:ABJ12,E$5))/2</f>
        <v>0</v>
      </c>
      <c r="F11" s="57">
        <f>(COUNTIF(CONGES!C12:ABJ12,F$5))/2</f>
        <v>0</v>
      </c>
      <c r="G11" s="57">
        <f>(COUNTIF(CONGES!C12:ABJ12,G$5))/2</f>
        <v>0</v>
      </c>
      <c r="H11" s="57">
        <f>(COUNTIF(CONGES!C12:ABJ12,H$5))/2</f>
        <v>0</v>
      </c>
      <c r="I11" s="57">
        <f>(COUNTIF(CONGES!C12:ABJ12,I$5))/2</f>
        <v>0</v>
      </c>
      <c r="J11" s="57">
        <f>(COUNTIF(CONGES!C12:ABJ12,J$5))/2</f>
        <v>0</v>
      </c>
      <c r="K11" s="57">
        <f>(COUNTIF(CONGES!C12:ABJ12,K$5))/2</f>
        <v>0</v>
      </c>
      <c r="L11" s="56">
        <f>SUM(CONGES!BV12)</f>
        <v>0</v>
      </c>
    </row>
    <row r="12" spans="1:12" x14ac:dyDescent="0.15">
      <c r="A12" s="33">
        <f>CONGES!A13</f>
        <v>0</v>
      </c>
      <c r="B12" s="32">
        <f>CONGES!B13</f>
        <v>0</v>
      </c>
      <c r="C12" s="57">
        <f>(COUNTIF(CONGES!C13:ABJ13,C$5))/2</f>
        <v>0</v>
      </c>
      <c r="D12" s="57">
        <f>(COUNTIF(CONGES!C13:ABJ13,D$5))/2</f>
        <v>0</v>
      </c>
      <c r="E12" s="57">
        <f>(COUNTIF(CONGES!C13:ABJ13,E$5))/2</f>
        <v>0</v>
      </c>
      <c r="F12" s="57">
        <f>(COUNTIF(CONGES!C13:ABJ13,F$5))/2</f>
        <v>0</v>
      </c>
      <c r="G12" s="57">
        <f>(COUNTIF(CONGES!C13:ABJ13,G$5))/2</f>
        <v>0</v>
      </c>
      <c r="H12" s="57">
        <f>(COUNTIF(CONGES!C13:ABJ13,H$5))/2</f>
        <v>0</v>
      </c>
      <c r="I12" s="57">
        <f>(COUNTIF(CONGES!C13:ABJ13,I$5))/2</f>
        <v>0</v>
      </c>
      <c r="J12" s="57">
        <f>(COUNTIF(CONGES!C13:ABJ13,J$5))/2</f>
        <v>0</v>
      </c>
      <c r="K12" s="57">
        <f>(COUNTIF(CONGES!C13:ABJ13,K$5))/2</f>
        <v>0</v>
      </c>
      <c r="L12" s="56">
        <f>SUM(CONGES!BV14)</f>
        <v>0</v>
      </c>
    </row>
    <row r="13" spans="1:12" x14ac:dyDescent="0.15">
      <c r="A13" s="33">
        <f>CONGES!A14</f>
        <v>0</v>
      </c>
      <c r="B13" s="32">
        <f>CONGES!B14</f>
        <v>0</v>
      </c>
      <c r="C13" s="57">
        <f>(COUNTIF(CONGES!C14:ABJ14,C$5))/2</f>
        <v>0</v>
      </c>
      <c r="D13" s="57">
        <f>(COUNTIF(CONGES!C14:ABJ14,D$5))/2</f>
        <v>0</v>
      </c>
      <c r="E13" s="57">
        <f>(COUNTIF(CONGES!C14:ABJ14,E$5))/2</f>
        <v>0</v>
      </c>
      <c r="F13" s="57">
        <f>(COUNTIF(CONGES!C14:ABJ14,F$5))/2</f>
        <v>0</v>
      </c>
      <c r="G13" s="57">
        <f>(COUNTIF(CONGES!C14:ABJ14,G$5))/2</f>
        <v>0</v>
      </c>
      <c r="H13" s="57">
        <f>(COUNTIF(CONGES!C14:ABJ14,H$5))/2</f>
        <v>0</v>
      </c>
      <c r="I13" s="57">
        <f>(COUNTIF(CONGES!C14:ABJ14,I$5))/2</f>
        <v>0</v>
      </c>
      <c r="J13" s="57">
        <f>(COUNTIF(CONGES!C14:ABJ14,J$5))/2</f>
        <v>0</v>
      </c>
      <c r="K13" s="57">
        <f>(COUNTIF(CONGES!C14:ABJ14,K$5))/2</f>
        <v>0</v>
      </c>
      <c r="L13" s="56">
        <f>SUM(CONGES!BV15)</f>
        <v>0</v>
      </c>
    </row>
    <row r="14" spans="1:12" x14ac:dyDescent="0.15">
      <c r="A14" s="33">
        <f>CONGES!A15</f>
        <v>0</v>
      </c>
      <c r="B14" s="32">
        <f>CONGES!B15</f>
        <v>0</v>
      </c>
      <c r="C14" s="57">
        <f>(COUNTIF(CONGES!C15:ABJ15,C$5))/2</f>
        <v>0</v>
      </c>
      <c r="D14" s="57">
        <f>(COUNTIF(CONGES!C15:ABJ15,D$5))/2</f>
        <v>0</v>
      </c>
      <c r="E14" s="57">
        <f>(COUNTIF(CONGES!C15:ABJ15,E$5))/2</f>
        <v>0</v>
      </c>
      <c r="F14" s="57">
        <f>(COUNTIF(CONGES!C15:ABJ15,F$5))/2</f>
        <v>0</v>
      </c>
      <c r="G14" s="57">
        <f>(COUNTIF(CONGES!C15:ABJ15,G$5))/2</f>
        <v>0</v>
      </c>
      <c r="H14" s="57">
        <f>(COUNTIF(CONGES!C15:ABJ15,H$5))/2</f>
        <v>0</v>
      </c>
      <c r="I14" s="57">
        <f>(COUNTIF(CONGES!C15:ABJ15,I$5))/2</f>
        <v>0</v>
      </c>
      <c r="J14" s="57">
        <f>(COUNTIF(CONGES!C15:ABJ15,J$5))/2</f>
        <v>0</v>
      </c>
      <c r="K14" s="57">
        <f>(COUNTIF(CONGES!C15:ABJ15,K$5))/2</f>
        <v>0</v>
      </c>
      <c r="L14" s="56">
        <f>SUM(CONGES!BV16)</f>
        <v>0</v>
      </c>
    </row>
    <row r="15" spans="1:12" x14ac:dyDescent="0.15">
      <c r="A15" s="33">
        <f>CONGES!A16</f>
        <v>0</v>
      </c>
      <c r="B15" s="32">
        <f>CONGES!B16</f>
        <v>0</v>
      </c>
      <c r="C15" s="57">
        <f>(COUNTIF(CONGES!C16:ABJ16,C$5))/2</f>
        <v>0</v>
      </c>
      <c r="D15" s="57">
        <f>(COUNTIF(CONGES!C16:ABJ16,D$5))/2</f>
        <v>0</v>
      </c>
      <c r="E15" s="57">
        <f>(COUNTIF(CONGES!C16:ABJ16,E$5))/2</f>
        <v>0</v>
      </c>
      <c r="F15" s="57">
        <f>(COUNTIF(CONGES!C16:ABJ16,F$5))/2</f>
        <v>0</v>
      </c>
      <c r="G15" s="57">
        <f>(COUNTIF(CONGES!C16:ABJ16,G$5))/2</f>
        <v>0</v>
      </c>
      <c r="H15" s="57">
        <f>(COUNTIF(CONGES!C16:ABJ16,H$5))/2</f>
        <v>0</v>
      </c>
      <c r="I15" s="57">
        <f>(COUNTIF(CONGES!C16:ABJ16,I$5))/2</f>
        <v>0</v>
      </c>
      <c r="J15" s="57">
        <f>(COUNTIF(CONGES!C16:ABJ16,J$5))/2</f>
        <v>0</v>
      </c>
      <c r="K15" s="57">
        <f>(COUNTIF(CONGES!C16:ABJ16,K$5))/2</f>
        <v>0</v>
      </c>
      <c r="L15" s="56">
        <f>SUM(CONGES!BV17)</f>
        <v>0</v>
      </c>
    </row>
    <row r="16" spans="1:12" x14ac:dyDescent="0.15">
      <c r="A16" s="33">
        <f>CONGES!A17</f>
        <v>0</v>
      </c>
      <c r="B16" s="32">
        <f>CONGES!B17</f>
        <v>0</v>
      </c>
      <c r="C16" s="57">
        <f>(COUNTIF(CONGES!C17:ABJ17,C$5))/2</f>
        <v>0</v>
      </c>
      <c r="D16" s="57">
        <f>(COUNTIF(CONGES!C17:ABJ17,D$5))/2</f>
        <v>0</v>
      </c>
      <c r="E16" s="57">
        <f>(COUNTIF(CONGES!C17:ABJ17,E$5))/2</f>
        <v>0</v>
      </c>
      <c r="F16" s="57">
        <f>(COUNTIF(CONGES!C17:ABJ17,F$5))/2</f>
        <v>0</v>
      </c>
      <c r="G16" s="57">
        <f>(COUNTIF(CONGES!C17:ABJ17,G$5))/2</f>
        <v>0</v>
      </c>
      <c r="H16" s="57">
        <f>(COUNTIF(CONGES!C17:ABJ17,H$5))/2</f>
        <v>0</v>
      </c>
      <c r="I16" s="57">
        <f>(COUNTIF(CONGES!C17:ABJ17,I$5))/2</f>
        <v>0</v>
      </c>
      <c r="J16" s="57">
        <f>(COUNTIF(CONGES!C17:ABJ17,J$5))/2</f>
        <v>0</v>
      </c>
      <c r="K16" s="57">
        <f>(COUNTIF(CONGES!C17:ABJ17,K$5))/2</f>
        <v>0</v>
      </c>
      <c r="L16" s="56">
        <f>SUM(CONGES!BV18)</f>
        <v>0</v>
      </c>
    </row>
    <row r="17" spans="1:12" x14ac:dyDescent="0.15">
      <c r="A17" s="33">
        <f>CONGES!A18</f>
        <v>0</v>
      </c>
      <c r="B17" s="32">
        <f>CONGES!B18</f>
        <v>0</v>
      </c>
      <c r="C17" s="57">
        <f>(COUNTIF(CONGES!C18:ABJ18,C$5))/2</f>
        <v>0</v>
      </c>
      <c r="D17" s="57">
        <f>(COUNTIF(CONGES!C18:ABJ18,D$5))/2</f>
        <v>0</v>
      </c>
      <c r="E17" s="57">
        <f>(COUNTIF(CONGES!C18:ABJ18,E$5))/2</f>
        <v>0</v>
      </c>
      <c r="F17" s="57">
        <f>(COUNTIF(CONGES!C18:ABJ18,F$5))/2</f>
        <v>0</v>
      </c>
      <c r="G17" s="57">
        <f>(COUNTIF(CONGES!C18:ABJ18,G$5))/2</f>
        <v>0</v>
      </c>
      <c r="H17" s="57">
        <f>(COUNTIF(CONGES!C18:ABJ18,H$5))/2</f>
        <v>0</v>
      </c>
      <c r="I17" s="57">
        <f>(COUNTIF(CONGES!C18:ABJ18,I$5))/2</f>
        <v>0</v>
      </c>
      <c r="J17" s="57">
        <f>(COUNTIF(CONGES!C18:ABJ18,J$5))/2</f>
        <v>0</v>
      </c>
      <c r="K17" s="57">
        <f>(COUNTIF(CONGES!C18:ABJ18,K$5))/2</f>
        <v>0</v>
      </c>
      <c r="L17" s="56">
        <f>SUM(CONGES!BV19)</f>
        <v>0</v>
      </c>
    </row>
    <row r="18" spans="1:12" x14ac:dyDescent="0.15">
      <c r="A18" s="33">
        <f>CONGES!A19</f>
        <v>0</v>
      </c>
      <c r="B18" s="32">
        <f>CONGES!B19</f>
        <v>0</v>
      </c>
      <c r="C18" s="57">
        <f>(COUNTIF(CONGES!C19:ABJ19,C$5))/2</f>
        <v>0</v>
      </c>
      <c r="D18" s="57">
        <f>(COUNTIF(CONGES!C19:ABJ19,D$5))/2</f>
        <v>0</v>
      </c>
      <c r="E18" s="57">
        <f>(COUNTIF(CONGES!C19:ABJ19,E$5))/2</f>
        <v>0</v>
      </c>
      <c r="F18" s="57">
        <f>(COUNTIF(CONGES!C19:ABJ19,F$5))/2</f>
        <v>0</v>
      </c>
      <c r="G18" s="57">
        <f>(COUNTIF(CONGES!C19:ABJ19,G$5))/2</f>
        <v>0</v>
      </c>
      <c r="H18" s="57">
        <f>(COUNTIF(CONGES!C19:ABJ19,H$5))/2</f>
        <v>0</v>
      </c>
      <c r="I18" s="57">
        <f>(COUNTIF(CONGES!C19:ABJ19,I$5))/2</f>
        <v>0</v>
      </c>
      <c r="J18" s="57">
        <f>(COUNTIF(CONGES!C19:ABJ19,J$5))/2</f>
        <v>0</v>
      </c>
      <c r="K18" s="57">
        <f>(COUNTIF(CONGES!C19:ABJ19,K$5))/2</f>
        <v>0</v>
      </c>
      <c r="L18" s="56">
        <f>SUM(CONGES!BV20)</f>
        <v>0</v>
      </c>
    </row>
    <row r="19" spans="1:12" x14ac:dyDescent="0.15">
      <c r="A19" s="33">
        <f>CONGES!A20</f>
        <v>0</v>
      </c>
      <c r="B19" s="32">
        <f>CONGES!B20</f>
        <v>0</v>
      </c>
      <c r="C19" s="57">
        <f>(COUNTIF(CONGES!C20:ABJ20,C$5))/2</f>
        <v>0</v>
      </c>
      <c r="D19" s="57">
        <f>(COUNTIF(CONGES!C20:ABJ20,D$5))/2</f>
        <v>0</v>
      </c>
      <c r="E19" s="57">
        <f>(COUNTIF(CONGES!C20:ABJ20,E$5))/2</f>
        <v>0</v>
      </c>
      <c r="F19" s="57">
        <f>(COUNTIF(CONGES!C20:ABJ20,F$5))/2</f>
        <v>0</v>
      </c>
      <c r="G19" s="57">
        <f>(COUNTIF(CONGES!C20:ABJ20,G$5))/2</f>
        <v>0</v>
      </c>
      <c r="H19" s="57">
        <f>(COUNTIF(CONGES!C20:ABJ20,H$5))/2</f>
        <v>0</v>
      </c>
      <c r="I19" s="57">
        <f>(COUNTIF(CONGES!C20:ABJ20,I$5))/2</f>
        <v>0</v>
      </c>
      <c r="J19" s="57">
        <f>(COUNTIF(CONGES!C20:ABJ20,J$5))/2</f>
        <v>0</v>
      </c>
      <c r="K19" s="57">
        <f>(COUNTIF(CONGES!C20:ABJ20,K$5))/2</f>
        <v>0</v>
      </c>
      <c r="L19" s="56">
        <f>SUM(CONGES!BV21)</f>
        <v>0</v>
      </c>
    </row>
    <row r="20" spans="1:12" x14ac:dyDescent="0.15">
      <c r="A20" s="33">
        <f>CONGES!A21</f>
        <v>0</v>
      </c>
      <c r="B20" s="32">
        <f>CONGES!B21</f>
        <v>0</v>
      </c>
      <c r="C20" s="57">
        <f>(COUNTIF(CONGES!C21:ABJ21,C$5))/2</f>
        <v>0</v>
      </c>
      <c r="D20" s="57">
        <f>(COUNTIF(CONGES!C21:ABJ21,D$5))/2</f>
        <v>0</v>
      </c>
      <c r="E20" s="57">
        <f>(COUNTIF(CONGES!C21:ABJ21,E$5))/2</f>
        <v>0</v>
      </c>
      <c r="F20" s="57">
        <f>(COUNTIF(CONGES!C21:ABJ21,F$5))/2</f>
        <v>0</v>
      </c>
      <c r="G20" s="57">
        <f>(COUNTIF(CONGES!C21:ABJ21,G$5))/2</f>
        <v>0</v>
      </c>
      <c r="H20" s="57">
        <f>(COUNTIF(CONGES!C21:ABJ21,H$5))/2</f>
        <v>0</v>
      </c>
      <c r="I20" s="57">
        <f>(COUNTIF(CONGES!C21:ABJ21,I$5))/2</f>
        <v>0</v>
      </c>
      <c r="J20" s="57">
        <f>(COUNTIF(CONGES!C21:ABJ21,J$5))/2</f>
        <v>0</v>
      </c>
      <c r="K20" s="57">
        <f>(COUNTIF(CONGES!C21:ABJ21,K$5))/2</f>
        <v>0</v>
      </c>
      <c r="L20" s="56">
        <f>SUM(CONGES!BV22)</f>
        <v>0</v>
      </c>
    </row>
    <row r="21" spans="1:12" x14ac:dyDescent="0.15">
      <c r="A21" s="33">
        <f>CONGES!A22</f>
        <v>0</v>
      </c>
      <c r="B21" s="32">
        <f>CONGES!B22</f>
        <v>0</v>
      </c>
      <c r="C21" s="57">
        <f>(COUNTIF(CONGES!C22:ABJ22,C$5))/2</f>
        <v>0</v>
      </c>
      <c r="D21" s="57">
        <f>(COUNTIF(CONGES!C22:ABJ22,D$5))/2</f>
        <v>0</v>
      </c>
      <c r="E21" s="57">
        <f>(COUNTIF(CONGES!C22:ABJ22,E$5))/2</f>
        <v>0</v>
      </c>
      <c r="F21" s="57">
        <f>(COUNTIF(CONGES!C22:ABJ22,F$5))/2</f>
        <v>0</v>
      </c>
      <c r="G21" s="57">
        <f>(COUNTIF(CONGES!C22:ABJ22,G$5))/2</f>
        <v>0</v>
      </c>
      <c r="H21" s="57">
        <f>(COUNTIF(CONGES!C22:ABJ22,H$5))/2</f>
        <v>0</v>
      </c>
      <c r="I21" s="57">
        <f>(COUNTIF(CONGES!C22:ABJ22,I$5))/2</f>
        <v>0</v>
      </c>
      <c r="J21" s="57">
        <f>(COUNTIF(CONGES!C22:ABJ22,J$5))/2</f>
        <v>0</v>
      </c>
      <c r="K21" s="57">
        <f>(COUNTIF(CONGES!C22:ABJ22,K$5))/2</f>
        <v>0</v>
      </c>
      <c r="L21" s="56">
        <f>SUM(CONGES!BV23)</f>
        <v>0</v>
      </c>
    </row>
    <row r="22" spans="1:12" x14ac:dyDescent="0.15">
      <c r="A22" s="33">
        <f>CONGES!A23</f>
        <v>0</v>
      </c>
      <c r="B22" s="32">
        <f>CONGES!B23</f>
        <v>0</v>
      </c>
      <c r="C22" s="57">
        <f>(COUNTIF(CONGES!C23:ABJ23,C$5))/2</f>
        <v>0</v>
      </c>
      <c r="D22" s="57">
        <f>(COUNTIF(CONGES!C23:ABJ23,D$5))/2</f>
        <v>0</v>
      </c>
      <c r="E22" s="57">
        <f>(COUNTIF(CONGES!C23:ABJ23,E$5))/2</f>
        <v>0</v>
      </c>
      <c r="F22" s="57">
        <f>(COUNTIF(CONGES!C23:ABJ23,F$5))/2</f>
        <v>0</v>
      </c>
      <c r="G22" s="57">
        <f>(COUNTIF(CONGES!C23:ABJ23,G$5))/2</f>
        <v>0</v>
      </c>
      <c r="H22" s="57">
        <f>(COUNTIF(CONGES!C23:ABJ23,H$5))/2</f>
        <v>0</v>
      </c>
      <c r="I22" s="57">
        <f>(COUNTIF(CONGES!C23:ABJ23,I$5))/2</f>
        <v>0</v>
      </c>
      <c r="J22" s="57">
        <f>(COUNTIF(CONGES!C23:ABJ23,J$5))/2</f>
        <v>0</v>
      </c>
      <c r="K22" s="57">
        <f>(COUNTIF(CONGES!C23:ABJ23,K$5))/2</f>
        <v>0</v>
      </c>
      <c r="L22" s="56">
        <f>SUM(CONGES!BV24)</f>
        <v>0</v>
      </c>
    </row>
    <row r="23" spans="1:12" x14ac:dyDescent="0.15">
      <c r="A23" s="33">
        <f>CONGES!A24</f>
        <v>0</v>
      </c>
      <c r="B23" s="32">
        <f>CONGES!B24</f>
        <v>0</v>
      </c>
      <c r="C23" s="57">
        <f>(COUNTIF(CONGES!C24:ABJ24,C$5))/2</f>
        <v>0</v>
      </c>
      <c r="D23" s="57">
        <f>(COUNTIF(CONGES!C24:ABJ24,D$5))/2</f>
        <v>0</v>
      </c>
      <c r="E23" s="57">
        <f>(COUNTIF(CONGES!C24:ABJ24,E$5))/2</f>
        <v>0</v>
      </c>
      <c r="F23" s="57">
        <f>(COUNTIF(CONGES!C24:ABJ24,F$5))/2</f>
        <v>0</v>
      </c>
      <c r="G23" s="57">
        <f>(COUNTIF(CONGES!C24:ABJ24,G$5))/2</f>
        <v>0</v>
      </c>
      <c r="H23" s="57">
        <f>(COUNTIF(CONGES!C24:ABJ24,H$5))/2</f>
        <v>0</v>
      </c>
      <c r="I23" s="57">
        <f>(COUNTIF(CONGES!C24:ABJ24,I$5))/2</f>
        <v>0</v>
      </c>
      <c r="J23" s="57">
        <f>(COUNTIF(CONGES!C24:ABJ24,J$5))/2</f>
        <v>0</v>
      </c>
      <c r="K23" s="57">
        <f>(COUNTIF(CONGES!C24:ABJ24,K$5))/2</f>
        <v>0</v>
      </c>
      <c r="L23" s="56">
        <f>SUM(CONGES!BV25)</f>
        <v>0</v>
      </c>
    </row>
    <row r="24" spans="1:12" x14ac:dyDescent="0.15">
      <c r="A24" s="34">
        <f>CONGES!A25</f>
        <v>0</v>
      </c>
      <c r="B24" s="35">
        <f>CONGES!B25</f>
        <v>0</v>
      </c>
      <c r="C24" s="62">
        <f>(COUNTIF(CONGES!C25:ABJ25,C$5))/2</f>
        <v>0</v>
      </c>
      <c r="D24" s="62">
        <f>(COUNTIF(CONGES!C25:ABJ25,D$5))/2</f>
        <v>0</v>
      </c>
      <c r="E24" s="62">
        <f>(COUNTIF(CONGES!C25:ABJ25,E$5))/2</f>
        <v>0</v>
      </c>
      <c r="F24" s="62">
        <f>(COUNTIF(CONGES!C25:ABJ25,F$5))/2</f>
        <v>0</v>
      </c>
      <c r="G24" s="62">
        <f>(COUNTIF(CONGES!C25:ABJ25,G$5))/2</f>
        <v>0</v>
      </c>
      <c r="H24" s="62">
        <f>(COUNTIF(CONGES!C25:ABJ25,H$5))/2</f>
        <v>0</v>
      </c>
      <c r="I24" s="62">
        <f>(COUNTIF(CONGES!C25:ABJ25,I$5))/2</f>
        <v>0</v>
      </c>
      <c r="J24" s="62">
        <f>(COUNTIF(CONGES!C25:ABJ25,J$5))/2</f>
        <v>0</v>
      </c>
      <c r="K24" s="63">
        <f>(COUNTIF(CONGES!C25:ABJ25,K$5))/2</f>
        <v>0</v>
      </c>
      <c r="L24" s="56">
        <f>SUM(CONGES!BV26)</f>
        <v>0</v>
      </c>
    </row>
  </sheetData>
  <phoneticPr fontId="1" type="noConversion"/>
  <hyperlinks>
    <hyperlink ref="G2" location="Accueil!A1" display="Accueil!A1"/>
  </hyperlinks>
  <pageMargins left="0.78740157499999996" right="0.78740157499999996" top="0.984251969" bottom="0.984251969" header="0.4921259845" footer="0.4921259845"/>
  <pageSetup paperSize="9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32"/>
  <sheetViews>
    <sheetView showGridLines="0" workbookViewId="0">
      <selection activeCell="J13" sqref="J13"/>
    </sheetView>
  </sheetViews>
  <sheetFormatPr baseColWidth="10" defaultColWidth="11.42578125" defaultRowHeight="11.25" x14ac:dyDescent="0.15"/>
  <cols>
    <col min="1" max="1" width="3.85546875" style="2" customWidth="1"/>
    <col min="2" max="5" width="4" style="2" customWidth="1"/>
    <col min="6" max="6" width="4.42578125" style="2" bestFit="1" customWidth="1"/>
    <col min="7" max="7" width="4.42578125" style="2" customWidth="1"/>
    <col min="8" max="8" width="5" style="2" bestFit="1" customWidth="1"/>
    <col min="9" max="9" width="4" style="2" customWidth="1"/>
    <col min="10" max="10" width="4.7109375" style="2" bestFit="1" customWidth="1"/>
    <col min="11" max="14" width="4" style="2" customWidth="1"/>
    <col min="15" max="15" width="4.5703125" style="2" customWidth="1"/>
    <col min="16" max="17" width="4" style="2" customWidth="1"/>
    <col min="18" max="18" width="3.42578125" style="2" customWidth="1"/>
    <col min="19" max="20" width="3.85546875" style="2" customWidth="1"/>
    <col min="21" max="21" width="10.7109375" style="2" customWidth="1"/>
    <col min="22" max="22" width="11.85546875" style="2" bestFit="1" customWidth="1"/>
    <col min="23" max="23" width="3.85546875" style="2" customWidth="1"/>
    <col min="24" max="30" width="3.42578125" style="2" customWidth="1"/>
    <col min="31" max="35" width="2.85546875" style="2" bestFit="1" customWidth="1"/>
    <col min="36" max="16384" width="11.42578125" style="2"/>
  </cols>
  <sheetData>
    <row r="1" spans="1:36" ht="12.75" x14ac:dyDescent="0.2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 s="8" t="s">
        <v>4</v>
      </c>
      <c r="S1"/>
      <c r="T1"/>
      <c r="U1"/>
    </row>
    <row r="2" spans="1:36" ht="12.75" x14ac:dyDescent="0.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36" ht="12.75" x14ac:dyDescent="0.2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36" ht="12.75" x14ac:dyDescent="0.2">
      <c r="A4" s="6" t="s">
        <v>0</v>
      </c>
      <c r="R4"/>
      <c r="S4"/>
      <c r="T4"/>
      <c r="U4"/>
    </row>
    <row r="5" spans="1:36" ht="12.75" x14ac:dyDescent="0.2">
      <c r="A5" s="50" t="s">
        <v>16</v>
      </c>
      <c r="B5" s="53" t="s">
        <v>29</v>
      </c>
      <c r="C5" s="49" t="s">
        <v>25</v>
      </c>
      <c r="D5" s="50" t="s">
        <v>27</v>
      </c>
      <c r="E5" s="51" t="s">
        <v>32</v>
      </c>
      <c r="F5" s="52" t="s">
        <v>24</v>
      </c>
      <c r="G5" s="55" t="s">
        <v>17</v>
      </c>
      <c r="H5" s="54" t="s">
        <v>34</v>
      </c>
      <c r="I5" s="58" t="s">
        <v>23</v>
      </c>
      <c r="J5" s="60" t="s">
        <v>37</v>
      </c>
      <c r="K5" s="61" t="s">
        <v>40</v>
      </c>
      <c r="L5" s="70" t="s">
        <v>44</v>
      </c>
      <c r="M5" s="12"/>
      <c r="N5" s="12"/>
      <c r="O5" s="12"/>
      <c r="P5" s="12"/>
      <c r="Q5" s="7"/>
      <c r="R5"/>
      <c r="S5"/>
      <c r="T5"/>
      <c r="U5"/>
    </row>
    <row r="6" spans="1:36" ht="128.25" x14ac:dyDescent="0.2">
      <c r="A6" s="31" t="s">
        <v>2</v>
      </c>
      <c r="B6" s="31" t="s">
        <v>29</v>
      </c>
      <c r="C6" s="31" t="s">
        <v>26</v>
      </c>
      <c r="D6" s="31" t="s">
        <v>28</v>
      </c>
      <c r="E6" s="31" t="s">
        <v>33</v>
      </c>
      <c r="F6" s="31" t="s">
        <v>14</v>
      </c>
      <c r="G6" s="31" t="s">
        <v>15</v>
      </c>
      <c r="H6" s="31" t="s">
        <v>35</v>
      </c>
      <c r="I6" s="31" t="s">
        <v>36</v>
      </c>
      <c r="J6" s="31" t="s">
        <v>38</v>
      </c>
      <c r="K6" s="31" t="s">
        <v>39</v>
      </c>
      <c r="L6" s="31" t="s">
        <v>43</v>
      </c>
      <c r="M6" s="31"/>
      <c r="N6" s="31"/>
      <c r="O6" s="31"/>
      <c r="P6" s="31"/>
      <c r="Q6" s="31"/>
      <c r="R6"/>
      <c r="S6"/>
      <c r="T6"/>
      <c r="U6"/>
    </row>
    <row r="7" spans="1:36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 s="42" t="s">
        <v>22</v>
      </c>
    </row>
    <row r="8" spans="1:36" ht="12.75" x14ac:dyDescent="0.2">
      <c r="A8">
        <v>1</v>
      </c>
      <c r="B8">
        <v>2</v>
      </c>
      <c r="C8">
        <v>3</v>
      </c>
      <c r="D8">
        <v>4</v>
      </c>
      <c r="E8">
        <v>5</v>
      </c>
      <c r="F8">
        <v>6</v>
      </c>
      <c r="G8">
        <v>7</v>
      </c>
      <c r="H8">
        <v>8</v>
      </c>
      <c r="I8">
        <v>9</v>
      </c>
      <c r="J8">
        <v>10</v>
      </c>
      <c r="K8">
        <v>11</v>
      </c>
      <c r="L8">
        <v>12</v>
      </c>
      <c r="M8">
        <v>13</v>
      </c>
      <c r="N8">
        <v>14</v>
      </c>
      <c r="O8">
        <v>15</v>
      </c>
      <c r="P8">
        <v>16</v>
      </c>
      <c r="Q8">
        <v>17</v>
      </c>
      <c r="R8"/>
      <c r="S8"/>
      <c r="T8"/>
      <c r="U8"/>
      <c r="V8" s="10" t="s">
        <v>1</v>
      </c>
      <c r="W8" s="10" t="s">
        <v>5</v>
      </c>
      <c r="X8" s="1"/>
      <c r="Y8" s="1"/>
    </row>
    <row r="9" spans="1:36" ht="12.75" x14ac:dyDescent="0.2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 s="10" t="s">
        <v>8</v>
      </c>
      <c r="W9" s="10" t="s">
        <v>9</v>
      </c>
      <c r="X9" s="1"/>
      <c r="Y9" s="1"/>
    </row>
    <row r="10" spans="1:36" ht="12.75" x14ac:dyDescent="0.2"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 s="10" t="s">
        <v>10</v>
      </c>
      <c r="W10" s="10" t="s">
        <v>11</v>
      </c>
      <c r="X10" s="1"/>
      <c r="Y10" s="1"/>
    </row>
    <row r="11" spans="1:36" ht="12.75" x14ac:dyDescent="0.2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 s="10" t="s">
        <v>20</v>
      </c>
      <c r="W11" s="40" t="s">
        <v>21</v>
      </c>
      <c r="X11" s="41"/>
      <c r="Y11" s="41"/>
    </row>
    <row r="12" spans="1:36" ht="12.75" x14ac:dyDescent="0.2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W12"/>
      <c r="X12"/>
      <c r="Y12"/>
    </row>
    <row r="13" spans="1:36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W13"/>
      <c r="X13"/>
      <c r="Y13"/>
    </row>
    <row r="14" spans="1:36" ht="12.75" x14ac:dyDescent="0.2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36" ht="12.75" x14ac:dyDescent="0.2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36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1"/>
    </row>
    <row r="17" spans="1:38" ht="12.75" x14ac:dyDescent="0.2">
      <c r="A17"/>
      <c r="B17"/>
      <c r="C17"/>
      <c r="D17"/>
      <c r="E17"/>
      <c r="F17"/>
      <c r="G17"/>
      <c r="H17"/>
      <c r="I17"/>
      <c r="J17"/>
      <c r="K17"/>
      <c r="L17"/>
      <c r="M17"/>
      <c r="Q17"/>
      <c r="R17"/>
      <c r="S17"/>
      <c r="T17"/>
      <c r="U17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1"/>
    </row>
    <row r="18" spans="1:38" ht="12.75" x14ac:dyDescent="0.2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AG18" s="4"/>
      <c r="AH18" s="4"/>
      <c r="AI18" s="4"/>
      <c r="AJ18" s="1"/>
    </row>
    <row r="19" spans="1:38" ht="12.75" x14ac:dyDescent="0.2"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AG19" s="4"/>
      <c r="AH19" s="4"/>
      <c r="AI19" s="4"/>
      <c r="AJ19" s="1"/>
    </row>
    <row r="20" spans="1:38" ht="12.75" x14ac:dyDescent="0.2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AG20" s="4"/>
      <c r="AH20" s="4"/>
      <c r="AI20" s="4"/>
      <c r="AJ20" s="1"/>
    </row>
    <row r="21" spans="1:38" ht="12.75" x14ac:dyDescent="0.2">
      <c r="AB21"/>
      <c r="AC21"/>
      <c r="AD21"/>
      <c r="AE21" s="1"/>
    </row>
    <row r="22" spans="1:38" ht="12.75" x14ac:dyDescent="0.2">
      <c r="AG22"/>
      <c r="AH22"/>
      <c r="AI22"/>
      <c r="AJ22"/>
      <c r="AK22"/>
      <c r="AL22"/>
    </row>
    <row r="23" spans="1:38" ht="12.75" x14ac:dyDescent="0.2">
      <c r="AG23"/>
      <c r="AH23"/>
      <c r="AI23"/>
      <c r="AJ23"/>
      <c r="AK23"/>
      <c r="AL23"/>
    </row>
    <row r="24" spans="1:38" ht="12.75" x14ac:dyDescent="0.2">
      <c r="AG24"/>
      <c r="AH24"/>
      <c r="AI24"/>
      <c r="AJ24"/>
      <c r="AK24"/>
      <c r="AL24"/>
    </row>
    <row r="25" spans="1:38" ht="12.75" x14ac:dyDescent="0.2">
      <c r="C25"/>
      <c r="D25"/>
      <c r="E25"/>
      <c r="F25"/>
      <c r="G25"/>
      <c r="H25"/>
      <c r="I25"/>
      <c r="AG25"/>
      <c r="AH25"/>
      <c r="AI25"/>
      <c r="AJ25"/>
      <c r="AK25"/>
      <c r="AL25"/>
    </row>
    <row r="26" spans="1:38" ht="12.75" x14ac:dyDescent="0.2">
      <c r="AG26"/>
      <c r="AH26"/>
      <c r="AI26"/>
      <c r="AJ26"/>
      <c r="AK26"/>
      <c r="AL26"/>
    </row>
    <row r="27" spans="1:38" ht="12.75" x14ac:dyDescent="0.2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G27"/>
      <c r="AH27"/>
      <c r="AI27"/>
      <c r="AJ27"/>
      <c r="AK27"/>
      <c r="AL27"/>
    </row>
    <row r="28" spans="1:38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 s="1"/>
      <c r="AG28"/>
      <c r="AH28"/>
      <c r="AI28"/>
      <c r="AJ28"/>
      <c r="AK28"/>
      <c r="AL28"/>
    </row>
    <row r="29" spans="1:38" ht="12.75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G29"/>
      <c r="AH29"/>
      <c r="AI29"/>
      <c r="AJ29"/>
      <c r="AK29"/>
      <c r="AL29"/>
    </row>
    <row r="30" spans="1:38" ht="12.75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G30"/>
      <c r="AH30"/>
      <c r="AI30"/>
      <c r="AJ30"/>
      <c r="AK30"/>
      <c r="AL30"/>
    </row>
    <row r="31" spans="1:38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 s="3"/>
      <c r="AJ31" s="1"/>
    </row>
    <row r="32" spans="1:38" ht="12.75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</sheetData>
  <phoneticPr fontId="1" type="noConversion"/>
  <hyperlinks>
    <hyperlink ref="R1" location="Accueil!A1" display="Accueil!A1"/>
  </hyperlinks>
  <pageMargins left="0.78740157499999996" right="0.78740157499999996" top="0.984251969" bottom="0.984251969" header="0.4921259845" footer="0.4921259845"/>
  <pageSetup paperSize="9" orientation="portrait" horizontalDpi="300" verticalDpi="300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I142"/>
  <sheetViews>
    <sheetView showGridLines="0" topLeftCell="A26" workbookViewId="0">
      <selection activeCell="B142" sqref="B142"/>
    </sheetView>
  </sheetViews>
  <sheetFormatPr baseColWidth="10" defaultColWidth="11.42578125" defaultRowHeight="10.5" x14ac:dyDescent="0.15"/>
  <cols>
    <col min="1" max="1" width="8.28515625" style="1" customWidth="1"/>
    <col min="2" max="2" width="11.42578125" style="1"/>
    <col min="3" max="3" width="12.85546875" style="1" bestFit="1" customWidth="1"/>
    <col min="4" max="4" width="11.42578125" style="1"/>
    <col min="5" max="5" width="18" style="1" customWidth="1"/>
    <col min="6" max="6" width="12" style="1" bestFit="1" customWidth="1"/>
    <col min="7" max="16384" width="11.42578125" style="1"/>
  </cols>
  <sheetData>
    <row r="1" spans="1:9" x14ac:dyDescent="0.15">
      <c r="A1" s="14">
        <v>2013</v>
      </c>
      <c r="C1" s="15" t="s">
        <v>13</v>
      </c>
      <c r="E1" s="14" t="s">
        <v>3</v>
      </c>
      <c r="H1" s="16" t="s">
        <v>12</v>
      </c>
    </row>
    <row r="2" spans="1:9" x14ac:dyDescent="0.15">
      <c r="A2" s="17">
        <v>2015</v>
      </c>
      <c r="C2" s="18">
        <f>DATE(A2,1,1)</f>
        <v>42005</v>
      </c>
      <c r="E2" s="19">
        <f>ROUND(DATE(Année,4,MOD(234-11*MOD(Année,19),30))/7,0)*7-6</f>
        <v>42099</v>
      </c>
      <c r="H2" s="10" t="s">
        <v>1</v>
      </c>
      <c r="I2" s="10" t="s">
        <v>5</v>
      </c>
    </row>
    <row r="3" spans="1:9" x14ac:dyDescent="0.15">
      <c r="C3" s="20">
        <f>DATE(A2,5,1)</f>
        <v>42125</v>
      </c>
      <c r="H3" s="10" t="s">
        <v>6</v>
      </c>
      <c r="I3" s="10" t="s">
        <v>7</v>
      </c>
    </row>
    <row r="4" spans="1:9" x14ac:dyDescent="0.15">
      <c r="C4" s="20">
        <f>DATE(A2,5,8)</f>
        <v>42132</v>
      </c>
      <c r="H4" s="10" t="s">
        <v>8</v>
      </c>
      <c r="I4" s="10" t="s">
        <v>9</v>
      </c>
    </row>
    <row r="5" spans="1:9" x14ac:dyDescent="0.15">
      <c r="C5" s="20">
        <f>DATE(A2,7,14)</f>
        <v>42199</v>
      </c>
      <c r="H5" s="10" t="s">
        <v>10</v>
      </c>
      <c r="I5" s="10" t="s">
        <v>11</v>
      </c>
    </row>
    <row r="6" spans="1:9" x14ac:dyDescent="0.15">
      <c r="B6" s="21"/>
      <c r="C6" s="20">
        <f>DATE(A2,8,15)</f>
        <v>42231</v>
      </c>
    </row>
    <row r="7" spans="1:9" x14ac:dyDescent="0.15">
      <c r="C7" s="20">
        <f>DATE(A2,11,1)</f>
        <v>42309</v>
      </c>
    </row>
    <row r="8" spans="1:9" x14ac:dyDescent="0.15">
      <c r="C8" s="20">
        <f>DATE(A2,11,11)</f>
        <v>42319</v>
      </c>
    </row>
    <row r="9" spans="1:9" x14ac:dyDescent="0.15">
      <c r="C9" s="20">
        <f>DATE(A2,12,25)</f>
        <v>42363</v>
      </c>
    </row>
    <row r="10" spans="1:9" x14ac:dyDescent="0.15">
      <c r="C10" s="22">
        <f>E2+1</f>
        <v>42100</v>
      </c>
    </row>
    <row r="11" spans="1:9" ht="11.25" x14ac:dyDescent="0.2">
      <c r="C11" s="22">
        <f>E2+39</f>
        <v>42138</v>
      </c>
      <c r="H11" s="23" t="s">
        <v>4</v>
      </c>
      <c r="I11" s="24"/>
    </row>
    <row r="12" spans="1:9" x14ac:dyDescent="0.15">
      <c r="C12" s="25">
        <f>DATE(A2+1,1,1)</f>
        <v>42370</v>
      </c>
    </row>
    <row r="15" spans="1:9" ht="12.75" x14ac:dyDescent="0.2">
      <c r="C15" s="1" t="s">
        <v>41</v>
      </c>
      <c r="F15" s="64" t="s">
        <v>42</v>
      </c>
    </row>
    <row r="18" spans="3:3" x14ac:dyDescent="0.15">
      <c r="C18" s="65">
        <v>42006</v>
      </c>
    </row>
    <row r="19" spans="3:3" x14ac:dyDescent="0.15">
      <c r="C19" s="65">
        <v>42007</v>
      </c>
    </row>
    <row r="20" spans="3:3" x14ac:dyDescent="0.15">
      <c r="C20" s="65">
        <v>42008</v>
      </c>
    </row>
    <row r="21" spans="3:3" x14ac:dyDescent="0.15">
      <c r="C21" s="65">
        <v>42042</v>
      </c>
    </row>
    <row r="22" spans="3:3" x14ac:dyDescent="0.15">
      <c r="C22" s="65">
        <v>42043</v>
      </c>
    </row>
    <row r="23" spans="3:3" x14ac:dyDescent="0.15">
      <c r="C23" s="65">
        <v>42044</v>
      </c>
    </row>
    <row r="24" spans="3:3" x14ac:dyDescent="0.15">
      <c r="C24" s="65">
        <v>42045</v>
      </c>
    </row>
    <row r="25" spans="3:3" x14ac:dyDescent="0.15">
      <c r="C25" s="65">
        <v>42046</v>
      </c>
    </row>
    <row r="26" spans="3:3" x14ac:dyDescent="0.15">
      <c r="C26" s="65">
        <v>42047</v>
      </c>
    </row>
    <row r="27" spans="3:3" x14ac:dyDescent="0.15">
      <c r="C27" s="65">
        <v>42048</v>
      </c>
    </row>
    <row r="28" spans="3:3" x14ac:dyDescent="0.15">
      <c r="C28" s="65">
        <v>42049</v>
      </c>
    </row>
    <row r="29" spans="3:3" x14ac:dyDescent="0.15">
      <c r="C29" s="65">
        <v>42050</v>
      </c>
    </row>
    <row r="30" spans="3:3" x14ac:dyDescent="0.15">
      <c r="C30" s="65">
        <v>42051</v>
      </c>
    </row>
    <row r="31" spans="3:3" x14ac:dyDescent="0.15">
      <c r="C31" s="65">
        <v>42052</v>
      </c>
    </row>
    <row r="32" spans="3:3" x14ac:dyDescent="0.15">
      <c r="C32" s="65">
        <v>42053</v>
      </c>
    </row>
    <row r="33" spans="3:3" x14ac:dyDescent="0.15">
      <c r="C33" s="65">
        <v>42054</v>
      </c>
    </row>
    <row r="34" spans="3:3" x14ac:dyDescent="0.15">
      <c r="C34" s="65">
        <v>42055</v>
      </c>
    </row>
    <row r="35" spans="3:3" x14ac:dyDescent="0.15">
      <c r="C35" s="65">
        <v>42056</v>
      </c>
    </row>
    <row r="36" spans="3:3" x14ac:dyDescent="0.15">
      <c r="C36" s="65">
        <v>42057</v>
      </c>
    </row>
    <row r="37" spans="3:3" x14ac:dyDescent="0.15">
      <c r="C37" s="65">
        <v>42105</v>
      </c>
    </row>
    <row r="38" spans="3:3" x14ac:dyDescent="0.15">
      <c r="C38" s="65">
        <v>42106</v>
      </c>
    </row>
    <row r="39" spans="3:3" x14ac:dyDescent="0.15">
      <c r="C39" s="65">
        <v>42107</v>
      </c>
    </row>
    <row r="40" spans="3:3" x14ac:dyDescent="0.15">
      <c r="C40" s="65">
        <v>42108</v>
      </c>
    </row>
    <row r="41" spans="3:3" x14ac:dyDescent="0.15">
      <c r="C41" s="65">
        <v>42109</v>
      </c>
    </row>
    <row r="42" spans="3:3" x14ac:dyDescent="0.15">
      <c r="C42" s="65">
        <v>42110</v>
      </c>
    </row>
    <row r="43" spans="3:3" x14ac:dyDescent="0.15">
      <c r="C43" s="65">
        <v>42111</v>
      </c>
    </row>
    <row r="44" spans="3:3" x14ac:dyDescent="0.15">
      <c r="C44" s="65">
        <v>42112</v>
      </c>
    </row>
    <row r="45" spans="3:3" x14ac:dyDescent="0.15">
      <c r="C45" s="65">
        <v>42113</v>
      </c>
    </row>
    <row r="46" spans="3:3" x14ac:dyDescent="0.15">
      <c r="C46" s="65">
        <v>42114</v>
      </c>
    </row>
    <row r="47" spans="3:3" x14ac:dyDescent="0.15">
      <c r="C47" s="65">
        <v>42115</v>
      </c>
    </row>
    <row r="48" spans="3:3" x14ac:dyDescent="0.15">
      <c r="C48" s="65">
        <v>42116</v>
      </c>
    </row>
    <row r="49" spans="3:3" x14ac:dyDescent="0.15">
      <c r="C49" s="65">
        <v>42117</v>
      </c>
    </row>
    <row r="50" spans="3:3" x14ac:dyDescent="0.15">
      <c r="C50" s="65">
        <v>42118</v>
      </c>
    </row>
    <row r="51" spans="3:3" x14ac:dyDescent="0.15">
      <c r="C51" s="65">
        <v>42119</v>
      </c>
    </row>
    <row r="52" spans="3:3" x14ac:dyDescent="0.15">
      <c r="C52" s="65">
        <v>42120</v>
      </c>
    </row>
    <row r="53" spans="3:3" x14ac:dyDescent="0.15">
      <c r="C53" s="65">
        <v>42189</v>
      </c>
    </row>
    <row r="54" spans="3:3" x14ac:dyDescent="0.15">
      <c r="C54" s="65">
        <v>42190</v>
      </c>
    </row>
    <row r="55" spans="3:3" x14ac:dyDescent="0.15">
      <c r="C55" s="65">
        <v>42191</v>
      </c>
    </row>
    <row r="56" spans="3:3" x14ac:dyDescent="0.15">
      <c r="C56" s="65">
        <v>42192</v>
      </c>
    </row>
    <row r="57" spans="3:3" x14ac:dyDescent="0.15">
      <c r="C57" s="65">
        <v>42193</v>
      </c>
    </row>
    <row r="58" spans="3:3" x14ac:dyDescent="0.15">
      <c r="C58" s="65">
        <v>42194</v>
      </c>
    </row>
    <row r="59" spans="3:3" x14ac:dyDescent="0.15">
      <c r="C59" s="65">
        <v>42195</v>
      </c>
    </row>
    <row r="60" spans="3:3" x14ac:dyDescent="0.15">
      <c r="C60" s="65">
        <v>42196</v>
      </c>
    </row>
    <row r="61" spans="3:3" x14ac:dyDescent="0.15">
      <c r="C61" s="65">
        <v>42197</v>
      </c>
    </row>
    <row r="62" spans="3:3" x14ac:dyDescent="0.15">
      <c r="C62" s="65">
        <v>42198</v>
      </c>
    </row>
    <row r="63" spans="3:3" x14ac:dyDescent="0.15">
      <c r="C63" s="65">
        <v>42199</v>
      </c>
    </row>
    <row r="64" spans="3:3" x14ac:dyDescent="0.15">
      <c r="C64" s="65">
        <v>42200</v>
      </c>
    </row>
    <row r="65" spans="3:3" x14ac:dyDescent="0.15">
      <c r="C65" s="65">
        <v>42201</v>
      </c>
    </row>
    <row r="66" spans="3:3" x14ac:dyDescent="0.15">
      <c r="C66" s="65">
        <v>42202</v>
      </c>
    </row>
    <row r="67" spans="3:3" x14ac:dyDescent="0.15">
      <c r="C67" s="65">
        <v>42203</v>
      </c>
    </row>
    <row r="68" spans="3:3" x14ac:dyDescent="0.15">
      <c r="C68" s="65">
        <v>42204</v>
      </c>
    </row>
    <row r="69" spans="3:3" x14ac:dyDescent="0.15">
      <c r="C69" s="65">
        <v>42205</v>
      </c>
    </row>
    <row r="70" spans="3:3" x14ac:dyDescent="0.15">
      <c r="C70" s="65">
        <v>42206</v>
      </c>
    </row>
    <row r="71" spans="3:3" x14ac:dyDescent="0.15">
      <c r="C71" s="65">
        <v>42207</v>
      </c>
    </row>
    <row r="72" spans="3:3" x14ac:dyDescent="0.15">
      <c r="C72" s="65">
        <v>42208</v>
      </c>
    </row>
    <row r="73" spans="3:3" x14ac:dyDescent="0.15">
      <c r="C73" s="65">
        <v>42209</v>
      </c>
    </row>
    <row r="74" spans="3:3" x14ac:dyDescent="0.15">
      <c r="C74" s="65">
        <v>42210</v>
      </c>
    </row>
    <row r="75" spans="3:3" x14ac:dyDescent="0.15">
      <c r="C75" s="65">
        <v>42211</v>
      </c>
    </row>
    <row r="76" spans="3:3" x14ac:dyDescent="0.15">
      <c r="C76" s="65">
        <v>42212</v>
      </c>
    </row>
    <row r="77" spans="3:3" x14ac:dyDescent="0.15">
      <c r="C77" s="65">
        <v>42213</v>
      </c>
    </row>
    <row r="78" spans="3:3" x14ac:dyDescent="0.15">
      <c r="C78" s="65">
        <v>42214</v>
      </c>
    </row>
    <row r="79" spans="3:3" x14ac:dyDescent="0.15">
      <c r="C79" s="65">
        <v>42215</v>
      </c>
    </row>
    <row r="80" spans="3:3" x14ac:dyDescent="0.15">
      <c r="C80" s="65">
        <v>42216</v>
      </c>
    </row>
    <row r="81" spans="3:3" x14ac:dyDescent="0.15">
      <c r="C81" s="65">
        <v>42217</v>
      </c>
    </row>
    <row r="82" spans="3:3" x14ac:dyDescent="0.15">
      <c r="C82" s="65">
        <v>42218</v>
      </c>
    </row>
    <row r="83" spans="3:3" x14ac:dyDescent="0.15">
      <c r="C83" s="65">
        <v>42219</v>
      </c>
    </row>
    <row r="84" spans="3:3" x14ac:dyDescent="0.15">
      <c r="C84" s="65">
        <v>42220</v>
      </c>
    </row>
    <row r="85" spans="3:3" x14ac:dyDescent="0.15">
      <c r="C85" s="65">
        <v>42221</v>
      </c>
    </row>
    <row r="86" spans="3:3" x14ac:dyDescent="0.15">
      <c r="C86" s="65">
        <v>42222</v>
      </c>
    </row>
    <row r="87" spans="3:3" x14ac:dyDescent="0.15">
      <c r="C87" s="65">
        <v>42223</v>
      </c>
    </row>
    <row r="88" spans="3:3" x14ac:dyDescent="0.15">
      <c r="C88" s="65">
        <v>42224</v>
      </c>
    </row>
    <row r="89" spans="3:3" x14ac:dyDescent="0.15">
      <c r="C89" s="65">
        <v>42225</v>
      </c>
    </row>
    <row r="90" spans="3:3" x14ac:dyDescent="0.15">
      <c r="C90" s="65">
        <v>42226</v>
      </c>
    </row>
    <row r="91" spans="3:3" x14ac:dyDescent="0.15">
      <c r="C91" s="65">
        <v>42227</v>
      </c>
    </row>
    <row r="92" spans="3:3" x14ac:dyDescent="0.15">
      <c r="C92" s="65">
        <v>42228</v>
      </c>
    </row>
    <row r="93" spans="3:3" x14ac:dyDescent="0.15">
      <c r="C93" s="65">
        <v>42229</v>
      </c>
    </row>
    <row r="94" spans="3:3" x14ac:dyDescent="0.15">
      <c r="C94" s="65">
        <v>42230</v>
      </c>
    </row>
    <row r="95" spans="3:3" x14ac:dyDescent="0.15">
      <c r="C95" s="65">
        <v>42231</v>
      </c>
    </row>
    <row r="96" spans="3:3" x14ac:dyDescent="0.15">
      <c r="C96" s="65">
        <v>42232</v>
      </c>
    </row>
    <row r="97" spans="3:3" x14ac:dyDescent="0.15">
      <c r="C97" s="65">
        <v>42233</v>
      </c>
    </row>
    <row r="98" spans="3:3" x14ac:dyDescent="0.15">
      <c r="C98" s="65">
        <v>42234</v>
      </c>
    </row>
    <row r="99" spans="3:3" x14ac:dyDescent="0.15">
      <c r="C99" s="65">
        <v>42235</v>
      </c>
    </row>
    <row r="100" spans="3:3" x14ac:dyDescent="0.15">
      <c r="C100" s="65">
        <v>42236</v>
      </c>
    </row>
    <row r="101" spans="3:3" x14ac:dyDescent="0.15">
      <c r="C101" s="65">
        <v>42237</v>
      </c>
    </row>
    <row r="102" spans="3:3" x14ac:dyDescent="0.15">
      <c r="C102" s="65">
        <v>42238</v>
      </c>
    </row>
    <row r="103" spans="3:3" x14ac:dyDescent="0.15">
      <c r="C103" s="65">
        <v>42239</v>
      </c>
    </row>
    <row r="104" spans="3:3" x14ac:dyDescent="0.15">
      <c r="C104" s="65">
        <v>42240</v>
      </c>
    </row>
    <row r="105" spans="3:3" x14ac:dyDescent="0.15">
      <c r="C105" s="65">
        <v>42241</v>
      </c>
    </row>
    <row r="106" spans="3:3" x14ac:dyDescent="0.15">
      <c r="C106" s="65">
        <v>42242</v>
      </c>
    </row>
    <row r="107" spans="3:3" x14ac:dyDescent="0.15">
      <c r="C107" s="65">
        <v>42243</v>
      </c>
    </row>
    <row r="108" spans="3:3" x14ac:dyDescent="0.15">
      <c r="C108" s="65">
        <v>42244</v>
      </c>
    </row>
    <row r="109" spans="3:3" x14ac:dyDescent="0.15">
      <c r="C109" s="65">
        <v>42245</v>
      </c>
    </row>
    <row r="110" spans="3:3" x14ac:dyDescent="0.15">
      <c r="C110" s="65">
        <v>42246</v>
      </c>
    </row>
    <row r="111" spans="3:3" x14ac:dyDescent="0.15">
      <c r="C111" s="65">
        <v>42294</v>
      </c>
    </row>
    <row r="112" spans="3:3" x14ac:dyDescent="0.15">
      <c r="C112" s="65">
        <v>42295</v>
      </c>
    </row>
    <row r="113" spans="3:3" x14ac:dyDescent="0.15">
      <c r="C113" s="65">
        <v>42296</v>
      </c>
    </row>
    <row r="114" spans="3:3" x14ac:dyDescent="0.15">
      <c r="C114" s="65">
        <v>42297</v>
      </c>
    </row>
    <row r="115" spans="3:3" x14ac:dyDescent="0.15">
      <c r="C115" s="65">
        <v>42298</v>
      </c>
    </row>
    <row r="116" spans="3:3" x14ac:dyDescent="0.15">
      <c r="C116" s="65">
        <v>42299</v>
      </c>
    </row>
    <row r="117" spans="3:3" x14ac:dyDescent="0.15">
      <c r="C117" s="65">
        <v>42300</v>
      </c>
    </row>
    <row r="118" spans="3:3" x14ac:dyDescent="0.15">
      <c r="C118" s="65">
        <v>42301</v>
      </c>
    </row>
    <row r="119" spans="3:3" x14ac:dyDescent="0.15">
      <c r="C119" s="65">
        <v>42302</v>
      </c>
    </row>
    <row r="120" spans="3:3" x14ac:dyDescent="0.15">
      <c r="C120" s="65">
        <v>42303</v>
      </c>
    </row>
    <row r="121" spans="3:3" x14ac:dyDescent="0.15">
      <c r="C121" s="65">
        <v>42304</v>
      </c>
    </row>
    <row r="122" spans="3:3" x14ac:dyDescent="0.15">
      <c r="C122" s="65">
        <v>42305</v>
      </c>
    </row>
    <row r="123" spans="3:3" x14ac:dyDescent="0.15">
      <c r="C123" s="65">
        <v>42306</v>
      </c>
    </row>
    <row r="124" spans="3:3" x14ac:dyDescent="0.15">
      <c r="C124" s="65">
        <v>42307</v>
      </c>
    </row>
    <row r="125" spans="3:3" x14ac:dyDescent="0.15">
      <c r="C125" s="65">
        <v>42308</v>
      </c>
    </row>
    <row r="126" spans="3:3" x14ac:dyDescent="0.15">
      <c r="C126" s="65">
        <v>42309</v>
      </c>
    </row>
    <row r="127" spans="3:3" x14ac:dyDescent="0.15">
      <c r="C127" s="65">
        <v>42357</v>
      </c>
    </row>
    <row r="128" spans="3:3" x14ac:dyDescent="0.15">
      <c r="C128" s="65">
        <v>42358</v>
      </c>
    </row>
    <row r="129" spans="3:3" x14ac:dyDescent="0.15">
      <c r="C129" s="65">
        <v>42359</v>
      </c>
    </row>
    <row r="130" spans="3:3" x14ac:dyDescent="0.15">
      <c r="C130" s="65">
        <v>42360</v>
      </c>
    </row>
    <row r="131" spans="3:3" x14ac:dyDescent="0.15">
      <c r="C131" s="65">
        <v>42361</v>
      </c>
    </row>
    <row r="132" spans="3:3" x14ac:dyDescent="0.15">
      <c r="C132" s="65">
        <v>42362</v>
      </c>
    </row>
    <row r="133" spans="3:3" x14ac:dyDescent="0.15">
      <c r="C133" s="65">
        <v>42363</v>
      </c>
    </row>
    <row r="134" spans="3:3" x14ac:dyDescent="0.15">
      <c r="C134" s="65">
        <v>42364</v>
      </c>
    </row>
    <row r="135" spans="3:3" x14ac:dyDescent="0.15">
      <c r="C135" s="65">
        <v>42365</v>
      </c>
    </row>
    <row r="136" spans="3:3" x14ac:dyDescent="0.15">
      <c r="C136" s="65">
        <v>42366</v>
      </c>
    </row>
    <row r="137" spans="3:3" x14ac:dyDescent="0.15">
      <c r="C137" s="65">
        <v>42367</v>
      </c>
    </row>
    <row r="138" spans="3:3" x14ac:dyDescent="0.15">
      <c r="C138" s="65">
        <v>42368</v>
      </c>
    </row>
    <row r="139" spans="3:3" x14ac:dyDescent="0.15">
      <c r="C139" s="65">
        <v>42369</v>
      </c>
    </row>
    <row r="140" spans="3:3" x14ac:dyDescent="0.15">
      <c r="C140" s="65">
        <v>42370</v>
      </c>
    </row>
    <row r="141" spans="3:3" x14ac:dyDescent="0.15">
      <c r="C141" s="65">
        <v>42371</v>
      </c>
    </row>
    <row r="142" spans="3:3" x14ac:dyDescent="0.15">
      <c r="C142" s="65">
        <v>42372</v>
      </c>
    </row>
  </sheetData>
  <phoneticPr fontId="0" type="noConversion"/>
  <dataValidations count="1">
    <dataValidation type="list" allowBlank="1" showInputMessage="1" showErrorMessage="1" sqref="A2">
      <formula1>"2006,2007,2008,2009,2010,2011,2012,2013,2014,2015,2016,2017"</formula1>
    </dataValidation>
  </dataValidations>
  <hyperlinks>
    <hyperlink ref="H11" location="Accueil!A1" display="Accueil!A1"/>
    <hyperlink ref="F15" r:id="rId1"/>
  </hyperlinks>
  <pageMargins left="0.78740157499999996" right="0.78740157499999996" top="0.984251969" bottom="0.984251969" header="0.4921259845" footer="0.4921259845"/>
  <pageSetup paperSize="9" orientation="portrait" horizontalDpi="300" verticalDpi="300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CONGES</vt:lpstr>
      <vt:lpstr>Recap</vt:lpstr>
      <vt:lpstr>ParamètresCouleurs</vt:lpstr>
      <vt:lpstr>Année</vt:lpstr>
      <vt:lpstr>Année</vt:lpstr>
      <vt:lpstr>jours_fériés</vt:lpstr>
      <vt:lpstr>MesCouleurs</vt:lpstr>
      <vt:lpstr>MotifsCongés</vt:lpstr>
      <vt:lpstr>ZONE_A</vt:lpstr>
    </vt:vector>
  </TitlesOfParts>
  <Company>CEGOS-FRANCE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Emile.Riou</cp:lastModifiedBy>
  <cp:lastPrinted>2006-05-27T13:47:04Z</cp:lastPrinted>
  <dcterms:created xsi:type="dcterms:W3CDTF">2006-02-17T16:02:11Z</dcterms:created>
  <dcterms:modified xsi:type="dcterms:W3CDTF">2015-04-20T20:23:22Z</dcterms:modified>
</cp:coreProperties>
</file>