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XCLE PATRIQUE\"/>
    </mc:Choice>
  </mc:AlternateContent>
  <bookViews>
    <workbookView xWindow="0" yWindow="0" windowWidth="19620" windowHeight="10340" activeTab="1"/>
  </bookViews>
  <sheets>
    <sheet name="BDD" sheetId="2" r:id="rId1"/>
    <sheet name="PLANNING" sheetId="1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Année">[1]Année!$B$2</definedName>
    <definedName name="DEVIS_ATELIER">'[2]0 - SUIVI DEVIS ATELIER'!$A:$A</definedName>
    <definedName name="DEVIS_MACHINE">'[2]0 - SUIVI DEVIS MACHINE'!$A:$A</definedName>
    <definedName name="FACT">'[3]SUIVI FACTURES'!$A:$A</definedName>
    <definedName name="FACTURE_MACHINE">'[2]0 - SUIVI FACTURES MACHINE'!$A:$A</definedName>
    <definedName name="FACTURES">'[1]SUIVI FACTURES'!$A:$A</definedName>
    <definedName name="jours_fériés">[1]Année!$D$2:$D$12</definedName>
    <definedName name="LISTE_ANNEES">[1]Année!$H$2:$H$9</definedName>
    <definedName name="LISTE_CLIENTS">OFFSET([3]CLIENTS!$A$2,,,COUNTA([3]CLIENTS!$A:$A)-1)</definedName>
    <definedName name="MesCouleurs">[4]ParamètresCouleurs!$A$5:$Q$5</definedName>
    <definedName name="N°_DE_FACTURE">'[5]SUIVI FACTURES'!$A$3:$A$1998</definedName>
    <definedName name="SUIVI">'[3]SUIVI DEVIS'!$A:$A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4" i="1"/>
  <c r="E4" i="1"/>
  <c r="E6" i="1"/>
  <c r="F4" i="1"/>
  <c r="F6" i="1"/>
  <c r="G4" i="1"/>
  <c r="G6" i="1"/>
  <c r="H4" i="1"/>
  <c r="H6" i="1"/>
  <c r="I4" i="1"/>
  <c r="I6" i="1"/>
  <c r="J4" i="1"/>
  <c r="J6" i="1"/>
  <c r="K4" i="1"/>
  <c r="K6" i="1"/>
  <c r="L4" i="1"/>
  <c r="L6" i="1"/>
  <c r="M4" i="1"/>
  <c r="M6" i="1"/>
  <c r="N4" i="1"/>
  <c r="N6" i="1"/>
  <c r="E7" i="1"/>
  <c r="F7" i="1"/>
  <c r="G7" i="1"/>
  <c r="H7" i="1"/>
  <c r="I7" i="1"/>
  <c r="J7" i="1"/>
  <c r="K7" i="1"/>
  <c r="L7" i="1"/>
  <c r="M7" i="1"/>
  <c r="N7" i="1"/>
  <c r="E8" i="1"/>
  <c r="F8" i="1"/>
  <c r="G8" i="1"/>
  <c r="H8" i="1"/>
  <c r="I8" i="1"/>
  <c r="J8" i="1"/>
  <c r="K8" i="1"/>
  <c r="L8" i="1"/>
  <c r="M8" i="1"/>
  <c r="N8" i="1"/>
  <c r="E9" i="1"/>
  <c r="F9" i="1"/>
  <c r="G9" i="1"/>
  <c r="H9" i="1"/>
  <c r="I9" i="1"/>
  <c r="J9" i="1"/>
  <c r="K9" i="1"/>
  <c r="L9" i="1"/>
  <c r="M9" i="1"/>
  <c r="N9" i="1"/>
  <c r="D7" i="1"/>
  <c r="D8" i="1"/>
  <c r="D9" i="1"/>
  <c r="D6" i="1"/>
  <c r="O4" i="1"/>
  <c r="O6" i="1"/>
  <c r="P4" i="1"/>
  <c r="P6" i="1"/>
  <c r="Q4" i="1"/>
  <c r="Q6" i="1"/>
  <c r="R4" i="1"/>
  <c r="R6" i="1"/>
  <c r="S4" i="1"/>
  <c r="S6" i="1"/>
  <c r="O7" i="1"/>
  <c r="P7" i="1"/>
  <c r="Q7" i="1"/>
  <c r="R7" i="1"/>
  <c r="S7" i="1"/>
  <c r="O8" i="1"/>
  <c r="P8" i="1"/>
  <c r="Q8" i="1"/>
  <c r="R8" i="1"/>
  <c r="S8" i="1"/>
  <c r="O9" i="1"/>
  <c r="P9" i="1"/>
  <c r="Q9" i="1"/>
  <c r="R9" i="1"/>
  <c r="S9" i="1"/>
  <c r="T4" i="1"/>
  <c r="T6" i="1"/>
  <c r="U4" i="1"/>
  <c r="U6" i="1"/>
  <c r="V4" i="1"/>
  <c r="V6" i="1"/>
  <c r="W4" i="1"/>
  <c r="W6" i="1"/>
  <c r="X4" i="1"/>
  <c r="X6" i="1"/>
  <c r="Y4" i="1"/>
  <c r="Y6" i="1"/>
  <c r="Z4" i="1"/>
  <c r="Z6" i="1"/>
  <c r="AA4" i="1"/>
  <c r="AA6" i="1"/>
  <c r="AB4" i="1"/>
  <c r="AB6" i="1"/>
  <c r="AC4" i="1"/>
  <c r="AC6" i="1"/>
  <c r="AD4" i="1"/>
  <c r="AD6" i="1"/>
  <c r="AE4" i="1"/>
  <c r="AE6" i="1"/>
  <c r="AF4" i="1"/>
  <c r="AF6" i="1"/>
  <c r="AG4" i="1"/>
  <c r="AG6" i="1"/>
  <c r="AH4" i="1"/>
  <c r="AH6" i="1"/>
  <c r="AI4" i="1"/>
  <c r="AI6" i="1"/>
  <c r="AJ4" i="1"/>
  <c r="AJ6" i="1"/>
  <c r="AK4" i="1"/>
  <c r="AK6" i="1"/>
  <c r="AL4" i="1"/>
  <c r="AL6" i="1"/>
  <c r="AM4" i="1"/>
  <c r="AM6" i="1"/>
  <c r="AN4" i="1"/>
  <c r="AN6" i="1"/>
  <c r="AO4" i="1"/>
  <c r="AO6" i="1"/>
  <c r="AP4" i="1"/>
  <c r="AP6" i="1"/>
  <c r="AQ4" i="1"/>
  <c r="AQ6" i="1"/>
  <c r="AR4" i="1"/>
  <c r="AR6" i="1"/>
  <c r="AS4" i="1"/>
  <c r="AS6" i="1"/>
  <c r="AT4" i="1"/>
  <c r="AT6" i="1"/>
  <c r="AU4" i="1"/>
  <c r="AU6" i="1"/>
  <c r="AV4" i="1"/>
  <c r="AV6" i="1"/>
  <c r="AW4" i="1"/>
  <c r="AW6" i="1"/>
  <c r="AX4" i="1"/>
  <c r="AX6" i="1"/>
  <c r="AY4" i="1"/>
  <c r="AY6" i="1"/>
  <c r="AZ4" i="1"/>
  <c r="AZ6" i="1"/>
  <c r="BA4" i="1"/>
  <c r="BA6" i="1"/>
  <c r="BB4" i="1"/>
  <c r="BB6" i="1"/>
  <c r="BC4" i="1"/>
  <c r="BC6" i="1"/>
  <c r="BD4" i="1"/>
  <c r="BD6" i="1"/>
  <c r="BE4" i="1"/>
  <c r="BE6" i="1"/>
  <c r="BF4" i="1"/>
  <c r="BF6" i="1"/>
  <c r="BG4" i="1"/>
  <c r="BG6" i="1"/>
  <c r="BH4" i="1"/>
  <c r="BH6" i="1"/>
  <c r="BI4" i="1"/>
  <c r="BI6" i="1"/>
  <c r="BJ4" i="1"/>
  <c r="BJ6" i="1"/>
  <c r="BK4" i="1"/>
  <c r="BK6" i="1"/>
  <c r="BL4" i="1"/>
  <c r="BL6" i="1"/>
  <c r="BM4" i="1"/>
  <c r="BM6" i="1"/>
  <c r="BN4" i="1"/>
  <c r="BN6" i="1"/>
  <c r="BO4" i="1"/>
  <c r="BO6" i="1"/>
  <c r="BP4" i="1"/>
  <c r="BP6" i="1"/>
  <c r="BQ4" i="1"/>
  <c r="BQ6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</calcChain>
</file>

<file path=xl/sharedStrings.xml><?xml version="1.0" encoding="utf-8"?>
<sst xmlns="http://schemas.openxmlformats.org/spreadsheetml/2006/main" count="20" uniqueCount="12">
  <si>
    <t>Aujourd'hui =&gt;</t>
  </si>
  <si>
    <t>NOM</t>
  </si>
  <si>
    <t>DATE DEBUT</t>
  </si>
  <si>
    <t>DATE FIN</t>
  </si>
  <si>
    <t>EMILE</t>
  </si>
  <si>
    <t>JUICE</t>
  </si>
  <si>
    <t>ALINEKE</t>
  </si>
  <si>
    <t>EQUIPE</t>
  </si>
  <si>
    <t>ACTIVITE</t>
  </si>
  <si>
    <t>Evénement</t>
  </si>
  <si>
    <t>Mise en place</t>
  </si>
  <si>
    <t>ROMAIN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</si>
</sst>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dd"/>
    <numFmt numFmtId="166" formatCode="dd/mm;@"/>
  </numFmts>
  <fonts count="10" x14ac:knownFonts="1">
    <font>
      <sz val="11"/>
      <color theme="1"/>
      <name val="Calibri"/>
      <family val="2"/>
      <scheme val="minor"/>
    </font>
    <font>
      <sz val="10"/>
      <name val="Calibri Light"/>
      <family val="1"/>
      <scheme val="major"/>
    </font>
    <font>
      <b/>
      <i/>
      <sz val="10"/>
      <color indexed="9"/>
      <name val="Calibri Light"/>
      <family val="1"/>
      <scheme val="major"/>
    </font>
    <font>
      <b/>
      <sz val="11"/>
      <color theme="0"/>
      <name val="Calibri Light"/>
      <family val="1"/>
      <scheme val="major"/>
    </font>
    <font>
      <b/>
      <sz val="10"/>
      <color theme="0"/>
      <name val="Calibri Light"/>
      <family val="1"/>
      <scheme val="major"/>
    </font>
    <font>
      <b/>
      <i/>
      <sz val="11"/>
      <color indexed="9"/>
      <name val="Calibri Light"/>
      <family val="1"/>
      <scheme val="major"/>
    </font>
    <font>
      <sz val="10"/>
      <color indexed="22"/>
      <name val="Calibri Light"/>
      <family val="1"/>
      <scheme val="major"/>
    </font>
    <font>
      <sz val="10"/>
      <color indexed="9"/>
      <name val="Calibri Light"/>
      <family val="1"/>
      <scheme val="major"/>
    </font>
    <font>
      <b/>
      <i/>
      <sz val="11"/>
      <color theme="0"/>
      <name val="Calibri Light"/>
      <family val="1"/>
      <scheme val="major"/>
    </font>
    <font>
      <sz val="10"/>
      <color theme="0"/>
      <name val="Calibri Light"/>
      <family val="1"/>
      <scheme val="maj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6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3" borderId="0" xfId="0" applyFont="1" applyFill="1" applyAlignment="1">
      <alignment vertical="center"/>
    </xf>
    <xf numFmtId="14" fontId="4" fillId="2" borderId="2" xfId="0" applyNumberFormat="1" applyFont="1" applyFill="1" applyBorder="1" applyAlignment="1">
      <alignment horizontal="center" vertical="center"/>
    </xf>
    <xf numFmtId="14" fontId="4" fillId="2" borderId="0" xfId="0" applyNumberFormat="1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165" fontId="6" fillId="4" borderId="0" xfId="0" applyNumberFormat="1" applyFont="1" applyFill="1" applyAlignment="1">
      <alignment horizontal="center"/>
    </xf>
    <xf numFmtId="0" fontId="5" fillId="4" borderId="4" xfId="0" applyFont="1" applyFill="1" applyBorder="1" applyAlignment="1">
      <alignment horizontal="center" vertical="center"/>
    </xf>
    <xf numFmtId="166" fontId="7" fillId="4" borderId="0" xfId="0" applyNumberFormat="1" applyFont="1" applyFill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/>
    <xf numFmtId="166" fontId="9" fillId="0" borderId="0" xfId="0" applyNumberFormat="1" applyFont="1" applyFill="1" applyAlignment="1">
      <alignment horizontal="center"/>
    </xf>
    <xf numFmtId="0" fontId="3" fillId="4" borderId="1" xfId="0" applyFont="1" applyFill="1" applyBorder="1" applyAlignment="1">
      <alignment horizontal="left" vertical="center" indent="1"/>
    </xf>
    <xf numFmtId="0" fontId="1" fillId="0" borderId="5" xfId="0" applyFont="1" applyFill="1" applyBorder="1" applyAlignment="1" applyProtection="1">
      <alignment horizontal="center"/>
      <protection hidden="1"/>
    </xf>
    <xf numFmtId="0" fontId="3" fillId="4" borderId="1" xfId="0" applyFont="1" applyFill="1" applyBorder="1" applyAlignment="1" applyProtection="1">
      <alignment horizontal="left" vertical="center" indent="1"/>
      <protection locked="0"/>
    </xf>
    <xf numFmtId="0" fontId="1" fillId="0" borderId="0" xfId="0" applyFont="1" applyBorder="1"/>
    <xf numFmtId="16" fontId="0" fillId="0" borderId="0" xfId="0" applyNumberFormat="1"/>
  </cellXfs>
  <cellStyles count="1">
    <cellStyle name="Normal" xfId="0" builtinId="0"/>
  </cellStyles>
  <dxfs count="10">
    <dxf>
      <font>
        <color theme="7"/>
      </font>
      <fill>
        <patternFill>
          <bgColor theme="7"/>
        </patternFill>
      </fill>
    </dxf>
    <dxf>
      <font>
        <color theme="9" tint="0.79998168889431442"/>
        <name val="Calibri Light"/>
        <scheme val="none"/>
      </font>
      <fill>
        <patternFill>
          <bgColor theme="9" tint="0.7999816888943144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F0"/>
        <name val="Calibri Light"/>
        <scheme val="none"/>
      </font>
      <fill>
        <patternFill>
          <bgColor rgb="FF00B0F0"/>
        </patternFill>
      </fill>
    </dxf>
    <dxf>
      <font>
        <color theme="9" tint="0.79998168889431442"/>
        <name val="Calibri Light"/>
        <scheme val="none"/>
      </font>
      <fill>
        <patternFill>
          <bgColor theme="9" tint="0.79998168889431442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ont>
        <color rgb="FF00B0F0"/>
        <name val="Calibri Light"/>
        <scheme val="none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LLULEXCEL/Corinne%20HUET/TestOccupChbres-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XAVIER\BASE%20GESTION%20DEVIS_FACTURES\BASE%20GESTION%20DEVIS_FACTURE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BLOG/GESTION/MODELE%20DEVIS-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ou\Desktop\PLANNING%20ABSENCE%202018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ICHIER%20EXCEL\GDANIEL\camping%20final%2001%20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ONNEES_CLIENTS"/>
      <sheetName val="PLANNING"/>
      <sheetName val="FICHER RESERVATION"/>
      <sheetName val="LISTING"/>
      <sheetName val="DEVIS"/>
      <sheetName val="FACTURE"/>
      <sheetName val="SUIVI FACTURES"/>
      <sheetName val="Facture de service"/>
      <sheetName val="Anné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N° DE FACTURE</v>
          </cell>
        </row>
        <row r="2">
          <cell r="A2" t="str">
            <v>F-2017-1</v>
          </cell>
        </row>
      </sheetData>
      <sheetData sheetId="8"/>
      <sheetData sheetId="9">
        <row r="2">
          <cell r="B2">
            <v>2018</v>
          </cell>
          <cell r="D2">
            <v>43101</v>
          </cell>
          <cell r="H2">
            <v>2018</v>
          </cell>
        </row>
        <row r="3">
          <cell r="D3">
            <v>43221</v>
          </cell>
          <cell r="H3">
            <v>2019</v>
          </cell>
        </row>
        <row r="4">
          <cell r="D4">
            <v>43228</v>
          </cell>
          <cell r="H4">
            <v>2020</v>
          </cell>
        </row>
        <row r="5">
          <cell r="D5">
            <v>43295</v>
          </cell>
          <cell r="H5">
            <v>2021</v>
          </cell>
        </row>
        <row r="6">
          <cell r="D6">
            <v>43327</v>
          </cell>
          <cell r="H6">
            <v>2022</v>
          </cell>
        </row>
        <row r="7">
          <cell r="D7">
            <v>43405</v>
          </cell>
          <cell r="H7">
            <v>2023</v>
          </cell>
        </row>
        <row r="8">
          <cell r="D8">
            <v>43415</v>
          </cell>
          <cell r="H8">
            <v>2024</v>
          </cell>
        </row>
        <row r="9">
          <cell r="D9">
            <v>43459</v>
          </cell>
          <cell r="H9">
            <v>2025</v>
          </cell>
        </row>
        <row r="10">
          <cell r="D10">
            <v>43192</v>
          </cell>
        </row>
        <row r="11">
          <cell r="D11">
            <v>43230</v>
          </cell>
        </row>
        <row r="12">
          <cell r="D12">
            <v>43466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 - ACCUEIL"/>
      <sheetName val="0 - CLIENTS"/>
      <sheetName val="0 - SOMMAIRE"/>
      <sheetName val="0 - SUIVI DEVIS ATELIER"/>
      <sheetName val="0 - SUIVI DEVIS MACHINE"/>
      <sheetName val="0 - SUIVI FACTURES ATELIER"/>
      <sheetName val="0 - SUIVI FACTURES MACHINE"/>
      <sheetName val="0 - TYPE MACHINE"/>
      <sheetName val="DA-2015-100001-00"/>
      <sheetName val="DA-2015-90003-00"/>
      <sheetName val="DA-2015-90003-01"/>
      <sheetName val="DA-2015-90004-00"/>
      <sheetName val="DEVIS ATELIER"/>
      <sheetName val="DEVIS MACHINE"/>
      <sheetName val="FA-2015-100001-00"/>
      <sheetName val="FA-2015-100002-00"/>
      <sheetName val="FA-2015-100003-00"/>
      <sheetName val="FACTURE ATELIER"/>
      <sheetName val="FACTURE MACHINE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0 - SUIVI DEVIS ATELIER</v>
          </cell>
        </row>
        <row r="2">
          <cell r="A2" t="str">
            <v>N° DEVIS ATELIER</v>
          </cell>
        </row>
        <row r="3">
          <cell r="A3" t="str">
            <v>DA-2015-90003-00</v>
          </cell>
        </row>
        <row r="4">
          <cell r="A4" t="str">
            <v>DA-2015-90003-01</v>
          </cell>
        </row>
        <row r="5">
          <cell r="A5" t="str">
            <v>DA-2015-90004-00</v>
          </cell>
        </row>
        <row r="6">
          <cell r="A6" t="str">
            <v>DA-2015-100001-00</v>
          </cell>
        </row>
        <row r="7">
          <cell r="A7" t="str">
            <v>DA-2015-90003-01</v>
          </cell>
        </row>
      </sheetData>
      <sheetData sheetId="4">
        <row r="1">
          <cell r="A1" t="str">
            <v>0 - SUIVI DEVIS MACHINE</v>
          </cell>
        </row>
        <row r="2">
          <cell r="A2" t="str">
            <v>N° DEVIS ATELIER</v>
          </cell>
        </row>
        <row r="3">
          <cell r="A3" t="str">
            <v>DM-2015-90003-01</v>
          </cell>
        </row>
        <row r="4">
          <cell r="A4" t="str">
            <v>DM-2015-90003-01</v>
          </cell>
        </row>
        <row r="5">
          <cell r="A5" t="str">
            <v>DM-2015-90004-00</v>
          </cell>
        </row>
        <row r="6">
          <cell r="A6" t="str">
            <v>DM-2015-100001-00</v>
          </cell>
        </row>
      </sheetData>
      <sheetData sheetId="5"/>
      <sheetData sheetId="6">
        <row r="1">
          <cell r="A1" t="str">
            <v>0 - SUIVI FACTURES MACHINE</v>
          </cell>
        </row>
        <row r="2">
          <cell r="A2" t="str">
            <v>N° DE FACTURE MACHINE</v>
          </cell>
        </row>
        <row r="3">
          <cell r="A3" t="str">
            <v>FM-2015-100001-00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DUPONT Jacques - FACT-3"/>
      <sheetName val="CLIENTS"/>
      <sheetName val="DETAILS"/>
      <sheetName val="DUPONT Jacques"/>
      <sheetName val="DUPONT Jacques - DEV-3"/>
      <sheetName val="DEVIS"/>
      <sheetName val="FACTURE"/>
      <sheetName val="SUIVI DEVIS"/>
      <sheetName val="SUIVI FACTURES"/>
    </sheetNames>
    <sheetDataSet>
      <sheetData sheetId="0"/>
      <sheetData sheetId="1"/>
      <sheetData sheetId="2">
        <row r="1">
          <cell r="A1" t="str">
            <v>Nom</v>
          </cell>
        </row>
        <row r="2">
          <cell r="A2" t="str">
            <v>ABGRALL</v>
          </cell>
        </row>
        <row r="3">
          <cell r="A3" t="str">
            <v>DUPONT Jacques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A1" t="str">
            <v>N° DEVIS</v>
          </cell>
        </row>
        <row r="2">
          <cell r="A2" t="str">
            <v>DEV-1</v>
          </cell>
        </row>
        <row r="3">
          <cell r="A3" t="str">
            <v>DEV-2</v>
          </cell>
        </row>
        <row r="4">
          <cell r="A4" t="str">
            <v>DEV-3</v>
          </cell>
        </row>
        <row r="5">
          <cell r="A5" t="str">
            <v>FACT-3</v>
          </cell>
        </row>
        <row r="6">
          <cell r="A6" t="str">
            <v>FACT-3</v>
          </cell>
        </row>
      </sheetData>
      <sheetData sheetId="9">
        <row r="1">
          <cell r="A1" t="str">
            <v>N° DEVIS</v>
          </cell>
        </row>
        <row r="2">
          <cell r="A2" t="str">
            <v>FACT-1</v>
          </cell>
        </row>
        <row r="3">
          <cell r="A3" t="str">
            <v>FACT-2</v>
          </cell>
        </row>
        <row r="4">
          <cell r="A4" t="str">
            <v>FACT-3</v>
          </cell>
        </row>
        <row r="5">
          <cell r="A5" t="str">
            <v>FACT-4</v>
          </cell>
        </row>
        <row r="6">
          <cell r="A6" t="str">
            <v>FACT-5</v>
          </cell>
        </row>
        <row r="7">
          <cell r="A7" t="str">
            <v>FACT-6</v>
          </cell>
        </row>
        <row r="8">
          <cell r="A8" t="str">
            <v>FACT-7</v>
          </cell>
        </row>
        <row r="9">
          <cell r="A9" t="str">
            <v>FACT-8</v>
          </cell>
        </row>
        <row r="10">
          <cell r="A10" t="str">
            <v>FACT-9</v>
          </cell>
        </row>
        <row r="11">
          <cell r="A11" t="str">
            <v>FACT-10</v>
          </cell>
        </row>
        <row r="12">
          <cell r="A12" t="str">
            <v>FACT-11</v>
          </cell>
        </row>
        <row r="13">
          <cell r="A13" t="str">
            <v>FACT-12</v>
          </cell>
        </row>
        <row r="14">
          <cell r="A14" t="str">
            <v>FACT-13</v>
          </cell>
        </row>
        <row r="15">
          <cell r="A15" t="str">
            <v>FACT-14</v>
          </cell>
        </row>
        <row r="16">
          <cell r="A16" t="str">
            <v>FACT-15</v>
          </cell>
        </row>
        <row r="17">
          <cell r="A17" t="str">
            <v>FACT-16</v>
          </cell>
        </row>
        <row r="18">
          <cell r="A18" t="str">
            <v>FACT-17</v>
          </cell>
        </row>
        <row r="19">
          <cell r="A19" t="str">
            <v>FACT-18</v>
          </cell>
        </row>
        <row r="20">
          <cell r="A20" t="str">
            <v>FACT-19</v>
          </cell>
        </row>
        <row r="21">
          <cell r="A21" t="str">
            <v>FACT-20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ée (2)"/>
      <sheetName val="Accueil"/>
      <sheetName val="CONGES"/>
      <sheetName val="Recap"/>
      <sheetName val="ParamètresCouleurs"/>
      <sheetName val="Anné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5" t="str">
            <v>CP</v>
          </cell>
          <cell r="B5" t="str">
            <v>RTT</v>
          </cell>
          <cell r="C5" t="str">
            <v>EM</v>
          </cell>
          <cell r="D5" t="str">
            <v>CS</v>
          </cell>
          <cell r="E5" t="str">
            <v>CE</v>
          </cell>
          <cell r="F5" t="str">
            <v>MAT</v>
          </cell>
          <cell r="G5" t="str">
            <v>Cpa</v>
          </cell>
          <cell r="H5" t="str">
            <v>REC</v>
          </cell>
          <cell r="I5" t="str">
            <v>CM</v>
          </cell>
          <cell r="J5" t="str">
            <v>TP</v>
          </cell>
          <cell r="K5" t="str">
            <v>DEL</v>
          </cell>
          <cell r="L5" t="str">
            <v>PREV</v>
          </cell>
        </row>
      </sheetData>
      <sheetData sheetId="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eservations"/>
      <sheetName val="Archives"/>
      <sheetName val="planning"/>
      <sheetName val="tarifs"/>
      <sheetName val="Pays"/>
      <sheetName val="FACTURE"/>
      <sheetName val="SUIVI FACTURES"/>
      <sheetName val="recap taxe sejour"/>
      <sheetName val="LISTING FACTU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</sheetData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D11" sqref="D11"/>
    </sheetView>
  </sheetViews>
  <sheetFormatPr baseColWidth="10" defaultRowHeight="14.5" x14ac:dyDescent="0.35"/>
  <sheetData>
    <row r="1" spans="1:4" x14ac:dyDescent="0.35">
      <c r="A1" t="s">
        <v>1</v>
      </c>
      <c r="B1" t="s">
        <v>2</v>
      </c>
      <c r="C1" t="s">
        <v>3</v>
      </c>
      <c r="D1" t="s">
        <v>8</v>
      </c>
    </row>
    <row r="2" spans="1:4" x14ac:dyDescent="0.35">
      <c r="A2" t="s">
        <v>4</v>
      </c>
      <c r="B2" s="17">
        <v>43354</v>
      </c>
      <c r="C2" s="17">
        <v>43356</v>
      </c>
      <c r="D2" t="s">
        <v>9</v>
      </c>
    </row>
    <row r="3" spans="1:4" x14ac:dyDescent="0.35">
      <c r="A3" t="s">
        <v>5</v>
      </c>
      <c r="B3" s="17">
        <v>43358</v>
      </c>
      <c r="C3" s="17">
        <v>43360</v>
      </c>
      <c r="D3" t="s">
        <v>9</v>
      </c>
    </row>
    <row r="4" spans="1:4" x14ac:dyDescent="0.35">
      <c r="A4" t="s">
        <v>4</v>
      </c>
      <c r="B4" s="17">
        <v>43357</v>
      </c>
      <c r="C4" s="17">
        <v>43358</v>
      </c>
      <c r="D4" t="s">
        <v>10</v>
      </c>
    </row>
    <row r="5" spans="1:4" x14ac:dyDescent="0.35">
      <c r="A5" t="s">
        <v>6</v>
      </c>
      <c r="B5" s="17">
        <v>43363</v>
      </c>
      <c r="C5" s="17">
        <v>43363</v>
      </c>
      <c r="D5" t="s">
        <v>10</v>
      </c>
    </row>
    <row r="6" spans="1:4" x14ac:dyDescent="0.35">
      <c r="A6" t="s">
        <v>11</v>
      </c>
      <c r="B6" s="17">
        <v>43352</v>
      </c>
      <c r="C6" s="17">
        <v>43355</v>
      </c>
      <c r="D6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BQ39"/>
  <sheetViews>
    <sheetView showGridLines="0" tabSelected="1" workbookViewId="0">
      <selection activeCell="B11" sqref="B11"/>
    </sheetView>
  </sheetViews>
  <sheetFormatPr baseColWidth="10" defaultColWidth="9.1796875" defaultRowHeight="13" x14ac:dyDescent="0.3"/>
  <cols>
    <col min="1" max="1" width="4.54296875" style="1" customWidth="1"/>
    <col min="2" max="2" width="15.54296875" style="1" customWidth="1"/>
    <col min="3" max="3" width="1" style="1" customWidth="1"/>
    <col min="4" max="4" width="7.54296875" style="1" customWidth="1"/>
    <col min="5" max="34" width="7.7265625" style="1" customWidth="1"/>
    <col min="35" max="16384" width="9.1796875" style="1"/>
  </cols>
  <sheetData>
    <row r="1" spans="2:69" x14ac:dyDescent="0.3">
      <c r="T1" s="2"/>
      <c r="U1" s="2"/>
    </row>
    <row r="2" spans="2:69" ht="18" customHeight="1" x14ac:dyDescent="0.3">
      <c r="B2" s="3" t="s">
        <v>0</v>
      </c>
      <c r="D2" s="4">
        <f ca="1">TODAY()</f>
        <v>43354</v>
      </c>
      <c r="E2" s="5">
        <v>0</v>
      </c>
    </row>
    <row r="3" spans="2:69" x14ac:dyDescent="0.3">
      <c r="B3" s="6" t="s">
        <v>7</v>
      </c>
      <c r="D3" s="7" t="str">
        <f ca="1">TEXT(WEEKDAY(D4),"jjj")</f>
        <v>mar</v>
      </c>
      <c r="E3" s="7" t="str">
        <f ca="1">TEXT(WEEKDAY(E4),"jjj")</f>
        <v>mer</v>
      </c>
      <c r="F3" s="7" t="str">
        <f ca="1">TEXT(WEEKDAY(F4),"jjj")</f>
        <v>jeu</v>
      </c>
      <c r="G3" s="7" t="str">
        <f t="shared" ref="G3:BQ3" ca="1" si="0">TEXT(WEEKDAY(G4),"jjj")</f>
        <v>ven</v>
      </c>
      <c r="H3" s="7" t="str">
        <f t="shared" ca="1" si="0"/>
        <v>sam</v>
      </c>
      <c r="I3" s="7" t="str">
        <f t="shared" ca="1" si="0"/>
        <v>dim</v>
      </c>
      <c r="J3" s="7" t="str">
        <f t="shared" ca="1" si="0"/>
        <v>lun</v>
      </c>
      <c r="K3" s="7" t="str">
        <f t="shared" ca="1" si="0"/>
        <v>mar</v>
      </c>
      <c r="L3" s="7" t="str">
        <f t="shared" ca="1" si="0"/>
        <v>mer</v>
      </c>
      <c r="M3" s="7" t="str">
        <f t="shared" ca="1" si="0"/>
        <v>jeu</v>
      </c>
      <c r="N3" s="7" t="str">
        <f t="shared" ca="1" si="0"/>
        <v>ven</v>
      </c>
      <c r="O3" s="7" t="str">
        <f t="shared" ca="1" si="0"/>
        <v>sam</v>
      </c>
      <c r="P3" s="7" t="str">
        <f t="shared" ca="1" si="0"/>
        <v>dim</v>
      </c>
      <c r="Q3" s="7" t="str">
        <f t="shared" ca="1" si="0"/>
        <v>lun</v>
      </c>
      <c r="R3" s="7" t="str">
        <f t="shared" ca="1" si="0"/>
        <v>mar</v>
      </c>
      <c r="S3" s="7" t="str">
        <f t="shared" ca="1" si="0"/>
        <v>mer</v>
      </c>
      <c r="T3" s="7" t="str">
        <f t="shared" ca="1" si="0"/>
        <v>jeu</v>
      </c>
      <c r="U3" s="7" t="str">
        <f t="shared" ca="1" si="0"/>
        <v>ven</v>
      </c>
      <c r="V3" s="7" t="str">
        <f t="shared" ca="1" si="0"/>
        <v>sam</v>
      </c>
      <c r="W3" s="7" t="str">
        <f t="shared" ca="1" si="0"/>
        <v>dim</v>
      </c>
      <c r="X3" s="7" t="str">
        <f t="shared" ca="1" si="0"/>
        <v>lun</v>
      </c>
      <c r="Y3" s="7" t="str">
        <f t="shared" ca="1" si="0"/>
        <v>mar</v>
      </c>
      <c r="Z3" s="7" t="str">
        <f t="shared" ca="1" si="0"/>
        <v>mer</v>
      </c>
      <c r="AA3" s="7" t="str">
        <f t="shared" ca="1" si="0"/>
        <v>jeu</v>
      </c>
      <c r="AB3" s="7" t="str">
        <f t="shared" ca="1" si="0"/>
        <v>ven</v>
      </c>
      <c r="AC3" s="7" t="str">
        <f t="shared" ca="1" si="0"/>
        <v>sam</v>
      </c>
      <c r="AD3" s="7" t="str">
        <f t="shared" ca="1" si="0"/>
        <v>dim</v>
      </c>
      <c r="AE3" s="7" t="str">
        <f t="shared" ca="1" si="0"/>
        <v>lun</v>
      </c>
      <c r="AF3" s="7" t="str">
        <f t="shared" ca="1" si="0"/>
        <v>mar</v>
      </c>
      <c r="AG3" s="7" t="str">
        <f t="shared" ca="1" si="0"/>
        <v>mer</v>
      </c>
      <c r="AH3" s="7" t="str">
        <f t="shared" ca="1" si="0"/>
        <v>jeu</v>
      </c>
      <c r="AI3" s="7" t="str">
        <f t="shared" ca="1" si="0"/>
        <v>ven</v>
      </c>
      <c r="AJ3" s="7" t="str">
        <f t="shared" ca="1" si="0"/>
        <v>sam</v>
      </c>
      <c r="AK3" s="7" t="str">
        <f t="shared" ca="1" si="0"/>
        <v>dim</v>
      </c>
      <c r="AL3" s="7" t="str">
        <f t="shared" ca="1" si="0"/>
        <v>lun</v>
      </c>
      <c r="AM3" s="7" t="str">
        <f t="shared" ca="1" si="0"/>
        <v>mar</v>
      </c>
      <c r="AN3" s="7" t="str">
        <f t="shared" ca="1" si="0"/>
        <v>mer</v>
      </c>
      <c r="AO3" s="7" t="str">
        <f t="shared" ca="1" si="0"/>
        <v>jeu</v>
      </c>
      <c r="AP3" s="7" t="str">
        <f t="shared" ca="1" si="0"/>
        <v>ven</v>
      </c>
      <c r="AQ3" s="7" t="str">
        <f t="shared" ca="1" si="0"/>
        <v>sam</v>
      </c>
      <c r="AR3" s="7" t="str">
        <f t="shared" ca="1" si="0"/>
        <v>dim</v>
      </c>
      <c r="AS3" s="7" t="str">
        <f t="shared" ca="1" si="0"/>
        <v>lun</v>
      </c>
      <c r="AT3" s="7" t="str">
        <f t="shared" ca="1" si="0"/>
        <v>mar</v>
      </c>
      <c r="AU3" s="7" t="str">
        <f t="shared" ca="1" si="0"/>
        <v>mer</v>
      </c>
      <c r="AV3" s="7" t="str">
        <f t="shared" ca="1" si="0"/>
        <v>jeu</v>
      </c>
      <c r="AW3" s="7" t="str">
        <f t="shared" ca="1" si="0"/>
        <v>ven</v>
      </c>
      <c r="AX3" s="7" t="str">
        <f t="shared" ca="1" si="0"/>
        <v>sam</v>
      </c>
      <c r="AY3" s="7" t="str">
        <f t="shared" ca="1" si="0"/>
        <v>dim</v>
      </c>
      <c r="AZ3" s="7" t="str">
        <f t="shared" ca="1" si="0"/>
        <v>lun</v>
      </c>
      <c r="BA3" s="7" t="str">
        <f t="shared" ca="1" si="0"/>
        <v>mar</v>
      </c>
      <c r="BB3" s="7" t="str">
        <f t="shared" ca="1" si="0"/>
        <v>mer</v>
      </c>
      <c r="BC3" s="7" t="str">
        <f t="shared" ca="1" si="0"/>
        <v>jeu</v>
      </c>
      <c r="BD3" s="7" t="str">
        <f t="shared" ca="1" si="0"/>
        <v>ven</v>
      </c>
      <c r="BE3" s="7" t="str">
        <f t="shared" ca="1" si="0"/>
        <v>sam</v>
      </c>
      <c r="BF3" s="7" t="str">
        <f t="shared" ca="1" si="0"/>
        <v>dim</v>
      </c>
      <c r="BG3" s="7" t="str">
        <f t="shared" ca="1" si="0"/>
        <v>lun</v>
      </c>
      <c r="BH3" s="7" t="str">
        <f t="shared" ca="1" si="0"/>
        <v>mar</v>
      </c>
      <c r="BI3" s="7" t="str">
        <f t="shared" ca="1" si="0"/>
        <v>mer</v>
      </c>
      <c r="BJ3" s="7" t="str">
        <f t="shared" ca="1" si="0"/>
        <v>jeu</v>
      </c>
      <c r="BK3" s="7" t="str">
        <f t="shared" ca="1" si="0"/>
        <v>ven</v>
      </c>
      <c r="BL3" s="7" t="str">
        <f t="shared" ca="1" si="0"/>
        <v>sam</v>
      </c>
      <c r="BM3" s="7" t="str">
        <f t="shared" ca="1" si="0"/>
        <v>dim</v>
      </c>
      <c r="BN3" s="7" t="str">
        <f t="shared" ca="1" si="0"/>
        <v>lun</v>
      </c>
      <c r="BO3" s="7" t="str">
        <f t="shared" ca="1" si="0"/>
        <v>mar</v>
      </c>
      <c r="BP3" s="7" t="str">
        <f t="shared" ca="1" si="0"/>
        <v>mer</v>
      </c>
      <c r="BQ3" s="7" t="str">
        <f t="shared" ca="1" si="0"/>
        <v>jeu</v>
      </c>
    </row>
    <row r="4" spans="2:69" x14ac:dyDescent="0.3">
      <c r="B4" s="8"/>
      <c r="D4" s="9">
        <f ca="1">D2+F2</f>
        <v>43354</v>
      </c>
      <c r="E4" s="9">
        <f ca="1">D4+1</f>
        <v>43355</v>
      </c>
      <c r="F4" s="9">
        <f t="shared" ref="F4:BQ4" ca="1" si="1">E4+1</f>
        <v>43356</v>
      </c>
      <c r="G4" s="9">
        <f t="shared" ca="1" si="1"/>
        <v>43357</v>
      </c>
      <c r="H4" s="9">
        <f t="shared" ca="1" si="1"/>
        <v>43358</v>
      </c>
      <c r="I4" s="9">
        <f t="shared" ca="1" si="1"/>
        <v>43359</v>
      </c>
      <c r="J4" s="9">
        <f t="shared" ca="1" si="1"/>
        <v>43360</v>
      </c>
      <c r="K4" s="9">
        <f t="shared" ca="1" si="1"/>
        <v>43361</v>
      </c>
      <c r="L4" s="9">
        <f t="shared" ca="1" si="1"/>
        <v>43362</v>
      </c>
      <c r="M4" s="9">
        <f t="shared" ca="1" si="1"/>
        <v>43363</v>
      </c>
      <c r="N4" s="9">
        <f t="shared" ca="1" si="1"/>
        <v>43364</v>
      </c>
      <c r="O4" s="9">
        <f t="shared" ca="1" si="1"/>
        <v>43365</v>
      </c>
      <c r="P4" s="9">
        <f t="shared" ca="1" si="1"/>
        <v>43366</v>
      </c>
      <c r="Q4" s="9">
        <f t="shared" ca="1" si="1"/>
        <v>43367</v>
      </c>
      <c r="R4" s="9">
        <f t="shared" ca="1" si="1"/>
        <v>43368</v>
      </c>
      <c r="S4" s="9">
        <f t="shared" ca="1" si="1"/>
        <v>43369</v>
      </c>
      <c r="T4" s="9">
        <f t="shared" ca="1" si="1"/>
        <v>43370</v>
      </c>
      <c r="U4" s="9">
        <f t="shared" ca="1" si="1"/>
        <v>43371</v>
      </c>
      <c r="V4" s="9">
        <f t="shared" ca="1" si="1"/>
        <v>43372</v>
      </c>
      <c r="W4" s="9">
        <f t="shared" ca="1" si="1"/>
        <v>43373</v>
      </c>
      <c r="X4" s="9">
        <f t="shared" ca="1" si="1"/>
        <v>43374</v>
      </c>
      <c r="Y4" s="9">
        <f t="shared" ca="1" si="1"/>
        <v>43375</v>
      </c>
      <c r="Z4" s="9">
        <f t="shared" ca="1" si="1"/>
        <v>43376</v>
      </c>
      <c r="AA4" s="9">
        <f t="shared" ca="1" si="1"/>
        <v>43377</v>
      </c>
      <c r="AB4" s="9">
        <f t="shared" ca="1" si="1"/>
        <v>43378</v>
      </c>
      <c r="AC4" s="9">
        <f t="shared" ca="1" si="1"/>
        <v>43379</v>
      </c>
      <c r="AD4" s="9">
        <f t="shared" ca="1" si="1"/>
        <v>43380</v>
      </c>
      <c r="AE4" s="9">
        <f t="shared" ca="1" si="1"/>
        <v>43381</v>
      </c>
      <c r="AF4" s="9">
        <f t="shared" ca="1" si="1"/>
        <v>43382</v>
      </c>
      <c r="AG4" s="9">
        <f t="shared" ca="1" si="1"/>
        <v>43383</v>
      </c>
      <c r="AH4" s="9">
        <f t="shared" ca="1" si="1"/>
        <v>43384</v>
      </c>
      <c r="AI4" s="9">
        <f t="shared" ca="1" si="1"/>
        <v>43385</v>
      </c>
      <c r="AJ4" s="9">
        <f t="shared" ca="1" si="1"/>
        <v>43386</v>
      </c>
      <c r="AK4" s="9">
        <f t="shared" ca="1" si="1"/>
        <v>43387</v>
      </c>
      <c r="AL4" s="9">
        <f t="shared" ca="1" si="1"/>
        <v>43388</v>
      </c>
      <c r="AM4" s="9">
        <f t="shared" ca="1" si="1"/>
        <v>43389</v>
      </c>
      <c r="AN4" s="9">
        <f t="shared" ca="1" si="1"/>
        <v>43390</v>
      </c>
      <c r="AO4" s="9">
        <f t="shared" ca="1" si="1"/>
        <v>43391</v>
      </c>
      <c r="AP4" s="9">
        <f t="shared" ca="1" si="1"/>
        <v>43392</v>
      </c>
      <c r="AQ4" s="9">
        <f t="shared" ca="1" si="1"/>
        <v>43393</v>
      </c>
      <c r="AR4" s="9">
        <f t="shared" ca="1" si="1"/>
        <v>43394</v>
      </c>
      <c r="AS4" s="9">
        <f t="shared" ca="1" si="1"/>
        <v>43395</v>
      </c>
      <c r="AT4" s="9">
        <f t="shared" ca="1" si="1"/>
        <v>43396</v>
      </c>
      <c r="AU4" s="9">
        <f t="shared" ca="1" si="1"/>
        <v>43397</v>
      </c>
      <c r="AV4" s="9">
        <f t="shared" ca="1" si="1"/>
        <v>43398</v>
      </c>
      <c r="AW4" s="9">
        <f t="shared" ca="1" si="1"/>
        <v>43399</v>
      </c>
      <c r="AX4" s="9">
        <f t="shared" ca="1" si="1"/>
        <v>43400</v>
      </c>
      <c r="AY4" s="9">
        <f t="shared" ca="1" si="1"/>
        <v>43401</v>
      </c>
      <c r="AZ4" s="9">
        <f t="shared" ca="1" si="1"/>
        <v>43402</v>
      </c>
      <c r="BA4" s="9">
        <f t="shared" ca="1" si="1"/>
        <v>43403</v>
      </c>
      <c r="BB4" s="9">
        <f t="shared" ca="1" si="1"/>
        <v>43404</v>
      </c>
      <c r="BC4" s="9">
        <f t="shared" ca="1" si="1"/>
        <v>43405</v>
      </c>
      <c r="BD4" s="9">
        <f t="shared" ca="1" si="1"/>
        <v>43406</v>
      </c>
      <c r="BE4" s="9">
        <f t="shared" ca="1" si="1"/>
        <v>43407</v>
      </c>
      <c r="BF4" s="9">
        <f t="shared" ca="1" si="1"/>
        <v>43408</v>
      </c>
      <c r="BG4" s="9">
        <f t="shared" ca="1" si="1"/>
        <v>43409</v>
      </c>
      <c r="BH4" s="9">
        <f t="shared" ca="1" si="1"/>
        <v>43410</v>
      </c>
      <c r="BI4" s="9">
        <f t="shared" ca="1" si="1"/>
        <v>43411</v>
      </c>
      <c r="BJ4" s="9">
        <f t="shared" ca="1" si="1"/>
        <v>43412</v>
      </c>
      <c r="BK4" s="9">
        <f t="shared" ca="1" si="1"/>
        <v>43413</v>
      </c>
      <c r="BL4" s="9">
        <f t="shared" ca="1" si="1"/>
        <v>43414</v>
      </c>
      <c r="BM4" s="9">
        <f t="shared" ca="1" si="1"/>
        <v>43415</v>
      </c>
      <c r="BN4" s="9">
        <f t="shared" ca="1" si="1"/>
        <v>43416</v>
      </c>
      <c r="BO4" s="9">
        <f t="shared" ca="1" si="1"/>
        <v>43417</v>
      </c>
      <c r="BP4" s="9">
        <f t="shared" ca="1" si="1"/>
        <v>43418</v>
      </c>
      <c r="BQ4" s="9">
        <f t="shared" ca="1" si="1"/>
        <v>43419</v>
      </c>
    </row>
    <row r="5" spans="2:69" s="11" customFormat="1" ht="7.5" customHeight="1" thickBot="1" x14ac:dyDescent="0.35">
      <c r="B5" s="10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  <c r="BO5" s="12"/>
      <c r="BP5" s="12"/>
      <c r="BQ5" s="12"/>
    </row>
    <row r="6" spans="2:69" ht="20.149999999999999" customHeight="1" thickBot="1" x14ac:dyDescent="0.35">
      <c r="B6" s="13" t="s">
        <v>4</v>
      </c>
      <c r="D6" s="14">
        <f ca="1">IF(1-SUMPRODUCT((BDD!$B$2:$B$10&lt;=D$4)*(BDD!$C$2:$C$10&gt;=D$4)*(BDD!$D$2:$D$10="Evénement")*(BDD!$A$2:$A$10=$B6))=0,0,IF(1-SUMPRODUCT((BDD!$B$2:$B$10&lt;=D$4)*(BDD!$C$2:$C$10&gt;=D$4)*(BDD!$D$2:$D$10="Mise en place")*(BDD!$A$2:$A$10=$B6))=0,2,1))</f>
        <v>0</v>
      </c>
      <c r="E6" s="14">
        <f ca="1">IF(1-SUMPRODUCT((BDD!$B$2:$B$10&lt;=E$4)*(BDD!$C$2:$C$10&gt;=E$4)*(BDD!$D$2:$D$10="Evénement")*(BDD!$A$2:$A$10=$B6))=0,0,IF(1-SUMPRODUCT((BDD!$B$2:$B$10&lt;=E$4)*(BDD!$C$2:$C$10&gt;=E$4)*(BDD!$D$2:$D$10="Mise en place")*(BDD!$A$2:$A$10=$B6))=0,2,1))</f>
        <v>0</v>
      </c>
      <c r="F6" s="14">
        <f ca="1">IF(1-SUMPRODUCT((BDD!$B$2:$B$10&lt;=F$4)*(BDD!$C$2:$C$10&gt;=F$4)*(BDD!$D$2:$D$10="Evénement")*(BDD!$A$2:$A$10=$B6))=0,0,IF(1-SUMPRODUCT((BDD!$B$2:$B$10&lt;=F$4)*(BDD!$C$2:$C$10&gt;=F$4)*(BDD!$D$2:$D$10="Mise en place")*(BDD!$A$2:$A$10=$B6))=0,2,1))</f>
        <v>0</v>
      </c>
      <c r="G6" s="14">
        <f ca="1">IF(1-SUMPRODUCT((BDD!$B$2:$B$10&lt;=G$4)*(BDD!$C$2:$C$10&gt;=G$4)*(BDD!$D$2:$D$10="Evénement")*(BDD!$A$2:$A$10=$B6))=0,0,IF(1-SUMPRODUCT((BDD!$B$2:$B$10&lt;=G$4)*(BDD!$C$2:$C$10&gt;=G$4)*(BDD!$D$2:$D$10="Mise en place")*(BDD!$A$2:$A$10=$B6))=0,2,1))</f>
        <v>2</v>
      </c>
      <c r="H6" s="14">
        <f ca="1">IF(1-SUMPRODUCT((BDD!$B$2:$B$10&lt;=H$4)*(BDD!$C$2:$C$10&gt;=H$4)*(BDD!$D$2:$D$10="Evénement")*(BDD!$A$2:$A$10=$B6))=0,0,IF(1-SUMPRODUCT((BDD!$B$2:$B$10&lt;=H$4)*(BDD!$C$2:$C$10&gt;=H$4)*(BDD!$D$2:$D$10="Mise en place")*(BDD!$A$2:$A$10=$B6))=0,2,1))</f>
        <v>2</v>
      </c>
      <c r="I6" s="14">
        <f ca="1">IF(1-SUMPRODUCT((BDD!$B$2:$B$10&lt;=I$4)*(BDD!$C$2:$C$10&gt;=I$4)*(BDD!$D$2:$D$10="Evénement")*(BDD!$A$2:$A$10=$B6))=0,0,IF(1-SUMPRODUCT((BDD!$B$2:$B$10&lt;=I$4)*(BDD!$C$2:$C$10&gt;=I$4)*(BDD!$D$2:$D$10="Mise en place")*(BDD!$A$2:$A$10=$B6))=0,2,1))</f>
        <v>1</v>
      </c>
      <c r="J6" s="14">
        <f ca="1">IF(1-SUMPRODUCT((BDD!$B$2:$B$10&lt;=J$4)*(BDD!$C$2:$C$10&gt;=J$4)*(BDD!$D$2:$D$10="Evénement")*(BDD!$A$2:$A$10=$B6))=0,0,IF(1-SUMPRODUCT((BDD!$B$2:$B$10&lt;=J$4)*(BDD!$C$2:$C$10&gt;=J$4)*(BDD!$D$2:$D$10="Mise en place")*(BDD!$A$2:$A$10=$B6))=0,2,1))</f>
        <v>1</v>
      </c>
      <c r="K6" s="14">
        <f ca="1">IF(1-SUMPRODUCT((BDD!$B$2:$B$10&lt;=K$4)*(BDD!$C$2:$C$10&gt;=K$4)*(BDD!$D$2:$D$10="Evénement")*(BDD!$A$2:$A$10=$B6))=0,0,IF(1-SUMPRODUCT((BDD!$B$2:$B$10&lt;=K$4)*(BDD!$C$2:$C$10&gt;=K$4)*(BDD!$D$2:$D$10="Mise en place")*(BDD!$A$2:$A$10=$B6))=0,2,1))</f>
        <v>1</v>
      </c>
      <c r="L6" s="14">
        <f ca="1">IF(1-SUMPRODUCT((BDD!$B$2:$B$10&lt;=L$4)*(BDD!$C$2:$C$10&gt;=L$4)*(BDD!$D$2:$D$10="Evénement")*(BDD!$A$2:$A$10=$B6))=0,0,IF(1-SUMPRODUCT((BDD!$B$2:$B$10&lt;=L$4)*(BDD!$C$2:$C$10&gt;=L$4)*(BDD!$D$2:$D$10="Mise en place")*(BDD!$A$2:$A$10=$B6))=0,2,1))</f>
        <v>1</v>
      </c>
      <c r="M6" s="14">
        <f ca="1">IF(1-SUMPRODUCT((BDD!$B$2:$B$10&lt;=M$4)*(BDD!$C$2:$C$10&gt;=M$4)*(BDD!$D$2:$D$10="Evénement")*(BDD!$A$2:$A$10=$B6))=0,0,IF(1-SUMPRODUCT((BDD!$B$2:$B$10&lt;=M$4)*(BDD!$C$2:$C$10&gt;=M$4)*(BDD!$D$2:$D$10="Mise en place")*(BDD!$A$2:$A$10=$B6))=0,2,1))</f>
        <v>1</v>
      </c>
      <c r="N6" s="14">
        <f ca="1">IF(1-SUMPRODUCT((BDD!$B$2:$B$10&lt;=N$4)*(BDD!$C$2:$C$10&gt;=N$4)*(BDD!$D$2:$D$10="Evénement")*(BDD!$A$2:$A$10=$B6))=0,0,IF(1-SUMPRODUCT((BDD!$B$2:$B$10&lt;=N$4)*(BDD!$C$2:$C$10&gt;=N$4)*(BDD!$D$2:$D$10="Mise en place")*(BDD!$A$2:$A$10=$B6))=0,2,1))</f>
        <v>1</v>
      </c>
      <c r="O6" s="14">
        <f ca="1">1-SUMPRODUCT((BDD!$B$2:$B$10&lt;=O$4)*(BDD!$C$2:$C$10&gt;=O$4)*(BDD!$A$2:$A$10=$B6))</f>
        <v>1</v>
      </c>
      <c r="P6" s="14">
        <f ca="1">1-SUMPRODUCT((BDD!$B$2:$B$10&lt;=P$4)*(BDD!$C$2:$C$10&gt;=P$4)*(BDD!$A$2:$A$10=$B6))</f>
        <v>1</v>
      </c>
      <c r="Q6" s="14">
        <f ca="1">1-SUMPRODUCT((BDD!$B$2:$B$10&lt;=Q$4)*(BDD!$C$2:$C$10&gt;=Q$4)*(BDD!$A$2:$A$10=$B6))</f>
        <v>1</v>
      </c>
      <c r="R6" s="14">
        <f ca="1">1-SUMPRODUCT((BDD!$B$2:$B$10&lt;=R$4)*(BDD!$C$2:$C$10&gt;=R$4)*(BDD!$A$2:$A$10=$B6))</f>
        <v>1</v>
      </c>
      <c r="S6" s="14">
        <f ca="1">1-SUMPRODUCT((BDD!$B$2:$B$10&lt;=S$4)*(BDD!$C$2:$C$10&gt;=S$4)*(BDD!$A$2:$A$10=$B6))</f>
        <v>1</v>
      </c>
      <c r="T6" s="14">
        <f ca="1">1-SUMPRODUCT((BDD!$B$2:$B$10&lt;=T$4)*(BDD!$C$2:$C$10&gt;=T$4+1)*(BDD!$A$2:$A$10=$B6))</f>
        <v>1</v>
      </c>
      <c r="U6" s="14">
        <f ca="1">1-SUMPRODUCT((BDD!$B$2:$B$10&lt;=U$4)*(BDD!$C$2:$C$10&gt;=U$4+1)*(BDD!$A$2:$A$10=$B6))</f>
        <v>1</v>
      </c>
      <c r="V6" s="14">
        <f ca="1">1-SUMPRODUCT((BDD!$B$2:$B$10&lt;=V$4)*(BDD!$C$2:$C$10&gt;=V$4+1)*(BDD!$A$2:$A$10=$B6))</f>
        <v>1</v>
      </c>
      <c r="W6" s="14">
        <f ca="1">1-SUMPRODUCT((BDD!$B$2:$B$10&lt;=W$4)*(BDD!$C$2:$C$10&gt;=W$4+1)*(BDD!$A$2:$A$10=$B6))</f>
        <v>1</v>
      </c>
      <c r="X6" s="14">
        <f ca="1">1-SUMPRODUCT((BDD!$B$2:$B$10&lt;=X$4)*(BDD!$C$2:$C$10&gt;=X$4+1)*(BDD!$A$2:$A$10=$B6))</f>
        <v>1</v>
      </c>
      <c r="Y6" s="14">
        <f ca="1">1-SUMPRODUCT((BDD!$B$2:$B$10&lt;=Y$4)*(BDD!$C$2:$C$10&gt;=Y$4+1)*(BDD!$A$2:$A$10=$B6))</f>
        <v>1</v>
      </c>
      <c r="Z6" s="14">
        <f ca="1">1-SUMPRODUCT((BDD!$B$2:$B$10&lt;=Z$4)*(BDD!$C$2:$C$10&gt;=Z$4+1)*(BDD!$A$2:$A$10=$B6))</f>
        <v>1</v>
      </c>
      <c r="AA6" s="14">
        <f ca="1">1-SUMPRODUCT((BDD!$B$2:$B$10&lt;=AA$4)*(BDD!$C$2:$C$10&gt;=AA$4+1)*(BDD!$A$2:$A$10=$B6))</f>
        <v>1</v>
      </c>
      <c r="AB6" s="14">
        <f ca="1">1-SUMPRODUCT((BDD!$B$2:$B$10&lt;=AB$4)*(BDD!$C$2:$C$10&gt;=AB$4+1)*(BDD!$A$2:$A$10=$B6))</f>
        <v>1</v>
      </c>
      <c r="AC6" s="14">
        <f ca="1">1-SUMPRODUCT((BDD!$B$2:$B$10&lt;=AC$4)*(BDD!$C$2:$C$10&gt;=AC$4+1)*(BDD!$A$2:$A$10=$B6))</f>
        <v>1</v>
      </c>
      <c r="AD6" s="14">
        <f ca="1">1-SUMPRODUCT((BDD!$B$2:$B$10&lt;=AD$4)*(BDD!$C$2:$C$10&gt;=AD$4+1)*(BDD!$A$2:$A$10=$B6))</f>
        <v>1</v>
      </c>
      <c r="AE6" s="14">
        <f ca="1">1-SUMPRODUCT((BDD!$B$2:$B$10&lt;=AE$4)*(BDD!$C$2:$C$10&gt;=AE$4+1)*(BDD!$A$2:$A$10=$B6))</f>
        <v>1</v>
      </c>
      <c r="AF6" s="14">
        <f ca="1">1-SUMPRODUCT((BDD!$B$2:$B$10&lt;=AF$4)*(BDD!$C$2:$C$10&gt;=AF$4+1)*(BDD!$A$2:$A$10=$B6))</f>
        <v>1</v>
      </c>
      <c r="AG6" s="14">
        <f ca="1">1-SUMPRODUCT((BDD!$B$2:$B$10&lt;=AG$4)*(BDD!$C$2:$C$10&gt;=AG$4+1)*(BDD!$A$2:$A$10=$B6))</f>
        <v>1</v>
      </c>
      <c r="AH6" s="14">
        <f ca="1">1-SUMPRODUCT((BDD!$B$2:$B$10&lt;=AH$4)*(BDD!$C$2:$C$10&gt;=AH$4+1)*(BDD!$A$2:$A$10=$B6))</f>
        <v>1</v>
      </c>
      <c r="AI6" s="14">
        <f ca="1">1-SUMPRODUCT((BDD!$B$2:$B$10&lt;=AI$4)*(BDD!$C$2:$C$10&gt;=AI$4+1)*(BDD!$A$2:$A$10=$B6))</f>
        <v>1</v>
      </c>
      <c r="AJ6" s="14">
        <f ca="1">1-SUMPRODUCT((BDD!$B$2:$B$10&lt;=AJ$4)*(BDD!$C$2:$C$10&gt;=AJ$4+1)*(BDD!$A$2:$A$10=$B6))</f>
        <v>1</v>
      </c>
      <c r="AK6" s="14">
        <f ca="1">1-SUMPRODUCT((BDD!$B$2:$B$10&lt;=AK$4)*(BDD!$C$2:$C$10&gt;=AK$4+1)*(BDD!$A$2:$A$10=$B6))</f>
        <v>1</v>
      </c>
      <c r="AL6" s="14">
        <f ca="1">1-SUMPRODUCT((BDD!$B$2:$B$10&lt;=AL$4)*(BDD!$C$2:$C$10&gt;=AL$4+1)*(BDD!$A$2:$A$10=$B6))</f>
        <v>1</v>
      </c>
      <c r="AM6" s="14">
        <f ca="1">1-SUMPRODUCT((BDD!$B$2:$B$10&lt;=AM$4)*(BDD!$C$2:$C$10&gt;=AM$4+1)*(BDD!$A$2:$A$10=$B6))</f>
        <v>1</v>
      </c>
      <c r="AN6" s="14">
        <f ca="1">1-SUMPRODUCT((BDD!$B$2:$B$10&lt;=AN$4)*(BDD!$C$2:$C$10&gt;=AN$4+1)*(BDD!$A$2:$A$10=$B6))</f>
        <v>1</v>
      </c>
      <c r="AO6" s="14">
        <f ca="1">1-SUMPRODUCT((BDD!$B$2:$B$10&lt;=AO$4)*(BDD!$C$2:$C$10&gt;=AO$4+1)*(BDD!$A$2:$A$10=$B6))</f>
        <v>1</v>
      </c>
      <c r="AP6" s="14">
        <f ca="1">1-SUMPRODUCT((BDD!$B$2:$B$10&lt;=AP$4)*(BDD!$C$2:$C$10&gt;=AP$4+1)*(BDD!$A$2:$A$10=$B6))</f>
        <v>1</v>
      </c>
      <c r="AQ6" s="14">
        <f ca="1">1-SUMPRODUCT((BDD!$B$2:$B$10&lt;=AQ$4)*(BDD!$C$2:$C$10&gt;=AQ$4+1)*(BDD!$A$2:$A$10=$B6))</f>
        <v>1</v>
      </c>
      <c r="AR6" s="14">
        <f ca="1">1-SUMPRODUCT((BDD!$B$2:$B$10&lt;=AR$4)*(BDD!$C$2:$C$10&gt;=AR$4+1)*(BDD!$A$2:$A$10=$B6))</f>
        <v>1</v>
      </c>
      <c r="AS6" s="14">
        <f ca="1">1-SUMPRODUCT((BDD!$B$2:$B$10&lt;=AS$4)*(BDD!$C$2:$C$10&gt;=AS$4+1)*(BDD!$A$2:$A$10=$B6))</f>
        <v>1</v>
      </c>
      <c r="AT6" s="14">
        <f ca="1">1-SUMPRODUCT((BDD!$B$2:$B$10&lt;=AT$4)*(BDD!$C$2:$C$10&gt;=AT$4+1)*(BDD!$A$2:$A$10=$B6))</f>
        <v>1</v>
      </c>
      <c r="AU6" s="14">
        <f ca="1">1-SUMPRODUCT((BDD!$B$2:$B$10&lt;=AU$4)*(BDD!$C$2:$C$10&gt;=AU$4+1)*(BDD!$A$2:$A$10=$B6))</f>
        <v>1</v>
      </c>
      <c r="AV6" s="14">
        <f ca="1">1-SUMPRODUCT((BDD!$B$2:$B$10&lt;=AV$4)*(BDD!$C$2:$C$10&gt;=AV$4+1)*(BDD!$A$2:$A$10=$B6))</f>
        <v>1</v>
      </c>
      <c r="AW6" s="14">
        <f ca="1">1-SUMPRODUCT((BDD!$B$2:$B$10&lt;=AW$4)*(BDD!$C$2:$C$10&gt;=AW$4+1)*(BDD!$A$2:$A$10=$B6))</f>
        <v>1</v>
      </c>
      <c r="AX6" s="14">
        <f ca="1">1-SUMPRODUCT((BDD!$B$2:$B$10&lt;=AX$4)*(BDD!$C$2:$C$10&gt;=AX$4+1)*(BDD!$A$2:$A$10=$B6))</f>
        <v>1</v>
      </c>
      <c r="AY6" s="14">
        <f ca="1">1-SUMPRODUCT((BDD!$B$2:$B$10&lt;=AY$4)*(BDD!$C$2:$C$10&gt;=AY$4+1)*(BDD!$A$2:$A$10=$B6))</f>
        <v>1</v>
      </c>
      <c r="AZ6" s="14">
        <f ca="1">1-SUMPRODUCT((BDD!$B$2:$B$10&lt;=AZ$4)*(BDD!$C$2:$C$10&gt;=AZ$4+1)*(BDD!$A$2:$A$10=$B6))</f>
        <v>1</v>
      </c>
      <c r="BA6" s="14">
        <f ca="1">1-SUMPRODUCT((BDD!$B$2:$B$10&lt;=BA$4)*(BDD!$C$2:$C$10&gt;=BA$4+1)*(BDD!$A$2:$A$10=$B6))</f>
        <v>1</v>
      </c>
      <c r="BB6" s="14">
        <f ca="1">1-SUMPRODUCT((BDD!$B$2:$B$10&lt;=BB$4)*(BDD!$C$2:$C$10&gt;=BB$4+1)*(BDD!$A$2:$A$10=$B6))</f>
        <v>1</v>
      </c>
      <c r="BC6" s="14">
        <f ca="1">1-SUMPRODUCT((BDD!$B$2:$B$10&lt;=BC$4)*(BDD!$C$2:$C$10&gt;=BC$4+1)*(BDD!$A$2:$A$10=$B6))</f>
        <v>1</v>
      </c>
      <c r="BD6" s="14">
        <f ca="1">1-SUMPRODUCT((BDD!$B$2:$B$10&lt;=BD$4)*(BDD!$C$2:$C$10&gt;=BD$4+1)*(BDD!$A$2:$A$10=$B6))</f>
        <v>1</v>
      </c>
      <c r="BE6" s="14">
        <f ca="1">1-SUMPRODUCT((BDD!$B$2:$B$10&lt;=BE$4)*(BDD!$C$2:$C$10&gt;=BE$4+1)*(BDD!$A$2:$A$10=$B6))</f>
        <v>1</v>
      </c>
      <c r="BF6" s="14">
        <f ca="1">1-SUMPRODUCT((BDD!$B$2:$B$10&lt;=BF$4)*(BDD!$C$2:$C$10&gt;=BF$4+1)*(BDD!$A$2:$A$10=$B6))</f>
        <v>1</v>
      </c>
      <c r="BG6" s="14">
        <f ca="1">1-SUMPRODUCT((BDD!$B$2:$B$10&lt;=BG$4)*(BDD!$C$2:$C$10&gt;=BG$4+1)*(BDD!$A$2:$A$10=$B6))</f>
        <v>1</v>
      </c>
      <c r="BH6" s="14">
        <f ca="1">1-SUMPRODUCT((BDD!$B$2:$B$10&lt;=BH$4)*(BDD!$C$2:$C$10&gt;=BH$4+1)*(BDD!$A$2:$A$10=$B6))</f>
        <v>1</v>
      </c>
      <c r="BI6" s="14">
        <f ca="1">1-SUMPRODUCT((BDD!$B$2:$B$10&lt;=BI$4)*(BDD!$C$2:$C$10&gt;=BI$4+1)*(BDD!$A$2:$A$10=$B6))</f>
        <v>1</v>
      </c>
      <c r="BJ6" s="14">
        <f ca="1">1-SUMPRODUCT((BDD!$B$2:$B$10&lt;=BJ$4)*(BDD!$C$2:$C$10&gt;=BJ$4+1)*(BDD!$A$2:$A$10=$B6))</f>
        <v>1</v>
      </c>
      <c r="BK6" s="14">
        <f ca="1">1-SUMPRODUCT((BDD!$B$2:$B$10&lt;=BK$4)*(BDD!$C$2:$C$10&gt;=BK$4+1)*(BDD!$A$2:$A$10=$B6))</f>
        <v>1</v>
      </c>
      <c r="BL6" s="14">
        <f ca="1">1-SUMPRODUCT((BDD!$B$2:$B$10&lt;=BL$4)*(BDD!$C$2:$C$10&gt;=BL$4+1)*(BDD!$A$2:$A$10=$B6))</f>
        <v>1</v>
      </c>
      <c r="BM6" s="14">
        <f ca="1">1-SUMPRODUCT((BDD!$B$2:$B$10&lt;=BM$4)*(BDD!$C$2:$C$10&gt;=BM$4+1)*(BDD!$A$2:$A$10=$B6))</f>
        <v>1</v>
      </c>
      <c r="BN6" s="14">
        <f ca="1">1-SUMPRODUCT((BDD!$B$2:$B$10&lt;=BN$4)*(BDD!$C$2:$C$10&gt;=BN$4+1)*(BDD!$A$2:$A$10=$B6))</f>
        <v>1</v>
      </c>
      <c r="BO6" s="14">
        <f ca="1">1-SUMPRODUCT((BDD!$B$2:$B$10&lt;=BO$4)*(BDD!$C$2:$C$10&gt;=BO$4+1)*(BDD!$A$2:$A$10=$B6))</f>
        <v>1</v>
      </c>
      <c r="BP6" s="14">
        <f ca="1">1-SUMPRODUCT((BDD!$B$2:$B$10&lt;=BP$4)*(BDD!$C$2:$C$10&gt;=BP$4+1)*(BDD!$A$2:$A$10=$B6))</f>
        <v>1</v>
      </c>
      <c r="BQ6" s="14">
        <f ca="1">1-SUMPRODUCT((BDD!$B$2:$B$10&lt;=BQ$4)*(BDD!$C$2:$C$10&gt;=BQ$4+1)*(BDD!$A$2:$A$10=$B6))</f>
        <v>1</v>
      </c>
    </row>
    <row r="7" spans="2:69" ht="20.149999999999999" customHeight="1" thickBot="1" x14ac:dyDescent="0.35">
      <c r="B7" s="15" t="s">
        <v>5</v>
      </c>
      <c r="D7" s="14">
        <f ca="1">IF(1-SUMPRODUCT((BDD!$B$2:$B$10&lt;=D$4)*(BDD!$C$2:$C$10&gt;=D$4)*(BDD!$D$2:$D$10="Evénement")*(BDD!$A$2:$A$10=$B7))=0,0,IF(1-SUMPRODUCT((BDD!$B$2:$B$10&lt;=D$4)*(BDD!$C$2:$C$10&gt;=D$4)*(BDD!$D$2:$D$10="Mise en place")*(BDD!$A$2:$A$10=$B7))=0,2,1))</f>
        <v>1</v>
      </c>
      <c r="E7" s="14">
        <f ca="1">IF(1-SUMPRODUCT((BDD!$B$2:$B$10&lt;=E$4)*(BDD!$C$2:$C$10&gt;=E$4)*(BDD!$D$2:$D$10="Evénement")*(BDD!$A$2:$A$10=$B7))=0,0,IF(1-SUMPRODUCT((BDD!$B$2:$B$10&lt;=E$4)*(BDD!$C$2:$C$10&gt;=E$4)*(BDD!$D$2:$D$10="Mise en place")*(BDD!$A$2:$A$10=$B7))=0,2,1))</f>
        <v>1</v>
      </c>
      <c r="F7" s="14">
        <f ca="1">IF(1-SUMPRODUCT((BDD!$B$2:$B$10&lt;=F$4)*(BDD!$C$2:$C$10&gt;=F$4)*(BDD!$D$2:$D$10="Evénement")*(BDD!$A$2:$A$10=$B7))=0,0,IF(1-SUMPRODUCT((BDD!$B$2:$B$10&lt;=F$4)*(BDD!$C$2:$C$10&gt;=F$4)*(BDD!$D$2:$D$10="Mise en place")*(BDD!$A$2:$A$10=$B7))=0,2,1))</f>
        <v>1</v>
      </c>
      <c r="G7" s="14">
        <f ca="1">IF(1-SUMPRODUCT((BDD!$B$2:$B$10&lt;=G$4)*(BDD!$C$2:$C$10&gt;=G$4)*(BDD!$D$2:$D$10="Evénement")*(BDD!$A$2:$A$10=$B7))=0,0,IF(1-SUMPRODUCT((BDD!$B$2:$B$10&lt;=G$4)*(BDD!$C$2:$C$10&gt;=G$4)*(BDD!$D$2:$D$10="Mise en place")*(BDD!$A$2:$A$10=$B7))=0,2,1))</f>
        <v>1</v>
      </c>
      <c r="H7" s="14">
        <f ca="1">IF(1-SUMPRODUCT((BDD!$B$2:$B$10&lt;=H$4)*(BDD!$C$2:$C$10&gt;=H$4)*(BDD!$D$2:$D$10="Evénement")*(BDD!$A$2:$A$10=$B7))=0,0,IF(1-SUMPRODUCT((BDD!$B$2:$B$10&lt;=H$4)*(BDD!$C$2:$C$10&gt;=H$4)*(BDD!$D$2:$D$10="Mise en place")*(BDD!$A$2:$A$10=$B7))=0,2,1))</f>
        <v>0</v>
      </c>
      <c r="I7" s="14">
        <f ca="1">IF(1-SUMPRODUCT((BDD!$B$2:$B$10&lt;=I$4)*(BDD!$C$2:$C$10&gt;=I$4)*(BDD!$D$2:$D$10="Evénement")*(BDD!$A$2:$A$10=$B7))=0,0,IF(1-SUMPRODUCT((BDD!$B$2:$B$10&lt;=I$4)*(BDD!$C$2:$C$10&gt;=I$4)*(BDD!$D$2:$D$10="Mise en place")*(BDD!$A$2:$A$10=$B7))=0,2,1))</f>
        <v>0</v>
      </c>
      <c r="J7" s="14">
        <f ca="1">IF(1-SUMPRODUCT((BDD!$B$2:$B$10&lt;=J$4)*(BDD!$C$2:$C$10&gt;=J$4)*(BDD!$D$2:$D$10="Evénement")*(BDD!$A$2:$A$10=$B7))=0,0,IF(1-SUMPRODUCT((BDD!$B$2:$B$10&lt;=J$4)*(BDD!$C$2:$C$10&gt;=J$4)*(BDD!$D$2:$D$10="Mise en place")*(BDD!$A$2:$A$10=$B7))=0,2,1))</f>
        <v>0</v>
      </c>
      <c r="K7" s="14">
        <f ca="1">IF(1-SUMPRODUCT((BDD!$B$2:$B$10&lt;=K$4)*(BDD!$C$2:$C$10&gt;=K$4)*(BDD!$D$2:$D$10="Evénement")*(BDD!$A$2:$A$10=$B7))=0,0,IF(1-SUMPRODUCT((BDD!$B$2:$B$10&lt;=K$4)*(BDD!$C$2:$C$10&gt;=K$4)*(BDD!$D$2:$D$10="Mise en place")*(BDD!$A$2:$A$10=$B7))=0,2,1))</f>
        <v>1</v>
      </c>
      <c r="L7" s="14">
        <f ca="1">IF(1-SUMPRODUCT((BDD!$B$2:$B$10&lt;=L$4)*(BDD!$C$2:$C$10&gt;=L$4)*(BDD!$D$2:$D$10="Evénement")*(BDD!$A$2:$A$10=$B7))=0,0,IF(1-SUMPRODUCT((BDD!$B$2:$B$10&lt;=L$4)*(BDD!$C$2:$C$10&gt;=L$4)*(BDD!$D$2:$D$10="Mise en place")*(BDD!$A$2:$A$10=$B7))=0,2,1))</f>
        <v>1</v>
      </c>
      <c r="M7" s="14">
        <f ca="1">IF(1-SUMPRODUCT((BDD!$B$2:$B$10&lt;=M$4)*(BDD!$C$2:$C$10&gt;=M$4)*(BDD!$D$2:$D$10="Evénement")*(BDD!$A$2:$A$10=$B7))=0,0,IF(1-SUMPRODUCT((BDD!$B$2:$B$10&lt;=M$4)*(BDD!$C$2:$C$10&gt;=M$4)*(BDD!$D$2:$D$10="Mise en place")*(BDD!$A$2:$A$10=$B7))=0,2,1))</f>
        <v>1</v>
      </c>
      <c r="N7" s="14">
        <f ca="1">IF(1-SUMPRODUCT((BDD!$B$2:$B$10&lt;=N$4)*(BDD!$C$2:$C$10&gt;=N$4)*(BDD!$D$2:$D$10="Evénement")*(BDD!$A$2:$A$10=$B7))=0,0,IF(1-SUMPRODUCT((BDD!$B$2:$B$10&lt;=N$4)*(BDD!$C$2:$C$10&gt;=N$4)*(BDD!$D$2:$D$10="Mise en place")*(BDD!$A$2:$A$10=$B7))=0,2,1))</f>
        <v>1</v>
      </c>
      <c r="O7" s="14">
        <f ca="1">1-SUMPRODUCT((BDD!$B$2:$B$10&lt;=O$4)*(BDD!$C$2:$C$10&gt;=O$4)*(BDD!$A$2:$A$10=$B7))</f>
        <v>1</v>
      </c>
      <c r="P7" s="14">
        <f ca="1">1-SUMPRODUCT((BDD!$B$2:$B$10&lt;=P$4)*(BDD!$C$2:$C$10&gt;=P$4)*(BDD!$A$2:$A$10=$B7))</f>
        <v>1</v>
      </c>
      <c r="Q7" s="14">
        <f ca="1">1-SUMPRODUCT((BDD!$B$2:$B$10&lt;=Q$4)*(BDD!$C$2:$C$10&gt;=Q$4)*(BDD!$A$2:$A$10=$B7))</f>
        <v>1</v>
      </c>
      <c r="R7" s="14">
        <f ca="1">1-SUMPRODUCT((BDD!$B$2:$B$10&lt;=R$4)*(BDD!$C$2:$C$10&gt;=R$4)*(BDD!$A$2:$A$10=$B7))</f>
        <v>1</v>
      </c>
      <c r="S7" s="14">
        <f ca="1">1-SUMPRODUCT((BDD!$B$2:$B$10&lt;=S$4)*(BDD!$C$2:$C$10&gt;=S$4)*(BDD!$A$2:$A$10=$B7))</f>
        <v>1</v>
      </c>
      <c r="T7" s="14">
        <f ca="1">1-SUMPRODUCT((BDD!$B$2:$B$10&lt;=T$4)*(BDD!$C$2:$C$10&gt;=T$4+1)*(BDD!$A$2:$A$10=$B7))</f>
        <v>1</v>
      </c>
      <c r="U7" s="14">
        <f ca="1">1-SUMPRODUCT((BDD!$B$2:$B$10&lt;=U$4)*(BDD!$C$2:$C$10&gt;=U$4+1)*(BDD!$A$2:$A$10=$B7))</f>
        <v>1</v>
      </c>
      <c r="V7" s="14">
        <f ca="1">1-SUMPRODUCT((BDD!$B$2:$B$10&lt;=V$4)*(BDD!$C$2:$C$10&gt;=V$4+1)*(BDD!$A$2:$A$10=$B7))</f>
        <v>1</v>
      </c>
      <c r="W7" s="14">
        <f ca="1">1-SUMPRODUCT((BDD!$B$2:$B$10&lt;=W$4)*(BDD!$C$2:$C$10&gt;=W$4+1)*(BDD!$A$2:$A$10=$B7))</f>
        <v>1</v>
      </c>
      <c r="X7" s="14">
        <f ca="1">1-SUMPRODUCT((BDD!$B$2:$B$10&lt;=X$4)*(BDD!$C$2:$C$10&gt;=X$4+1)*(BDD!$A$2:$A$10=$B7))</f>
        <v>1</v>
      </c>
      <c r="Y7" s="14">
        <f ca="1">1-SUMPRODUCT((BDD!$B$2:$B$10&lt;=Y$4)*(BDD!$C$2:$C$10&gt;=Y$4+1)*(BDD!$A$2:$A$10=$B7))</f>
        <v>1</v>
      </c>
      <c r="Z7" s="14">
        <f ca="1">1-SUMPRODUCT((BDD!$B$2:$B$10&lt;=Z$4)*(BDD!$C$2:$C$10&gt;=Z$4+1)*(BDD!$A$2:$A$10=$B7))</f>
        <v>1</v>
      </c>
      <c r="AA7" s="14">
        <f ca="1">1-SUMPRODUCT((BDD!$B$2:$B$10&lt;=AA$4)*(BDD!$C$2:$C$10&gt;=AA$4+1)*(BDD!$A$2:$A$10=$B7))</f>
        <v>1</v>
      </c>
      <c r="AB7" s="14">
        <f ca="1">1-SUMPRODUCT((BDD!$B$2:$B$10&lt;=AB$4)*(BDD!$C$2:$C$10&gt;=AB$4+1)*(BDD!$A$2:$A$10=$B7))</f>
        <v>1</v>
      </c>
      <c r="AC7" s="14">
        <f ca="1">1-SUMPRODUCT((BDD!$B$2:$B$10&lt;=AC$4)*(BDD!$C$2:$C$10&gt;=AC$4+1)*(BDD!$A$2:$A$10=$B7))</f>
        <v>1</v>
      </c>
      <c r="AD7" s="14">
        <f ca="1">1-SUMPRODUCT((BDD!$B$2:$B$10&lt;=AD$4)*(BDD!$C$2:$C$10&gt;=AD$4+1)*(BDD!$A$2:$A$10=$B7))</f>
        <v>1</v>
      </c>
      <c r="AE7" s="14">
        <f ca="1">1-SUMPRODUCT((BDD!$B$2:$B$10&lt;=AE$4)*(BDD!$C$2:$C$10&gt;=AE$4+1)*(BDD!$A$2:$A$10=$B7))</f>
        <v>1</v>
      </c>
      <c r="AF7" s="14">
        <f ca="1">1-SUMPRODUCT((BDD!$B$2:$B$10&lt;=AF$4)*(BDD!$C$2:$C$10&gt;=AF$4+1)*(BDD!$A$2:$A$10=$B7))</f>
        <v>1</v>
      </c>
      <c r="AG7" s="14">
        <f ca="1">1-SUMPRODUCT((BDD!$B$2:$B$10&lt;=AG$4)*(BDD!$C$2:$C$10&gt;=AG$4+1)*(BDD!$A$2:$A$10=$B7))</f>
        <v>1</v>
      </c>
      <c r="AH7" s="14">
        <f ca="1">1-SUMPRODUCT((BDD!$B$2:$B$10&lt;=AH$4)*(BDD!$C$2:$C$10&gt;=AH$4+1)*(BDD!$A$2:$A$10=$B7))</f>
        <v>1</v>
      </c>
      <c r="AI7" s="14">
        <f ca="1">1-SUMPRODUCT((BDD!$B$2:$B$10&lt;=AI$4)*(BDD!$C$2:$C$10&gt;=AI$4+1)*(BDD!$A$2:$A$10=$B7))</f>
        <v>1</v>
      </c>
      <c r="AJ7" s="14">
        <f ca="1">1-SUMPRODUCT((BDD!$B$2:$B$10&lt;=AJ$4)*(BDD!$C$2:$C$10&gt;=AJ$4+1)*(BDD!$A$2:$A$10=$B7))</f>
        <v>1</v>
      </c>
      <c r="AK7" s="14">
        <f ca="1">1-SUMPRODUCT((BDD!$B$2:$B$10&lt;=AK$4)*(BDD!$C$2:$C$10&gt;=AK$4+1)*(BDD!$A$2:$A$10=$B7))</f>
        <v>1</v>
      </c>
      <c r="AL7" s="14">
        <f ca="1">1-SUMPRODUCT((BDD!$B$2:$B$10&lt;=AL$4)*(BDD!$C$2:$C$10&gt;=AL$4+1)*(BDD!$A$2:$A$10=$B7))</f>
        <v>1</v>
      </c>
      <c r="AM7" s="14">
        <f ca="1">1-SUMPRODUCT((BDD!$B$2:$B$10&lt;=AM$4)*(BDD!$C$2:$C$10&gt;=AM$4+1)*(BDD!$A$2:$A$10=$B7))</f>
        <v>1</v>
      </c>
      <c r="AN7" s="14">
        <f ca="1">1-SUMPRODUCT((BDD!$B$2:$B$10&lt;=AN$4)*(BDD!$C$2:$C$10&gt;=AN$4+1)*(BDD!$A$2:$A$10=$B7))</f>
        <v>1</v>
      </c>
      <c r="AO7" s="14">
        <f ca="1">1-SUMPRODUCT((BDD!$B$2:$B$10&lt;=AO$4)*(BDD!$C$2:$C$10&gt;=AO$4+1)*(BDD!$A$2:$A$10=$B7))</f>
        <v>1</v>
      </c>
      <c r="AP7" s="14">
        <f ca="1">1-SUMPRODUCT((BDD!$B$2:$B$10&lt;=AP$4)*(BDD!$C$2:$C$10&gt;=AP$4+1)*(BDD!$A$2:$A$10=$B7))</f>
        <v>1</v>
      </c>
      <c r="AQ7" s="14">
        <f ca="1">1-SUMPRODUCT((BDD!$B$2:$B$10&lt;=AQ$4)*(BDD!$C$2:$C$10&gt;=AQ$4+1)*(BDD!$A$2:$A$10=$B7))</f>
        <v>1</v>
      </c>
      <c r="AR7" s="14">
        <f ca="1">1-SUMPRODUCT((BDD!$B$2:$B$10&lt;=AR$4)*(BDD!$C$2:$C$10&gt;=AR$4+1)*(BDD!$A$2:$A$10=$B7))</f>
        <v>1</v>
      </c>
      <c r="AS7" s="14">
        <f ca="1">1-SUMPRODUCT((BDD!$B$2:$B$10&lt;=AS$4)*(BDD!$C$2:$C$10&gt;=AS$4+1)*(BDD!$A$2:$A$10=$B7))</f>
        <v>1</v>
      </c>
      <c r="AT7" s="14">
        <f ca="1">1-SUMPRODUCT((BDD!$B$2:$B$10&lt;=AT$4)*(BDD!$C$2:$C$10&gt;=AT$4+1)*(BDD!$A$2:$A$10=$B7))</f>
        <v>1</v>
      </c>
      <c r="AU7" s="14">
        <f ca="1">1-SUMPRODUCT((BDD!$B$2:$B$10&lt;=AU$4)*(BDD!$C$2:$C$10&gt;=AU$4+1)*(BDD!$A$2:$A$10=$B7))</f>
        <v>1</v>
      </c>
      <c r="AV7" s="14">
        <f ca="1">1-SUMPRODUCT((BDD!$B$2:$B$10&lt;=AV$4)*(BDD!$C$2:$C$10&gt;=AV$4+1)*(BDD!$A$2:$A$10=$B7))</f>
        <v>1</v>
      </c>
      <c r="AW7" s="14">
        <f ca="1">1-SUMPRODUCT((BDD!$B$2:$B$10&lt;=AW$4)*(BDD!$C$2:$C$10&gt;=AW$4+1)*(BDD!$A$2:$A$10=$B7))</f>
        <v>1</v>
      </c>
      <c r="AX7" s="14">
        <f ca="1">1-SUMPRODUCT((BDD!$B$2:$B$10&lt;=AX$4)*(BDD!$C$2:$C$10&gt;=AX$4+1)*(BDD!$A$2:$A$10=$B7))</f>
        <v>1</v>
      </c>
      <c r="AY7" s="14">
        <f ca="1">1-SUMPRODUCT((BDD!$B$2:$B$10&lt;=AY$4)*(BDD!$C$2:$C$10&gt;=AY$4+1)*(BDD!$A$2:$A$10=$B7))</f>
        <v>1</v>
      </c>
      <c r="AZ7" s="14">
        <f ca="1">1-SUMPRODUCT((BDD!$B$2:$B$10&lt;=AZ$4)*(BDD!$C$2:$C$10&gt;=AZ$4+1)*(BDD!$A$2:$A$10=$B7))</f>
        <v>1</v>
      </c>
      <c r="BA7" s="14">
        <f ca="1">1-SUMPRODUCT((BDD!$B$2:$B$10&lt;=BA$4)*(BDD!$C$2:$C$10&gt;=BA$4+1)*(BDD!$A$2:$A$10=$B7))</f>
        <v>1</v>
      </c>
      <c r="BB7" s="14">
        <f ca="1">1-SUMPRODUCT((BDD!$B$2:$B$10&lt;=BB$4)*(BDD!$C$2:$C$10&gt;=BB$4+1)*(BDD!$A$2:$A$10=$B7))</f>
        <v>1</v>
      </c>
      <c r="BC7" s="14">
        <f ca="1">1-SUMPRODUCT((BDD!$B$2:$B$10&lt;=BC$4)*(BDD!$C$2:$C$10&gt;=BC$4+1)*(BDD!$A$2:$A$10=$B7))</f>
        <v>1</v>
      </c>
      <c r="BD7" s="14">
        <f ca="1">1-SUMPRODUCT((BDD!$B$2:$B$10&lt;=BD$4)*(BDD!$C$2:$C$10&gt;=BD$4+1)*(BDD!$A$2:$A$10=$B7))</f>
        <v>1</v>
      </c>
      <c r="BE7" s="14">
        <f ca="1">1-SUMPRODUCT((BDD!$B$2:$B$10&lt;=BE$4)*(BDD!$C$2:$C$10&gt;=BE$4+1)*(BDD!$A$2:$A$10=$B7))</f>
        <v>1</v>
      </c>
      <c r="BF7" s="14">
        <f ca="1">1-SUMPRODUCT((BDD!$B$2:$B$10&lt;=BF$4)*(BDD!$C$2:$C$10&gt;=BF$4+1)*(BDD!$A$2:$A$10=$B7))</f>
        <v>1</v>
      </c>
      <c r="BG7" s="14">
        <f ca="1">1-SUMPRODUCT((BDD!$B$2:$B$10&lt;=BG$4)*(BDD!$C$2:$C$10&gt;=BG$4+1)*(BDD!$A$2:$A$10=$B7))</f>
        <v>1</v>
      </c>
      <c r="BH7" s="14">
        <f ca="1">1-SUMPRODUCT((BDD!$B$2:$B$10&lt;=BH$4)*(BDD!$C$2:$C$10&gt;=BH$4+1)*(BDD!$A$2:$A$10=$B7))</f>
        <v>1</v>
      </c>
      <c r="BI7" s="14">
        <f ca="1">1-SUMPRODUCT((BDD!$B$2:$B$10&lt;=BI$4)*(BDD!$C$2:$C$10&gt;=BI$4+1)*(BDD!$A$2:$A$10=$B7))</f>
        <v>1</v>
      </c>
      <c r="BJ7" s="14">
        <f ca="1">1-SUMPRODUCT((BDD!$B$2:$B$10&lt;=BJ$4)*(BDD!$C$2:$C$10&gt;=BJ$4+1)*(BDD!$A$2:$A$10=$B7))</f>
        <v>1</v>
      </c>
      <c r="BK7" s="14">
        <f ca="1">1-SUMPRODUCT((BDD!$B$2:$B$10&lt;=BK$4)*(BDD!$C$2:$C$10&gt;=BK$4+1)*(BDD!$A$2:$A$10=$B7))</f>
        <v>1</v>
      </c>
      <c r="BL7" s="14">
        <f ca="1">1-SUMPRODUCT((BDD!$B$2:$B$10&lt;=BL$4)*(BDD!$C$2:$C$10&gt;=BL$4+1)*(BDD!$A$2:$A$10=$B7))</f>
        <v>1</v>
      </c>
      <c r="BM7" s="14">
        <f ca="1">1-SUMPRODUCT((BDD!$B$2:$B$10&lt;=BM$4)*(BDD!$C$2:$C$10&gt;=BM$4+1)*(BDD!$A$2:$A$10=$B7))</f>
        <v>1</v>
      </c>
      <c r="BN7" s="14">
        <f ca="1">1-SUMPRODUCT((BDD!$B$2:$B$10&lt;=BN$4)*(BDD!$C$2:$C$10&gt;=BN$4+1)*(BDD!$A$2:$A$10=$B7))</f>
        <v>1</v>
      </c>
      <c r="BO7" s="14">
        <f ca="1">1-SUMPRODUCT((BDD!$B$2:$B$10&lt;=BO$4)*(BDD!$C$2:$C$10&gt;=BO$4+1)*(BDD!$A$2:$A$10=$B7))</f>
        <v>1</v>
      </c>
      <c r="BP7" s="14">
        <f ca="1">1-SUMPRODUCT((BDD!$B$2:$B$10&lt;=BP$4)*(BDD!$C$2:$C$10&gt;=BP$4+1)*(BDD!$A$2:$A$10=$B7))</f>
        <v>1</v>
      </c>
      <c r="BQ7" s="14">
        <f ca="1">1-SUMPRODUCT((BDD!$B$2:$B$10&lt;=BQ$4)*(BDD!$C$2:$C$10&gt;=BQ$4+1)*(BDD!$A$2:$A$10=$B7))</f>
        <v>1</v>
      </c>
    </row>
    <row r="8" spans="2:69" ht="20.149999999999999" customHeight="1" thickBot="1" x14ac:dyDescent="0.35">
      <c r="B8" s="15" t="s">
        <v>11</v>
      </c>
      <c r="D8" s="14">
        <f ca="1">IF(1-SUMPRODUCT((BDD!$B$2:$B$10&lt;=D$4)*(BDD!$C$2:$C$10&gt;=D$4)*(BDD!$D$2:$D$10="Evénement")*(BDD!$A$2:$A$10=$B8))=0,0,IF(1-SUMPRODUCT((BDD!$B$2:$B$10&lt;=D$4)*(BDD!$C$2:$C$10&gt;=D$4)*(BDD!$D$2:$D$10="Mise en place")*(BDD!$A$2:$A$10=$B8))=0,2,1))</f>
        <v>0</v>
      </c>
      <c r="E8" s="14">
        <f ca="1">IF(1-SUMPRODUCT((BDD!$B$2:$B$10&lt;=E$4)*(BDD!$C$2:$C$10&gt;=E$4)*(BDD!$D$2:$D$10="Evénement")*(BDD!$A$2:$A$10=$B8))=0,0,IF(1-SUMPRODUCT((BDD!$B$2:$B$10&lt;=E$4)*(BDD!$C$2:$C$10&gt;=E$4)*(BDD!$D$2:$D$10="Mise en place")*(BDD!$A$2:$A$10=$B8))=0,2,1))</f>
        <v>0</v>
      </c>
      <c r="F8" s="14">
        <f ca="1">IF(1-SUMPRODUCT((BDD!$B$2:$B$10&lt;=F$4)*(BDD!$C$2:$C$10&gt;=F$4)*(BDD!$D$2:$D$10="Evénement")*(BDD!$A$2:$A$10=$B8))=0,0,IF(1-SUMPRODUCT((BDD!$B$2:$B$10&lt;=F$4)*(BDD!$C$2:$C$10&gt;=F$4)*(BDD!$D$2:$D$10="Mise en place")*(BDD!$A$2:$A$10=$B8))=0,2,1))</f>
        <v>1</v>
      </c>
      <c r="G8" s="14">
        <f ca="1">IF(1-SUMPRODUCT((BDD!$B$2:$B$10&lt;=G$4)*(BDD!$C$2:$C$10&gt;=G$4)*(BDD!$D$2:$D$10="Evénement")*(BDD!$A$2:$A$10=$B8))=0,0,IF(1-SUMPRODUCT((BDD!$B$2:$B$10&lt;=G$4)*(BDD!$C$2:$C$10&gt;=G$4)*(BDD!$D$2:$D$10="Mise en place")*(BDD!$A$2:$A$10=$B8))=0,2,1))</f>
        <v>1</v>
      </c>
      <c r="H8" s="14">
        <f ca="1">IF(1-SUMPRODUCT((BDD!$B$2:$B$10&lt;=H$4)*(BDD!$C$2:$C$10&gt;=H$4)*(BDD!$D$2:$D$10="Evénement")*(BDD!$A$2:$A$10=$B8))=0,0,IF(1-SUMPRODUCT((BDD!$B$2:$B$10&lt;=H$4)*(BDD!$C$2:$C$10&gt;=H$4)*(BDD!$D$2:$D$10="Mise en place")*(BDD!$A$2:$A$10=$B8))=0,2,1))</f>
        <v>1</v>
      </c>
      <c r="I8" s="14">
        <f ca="1">IF(1-SUMPRODUCT((BDD!$B$2:$B$10&lt;=I$4)*(BDD!$C$2:$C$10&gt;=I$4)*(BDD!$D$2:$D$10="Evénement")*(BDD!$A$2:$A$10=$B8))=0,0,IF(1-SUMPRODUCT((BDD!$B$2:$B$10&lt;=I$4)*(BDD!$C$2:$C$10&gt;=I$4)*(BDD!$D$2:$D$10="Mise en place")*(BDD!$A$2:$A$10=$B8))=0,2,1))</f>
        <v>1</v>
      </c>
      <c r="J8" s="14">
        <f ca="1">IF(1-SUMPRODUCT((BDD!$B$2:$B$10&lt;=J$4)*(BDD!$C$2:$C$10&gt;=J$4)*(BDD!$D$2:$D$10="Evénement")*(BDD!$A$2:$A$10=$B8))=0,0,IF(1-SUMPRODUCT((BDD!$B$2:$B$10&lt;=J$4)*(BDD!$C$2:$C$10&gt;=J$4)*(BDD!$D$2:$D$10="Mise en place")*(BDD!$A$2:$A$10=$B8))=0,2,1))</f>
        <v>1</v>
      </c>
      <c r="K8" s="14">
        <f ca="1">IF(1-SUMPRODUCT((BDD!$B$2:$B$10&lt;=K$4)*(BDD!$C$2:$C$10&gt;=K$4)*(BDD!$D$2:$D$10="Evénement")*(BDD!$A$2:$A$10=$B8))=0,0,IF(1-SUMPRODUCT((BDD!$B$2:$B$10&lt;=K$4)*(BDD!$C$2:$C$10&gt;=K$4)*(BDD!$D$2:$D$10="Mise en place")*(BDD!$A$2:$A$10=$B8))=0,2,1))</f>
        <v>1</v>
      </c>
      <c r="L8" s="14">
        <f ca="1">IF(1-SUMPRODUCT((BDD!$B$2:$B$10&lt;=L$4)*(BDD!$C$2:$C$10&gt;=L$4)*(BDD!$D$2:$D$10="Evénement")*(BDD!$A$2:$A$10=$B8))=0,0,IF(1-SUMPRODUCT((BDD!$B$2:$B$10&lt;=L$4)*(BDD!$C$2:$C$10&gt;=L$4)*(BDD!$D$2:$D$10="Mise en place")*(BDD!$A$2:$A$10=$B8))=0,2,1))</f>
        <v>1</v>
      </c>
      <c r="M8" s="14">
        <f ca="1">IF(1-SUMPRODUCT((BDD!$B$2:$B$10&lt;=M$4)*(BDD!$C$2:$C$10&gt;=M$4)*(BDD!$D$2:$D$10="Evénement")*(BDD!$A$2:$A$10=$B8))=0,0,IF(1-SUMPRODUCT((BDD!$B$2:$B$10&lt;=M$4)*(BDD!$C$2:$C$10&gt;=M$4)*(BDD!$D$2:$D$10="Mise en place")*(BDD!$A$2:$A$10=$B8))=0,2,1))</f>
        <v>1</v>
      </c>
      <c r="N8" s="14">
        <f ca="1">IF(1-SUMPRODUCT((BDD!$B$2:$B$10&lt;=N$4)*(BDD!$C$2:$C$10&gt;=N$4)*(BDD!$D$2:$D$10="Evénement")*(BDD!$A$2:$A$10=$B8))=0,0,IF(1-SUMPRODUCT((BDD!$B$2:$B$10&lt;=N$4)*(BDD!$C$2:$C$10&gt;=N$4)*(BDD!$D$2:$D$10="Mise en place")*(BDD!$A$2:$A$10=$B8))=0,2,1))</f>
        <v>1</v>
      </c>
      <c r="O8" s="14">
        <f ca="1">1-SUMPRODUCT((BDD!$B$2:$B$10&lt;=O$4)*(BDD!$C$2:$C$10&gt;=O$4)*(BDD!$A$2:$A$10=$B8))</f>
        <v>1</v>
      </c>
      <c r="P8" s="14">
        <f ca="1">1-SUMPRODUCT((BDD!$B$2:$B$10&lt;=P$4)*(BDD!$C$2:$C$10&gt;=P$4)*(BDD!$A$2:$A$10=$B8))</f>
        <v>1</v>
      </c>
      <c r="Q8" s="14">
        <f ca="1">1-SUMPRODUCT((BDD!$B$2:$B$10&lt;=Q$4)*(BDD!$C$2:$C$10&gt;=Q$4)*(BDD!$A$2:$A$10=$B8))</f>
        <v>1</v>
      </c>
      <c r="R8" s="14">
        <f ca="1">1-SUMPRODUCT((BDD!$B$2:$B$10&lt;=R$4)*(BDD!$C$2:$C$10&gt;=R$4)*(BDD!$A$2:$A$10=$B8))</f>
        <v>1</v>
      </c>
      <c r="S8" s="14">
        <f ca="1">1-SUMPRODUCT((BDD!$B$2:$B$10&lt;=S$4)*(BDD!$C$2:$C$10&gt;=S$4)*(BDD!$A$2:$A$10=$B8))</f>
        <v>1</v>
      </c>
      <c r="T8" s="14">
        <f ca="1">1-SUMPRODUCT((BDD!$B$2:$B$10&lt;=T$4)*(BDD!$C$2:$C$10&gt;=T$4+1)*(BDD!$A$2:$A$10=$B8))</f>
        <v>1</v>
      </c>
      <c r="U8" s="14">
        <f ca="1">1-SUMPRODUCT((BDD!$B$2:$B$10&lt;=U$4)*(BDD!$C$2:$C$10&gt;=U$4+1)*(BDD!$A$2:$A$10=$B8))</f>
        <v>1</v>
      </c>
      <c r="V8" s="14">
        <f ca="1">1-SUMPRODUCT((BDD!$B$2:$B$10&lt;=V$4)*(BDD!$C$2:$C$10&gt;=V$4+1)*(BDD!$A$2:$A$10=$B8))</f>
        <v>1</v>
      </c>
      <c r="W8" s="14">
        <f ca="1">1-SUMPRODUCT((BDD!$B$2:$B$10&lt;=W$4)*(BDD!$C$2:$C$10&gt;=W$4+1)*(BDD!$A$2:$A$10=$B8))</f>
        <v>1</v>
      </c>
      <c r="X8" s="14">
        <f ca="1">1-SUMPRODUCT((BDD!$B$2:$B$10&lt;=X$4)*(BDD!$C$2:$C$10&gt;=X$4+1)*(BDD!$A$2:$A$10=$B8))</f>
        <v>1</v>
      </c>
      <c r="Y8" s="14">
        <f ca="1">1-SUMPRODUCT((BDD!$B$2:$B$10&lt;=Y$4)*(BDD!$C$2:$C$10&gt;=Y$4+1)*(BDD!$A$2:$A$10=$B8))</f>
        <v>1</v>
      </c>
      <c r="Z8" s="14">
        <f ca="1">1-SUMPRODUCT((BDD!$B$2:$B$10&lt;=Z$4)*(BDD!$C$2:$C$10&gt;=Z$4+1)*(BDD!$A$2:$A$10=$B8))</f>
        <v>1</v>
      </c>
      <c r="AA8" s="14">
        <f ca="1">1-SUMPRODUCT((BDD!$B$2:$B$10&lt;=AA$4)*(BDD!$C$2:$C$10&gt;=AA$4+1)*(BDD!$A$2:$A$10=$B8))</f>
        <v>1</v>
      </c>
      <c r="AB8" s="14">
        <f ca="1">1-SUMPRODUCT((BDD!$B$2:$B$10&lt;=AB$4)*(BDD!$C$2:$C$10&gt;=AB$4+1)*(BDD!$A$2:$A$10=$B8))</f>
        <v>1</v>
      </c>
      <c r="AC8" s="14">
        <f ca="1">1-SUMPRODUCT((BDD!$B$2:$B$10&lt;=AC$4)*(BDD!$C$2:$C$10&gt;=AC$4+1)*(BDD!$A$2:$A$10=$B8))</f>
        <v>1</v>
      </c>
      <c r="AD8" s="14">
        <f ca="1">1-SUMPRODUCT((BDD!$B$2:$B$10&lt;=AD$4)*(BDD!$C$2:$C$10&gt;=AD$4+1)*(BDD!$A$2:$A$10=$B8))</f>
        <v>1</v>
      </c>
      <c r="AE8" s="14">
        <f ca="1">1-SUMPRODUCT((BDD!$B$2:$B$10&lt;=AE$4)*(BDD!$C$2:$C$10&gt;=AE$4+1)*(BDD!$A$2:$A$10=$B8))</f>
        <v>1</v>
      </c>
      <c r="AF8" s="14">
        <f ca="1">1-SUMPRODUCT((BDD!$B$2:$B$10&lt;=AF$4)*(BDD!$C$2:$C$10&gt;=AF$4+1)*(BDD!$A$2:$A$10=$B8))</f>
        <v>1</v>
      </c>
      <c r="AG8" s="14">
        <f ca="1">1-SUMPRODUCT((BDD!$B$2:$B$10&lt;=AG$4)*(BDD!$C$2:$C$10&gt;=AG$4+1)*(BDD!$A$2:$A$10=$B8))</f>
        <v>1</v>
      </c>
      <c r="AH8" s="14">
        <f ca="1">1-SUMPRODUCT((BDD!$B$2:$B$10&lt;=AH$4)*(BDD!$C$2:$C$10&gt;=AH$4+1)*(BDD!$A$2:$A$10=$B8))</f>
        <v>1</v>
      </c>
      <c r="AI8" s="14">
        <f ca="1">1-SUMPRODUCT((BDD!$B$2:$B$10&lt;=AI$4)*(BDD!$C$2:$C$10&gt;=AI$4+1)*(BDD!$A$2:$A$10=$B8))</f>
        <v>1</v>
      </c>
      <c r="AJ8" s="14">
        <f ca="1">1-SUMPRODUCT((BDD!$B$2:$B$10&lt;=AJ$4)*(BDD!$C$2:$C$10&gt;=AJ$4+1)*(BDD!$A$2:$A$10=$B8))</f>
        <v>1</v>
      </c>
      <c r="AK8" s="14">
        <f ca="1">1-SUMPRODUCT((BDD!$B$2:$B$10&lt;=AK$4)*(BDD!$C$2:$C$10&gt;=AK$4+1)*(BDD!$A$2:$A$10=$B8))</f>
        <v>1</v>
      </c>
      <c r="AL8" s="14">
        <f ca="1">1-SUMPRODUCT((BDD!$B$2:$B$10&lt;=AL$4)*(BDD!$C$2:$C$10&gt;=AL$4+1)*(BDD!$A$2:$A$10=$B8))</f>
        <v>1</v>
      </c>
      <c r="AM8" s="14">
        <f ca="1">1-SUMPRODUCT((BDD!$B$2:$B$10&lt;=AM$4)*(BDD!$C$2:$C$10&gt;=AM$4+1)*(BDD!$A$2:$A$10=$B8))</f>
        <v>1</v>
      </c>
      <c r="AN8" s="14">
        <f ca="1">1-SUMPRODUCT((BDD!$B$2:$B$10&lt;=AN$4)*(BDD!$C$2:$C$10&gt;=AN$4+1)*(BDD!$A$2:$A$10=$B8))</f>
        <v>1</v>
      </c>
      <c r="AO8" s="14">
        <f ca="1">1-SUMPRODUCT((BDD!$B$2:$B$10&lt;=AO$4)*(BDD!$C$2:$C$10&gt;=AO$4+1)*(BDD!$A$2:$A$10=$B8))</f>
        <v>1</v>
      </c>
      <c r="AP8" s="14">
        <f ca="1">1-SUMPRODUCT((BDD!$B$2:$B$10&lt;=AP$4)*(BDD!$C$2:$C$10&gt;=AP$4+1)*(BDD!$A$2:$A$10=$B8))</f>
        <v>1</v>
      </c>
      <c r="AQ8" s="14">
        <f ca="1">1-SUMPRODUCT((BDD!$B$2:$B$10&lt;=AQ$4)*(BDD!$C$2:$C$10&gt;=AQ$4+1)*(BDD!$A$2:$A$10=$B8))</f>
        <v>1</v>
      </c>
      <c r="AR8" s="14">
        <f ca="1">1-SUMPRODUCT((BDD!$B$2:$B$10&lt;=AR$4)*(BDD!$C$2:$C$10&gt;=AR$4+1)*(BDD!$A$2:$A$10=$B8))</f>
        <v>1</v>
      </c>
      <c r="AS8" s="14">
        <f ca="1">1-SUMPRODUCT((BDD!$B$2:$B$10&lt;=AS$4)*(BDD!$C$2:$C$10&gt;=AS$4+1)*(BDD!$A$2:$A$10=$B8))</f>
        <v>1</v>
      </c>
      <c r="AT8" s="14">
        <f ca="1">1-SUMPRODUCT((BDD!$B$2:$B$10&lt;=AT$4)*(BDD!$C$2:$C$10&gt;=AT$4+1)*(BDD!$A$2:$A$10=$B8))</f>
        <v>1</v>
      </c>
      <c r="AU8" s="14">
        <f ca="1">1-SUMPRODUCT((BDD!$B$2:$B$10&lt;=AU$4)*(BDD!$C$2:$C$10&gt;=AU$4+1)*(BDD!$A$2:$A$10=$B8))</f>
        <v>1</v>
      </c>
      <c r="AV8" s="14">
        <f ca="1">1-SUMPRODUCT((BDD!$B$2:$B$10&lt;=AV$4)*(BDD!$C$2:$C$10&gt;=AV$4+1)*(BDD!$A$2:$A$10=$B8))</f>
        <v>1</v>
      </c>
      <c r="AW8" s="14">
        <f ca="1">1-SUMPRODUCT((BDD!$B$2:$B$10&lt;=AW$4)*(BDD!$C$2:$C$10&gt;=AW$4+1)*(BDD!$A$2:$A$10=$B8))</f>
        <v>1</v>
      </c>
      <c r="AX8" s="14">
        <f ca="1">1-SUMPRODUCT((BDD!$B$2:$B$10&lt;=AX$4)*(BDD!$C$2:$C$10&gt;=AX$4+1)*(BDD!$A$2:$A$10=$B8))</f>
        <v>1</v>
      </c>
      <c r="AY8" s="14">
        <f ca="1">1-SUMPRODUCT((BDD!$B$2:$B$10&lt;=AY$4)*(BDD!$C$2:$C$10&gt;=AY$4+1)*(BDD!$A$2:$A$10=$B8))</f>
        <v>1</v>
      </c>
      <c r="AZ8" s="14">
        <f ca="1">1-SUMPRODUCT((BDD!$B$2:$B$10&lt;=AZ$4)*(BDD!$C$2:$C$10&gt;=AZ$4+1)*(BDD!$A$2:$A$10=$B8))</f>
        <v>1</v>
      </c>
      <c r="BA8" s="14">
        <f ca="1">1-SUMPRODUCT((BDD!$B$2:$B$10&lt;=BA$4)*(BDD!$C$2:$C$10&gt;=BA$4+1)*(BDD!$A$2:$A$10=$B8))</f>
        <v>1</v>
      </c>
      <c r="BB8" s="14">
        <f ca="1">1-SUMPRODUCT((BDD!$B$2:$B$10&lt;=BB$4)*(BDD!$C$2:$C$10&gt;=BB$4+1)*(BDD!$A$2:$A$10=$B8))</f>
        <v>1</v>
      </c>
      <c r="BC8" s="14">
        <f ca="1">1-SUMPRODUCT((BDD!$B$2:$B$10&lt;=BC$4)*(BDD!$C$2:$C$10&gt;=BC$4+1)*(BDD!$A$2:$A$10=$B8))</f>
        <v>1</v>
      </c>
      <c r="BD8" s="14">
        <f ca="1">1-SUMPRODUCT((BDD!$B$2:$B$10&lt;=BD$4)*(BDD!$C$2:$C$10&gt;=BD$4+1)*(BDD!$A$2:$A$10=$B8))</f>
        <v>1</v>
      </c>
      <c r="BE8" s="14">
        <f ca="1">1-SUMPRODUCT((BDD!$B$2:$B$10&lt;=BE$4)*(BDD!$C$2:$C$10&gt;=BE$4+1)*(BDD!$A$2:$A$10=$B8))</f>
        <v>1</v>
      </c>
      <c r="BF8" s="14">
        <f ca="1">1-SUMPRODUCT((BDD!$B$2:$B$10&lt;=BF$4)*(BDD!$C$2:$C$10&gt;=BF$4+1)*(BDD!$A$2:$A$10=$B8))</f>
        <v>1</v>
      </c>
      <c r="BG8" s="14">
        <f ca="1">1-SUMPRODUCT((BDD!$B$2:$B$10&lt;=BG$4)*(BDD!$C$2:$C$10&gt;=BG$4+1)*(BDD!$A$2:$A$10=$B8))</f>
        <v>1</v>
      </c>
      <c r="BH8" s="14">
        <f ca="1">1-SUMPRODUCT((BDD!$B$2:$B$10&lt;=BH$4)*(BDD!$C$2:$C$10&gt;=BH$4+1)*(BDD!$A$2:$A$10=$B8))</f>
        <v>1</v>
      </c>
      <c r="BI8" s="14">
        <f ca="1">1-SUMPRODUCT((BDD!$B$2:$B$10&lt;=BI$4)*(BDD!$C$2:$C$10&gt;=BI$4+1)*(BDD!$A$2:$A$10=$B8))</f>
        <v>1</v>
      </c>
      <c r="BJ8" s="14">
        <f ca="1">1-SUMPRODUCT((BDD!$B$2:$B$10&lt;=BJ$4)*(BDD!$C$2:$C$10&gt;=BJ$4+1)*(BDD!$A$2:$A$10=$B8))</f>
        <v>1</v>
      </c>
      <c r="BK8" s="14">
        <f ca="1">1-SUMPRODUCT((BDD!$B$2:$B$10&lt;=BK$4)*(BDD!$C$2:$C$10&gt;=BK$4+1)*(BDD!$A$2:$A$10=$B8))</f>
        <v>1</v>
      </c>
      <c r="BL8" s="14">
        <f ca="1">1-SUMPRODUCT((BDD!$B$2:$B$10&lt;=BL$4)*(BDD!$C$2:$C$10&gt;=BL$4+1)*(BDD!$A$2:$A$10=$B8))</f>
        <v>1</v>
      </c>
      <c r="BM8" s="14">
        <f ca="1">1-SUMPRODUCT((BDD!$B$2:$B$10&lt;=BM$4)*(BDD!$C$2:$C$10&gt;=BM$4+1)*(BDD!$A$2:$A$10=$B8))</f>
        <v>1</v>
      </c>
      <c r="BN8" s="14">
        <f ca="1">1-SUMPRODUCT((BDD!$B$2:$B$10&lt;=BN$4)*(BDD!$C$2:$C$10&gt;=BN$4+1)*(BDD!$A$2:$A$10=$B8))</f>
        <v>1</v>
      </c>
      <c r="BO8" s="14">
        <f ca="1">1-SUMPRODUCT((BDD!$B$2:$B$10&lt;=BO$4)*(BDD!$C$2:$C$10&gt;=BO$4+1)*(BDD!$A$2:$A$10=$B8))</f>
        <v>1</v>
      </c>
      <c r="BP8" s="14">
        <f ca="1">1-SUMPRODUCT((BDD!$B$2:$B$10&lt;=BP$4)*(BDD!$C$2:$C$10&gt;=BP$4+1)*(BDD!$A$2:$A$10=$B8))</f>
        <v>1</v>
      </c>
      <c r="BQ8" s="14">
        <f ca="1">1-SUMPRODUCT((BDD!$B$2:$B$10&lt;=BQ$4)*(BDD!$C$2:$C$10&gt;=BQ$4+1)*(BDD!$A$2:$A$10=$B8))</f>
        <v>1</v>
      </c>
    </row>
    <row r="9" spans="2:69" ht="20.149999999999999" customHeight="1" thickBot="1" x14ac:dyDescent="0.35">
      <c r="B9" s="15" t="s">
        <v>6</v>
      </c>
      <c r="D9" s="14">
        <f ca="1">IF(1-SUMPRODUCT((BDD!$B$2:$B$10&lt;=D$4)*(BDD!$C$2:$C$10&gt;=D$4)*(BDD!$D$2:$D$10="Evénement")*(BDD!$A$2:$A$10=$B9))=0,0,IF(1-SUMPRODUCT((BDD!$B$2:$B$10&lt;=D$4)*(BDD!$C$2:$C$10&gt;=D$4)*(BDD!$D$2:$D$10="Mise en place")*(BDD!$A$2:$A$10=$B9))=0,2,1))</f>
        <v>1</v>
      </c>
      <c r="E9" s="14">
        <f ca="1">IF(1-SUMPRODUCT((BDD!$B$2:$B$10&lt;=E$4)*(BDD!$C$2:$C$10&gt;=E$4)*(BDD!$D$2:$D$10="Evénement")*(BDD!$A$2:$A$10=$B9))=0,0,IF(1-SUMPRODUCT((BDD!$B$2:$B$10&lt;=E$4)*(BDD!$C$2:$C$10&gt;=E$4)*(BDD!$D$2:$D$10="Mise en place")*(BDD!$A$2:$A$10=$B9))=0,2,1))</f>
        <v>1</v>
      </c>
      <c r="F9" s="14">
        <f ca="1">IF(1-SUMPRODUCT((BDD!$B$2:$B$10&lt;=F$4)*(BDD!$C$2:$C$10&gt;=F$4)*(BDD!$D$2:$D$10="Evénement")*(BDD!$A$2:$A$10=$B9))=0,0,IF(1-SUMPRODUCT((BDD!$B$2:$B$10&lt;=F$4)*(BDD!$C$2:$C$10&gt;=F$4)*(BDD!$D$2:$D$10="Mise en place")*(BDD!$A$2:$A$10=$B9))=0,2,1))</f>
        <v>1</v>
      </c>
      <c r="G9" s="14">
        <f ca="1">IF(1-SUMPRODUCT((BDD!$B$2:$B$10&lt;=G$4)*(BDD!$C$2:$C$10&gt;=G$4)*(BDD!$D$2:$D$10="Evénement")*(BDD!$A$2:$A$10=$B9))=0,0,IF(1-SUMPRODUCT((BDD!$B$2:$B$10&lt;=G$4)*(BDD!$C$2:$C$10&gt;=G$4)*(BDD!$D$2:$D$10="Mise en place")*(BDD!$A$2:$A$10=$B9))=0,2,1))</f>
        <v>1</v>
      </c>
      <c r="H9" s="14">
        <f ca="1">IF(1-SUMPRODUCT((BDD!$B$2:$B$10&lt;=H$4)*(BDD!$C$2:$C$10&gt;=H$4)*(BDD!$D$2:$D$10="Evénement")*(BDD!$A$2:$A$10=$B9))=0,0,IF(1-SUMPRODUCT((BDD!$B$2:$B$10&lt;=H$4)*(BDD!$C$2:$C$10&gt;=H$4)*(BDD!$D$2:$D$10="Mise en place")*(BDD!$A$2:$A$10=$B9))=0,2,1))</f>
        <v>1</v>
      </c>
      <c r="I9" s="14">
        <f ca="1">IF(1-SUMPRODUCT((BDD!$B$2:$B$10&lt;=I$4)*(BDD!$C$2:$C$10&gt;=I$4)*(BDD!$D$2:$D$10="Evénement")*(BDD!$A$2:$A$10=$B9))=0,0,IF(1-SUMPRODUCT((BDD!$B$2:$B$10&lt;=I$4)*(BDD!$C$2:$C$10&gt;=I$4)*(BDD!$D$2:$D$10="Mise en place")*(BDD!$A$2:$A$10=$B9))=0,2,1))</f>
        <v>1</v>
      </c>
      <c r="J9" s="14">
        <f ca="1">IF(1-SUMPRODUCT((BDD!$B$2:$B$10&lt;=J$4)*(BDD!$C$2:$C$10&gt;=J$4)*(BDD!$D$2:$D$10="Evénement")*(BDD!$A$2:$A$10=$B9))=0,0,IF(1-SUMPRODUCT((BDD!$B$2:$B$10&lt;=J$4)*(BDD!$C$2:$C$10&gt;=J$4)*(BDD!$D$2:$D$10="Mise en place")*(BDD!$A$2:$A$10=$B9))=0,2,1))</f>
        <v>1</v>
      </c>
      <c r="K9" s="14">
        <f ca="1">IF(1-SUMPRODUCT((BDD!$B$2:$B$10&lt;=K$4)*(BDD!$C$2:$C$10&gt;=K$4)*(BDD!$D$2:$D$10="Evénement")*(BDD!$A$2:$A$10=$B9))=0,0,IF(1-SUMPRODUCT((BDD!$B$2:$B$10&lt;=K$4)*(BDD!$C$2:$C$10&gt;=K$4)*(BDD!$D$2:$D$10="Mise en place")*(BDD!$A$2:$A$10=$B9))=0,2,1))</f>
        <v>1</v>
      </c>
      <c r="L9" s="14">
        <f ca="1">IF(1-SUMPRODUCT((BDD!$B$2:$B$10&lt;=L$4)*(BDD!$C$2:$C$10&gt;=L$4)*(BDD!$D$2:$D$10="Evénement")*(BDD!$A$2:$A$10=$B9))=0,0,IF(1-SUMPRODUCT((BDD!$B$2:$B$10&lt;=L$4)*(BDD!$C$2:$C$10&gt;=L$4)*(BDD!$D$2:$D$10="Mise en place")*(BDD!$A$2:$A$10=$B9))=0,2,1))</f>
        <v>1</v>
      </c>
      <c r="M9" s="14">
        <f ca="1">IF(1-SUMPRODUCT((BDD!$B$2:$B$10&lt;=M$4)*(BDD!$C$2:$C$10&gt;=M$4)*(BDD!$D$2:$D$10="Evénement")*(BDD!$A$2:$A$10=$B9))=0,0,IF(1-SUMPRODUCT((BDD!$B$2:$B$10&lt;=M$4)*(BDD!$C$2:$C$10&gt;=M$4)*(BDD!$D$2:$D$10="Mise en place")*(BDD!$A$2:$A$10=$B9))=0,2,1))</f>
        <v>2</v>
      </c>
      <c r="N9" s="14">
        <f ca="1">IF(1-SUMPRODUCT((BDD!$B$2:$B$10&lt;=N$4)*(BDD!$C$2:$C$10&gt;=N$4)*(BDD!$D$2:$D$10="Evénement")*(BDD!$A$2:$A$10=$B9))=0,0,IF(1-SUMPRODUCT((BDD!$B$2:$B$10&lt;=N$4)*(BDD!$C$2:$C$10&gt;=N$4)*(BDD!$D$2:$D$10="Mise en place")*(BDD!$A$2:$A$10=$B9))=0,2,1))</f>
        <v>1</v>
      </c>
      <c r="O9" s="14">
        <f ca="1">1-SUMPRODUCT((BDD!$B$2:$B$10&lt;=O$4)*(BDD!$C$2:$C$10&gt;=O$4)*(BDD!$A$2:$A$10=$B9))</f>
        <v>1</v>
      </c>
      <c r="P9" s="14">
        <f ca="1">1-SUMPRODUCT((BDD!$B$2:$B$10&lt;=P$4)*(BDD!$C$2:$C$10&gt;=P$4)*(BDD!$A$2:$A$10=$B9))</f>
        <v>1</v>
      </c>
      <c r="Q9" s="14">
        <f ca="1">1-SUMPRODUCT((BDD!$B$2:$B$10&lt;=Q$4)*(BDD!$C$2:$C$10&gt;=Q$4)*(BDD!$A$2:$A$10=$B9))</f>
        <v>1</v>
      </c>
      <c r="R9" s="14">
        <f ca="1">1-SUMPRODUCT((BDD!$B$2:$B$10&lt;=R$4)*(BDD!$C$2:$C$10&gt;=R$4)*(BDD!$A$2:$A$10=$B9))</f>
        <v>1</v>
      </c>
      <c r="S9" s="14">
        <f ca="1">1-SUMPRODUCT((BDD!$B$2:$B$10&lt;=S$4)*(BDD!$C$2:$C$10&gt;=S$4)*(BDD!$A$2:$A$10=$B9))</f>
        <v>1</v>
      </c>
      <c r="T9" s="14">
        <f ca="1">1-SUMPRODUCT((BDD!$B$2:$B$10&lt;=T$4)*(BDD!$C$2:$C$10&gt;=T$4+1)*(BDD!$A$2:$A$10=$B9))</f>
        <v>1</v>
      </c>
      <c r="U9" s="14">
        <f ca="1">1-SUMPRODUCT((BDD!$B$2:$B$10&lt;=U$4)*(BDD!$C$2:$C$10&gt;=U$4+1)*(BDD!$A$2:$A$10=$B9))</f>
        <v>1</v>
      </c>
      <c r="V9" s="14">
        <f ca="1">1-SUMPRODUCT((BDD!$B$2:$B$10&lt;=V$4)*(BDD!$C$2:$C$10&gt;=V$4+1)*(BDD!$A$2:$A$10=$B9))</f>
        <v>1</v>
      </c>
      <c r="W9" s="14">
        <f ca="1">1-SUMPRODUCT((BDD!$B$2:$B$10&lt;=W$4)*(BDD!$C$2:$C$10&gt;=W$4+1)*(BDD!$A$2:$A$10=$B9))</f>
        <v>1</v>
      </c>
      <c r="X9" s="14">
        <f ca="1">1-SUMPRODUCT((BDD!$B$2:$B$10&lt;=X$4)*(BDD!$C$2:$C$10&gt;=X$4+1)*(BDD!$A$2:$A$10=$B9))</f>
        <v>1</v>
      </c>
      <c r="Y9" s="14">
        <f ca="1">1-SUMPRODUCT((BDD!$B$2:$B$10&lt;=Y$4)*(BDD!$C$2:$C$10&gt;=Y$4+1)*(BDD!$A$2:$A$10=$B9))</f>
        <v>1</v>
      </c>
      <c r="Z9" s="14">
        <f ca="1">1-SUMPRODUCT((BDD!$B$2:$B$10&lt;=Z$4)*(BDD!$C$2:$C$10&gt;=Z$4+1)*(BDD!$A$2:$A$10=$B9))</f>
        <v>1</v>
      </c>
      <c r="AA9" s="14">
        <f ca="1">1-SUMPRODUCT((BDD!$B$2:$B$10&lt;=AA$4)*(BDD!$C$2:$C$10&gt;=AA$4+1)*(BDD!$A$2:$A$10=$B9))</f>
        <v>1</v>
      </c>
      <c r="AB9" s="14">
        <f ca="1">1-SUMPRODUCT((BDD!$B$2:$B$10&lt;=AB$4)*(BDD!$C$2:$C$10&gt;=AB$4+1)*(BDD!$A$2:$A$10=$B9))</f>
        <v>1</v>
      </c>
      <c r="AC9" s="14">
        <f ca="1">1-SUMPRODUCT((BDD!$B$2:$B$10&lt;=AC$4)*(BDD!$C$2:$C$10&gt;=AC$4+1)*(BDD!$A$2:$A$10=$B9))</f>
        <v>1</v>
      </c>
      <c r="AD9" s="14">
        <f ca="1">1-SUMPRODUCT((BDD!$B$2:$B$10&lt;=AD$4)*(BDD!$C$2:$C$10&gt;=AD$4+1)*(BDD!$A$2:$A$10=$B9))</f>
        <v>1</v>
      </c>
      <c r="AE9" s="14">
        <f ca="1">1-SUMPRODUCT((BDD!$B$2:$B$10&lt;=AE$4)*(BDD!$C$2:$C$10&gt;=AE$4+1)*(BDD!$A$2:$A$10=$B9))</f>
        <v>1</v>
      </c>
      <c r="AF9" s="14">
        <f ca="1">1-SUMPRODUCT((BDD!$B$2:$B$10&lt;=AF$4)*(BDD!$C$2:$C$10&gt;=AF$4+1)*(BDD!$A$2:$A$10=$B9))</f>
        <v>1</v>
      </c>
      <c r="AG9" s="14">
        <f ca="1">1-SUMPRODUCT((BDD!$B$2:$B$10&lt;=AG$4)*(BDD!$C$2:$C$10&gt;=AG$4+1)*(BDD!$A$2:$A$10=$B9))</f>
        <v>1</v>
      </c>
      <c r="AH9" s="14">
        <f ca="1">1-SUMPRODUCT((BDD!$B$2:$B$10&lt;=AH$4)*(BDD!$C$2:$C$10&gt;=AH$4+1)*(BDD!$A$2:$A$10=$B9))</f>
        <v>1</v>
      </c>
      <c r="AI9" s="14">
        <f ca="1">1-SUMPRODUCT((BDD!$B$2:$B$10&lt;=AI$4)*(BDD!$C$2:$C$10&gt;=AI$4+1)*(BDD!$A$2:$A$10=$B9))</f>
        <v>1</v>
      </c>
      <c r="AJ9" s="14">
        <f ca="1">1-SUMPRODUCT((BDD!$B$2:$B$10&lt;=AJ$4)*(BDD!$C$2:$C$10&gt;=AJ$4+1)*(BDD!$A$2:$A$10=$B9))</f>
        <v>1</v>
      </c>
      <c r="AK9" s="14">
        <f ca="1">1-SUMPRODUCT((BDD!$B$2:$B$10&lt;=AK$4)*(BDD!$C$2:$C$10&gt;=AK$4+1)*(BDD!$A$2:$A$10=$B9))</f>
        <v>1</v>
      </c>
      <c r="AL9" s="14">
        <f ca="1">1-SUMPRODUCT((BDD!$B$2:$B$10&lt;=AL$4)*(BDD!$C$2:$C$10&gt;=AL$4+1)*(BDD!$A$2:$A$10=$B9))</f>
        <v>1</v>
      </c>
      <c r="AM9" s="14">
        <f ca="1">1-SUMPRODUCT((BDD!$B$2:$B$10&lt;=AM$4)*(BDD!$C$2:$C$10&gt;=AM$4+1)*(BDD!$A$2:$A$10=$B9))</f>
        <v>1</v>
      </c>
      <c r="AN9" s="14">
        <f ca="1">1-SUMPRODUCT((BDD!$B$2:$B$10&lt;=AN$4)*(BDD!$C$2:$C$10&gt;=AN$4+1)*(BDD!$A$2:$A$10=$B9))</f>
        <v>1</v>
      </c>
      <c r="AO9" s="14">
        <f ca="1">1-SUMPRODUCT((BDD!$B$2:$B$10&lt;=AO$4)*(BDD!$C$2:$C$10&gt;=AO$4+1)*(BDD!$A$2:$A$10=$B9))</f>
        <v>1</v>
      </c>
      <c r="AP9" s="14">
        <f ca="1">1-SUMPRODUCT((BDD!$B$2:$B$10&lt;=AP$4)*(BDD!$C$2:$C$10&gt;=AP$4+1)*(BDD!$A$2:$A$10=$B9))</f>
        <v>1</v>
      </c>
      <c r="AQ9" s="14">
        <f ca="1">1-SUMPRODUCT((BDD!$B$2:$B$10&lt;=AQ$4)*(BDD!$C$2:$C$10&gt;=AQ$4+1)*(BDD!$A$2:$A$10=$B9))</f>
        <v>1</v>
      </c>
      <c r="AR9" s="14">
        <f ca="1">1-SUMPRODUCT((BDD!$B$2:$B$10&lt;=AR$4)*(BDD!$C$2:$C$10&gt;=AR$4+1)*(BDD!$A$2:$A$10=$B9))</f>
        <v>1</v>
      </c>
      <c r="AS9" s="14">
        <f ca="1">1-SUMPRODUCT((BDD!$B$2:$B$10&lt;=AS$4)*(BDD!$C$2:$C$10&gt;=AS$4+1)*(BDD!$A$2:$A$10=$B9))</f>
        <v>1</v>
      </c>
      <c r="AT9" s="14">
        <f ca="1">1-SUMPRODUCT((BDD!$B$2:$B$10&lt;=AT$4)*(BDD!$C$2:$C$10&gt;=AT$4+1)*(BDD!$A$2:$A$10=$B9))</f>
        <v>1</v>
      </c>
      <c r="AU9" s="14">
        <f ca="1">1-SUMPRODUCT((BDD!$B$2:$B$10&lt;=AU$4)*(BDD!$C$2:$C$10&gt;=AU$4+1)*(BDD!$A$2:$A$10=$B9))</f>
        <v>1</v>
      </c>
      <c r="AV9" s="14">
        <f ca="1">1-SUMPRODUCT((BDD!$B$2:$B$10&lt;=AV$4)*(BDD!$C$2:$C$10&gt;=AV$4+1)*(BDD!$A$2:$A$10=$B9))</f>
        <v>1</v>
      </c>
      <c r="AW9" s="14">
        <f ca="1">1-SUMPRODUCT((BDD!$B$2:$B$10&lt;=AW$4)*(BDD!$C$2:$C$10&gt;=AW$4+1)*(BDD!$A$2:$A$10=$B9))</f>
        <v>1</v>
      </c>
      <c r="AX9" s="14">
        <f ca="1">1-SUMPRODUCT((BDD!$B$2:$B$10&lt;=AX$4)*(BDD!$C$2:$C$10&gt;=AX$4+1)*(BDD!$A$2:$A$10=$B9))</f>
        <v>1</v>
      </c>
      <c r="AY9" s="14">
        <f ca="1">1-SUMPRODUCT((BDD!$B$2:$B$10&lt;=AY$4)*(BDD!$C$2:$C$10&gt;=AY$4+1)*(BDD!$A$2:$A$10=$B9))</f>
        <v>1</v>
      </c>
      <c r="AZ9" s="14">
        <f ca="1">1-SUMPRODUCT((BDD!$B$2:$B$10&lt;=AZ$4)*(BDD!$C$2:$C$10&gt;=AZ$4+1)*(BDD!$A$2:$A$10=$B9))</f>
        <v>1</v>
      </c>
      <c r="BA9" s="14">
        <f ca="1">1-SUMPRODUCT((BDD!$B$2:$B$10&lt;=BA$4)*(BDD!$C$2:$C$10&gt;=BA$4+1)*(BDD!$A$2:$A$10=$B9))</f>
        <v>1</v>
      </c>
      <c r="BB9" s="14">
        <f ca="1">1-SUMPRODUCT((BDD!$B$2:$B$10&lt;=BB$4)*(BDD!$C$2:$C$10&gt;=BB$4+1)*(BDD!$A$2:$A$10=$B9))</f>
        <v>1</v>
      </c>
      <c r="BC9" s="14">
        <f ca="1">1-SUMPRODUCT((BDD!$B$2:$B$10&lt;=BC$4)*(BDD!$C$2:$C$10&gt;=BC$4+1)*(BDD!$A$2:$A$10=$B9))</f>
        <v>1</v>
      </c>
      <c r="BD9" s="14">
        <f ca="1">1-SUMPRODUCT((BDD!$B$2:$B$10&lt;=BD$4)*(BDD!$C$2:$C$10&gt;=BD$4+1)*(BDD!$A$2:$A$10=$B9))</f>
        <v>1</v>
      </c>
      <c r="BE9" s="14">
        <f ca="1">1-SUMPRODUCT((BDD!$B$2:$B$10&lt;=BE$4)*(BDD!$C$2:$C$10&gt;=BE$4+1)*(BDD!$A$2:$A$10=$B9))</f>
        <v>1</v>
      </c>
      <c r="BF9" s="14">
        <f ca="1">1-SUMPRODUCT((BDD!$B$2:$B$10&lt;=BF$4)*(BDD!$C$2:$C$10&gt;=BF$4+1)*(BDD!$A$2:$A$10=$B9))</f>
        <v>1</v>
      </c>
      <c r="BG9" s="14">
        <f ca="1">1-SUMPRODUCT((BDD!$B$2:$B$10&lt;=BG$4)*(BDD!$C$2:$C$10&gt;=BG$4+1)*(BDD!$A$2:$A$10=$B9))</f>
        <v>1</v>
      </c>
      <c r="BH9" s="14">
        <f ca="1">1-SUMPRODUCT((BDD!$B$2:$B$10&lt;=BH$4)*(BDD!$C$2:$C$10&gt;=BH$4+1)*(BDD!$A$2:$A$10=$B9))</f>
        <v>1</v>
      </c>
      <c r="BI9" s="14">
        <f ca="1">1-SUMPRODUCT((BDD!$B$2:$B$10&lt;=BI$4)*(BDD!$C$2:$C$10&gt;=BI$4+1)*(BDD!$A$2:$A$10=$B9))</f>
        <v>1</v>
      </c>
      <c r="BJ9" s="14">
        <f ca="1">1-SUMPRODUCT((BDD!$B$2:$B$10&lt;=BJ$4)*(BDD!$C$2:$C$10&gt;=BJ$4+1)*(BDD!$A$2:$A$10=$B9))</f>
        <v>1</v>
      </c>
      <c r="BK9" s="14">
        <f ca="1">1-SUMPRODUCT((BDD!$B$2:$B$10&lt;=BK$4)*(BDD!$C$2:$C$10&gt;=BK$4+1)*(BDD!$A$2:$A$10=$B9))</f>
        <v>1</v>
      </c>
      <c r="BL9" s="14">
        <f ca="1">1-SUMPRODUCT((BDD!$B$2:$B$10&lt;=BL$4)*(BDD!$C$2:$C$10&gt;=BL$4+1)*(BDD!$A$2:$A$10=$B9))</f>
        <v>1</v>
      </c>
      <c r="BM9" s="14">
        <f ca="1">1-SUMPRODUCT((BDD!$B$2:$B$10&lt;=BM$4)*(BDD!$C$2:$C$10&gt;=BM$4+1)*(BDD!$A$2:$A$10=$B9))</f>
        <v>1</v>
      </c>
      <c r="BN9" s="14">
        <f ca="1">1-SUMPRODUCT((BDD!$B$2:$B$10&lt;=BN$4)*(BDD!$C$2:$C$10&gt;=BN$4+1)*(BDD!$A$2:$A$10=$B9))</f>
        <v>1</v>
      </c>
      <c r="BO9" s="14">
        <f ca="1">1-SUMPRODUCT((BDD!$B$2:$B$10&lt;=BO$4)*(BDD!$C$2:$C$10&gt;=BO$4+1)*(BDD!$A$2:$A$10=$B9))</f>
        <v>1</v>
      </c>
      <c r="BP9" s="14">
        <f ca="1">1-SUMPRODUCT((BDD!$B$2:$B$10&lt;=BP$4)*(BDD!$C$2:$C$10&gt;=BP$4+1)*(BDD!$A$2:$A$10=$B9))</f>
        <v>1</v>
      </c>
      <c r="BQ9" s="14">
        <f ca="1">1-SUMPRODUCT((BDD!$B$2:$B$10&lt;=BQ$4)*(BDD!$C$2:$C$10&gt;=BQ$4+1)*(BDD!$A$2:$A$10=$B9))</f>
        <v>1</v>
      </c>
    </row>
    <row r="10" spans="2:69" x14ac:dyDescent="0.3">
      <c r="B10" s="16"/>
    </row>
    <row r="11" spans="2:69" x14ac:dyDescent="0.3">
      <c r="B11" s="16"/>
    </row>
    <row r="12" spans="2:69" x14ac:dyDescent="0.3">
      <c r="B12" s="16"/>
    </row>
    <row r="13" spans="2:69" x14ac:dyDescent="0.3">
      <c r="B13" s="16"/>
    </row>
    <row r="14" spans="2:69" x14ac:dyDescent="0.3">
      <c r="B14" s="16"/>
    </row>
    <row r="15" spans="2:69" x14ac:dyDescent="0.3">
      <c r="B15" s="16"/>
    </row>
    <row r="16" spans="2:69" x14ac:dyDescent="0.3">
      <c r="B16" s="16"/>
    </row>
    <row r="17" spans="2:2" x14ac:dyDescent="0.3">
      <c r="B17" s="16"/>
    </row>
    <row r="18" spans="2:2" x14ac:dyDescent="0.3">
      <c r="B18" s="16"/>
    </row>
    <row r="19" spans="2:2" x14ac:dyDescent="0.3">
      <c r="B19" s="16"/>
    </row>
    <row r="20" spans="2:2" x14ac:dyDescent="0.3">
      <c r="B20" s="16"/>
    </row>
    <row r="21" spans="2:2" x14ac:dyDescent="0.3">
      <c r="B21" s="16"/>
    </row>
    <row r="22" spans="2:2" x14ac:dyDescent="0.3">
      <c r="B22" s="16"/>
    </row>
    <row r="23" spans="2:2" x14ac:dyDescent="0.3">
      <c r="B23" s="16"/>
    </row>
    <row r="24" spans="2:2" x14ac:dyDescent="0.3">
      <c r="B24" s="16"/>
    </row>
    <row r="25" spans="2:2" x14ac:dyDescent="0.3">
      <c r="B25" s="16"/>
    </row>
    <row r="26" spans="2:2" x14ac:dyDescent="0.3">
      <c r="B26" s="16"/>
    </row>
    <row r="27" spans="2:2" x14ac:dyDescent="0.3">
      <c r="B27" s="16"/>
    </row>
    <row r="28" spans="2:2" x14ac:dyDescent="0.3">
      <c r="B28" s="16"/>
    </row>
    <row r="29" spans="2:2" x14ac:dyDescent="0.3">
      <c r="B29" s="16"/>
    </row>
    <row r="30" spans="2:2" x14ac:dyDescent="0.3">
      <c r="B30" s="16"/>
    </row>
    <row r="31" spans="2:2" x14ac:dyDescent="0.3">
      <c r="B31" s="16"/>
    </row>
    <row r="32" spans="2:2" x14ac:dyDescent="0.3">
      <c r="B32" s="16"/>
    </row>
    <row r="33" spans="2:2" x14ac:dyDescent="0.3">
      <c r="B33" s="16"/>
    </row>
    <row r="34" spans="2:2" x14ac:dyDescent="0.3">
      <c r="B34" s="16"/>
    </row>
    <row r="35" spans="2:2" x14ac:dyDescent="0.3">
      <c r="B35" s="16"/>
    </row>
    <row r="36" spans="2:2" x14ac:dyDescent="0.3">
      <c r="B36" s="16"/>
    </row>
    <row r="37" spans="2:2" x14ac:dyDescent="0.3">
      <c r="B37" s="16"/>
    </row>
    <row r="38" spans="2:2" x14ac:dyDescent="0.3">
      <c r="B38" s="16"/>
    </row>
    <row r="39" spans="2:2" x14ac:dyDescent="0.3">
      <c r="B39" s="16"/>
    </row>
  </sheetData>
  <mergeCells count="2">
    <mergeCell ref="D2:E2"/>
    <mergeCell ref="B3:B4"/>
  </mergeCells>
  <conditionalFormatting sqref="D6:BQ9">
    <cfRule type="cellIs" dxfId="4" priority="2" stopIfTrue="1" operator="equal">
      <formula>0</formula>
    </cfRule>
    <cfRule type="expression" dxfId="3" priority="4">
      <formula>WEEKDAY(D$4,2)&gt;5</formula>
    </cfRule>
    <cfRule type="expression" dxfId="2" priority="5">
      <formula>COUNTIF(jours_fériés,D$4)</formula>
    </cfRule>
    <cfRule type="cellIs" dxfId="1" priority="6" stopIfTrue="1" operator="equal">
      <formula>1</formula>
    </cfRule>
    <cfRule type="cellIs" dxfId="0" priority="1" operator="equal">
      <formula>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PLANNING</vt:lpstr>
    </vt:vector>
  </TitlesOfParts>
  <Company>Publicis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 Riou</dc:creator>
  <cp:lastModifiedBy>Emile Riou</cp:lastModifiedBy>
  <dcterms:created xsi:type="dcterms:W3CDTF">2018-09-11T12:20:49Z</dcterms:created>
  <dcterms:modified xsi:type="dcterms:W3CDTF">2018-09-11T13:11:33Z</dcterms:modified>
</cp:coreProperties>
</file>