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480" yWindow="150" windowWidth="24915" windowHeight="12330" activeTab="2"/>
  </bookViews>
  <sheets>
    <sheet name="Feuil1" sheetId="1" r:id="rId1"/>
    <sheet name="Feuil1 (2)" sheetId="2" r:id="rId2"/>
    <sheet name="Feuil1 (3)" sheetId="3" r:id="rId3"/>
  </sheets>
  <calcPr calcId="145621"/>
</workbook>
</file>

<file path=xl/calcChain.xml><?xml version="1.0" encoding="utf-8"?>
<calcChain xmlns="http://schemas.openxmlformats.org/spreadsheetml/2006/main">
  <c r="O20" i="1" l="1"/>
  <c r="N20" i="1"/>
  <c r="M20" i="1"/>
  <c r="L20" i="1"/>
  <c r="O19" i="1"/>
  <c r="N19" i="1"/>
  <c r="M19" i="1"/>
  <c r="L19" i="1"/>
  <c r="O17" i="1"/>
  <c r="N17" i="1"/>
  <c r="M17" i="1"/>
  <c r="L17" i="1"/>
  <c r="O21" i="1"/>
  <c r="N21" i="1"/>
  <c r="M21" i="1"/>
  <c r="L21" i="1"/>
  <c r="O18" i="1"/>
  <c r="N18" i="1"/>
  <c r="M18" i="1"/>
  <c r="L18" i="1"/>
  <c r="O16" i="1"/>
  <c r="N16" i="1"/>
  <c r="M16" i="1"/>
  <c r="L16" i="1"/>
  <c r="O7" i="1"/>
  <c r="N7" i="1"/>
  <c r="M7" i="1"/>
  <c r="L7" i="1"/>
  <c r="O6" i="1"/>
  <c r="N6" i="1"/>
  <c r="M6" i="1"/>
  <c r="L6" i="1"/>
  <c r="O5" i="1"/>
  <c r="N5" i="1"/>
  <c r="M5" i="1"/>
  <c r="L5" i="1"/>
  <c r="P21" i="1" l="1"/>
  <c r="P19" i="1"/>
  <c r="P18" i="1"/>
  <c r="P20" i="1"/>
  <c r="P17" i="1"/>
  <c r="P16" i="1"/>
  <c r="P5" i="1"/>
  <c r="P7" i="1"/>
  <c r="P6" i="1"/>
</calcChain>
</file>

<file path=xl/sharedStrings.xml><?xml version="1.0" encoding="utf-8"?>
<sst xmlns="http://schemas.openxmlformats.org/spreadsheetml/2006/main" count="188" uniqueCount="27">
  <si>
    <t>DATE</t>
  </si>
  <si>
    <t>N° de facture</t>
  </si>
  <si>
    <t>Titre principal de la facture</t>
  </si>
  <si>
    <t>Total HT</t>
  </si>
  <si>
    <t>Code Pays</t>
  </si>
  <si>
    <t>Montant facturé</t>
  </si>
  <si>
    <t>Débours</t>
  </si>
  <si>
    <t>Frais</t>
  </si>
  <si>
    <t>Taxes</t>
  </si>
  <si>
    <t>Honoraires</t>
  </si>
  <si>
    <t>Libellé</t>
  </si>
  <si>
    <t>13/003079</t>
  </si>
  <si>
    <t>FR</t>
  </si>
  <si>
    <t>Dépôt électronique inpi demande initiale</t>
  </si>
  <si>
    <t>Requête Examen</t>
  </si>
  <si>
    <t>Revendications supplémentaires pour GDE entité</t>
  </si>
  <si>
    <t>TITRE de la facture 13/003079</t>
  </si>
  <si>
    <t>en G</t>
  </si>
  <si>
    <t>en H</t>
  </si>
  <si>
    <t>en I</t>
  </si>
  <si>
    <t>en J</t>
  </si>
  <si>
    <t>Total</t>
  </si>
  <si>
    <t>verif si données et combien</t>
  </si>
  <si>
    <t>Voila ici (au-dessus) le tableau que j'obtiens par extraction de données depuis un autre programme.
Mon soucis c'est que certaine ligne contiennent plus d'un montant dans la zone "Montant Facturé" alors qu'il me faudrait une ligne par montant.
À droite du tableau (la partie grisée), j'ai fais une petite formule toute simple me permettant de savoir sur quelle ligne j'ai plus d'un montant et combien de montant, et ou.
dans l'idéal il faudrait donc qu'en fonction du "TOTAL" de la zone grisée, je puisse dupliquer chaque ligne contenant plus d'un montant et si possible n'avoir plus qu'un montant par ligne
pour donner un tableau du genre : (voir ci-dessous)</t>
  </si>
  <si>
    <t>ce que j'ai a la base</t>
  </si>
  <si>
    <t>ce que j'ai avec ta macro</t>
  </si>
  <si>
    <t>l'idéal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</si>
</sst>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6" x14ac:knownFonts="1">
    <font>
      <sz val="10"/>
      <color theme="1"/>
      <name val="Arial"/>
      <family val="2"/>
    </font>
    <font>
      <sz val="10"/>
      <name val="Arial"/>
      <family val="2"/>
    </font>
    <font>
      <sz val="10"/>
      <color indexed="8"/>
      <name val="Arial"/>
      <family val="2"/>
      <charset val="1"/>
    </font>
    <font>
      <b/>
      <i/>
      <sz val="10"/>
      <color rgb="FFFF0000"/>
      <name val="Arial"/>
      <family val="2"/>
      <charset val="1"/>
    </font>
    <font>
      <b/>
      <i/>
      <sz val="10"/>
      <color rgb="FFFF0000"/>
      <name val="Arial"/>
      <family val="2"/>
    </font>
    <font>
      <sz val="10"/>
      <color rgb="FF000000"/>
      <name val="Arial"/>
      <family val="2"/>
    </font>
  </fonts>
  <fills count="4">
    <fill>
      <patternFill patternType="none"/>
    </fill>
    <fill>
      <patternFill patternType="gray125"/>
    </fill>
    <fill>
      <patternFill patternType="solid">
        <fgColor rgb="FF92D050"/>
        <bgColor indexed="64"/>
      </patternFill>
    </fill>
    <fill>
      <patternFill patternType="solid">
        <fgColor theme="2" tint="-9.9978637043366805E-2"/>
        <bgColor indexed="64"/>
      </patternFill>
    </fill>
  </fills>
  <borders count="28">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8"/>
      </left>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54">
    <xf numFmtId="0" fontId="0" fillId="0" borderId="0" xfId="0"/>
    <xf numFmtId="0" fontId="0" fillId="0" borderId="1" xfId="0" applyBorder="1"/>
    <xf numFmtId="0" fontId="2" fillId="0" borderId="3" xfId="1" applyFont="1" applyFill="1" applyBorder="1" applyAlignment="1" applyProtection="1">
      <alignment horizontal="left" vertical="top"/>
      <protection locked="0"/>
    </xf>
    <xf numFmtId="0" fontId="2" fillId="0" borderId="2" xfId="1" applyFont="1" applyFill="1" applyBorder="1" applyAlignment="1" applyProtection="1">
      <alignment horizontal="center" vertical="top" wrapText="1"/>
      <protection locked="0"/>
    </xf>
    <xf numFmtId="0" fontId="2" fillId="0" borderId="2" xfId="1" applyFont="1" applyFill="1" applyBorder="1" applyAlignment="1" applyProtection="1">
      <alignment horizontal="center" vertical="top"/>
      <protection locked="0"/>
    </xf>
    <xf numFmtId="0" fontId="0" fillId="0" borderId="0" xfId="0" applyBorder="1"/>
    <xf numFmtId="2" fontId="2" fillId="0" borderId="15" xfId="1" applyNumberFormat="1" applyFont="1" applyFill="1" applyBorder="1" applyAlignment="1" applyProtection="1">
      <alignment horizontal="right" vertical="top"/>
      <protection locked="0"/>
    </xf>
    <xf numFmtId="2" fontId="2" fillId="0" borderId="16" xfId="1" applyNumberFormat="1" applyFont="1" applyFill="1" applyBorder="1" applyAlignment="1" applyProtection="1">
      <alignment horizontal="right" vertical="top"/>
      <protection locked="0"/>
    </xf>
    <xf numFmtId="2" fontId="2" fillId="0" borderId="17" xfId="1" applyNumberFormat="1" applyFont="1" applyFill="1" applyBorder="1" applyAlignment="1" applyProtection="1">
      <alignment horizontal="right" vertical="top"/>
      <protection locked="0"/>
    </xf>
    <xf numFmtId="2" fontId="2" fillId="0" borderId="18" xfId="1" applyNumberFormat="1" applyFont="1" applyFill="1" applyBorder="1" applyAlignment="1" applyProtection="1">
      <alignment horizontal="right" vertical="top"/>
      <protection locked="0"/>
    </xf>
    <xf numFmtId="2" fontId="2" fillId="0" borderId="19" xfId="1" applyNumberFormat="1" applyFont="1" applyFill="1" applyBorder="1" applyAlignment="1" applyProtection="1">
      <alignment horizontal="right" vertical="top"/>
      <protection locked="0"/>
    </xf>
    <xf numFmtId="2" fontId="2" fillId="0" borderId="20" xfId="1" applyNumberFormat="1" applyFont="1" applyFill="1" applyBorder="1" applyAlignment="1" applyProtection="1">
      <alignment horizontal="right" vertical="top"/>
      <protection locked="0"/>
    </xf>
    <xf numFmtId="2" fontId="2" fillId="0" borderId="12" xfId="1" applyNumberFormat="1" applyFont="1" applyFill="1" applyBorder="1" applyAlignment="1" applyProtection="1">
      <alignment horizontal="right" vertical="top"/>
      <protection locked="0"/>
    </xf>
    <xf numFmtId="2" fontId="2" fillId="0" borderId="13" xfId="1" applyNumberFormat="1" applyFont="1" applyFill="1" applyBorder="1" applyAlignment="1" applyProtection="1">
      <alignment horizontal="right" vertical="top"/>
      <protection locked="0"/>
    </xf>
    <xf numFmtId="2" fontId="2" fillId="0" borderId="14" xfId="1" applyNumberFormat="1" applyFont="1" applyFill="1" applyBorder="1" applyAlignment="1" applyProtection="1">
      <alignment horizontal="right" vertical="top"/>
      <protection locked="0"/>
    </xf>
    <xf numFmtId="0" fontId="2" fillId="0" borderId="21" xfId="1" applyFont="1" applyFill="1" applyBorder="1" applyAlignment="1" applyProtection="1">
      <alignment horizontal="left" vertical="top"/>
      <protection locked="0"/>
    </xf>
    <xf numFmtId="0" fontId="2" fillId="0" borderId="22" xfId="1" applyFont="1" applyFill="1" applyBorder="1" applyAlignment="1" applyProtection="1">
      <alignment horizontal="left" vertical="top"/>
      <protection locked="0"/>
    </xf>
    <xf numFmtId="0" fontId="2" fillId="0" borderId="11" xfId="1" applyFont="1" applyFill="1" applyBorder="1" applyAlignment="1" applyProtection="1">
      <alignment horizontal="left" vertical="top"/>
      <protection locked="0"/>
    </xf>
    <xf numFmtId="164" fontId="2" fillId="0" borderId="21" xfId="1" applyNumberFormat="1" applyFont="1" applyFill="1" applyBorder="1" applyAlignment="1" applyProtection="1">
      <alignment horizontal="left" vertical="top"/>
      <protection locked="0"/>
    </xf>
    <xf numFmtId="164" fontId="2" fillId="0" borderId="22" xfId="1" applyNumberFormat="1" applyFont="1" applyFill="1" applyBorder="1" applyAlignment="1" applyProtection="1">
      <alignment horizontal="left" vertical="top"/>
      <protection locked="0"/>
    </xf>
    <xf numFmtId="164" fontId="2" fillId="0" borderId="11" xfId="1" applyNumberFormat="1" applyFont="1" applyFill="1" applyBorder="1" applyAlignment="1" applyProtection="1">
      <alignment horizontal="left" vertical="top"/>
      <protection locked="0"/>
    </xf>
    <xf numFmtId="2" fontId="2" fillId="0" borderId="21" xfId="1" applyNumberFormat="1" applyFont="1" applyFill="1" applyBorder="1" applyAlignment="1" applyProtection="1">
      <alignment horizontal="right" vertical="top"/>
      <protection locked="0"/>
    </xf>
    <xf numFmtId="2" fontId="2" fillId="0" borderId="22" xfId="1" applyNumberFormat="1" applyFont="1" applyFill="1" applyBorder="1" applyAlignment="1" applyProtection="1">
      <alignment horizontal="right" vertical="top"/>
      <protection locked="0"/>
    </xf>
    <xf numFmtId="2" fontId="2" fillId="0" borderId="11" xfId="1" applyNumberFormat="1" applyFont="1" applyFill="1" applyBorder="1" applyAlignment="1" applyProtection="1">
      <alignment horizontal="right" vertical="top"/>
      <protection locked="0"/>
    </xf>
    <xf numFmtId="0" fontId="2" fillId="0" borderId="8" xfId="1" applyFont="1" applyFill="1" applyBorder="1" applyAlignment="1" applyProtection="1">
      <alignment horizontal="center" vertical="top"/>
      <protection locked="0"/>
    </xf>
    <xf numFmtId="0" fontId="2" fillId="0" borderId="1" xfId="1" applyFont="1" applyFill="1" applyBorder="1" applyAlignment="1" applyProtection="1">
      <alignment horizontal="center" vertical="top"/>
      <protection locked="0"/>
    </xf>
    <xf numFmtId="0" fontId="2" fillId="0" borderId="5" xfId="1" applyFont="1" applyFill="1" applyBorder="1" applyAlignment="1" applyProtection="1">
      <alignment horizontal="center" vertical="top"/>
      <protection locked="0"/>
    </xf>
    <xf numFmtId="0" fontId="0" fillId="3" borderId="12" xfId="0" applyFill="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1" fillId="3" borderId="21" xfId="1" applyFill="1" applyBorder="1"/>
    <xf numFmtId="0" fontId="1" fillId="3" borderId="22" xfId="1" applyFill="1" applyBorder="1"/>
    <xf numFmtId="0" fontId="1" fillId="3" borderId="11" xfId="1" applyFill="1" applyBorder="1"/>
    <xf numFmtId="0" fontId="0" fillId="0" borderId="0" xfId="0" applyAlignment="1">
      <alignment wrapText="1"/>
    </xf>
    <xf numFmtId="2" fontId="3" fillId="2" borderId="19" xfId="1" applyNumberFormat="1" applyFont="1" applyFill="1" applyBorder="1" applyAlignment="1" applyProtection="1">
      <alignment horizontal="right" vertical="top"/>
      <protection locked="0"/>
    </xf>
    <xf numFmtId="2" fontId="4" fillId="2" borderId="16" xfId="1" applyNumberFormat="1" applyFont="1" applyFill="1" applyBorder="1" applyAlignment="1" applyProtection="1">
      <alignment horizontal="right" vertical="top"/>
      <protection locked="0"/>
    </xf>
    <xf numFmtId="0" fontId="2" fillId="0" borderId="26" xfId="1" applyFont="1" applyFill="1" applyBorder="1" applyAlignment="1" applyProtection="1">
      <alignment horizontal="left" vertical="top"/>
      <protection locked="0"/>
    </xf>
    <xf numFmtId="164" fontId="2" fillId="0" borderId="26" xfId="1" applyNumberFormat="1" applyFont="1" applyFill="1" applyBorder="1" applyAlignment="1" applyProtection="1">
      <alignment horizontal="left" vertical="top"/>
      <protection locked="0"/>
    </xf>
    <xf numFmtId="2" fontId="2" fillId="0" borderId="26" xfId="1" applyNumberFormat="1" applyFont="1" applyFill="1" applyBorder="1" applyAlignment="1" applyProtection="1">
      <alignment horizontal="right" vertical="top"/>
      <protection locked="0"/>
    </xf>
    <xf numFmtId="2" fontId="2" fillId="0" borderId="9" xfId="1" applyNumberFormat="1" applyFont="1" applyFill="1" applyBorder="1" applyAlignment="1" applyProtection="1">
      <alignment horizontal="right" vertical="top"/>
      <protection locked="0"/>
    </xf>
    <xf numFmtId="2" fontId="2" fillId="0" borderId="10" xfId="1" applyNumberFormat="1" applyFont="1" applyFill="1" applyBorder="1" applyAlignment="1" applyProtection="1">
      <alignment horizontal="right" vertical="top"/>
      <protection locked="0"/>
    </xf>
    <xf numFmtId="2" fontId="4" fillId="2" borderId="27" xfId="1" applyNumberFormat="1" applyFont="1" applyFill="1" applyBorder="1" applyAlignment="1" applyProtection="1">
      <alignment horizontal="right" vertical="top"/>
      <protection locked="0"/>
    </xf>
    <xf numFmtId="0" fontId="1" fillId="3" borderId="26" xfId="1" applyFill="1" applyBorder="1"/>
    <xf numFmtId="2" fontId="2" fillId="0" borderId="27" xfId="1" applyNumberFormat="1" applyFont="1" applyFill="1" applyBorder="1" applyAlignment="1" applyProtection="1">
      <alignment horizontal="right" vertical="top"/>
      <protection locked="0"/>
    </xf>
    <xf numFmtId="2" fontId="3" fillId="2" borderId="15" xfId="1" applyNumberFormat="1" applyFont="1" applyFill="1" applyBorder="1" applyAlignment="1" applyProtection="1">
      <alignment horizontal="right" vertical="top"/>
      <protection locked="0"/>
    </xf>
    <xf numFmtId="2" fontId="3" fillId="2" borderId="13" xfId="1" applyNumberFormat="1" applyFont="1" applyFill="1" applyBorder="1" applyAlignment="1" applyProtection="1">
      <alignment horizontal="right" vertical="top"/>
      <protection locked="0"/>
    </xf>
    <xf numFmtId="0" fontId="0" fillId="0" borderId="0"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3" borderId="4" xfId="0" applyFill="1" applyBorder="1" applyAlignment="1">
      <alignment horizontal="center"/>
    </xf>
    <xf numFmtId="0" fontId="0" fillId="0" borderId="0" xfId="0" applyAlignment="1">
      <alignment horizontal="center" vertical="top" wrapText="1"/>
    </xf>
  </cellXfs>
  <cellStyles count="2">
    <cellStyle name="Normal" xfId="0" builtinId="0"/>
    <cellStyle name="Normal 3 2" xfId="1"/>
  </cellStyles>
  <dxfs count="52">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
      <font>
        <b/>
        <i/>
        <color rgb="FFFF0000"/>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200025</xdr:colOff>
          <xdr:row>0</xdr:row>
          <xdr:rowOff>28575</xdr:rowOff>
        </xdr:from>
        <xdr:to>
          <xdr:col>13</xdr:col>
          <xdr:colOff>104775</xdr:colOff>
          <xdr:row>0</xdr:row>
          <xdr:rowOff>247650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Dupliquer lignes</a:t>
              </a:r>
              <a:endParaRPr lang="fr-F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21"/>
  <sheetViews>
    <sheetView workbookViewId="0">
      <selection activeCell="K7" sqref="B5:K7"/>
    </sheetView>
  </sheetViews>
  <sheetFormatPr baseColWidth="10" defaultRowHeight="12.75" x14ac:dyDescent="0.2"/>
  <cols>
    <col min="1" max="1" width="3.5703125" customWidth="1"/>
    <col min="2" max="2" width="11.7109375" bestFit="1" customWidth="1"/>
    <col min="3" max="3" width="8.140625" bestFit="1" customWidth="1"/>
    <col min="4" max="4" width="30" customWidth="1"/>
    <col min="5" max="5" width="9.5703125" customWidth="1"/>
    <col min="7" max="10" width="10.5703125" customWidth="1"/>
    <col min="11" max="11" width="42.28515625" bestFit="1" customWidth="1"/>
    <col min="12" max="16" width="8.42578125" customWidth="1"/>
  </cols>
  <sheetData>
    <row r="1" spans="1:16" x14ac:dyDescent="0.2">
      <c r="B1" s="5"/>
      <c r="C1" s="5"/>
      <c r="D1" s="5"/>
      <c r="E1" s="5"/>
      <c r="F1" s="5"/>
      <c r="G1" s="5"/>
      <c r="H1" s="5"/>
      <c r="I1" s="5"/>
      <c r="J1" s="5"/>
      <c r="K1" s="5"/>
    </row>
    <row r="2" spans="1:16" ht="13.5" thickBot="1" x14ac:dyDescent="0.25">
      <c r="B2" s="46"/>
      <c r="C2" s="46"/>
      <c r="D2" s="46"/>
      <c r="E2" s="46"/>
      <c r="F2" s="46"/>
      <c r="G2" s="46"/>
      <c r="H2" s="46"/>
      <c r="I2" s="46"/>
      <c r="J2" s="46"/>
      <c r="K2" s="46"/>
      <c r="L2" s="1"/>
    </row>
    <row r="3" spans="1:16" ht="13.5" thickBot="1" x14ac:dyDescent="0.25">
      <c r="G3" s="47" t="s">
        <v>5</v>
      </c>
      <c r="H3" s="48"/>
      <c r="I3" s="48"/>
      <c r="J3" s="49"/>
      <c r="L3" s="50" t="s">
        <v>22</v>
      </c>
      <c r="M3" s="51"/>
      <c r="N3" s="51"/>
      <c r="O3" s="51"/>
      <c r="P3" s="52"/>
    </row>
    <row r="4" spans="1:16" ht="13.5" thickBot="1" x14ac:dyDescent="0.25">
      <c r="B4" s="3" t="s">
        <v>1</v>
      </c>
      <c r="C4" s="4" t="s">
        <v>0</v>
      </c>
      <c r="D4" s="4" t="s">
        <v>2</v>
      </c>
      <c r="E4" s="4" t="s">
        <v>3</v>
      </c>
      <c r="F4" s="4" t="s">
        <v>4</v>
      </c>
      <c r="G4" s="24" t="s">
        <v>6</v>
      </c>
      <c r="H4" s="25" t="s">
        <v>7</v>
      </c>
      <c r="I4" s="25" t="s">
        <v>8</v>
      </c>
      <c r="J4" s="26" t="s">
        <v>9</v>
      </c>
      <c r="K4" s="4" t="s">
        <v>10</v>
      </c>
      <c r="L4" s="27" t="s">
        <v>17</v>
      </c>
      <c r="M4" s="28" t="s">
        <v>18</v>
      </c>
      <c r="N4" s="28" t="s">
        <v>19</v>
      </c>
      <c r="O4" s="28" t="s">
        <v>20</v>
      </c>
      <c r="P4" s="29" t="s">
        <v>21</v>
      </c>
    </row>
    <row r="5" spans="1:16" x14ac:dyDescent="0.2">
      <c r="A5" s="2"/>
      <c r="B5" s="15" t="s">
        <v>11</v>
      </c>
      <c r="C5" s="18">
        <v>41305</v>
      </c>
      <c r="D5" s="15" t="s">
        <v>16</v>
      </c>
      <c r="E5" s="21">
        <v>6281</v>
      </c>
      <c r="F5" s="15" t="s">
        <v>12</v>
      </c>
      <c r="G5" s="6"/>
      <c r="H5" s="7"/>
      <c r="I5" s="7">
        <v>26</v>
      </c>
      <c r="J5" s="8">
        <v>5515</v>
      </c>
      <c r="K5" s="15" t="s">
        <v>13</v>
      </c>
      <c r="L5" s="30" t="str">
        <f t="shared" ref="L5:O7" si="0">IF(G5&gt;0,1,"")</f>
        <v/>
      </c>
      <c r="M5" s="30" t="str">
        <f t="shared" si="0"/>
        <v/>
      </c>
      <c r="N5" s="30">
        <f t="shared" si="0"/>
        <v>1</v>
      </c>
      <c r="O5" s="30">
        <f t="shared" si="0"/>
        <v>1</v>
      </c>
      <c r="P5" s="30">
        <f>SUM(L5:O5)</f>
        <v>2</v>
      </c>
    </row>
    <row r="6" spans="1:16" x14ac:dyDescent="0.2">
      <c r="A6" s="2"/>
      <c r="B6" s="16" t="s">
        <v>11</v>
      </c>
      <c r="C6" s="19">
        <v>41305</v>
      </c>
      <c r="D6" s="16" t="s">
        <v>16</v>
      </c>
      <c r="E6" s="22">
        <v>6281</v>
      </c>
      <c r="F6" s="16" t="s">
        <v>12</v>
      </c>
      <c r="G6" s="9">
        <v>40</v>
      </c>
      <c r="H6" s="10">
        <v>60</v>
      </c>
      <c r="I6" s="10">
        <v>400</v>
      </c>
      <c r="J6" s="11"/>
      <c r="K6" s="16" t="s">
        <v>14</v>
      </c>
      <c r="L6" s="31">
        <f t="shared" si="0"/>
        <v>1</v>
      </c>
      <c r="M6" s="31">
        <f t="shared" si="0"/>
        <v>1</v>
      </c>
      <c r="N6" s="31">
        <f t="shared" si="0"/>
        <v>1</v>
      </c>
      <c r="O6" s="31" t="str">
        <f t="shared" si="0"/>
        <v/>
      </c>
      <c r="P6" s="31">
        <f>SUM(L6:O6)</f>
        <v>3</v>
      </c>
    </row>
    <row r="7" spans="1:16" ht="13.5" thickBot="1" x14ac:dyDescent="0.25">
      <c r="A7" s="2"/>
      <c r="B7" s="17" t="s">
        <v>11</v>
      </c>
      <c r="C7" s="20">
        <v>41305</v>
      </c>
      <c r="D7" s="17" t="s">
        <v>16</v>
      </c>
      <c r="E7" s="23">
        <v>6281</v>
      </c>
      <c r="F7" s="17" t="s">
        <v>12</v>
      </c>
      <c r="G7" s="12"/>
      <c r="H7" s="13"/>
      <c r="I7" s="13">
        <v>240</v>
      </c>
      <c r="J7" s="14"/>
      <c r="K7" s="17" t="s">
        <v>15</v>
      </c>
      <c r="L7" s="32" t="str">
        <f t="shared" si="0"/>
        <v/>
      </c>
      <c r="M7" s="32" t="str">
        <f t="shared" si="0"/>
        <v/>
      </c>
      <c r="N7" s="32">
        <f t="shared" si="0"/>
        <v>1</v>
      </c>
      <c r="O7" s="32" t="str">
        <f t="shared" si="0"/>
        <v/>
      </c>
      <c r="P7" s="32">
        <f>SUM(L7:O7)</f>
        <v>1</v>
      </c>
    </row>
    <row r="9" spans="1:16" ht="69" customHeight="1" x14ac:dyDescent="0.2">
      <c r="B9" s="53" t="s">
        <v>23</v>
      </c>
      <c r="C9" s="53"/>
      <c r="D9" s="53"/>
      <c r="E9" s="53"/>
      <c r="F9" s="53"/>
      <c r="G9" s="53"/>
      <c r="H9" s="53"/>
      <c r="I9" s="53"/>
      <c r="J9" s="53"/>
      <c r="K9" s="53"/>
    </row>
    <row r="10" spans="1:16" x14ac:dyDescent="0.2">
      <c r="B10" s="33"/>
      <c r="C10" s="33"/>
      <c r="D10" s="33"/>
      <c r="E10" s="33"/>
      <c r="F10" s="33"/>
      <c r="G10" s="33"/>
      <c r="H10" s="33"/>
      <c r="I10" s="33"/>
      <c r="J10" s="33"/>
      <c r="K10" s="33"/>
    </row>
    <row r="11" spans="1:16" x14ac:dyDescent="0.2">
      <c r="B11" s="33"/>
      <c r="C11" s="33"/>
      <c r="D11" s="33"/>
      <c r="E11" s="33"/>
      <c r="F11" s="33"/>
      <c r="G11" s="33"/>
      <c r="H11" s="33"/>
      <c r="I11" s="33"/>
      <c r="J11" s="33"/>
      <c r="K11" s="33"/>
    </row>
    <row r="12" spans="1:16" x14ac:dyDescent="0.2">
      <c r="B12" s="33"/>
      <c r="C12" s="33"/>
      <c r="D12" s="33"/>
      <c r="E12" s="33"/>
      <c r="F12" s="33"/>
      <c r="G12" s="33"/>
      <c r="H12" s="33"/>
      <c r="I12" s="33"/>
      <c r="J12" s="33"/>
      <c r="K12" s="33"/>
    </row>
    <row r="13" spans="1:16" ht="13.5" thickBot="1" x14ac:dyDescent="0.25">
      <c r="B13" s="46"/>
      <c r="C13" s="46"/>
      <c r="D13" s="46"/>
      <c r="E13" s="46"/>
      <c r="F13" s="46"/>
      <c r="G13" s="46"/>
      <c r="H13" s="46"/>
      <c r="I13" s="46"/>
      <c r="J13" s="46"/>
      <c r="K13" s="46"/>
      <c r="L13" s="1"/>
    </row>
    <row r="14" spans="1:16" ht="13.5" thickBot="1" x14ac:dyDescent="0.25">
      <c r="G14" s="47" t="s">
        <v>5</v>
      </c>
      <c r="H14" s="48"/>
      <c r="I14" s="48"/>
      <c r="J14" s="49"/>
      <c r="L14" s="50" t="s">
        <v>22</v>
      </c>
      <c r="M14" s="51"/>
      <c r="N14" s="51"/>
      <c r="O14" s="51"/>
      <c r="P14" s="52"/>
    </row>
    <row r="15" spans="1:16" ht="13.5" thickBot="1" x14ac:dyDescent="0.25">
      <c r="B15" s="3" t="s">
        <v>1</v>
      </c>
      <c r="C15" s="4" t="s">
        <v>0</v>
      </c>
      <c r="D15" s="4" t="s">
        <v>2</v>
      </c>
      <c r="E15" s="4" t="s">
        <v>3</v>
      </c>
      <c r="F15" s="4" t="s">
        <v>4</v>
      </c>
      <c r="G15" s="24" t="s">
        <v>6</v>
      </c>
      <c r="H15" s="25" t="s">
        <v>7</v>
      </c>
      <c r="I15" s="25" t="s">
        <v>8</v>
      </c>
      <c r="J15" s="26" t="s">
        <v>9</v>
      </c>
      <c r="K15" s="4" t="s">
        <v>10</v>
      </c>
      <c r="L15" s="27" t="s">
        <v>17</v>
      </c>
      <c r="M15" s="28" t="s">
        <v>18</v>
      </c>
      <c r="N15" s="28" t="s">
        <v>19</v>
      </c>
      <c r="O15" s="28" t="s">
        <v>20</v>
      </c>
      <c r="P15" s="29" t="s">
        <v>21</v>
      </c>
    </row>
    <row r="16" spans="1:16" x14ac:dyDescent="0.2">
      <c r="B16" s="15" t="s">
        <v>11</v>
      </c>
      <c r="C16" s="18">
        <v>41305</v>
      </c>
      <c r="D16" s="15" t="s">
        <v>16</v>
      </c>
      <c r="E16" s="21">
        <v>6281</v>
      </c>
      <c r="F16" s="15" t="s">
        <v>12</v>
      </c>
      <c r="G16" s="6"/>
      <c r="H16" s="7"/>
      <c r="I16" s="35">
        <v>26</v>
      </c>
      <c r="J16" s="8"/>
      <c r="K16" s="15" t="s">
        <v>13</v>
      </c>
      <c r="L16" s="30" t="str">
        <f t="shared" ref="L16:L21" si="1">IF(G16&gt;0,1,"")</f>
        <v/>
      </c>
      <c r="M16" s="30" t="str">
        <f t="shared" ref="M16:M21" si="2">IF(H16&gt;0,1,"")</f>
        <v/>
      </c>
      <c r="N16" s="30">
        <f t="shared" ref="N16:N21" si="3">IF(I16&gt;0,1,"")</f>
        <v>1</v>
      </c>
      <c r="O16" s="30" t="str">
        <f t="shared" ref="O16:O21" si="4">IF(J16&gt;0,1,"")</f>
        <v/>
      </c>
      <c r="P16" s="30">
        <f>SUM(L16:O16)</f>
        <v>1</v>
      </c>
    </row>
    <row r="17" spans="2:16" ht="13.5" thickBot="1" x14ac:dyDescent="0.25">
      <c r="B17" s="36" t="s">
        <v>11</v>
      </c>
      <c r="C17" s="37">
        <v>41305</v>
      </c>
      <c r="D17" s="36" t="s">
        <v>16</v>
      </c>
      <c r="E17" s="38">
        <v>6281</v>
      </c>
      <c r="F17" s="36" t="s">
        <v>12</v>
      </c>
      <c r="G17" s="39"/>
      <c r="H17" s="40"/>
      <c r="I17" s="40"/>
      <c r="J17" s="41">
        <v>5515</v>
      </c>
      <c r="K17" s="36" t="s">
        <v>13</v>
      </c>
      <c r="L17" s="42" t="str">
        <f t="shared" ref="L17" si="5">IF(G17&gt;0,1,"")</f>
        <v/>
      </c>
      <c r="M17" s="42" t="str">
        <f t="shared" ref="M17" si="6">IF(H17&gt;0,1,"")</f>
        <v/>
      </c>
      <c r="N17" s="42" t="str">
        <f t="shared" ref="N17" si="7">IF(I17&gt;0,1,"")</f>
        <v/>
      </c>
      <c r="O17" s="42">
        <f t="shared" ref="O17" si="8">IF(J17&gt;0,1,"")</f>
        <v>1</v>
      </c>
      <c r="P17" s="42">
        <f>SUM(L17:O17)</f>
        <v>1</v>
      </c>
    </row>
    <row r="18" spans="2:16" x14ac:dyDescent="0.2">
      <c r="B18" s="15" t="s">
        <v>11</v>
      </c>
      <c r="C18" s="18">
        <v>41305</v>
      </c>
      <c r="D18" s="15" t="s">
        <v>16</v>
      </c>
      <c r="E18" s="21">
        <v>6281</v>
      </c>
      <c r="F18" s="15" t="s">
        <v>12</v>
      </c>
      <c r="G18" s="44">
        <v>40</v>
      </c>
      <c r="H18" s="7"/>
      <c r="I18" s="7"/>
      <c r="J18" s="8"/>
      <c r="K18" s="15" t="s">
        <v>14</v>
      </c>
      <c r="L18" s="30">
        <f t="shared" si="1"/>
        <v>1</v>
      </c>
      <c r="M18" s="30" t="str">
        <f t="shared" si="2"/>
        <v/>
      </c>
      <c r="N18" s="30" t="str">
        <f t="shared" si="3"/>
        <v/>
      </c>
      <c r="O18" s="30" t="str">
        <f t="shared" si="4"/>
        <v/>
      </c>
      <c r="P18" s="30">
        <f>SUM(L18:O18)</f>
        <v>1</v>
      </c>
    </row>
    <row r="19" spans="2:16" x14ac:dyDescent="0.2">
      <c r="B19" s="16" t="s">
        <v>11</v>
      </c>
      <c r="C19" s="19">
        <v>41305</v>
      </c>
      <c r="D19" s="16" t="s">
        <v>16</v>
      </c>
      <c r="E19" s="22">
        <v>6281</v>
      </c>
      <c r="F19" s="16" t="s">
        <v>12</v>
      </c>
      <c r="G19" s="9"/>
      <c r="H19" s="34">
        <v>60</v>
      </c>
      <c r="I19" s="10"/>
      <c r="J19" s="11"/>
      <c r="K19" s="16" t="s">
        <v>14</v>
      </c>
      <c r="L19" s="31" t="str">
        <f t="shared" ref="L19:L20" si="9">IF(G19&gt;0,1,"")</f>
        <v/>
      </c>
      <c r="M19" s="31">
        <f t="shared" ref="M19:M20" si="10">IF(H19&gt;0,1,"")</f>
        <v>1</v>
      </c>
      <c r="N19" s="31" t="str">
        <f t="shared" ref="N19:N20" si="11">IF(I19&gt;0,1,"")</f>
        <v/>
      </c>
      <c r="O19" s="31" t="str">
        <f t="shared" ref="O19:O20" si="12">IF(J19&gt;0,1,"")</f>
        <v/>
      </c>
      <c r="P19" s="31">
        <f t="shared" ref="P19:P20" si="13">SUM(L19:O19)</f>
        <v>1</v>
      </c>
    </row>
    <row r="20" spans="2:16" ht="13.5" thickBot="1" x14ac:dyDescent="0.25">
      <c r="B20" s="17" t="s">
        <v>11</v>
      </c>
      <c r="C20" s="20">
        <v>41305</v>
      </c>
      <c r="D20" s="17" t="s">
        <v>16</v>
      </c>
      <c r="E20" s="23">
        <v>6281</v>
      </c>
      <c r="F20" s="17" t="s">
        <v>12</v>
      </c>
      <c r="G20" s="12"/>
      <c r="H20" s="13"/>
      <c r="I20" s="45">
        <v>400</v>
      </c>
      <c r="J20" s="14"/>
      <c r="K20" s="17" t="s">
        <v>14</v>
      </c>
      <c r="L20" s="32" t="str">
        <f t="shared" si="9"/>
        <v/>
      </c>
      <c r="M20" s="32" t="str">
        <f t="shared" si="10"/>
        <v/>
      </c>
      <c r="N20" s="32">
        <f t="shared" si="11"/>
        <v>1</v>
      </c>
      <c r="O20" s="32" t="str">
        <f t="shared" si="12"/>
        <v/>
      </c>
      <c r="P20" s="32">
        <f t="shared" si="13"/>
        <v>1</v>
      </c>
    </row>
    <row r="21" spans="2:16" ht="13.5" thickBot="1" x14ac:dyDescent="0.25">
      <c r="B21" s="36" t="s">
        <v>11</v>
      </c>
      <c r="C21" s="37">
        <v>41305</v>
      </c>
      <c r="D21" s="36" t="s">
        <v>16</v>
      </c>
      <c r="E21" s="38">
        <v>6281</v>
      </c>
      <c r="F21" s="36" t="s">
        <v>12</v>
      </c>
      <c r="G21" s="39"/>
      <c r="H21" s="40"/>
      <c r="I21" s="40">
        <v>240</v>
      </c>
      <c r="J21" s="43"/>
      <c r="K21" s="36" t="s">
        <v>15</v>
      </c>
      <c r="L21" s="42" t="str">
        <f t="shared" si="1"/>
        <v/>
      </c>
      <c r="M21" s="42" t="str">
        <f t="shared" si="2"/>
        <v/>
      </c>
      <c r="N21" s="42">
        <f t="shared" si="3"/>
        <v>1</v>
      </c>
      <c r="O21" s="42" t="str">
        <f t="shared" si="4"/>
        <v/>
      </c>
      <c r="P21" s="42">
        <f>SUM(L21:O21)</f>
        <v>1</v>
      </c>
    </row>
  </sheetData>
  <mergeCells count="7">
    <mergeCell ref="B13:K13"/>
    <mergeCell ref="G14:J14"/>
    <mergeCell ref="L14:P14"/>
    <mergeCell ref="G3:J3"/>
    <mergeCell ref="B2:K2"/>
    <mergeCell ref="L3:P3"/>
    <mergeCell ref="B9:K9"/>
  </mergeCells>
  <conditionalFormatting sqref="G5">
    <cfRule type="expression" dxfId="33" priority="10">
      <formula>AND(($P5&gt;1),(G5&gt;0))</formula>
    </cfRule>
  </conditionalFormatting>
  <conditionalFormatting sqref="H5:J7">
    <cfRule type="expression" dxfId="32" priority="9">
      <formula>AND(($P5&gt;1),(H5&gt;0))</formula>
    </cfRule>
  </conditionalFormatting>
  <conditionalFormatting sqref="G6:G7">
    <cfRule type="expression" dxfId="31" priority="8">
      <formula>AND(($P6&gt;1),(G6&gt;0))</formula>
    </cfRule>
  </conditionalFormatting>
  <conditionalFormatting sqref="G16">
    <cfRule type="expression" dxfId="30" priority="7">
      <formula>AND(($P16&gt;1),(G16&gt;0))</formula>
    </cfRule>
  </conditionalFormatting>
  <conditionalFormatting sqref="H16:J16 H18:J18 H21:J21">
    <cfRule type="expression" dxfId="29" priority="6">
      <formula>AND(($P16&gt;1),(H16&gt;0))</formula>
    </cfRule>
  </conditionalFormatting>
  <conditionalFormatting sqref="G18 G21">
    <cfRule type="expression" dxfId="28" priority="5">
      <formula>AND(($P18&gt;1),(G18&gt;0))</formula>
    </cfRule>
  </conditionalFormatting>
  <conditionalFormatting sqref="G17">
    <cfRule type="expression" dxfId="27" priority="4">
      <formula>AND(($P17&gt;1),(G17&gt;0))</formula>
    </cfRule>
  </conditionalFormatting>
  <conditionalFormatting sqref="H17:J17">
    <cfRule type="expression" dxfId="26" priority="3">
      <formula>AND(($P17&gt;1),(H17&gt;0))</formula>
    </cfRule>
  </conditionalFormatting>
  <conditionalFormatting sqref="H19:J20">
    <cfRule type="expression" dxfId="25" priority="2">
      <formula>AND(($P19&gt;1),(H19&gt;0))</formula>
    </cfRule>
  </conditionalFormatting>
  <conditionalFormatting sqref="G19:G20">
    <cfRule type="expression" dxfId="24" priority="1">
      <formula>AND(($P19&gt;1),(G19&gt;0))</formula>
    </cfRule>
  </conditionalFormatting>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J4"/>
  <sheetViews>
    <sheetView workbookViewId="0">
      <selection activeCell="C22" sqref="C22"/>
    </sheetView>
  </sheetViews>
  <sheetFormatPr baseColWidth="10" defaultRowHeight="12.75" x14ac:dyDescent="0.2"/>
  <cols>
    <col min="1" max="1" width="11.7109375" bestFit="1" customWidth="1"/>
    <col min="2" max="2" width="8.140625" bestFit="1" customWidth="1"/>
    <col min="3" max="3" width="30" customWidth="1"/>
    <col min="4" max="4" width="9.5703125" customWidth="1"/>
    <col min="6" max="9" width="10.5703125" customWidth="1"/>
    <col min="10" max="10" width="42.28515625" bestFit="1" customWidth="1"/>
  </cols>
  <sheetData>
    <row r="1" spans="1:10" ht="22.5" customHeight="1" thickBot="1" x14ac:dyDescent="0.25">
      <c r="A1" s="3" t="s">
        <v>1</v>
      </c>
      <c r="B1" s="4" t="s">
        <v>0</v>
      </c>
      <c r="C1" s="4" t="s">
        <v>2</v>
      </c>
      <c r="D1" s="4" t="s">
        <v>3</v>
      </c>
      <c r="E1" s="4" t="s">
        <v>4</v>
      </c>
      <c r="F1" s="4" t="s">
        <v>6</v>
      </c>
      <c r="G1" s="4" t="s">
        <v>7</v>
      </c>
      <c r="H1" s="4" t="s">
        <v>8</v>
      </c>
      <c r="I1" s="4" t="s">
        <v>9</v>
      </c>
      <c r="J1" s="4" t="s">
        <v>10</v>
      </c>
    </row>
    <row r="2" spans="1:10" x14ac:dyDescent="0.2">
      <c r="A2" s="15" t="s">
        <v>11</v>
      </c>
      <c r="B2" s="18">
        <v>41305</v>
      </c>
      <c r="C2" s="15" t="s">
        <v>16</v>
      </c>
      <c r="D2" s="21">
        <v>6281</v>
      </c>
      <c r="E2" s="15" t="s">
        <v>12</v>
      </c>
      <c r="F2" s="6">
        <v>0</v>
      </c>
      <c r="G2" s="7">
        <v>0</v>
      </c>
      <c r="H2" s="7">
        <v>26</v>
      </c>
      <c r="I2" s="8">
        <v>5515</v>
      </c>
      <c r="J2" s="15" t="s">
        <v>13</v>
      </c>
    </row>
    <row r="3" spans="1:10" x14ac:dyDescent="0.2">
      <c r="A3" s="16" t="s">
        <v>11</v>
      </c>
      <c r="B3" s="19">
        <v>41305</v>
      </c>
      <c r="C3" s="16" t="s">
        <v>16</v>
      </c>
      <c r="D3" s="22">
        <v>6281</v>
      </c>
      <c r="E3" s="16" t="s">
        <v>12</v>
      </c>
      <c r="F3" s="9">
        <v>40</v>
      </c>
      <c r="G3" s="10">
        <v>60</v>
      </c>
      <c r="H3" s="10">
        <v>400</v>
      </c>
      <c r="I3" s="11">
        <v>0</v>
      </c>
      <c r="J3" s="16" t="s">
        <v>14</v>
      </c>
    </row>
    <row r="4" spans="1:10" ht="13.5" thickBot="1" x14ac:dyDescent="0.25">
      <c r="A4" s="17" t="s">
        <v>11</v>
      </c>
      <c r="B4" s="20">
        <v>41305</v>
      </c>
      <c r="C4" s="17" t="s">
        <v>16</v>
      </c>
      <c r="D4" s="23">
        <v>6281</v>
      </c>
      <c r="E4" s="17" t="s">
        <v>12</v>
      </c>
      <c r="F4" s="12">
        <v>0</v>
      </c>
      <c r="G4" s="13">
        <v>0</v>
      </c>
      <c r="H4" s="13">
        <v>240</v>
      </c>
      <c r="I4" s="14">
        <v>0</v>
      </c>
      <c r="J4" s="17" t="s">
        <v>15</v>
      </c>
    </row>
  </sheetData>
  <conditionalFormatting sqref="F2">
    <cfRule type="expression" dxfId="5" priority="3">
      <formula>AND(($P2&gt;1),(F2&gt;0))</formula>
    </cfRule>
  </conditionalFormatting>
  <conditionalFormatting sqref="G2:I4">
    <cfRule type="expression" dxfId="3" priority="2">
      <formula>AND(($P2&gt;1),(G2&gt;0))</formula>
    </cfRule>
  </conditionalFormatting>
  <conditionalFormatting sqref="F3:F4">
    <cfRule type="expression" dxfId="1" priority="1">
      <formula>AND(($P3&gt;1),(F3&gt;0))</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dupliquerLig">
                <anchor moveWithCells="1">
                  <from>
                    <xdr:col>11</xdr:col>
                    <xdr:colOff>200025</xdr:colOff>
                    <xdr:row>0</xdr:row>
                    <xdr:rowOff>28575</xdr:rowOff>
                  </from>
                  <to>
                    <xdr:col>13</xdr:col>
                    <xdr:colOff>104775</xdr:colOff>
                    <xdr:row>0</xdr:row>
                    <xdr:rowOff>247650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24"/>
  <sheetViews>
    <sheetView tabSelected="1" workbookViewId="0">
      <selection activeCell="C43" sqref="C43"/>
    </sheetView>
  </sheetViews>
  <sheetFormatPr baseColWidth="10" defaultRowHeight="12.75" x14ac:dyDescent="0.2"/>
  <cols>
    <col min="1" max="1" width="11.7109375" bestFit="1" customWidth="1"/>
    <col min="2" max="2" width="8.140625" bestFit="1" customWidth="1"/>
    <col min="3" max="3" width="30" customWidth="1"/>
    <col min="4" max="4" width="9.5703125" customWidth="1"/>
    <col min="6" max="9" width="10.5703125" customWidth="1"/>
    <col min="10" max="10" width="42.28515625" bestFit="1" customWidth="1"/>
  </cols>
  <sheetData>
    <row r="1" spans="1:12" ht="22.5" customHeight="1" thickBot="1" x14ac:dyDescent="0.25">
      <c r="A1" s="3" t="s">
        <v>1</v>
      </c>
      <c r="B1" s="4" t="s">
        <v>0</v>
      </c>
      <c r="C1" s="4" t="s">
        <v>2</v>
      </c>
      <c r="D1" s="4" t="s">
        <v>3</v>
      </c>
      <c r="E1" s="4" t="s">
        <v>4</v>
      </c>
      <c r="F1" s="4" t="s">
        <v>6</v>
      </c>
      <c r="G1" s="4" t="s">
        <v>7</v>
      </c>
      <c r="H1" s="4" t="s">
        <v>8</v>
      </c>
      <c r="I1" s="4" t="s">
        <v>9</v>
      </c>
      <c r="J1" s="4" t="s">
        <v>10</v>
      </c>
    </row>
    <row r="2" spans="1:12" x14ac:dyDescent="0.2">
      <c r="A2" s="15" t="s">
        <v>11</v>
      </c>
      <c r="B2" s="18">
        <v>41305</v>
      </c>
      <c r="C2" s="15" t="s">
        <v>16</v>
      </c>
      <c r="D2" s="21">
        <v>6281</v>
      </c>
      <c r="E2" s="15" t="s">
        <v>12</v>
      </c>
      <c r="F2" s="6">
        <v>0</v>
      </c>
      <c r="G2" s="7">
        <v>0</v>
      </c>
      <c r="H2" s="7">
        <v>26</v>
      </c>
      <c r="I2" s="8">
        <v>5515</v>
      </c>
      <c r="J2" s="15" t="s">
        <v>13</v>
      </c>
      <c r="L2" t="s">
        <v>24</v>
      </c>
    </row>
    <row r="3" spans="1:12" x14ac:dyDescent="0.2">
      <c r="A3" s="16" t="s">
        <v>11</v>
      </c>
      <c r="B3" s="19">
        <v>41305</v>
      </c>
      <c r="C3" s="16" t="s">
        <v>16</v>
      </c>
      <c r="D3" s="22">
        <v>6281</v>
      </c>
      <c r="E3" s="16" t="s">
        <v>12</v>
      </c>
      <c r="F3" s="9">
        <v>40</v>
      </c>
      <c r="G3" s="10">
        <v>60</v>
      </c>
      <c r="H3" s="10">
        <v>400</v>
      </c>
      <c r="I3" s="11">
        <v>0</v>
      </c>
      <c r="J3" s="16" t="s">
        <v>14</v>
      </c>
    </row>
    <row r="4" spans="1:12" ht="13.5" thickBot="1" x14ac:dyDescent="0.25">
      <c r="A4" s="17" t="s">
        <v>11</v>
      </c>
      <c r="B4" s="20">
        <v>41305</v>
      </c>
      <c r="C4" s="17" t="s">
        <v>16</v>
      </c>
      <c r="D4" s="23">
        <v>6281</v>
      </c>
      <c r="E4" s="17" t="s">
        <v>12</v>
      </c>
      <c r="F4" s="12">
        <v>0</v>
      </c>
      <c r="G4" s="13">
        <v>0</v>
      </c>
      <c r="H4" s="13">
        <v>240</v>
      </c>
      <c r="I4" s="14">
        <v>0</v>
      </c>
      <c r="J4" s="17" t="s">
        <v>15</v>
      </c>
    </row>
    <row r="7" spans="1:12" ht="13.5" thickBot="1" x14ac:dyDescent="0.25"/>
    <row r="8" spans="1:12" ht="13.5" thickBot="1" x14ac:dyDescent="0.25">
      <c r="A8" s="3" t="s">
        <v>1</v>
      </c>
      <c r="B8" s="4" t="s">
        <v>0</v>
      </c>
      <c r="C8" s="4" t="s">
        <v>2</v>
      </c>
      <c r="D8" s="4" t="s">
        <v>3</v>
      </c>
      <c r="E8" s="4" t="s">
        <v>4</v>
      </c>
      <c r="F8" s="4" t="s">
        <v>6</v>
      </c>
      <c r="G8" s="4" t="s">
        <v>7</v>
      </c>
      <c r="H8" s="4" t="s">
        <v>8</v>
      </c>
      <c r="I8" s="4" t="s">
        <v>9</v>
      </c>
      <c r="J8" s="4" t="s">
        <v>10</v>
      </c>
    </row>
    <row r="9" spans="1:12" ht="13.5" thickBot="1" x14ac:dyDescent="0.25">
      <c r="A9" s="15" t="s">
        <v>11</v>
      </c>
      <c r="B9" s="18">
        <v>41305</v>
      </c>
      <c r="C9" s="15" t="s">
        <v>16</v>
      </c>
      <c r="D9" s="21">
        <v>6281</v>
      </c>
      <c r="E9" s="15" t="s">
        <v>12</v>
      </c>
      <c r="F9" s="6"/>
      <c r="G9" s="7"/>
      <c r="H9" s="7">
        <v>26</v>
      </c>
      <c r="I9" s="8"/>
      <c r="J9" s="15" t="s">
        <v>13</v>
      </c>
      <c r="L9" t="s">
        <v>25</v>
      </c>
    </row>
    <row r="10" spans="1:12" x14ac:dyDescent="0.2">
      <c r="A10" s="15" t="s">
        <v>11</v>
      </c>
      <c r="B10" s="18">
        <v>41305</v>
      </c>
      <c r="C10" s="15" t="s">
        <v>16</v>
      </c>
      <c r="D10" s="21">
        <v>6281</v>
      </c>
      <c r="E10" s="15" t="s">
        <v>12</v>
      </c>
      <c r="F10" s="6"/>
      <c r="G10" s="7"/>
      <c r="H10" s="7"/>
      <c r="I10" s="8">
        <v>5515</v>
      </c>
      <c r="J10" s="15" t="s">
        <v>13</v>
      </c>
    </row>
    <row r="11" spans="1:12" x14ac:dyDescent="0.2">
      <c r="A11" s="16" t="s">
        <v>11</v>
      </c>
      <c r="B11" s="19">
        <v>41305</v>
      </c>
      <c r="C11" s="16" t="s">
        <v>16</v>
      </c>
      <c r="D11" s="22">
        <v>6281</v>
      </c>
      <c r="E11" s="16" t="s">
        <v>12</v>
      </c>
      <c r="F11" s="9">
        <v>40</v>
      </c>
      <c r="G11" s="10"/>
      <c r="H11" s="10"/>
      <c r="I11" s="11"/>
      <c r="J11" s="16" t="s">
        <v>14</v>
      </c>
    </row>
    <row r="12" spans="1:12" x14ac:dyDescent="0.2">
      <c r="A12" s="16" t="s">
        <v>11</v>
      </c>
      <c r="B12" s="19">
        <v>41305</v>
      </c>
      <c r="C12" s="16" t="s">
        <v>16</v>
      </c>
      <c r="D12" s="22">
        <v>6281</v>
      </c>
      <c r="E12" s="16" t="s">
        <v>12</v>
      </c>
      <c r="F12" s="9"/>
      <c r="G12" s="10">
        <v>60</v>
      </c>
      <c r="H12" s="10"/>
      <c r="I12" s="11"/>
      <c r="J12" s="16" t="s">
        <v>14</v>
      </c>
    </row>
    <row r="13" spans="1:12" x14ac:dyDescent="0.2">
      <c r="A13" s="16" t="s">
        <v>11</v>
      </c>
      <c r="B13" s="19">
        <v>41305</v>
      </c>
      <c r="C13" s="16" t="s">
        <v>16</v>
      </c>
      <c r="D13" s="22">
        <v>6281</v>
      </c>
      <c r="E13" s="16" t="s">
        <v>12</v>
      </c>
      <c r="F13" s="9"/>
      <c r="G13" s="10"/>
      <c r="H13" s="10">
        <v>400</v>
      </c>
      <c r="I13" s="11"/>
      <c r="J13" s="16" t="s">
        <v>14</v>
      </c>
    </row>
    <row r="14" spans="1:12" ht="13.5" thickBot="1" x14ac:dyDescent="0.25">
      <c r="A14" s="17" t="s">
        <v>11</v>
      </c>
      <c r="B14" s="20">
        <v>41305</v>
      </c>
      <c r="C14" s="17" t="s">
        <v>16</v>
      </c>
      <c r="D14" s="23">
        <v>6281</v>
      </c>
      <c r="E14" s="17" t="s">
        <v>12</v>
      </c>
      <c r="F14" s="12"/>
      <c r="G14" s="13"/>
      <c r="H14" s="13">
        <v>240</v>
      </c>
      <c r="I14" s="14"/>
      <c r="J14" s="17" t="s">
        <v>15</v>
      </c>
    </row>
    <row r="16" spans="1:12" ht="13.5" thickBot="1" x14ac:dyDescent="0.25"/>
    <row r="17" spans="1:12" ht="13.5" thickBot="1" x14ac:dyDescent="0.25">
      <c r="A17" s="3" t="s">
        <v>1</v>
      </c>
      <c r="B17" s="4" t="s">
        <v>0</v>
      </c>
      <c r="C17" s="4" t="s">
        <v>2</v>
      </c>
      <c r="D17" s="4" t="s">
        <v>3</v>
      </c>
      <c r="E17" s="4" t="s">
        <v>4</v>
      </c>
      <c r="F17" s="4" t="s">
        <v>6</v>
      </c>
      <c r="G17" s="4" t="s">
        <v>7</v>
      </c>
      <c r="H17" s="4" t="s">
        <v>8</v>
      </c>
      <c r="I17" s="4" t="s">
        <v>9</v>
      </c>
      <c r="J17" s="4" t="s">
        <v>10</v>
      </c>
    </row>
    <row r="18" spans="1:12" ht="13.5" thickBot="1" x14ac:dyDescent="0.25">
      <c r="A18" s="15" t="s">
        <v>11</v>
      </c>
      <c r="B18" s="18">
        <v>41305</v>
      </c>
      <c r="C18" s="15" t="s">
        <v>16</v>
      </c>
      <c r="D18" s="21"/>
      <c r="E18" s="15" t="s">
        <v>12</v>
      </c>
      <c r="F18" s="6"/>
      <c r="G18" s="7"/>
      <c r="H18" s="7">
        <v>26</v>
      </c>
      <c r="I18" s="8"/>
      <c r="J18" s="15" t="s">
        <v>13</v>
      </c>
      <c r="L18" t="s">
        <v>26</v>
      </c>
    </row>
    <row r="19" spans="1:12" x14ac:dyDescent="0.2">
      <c r="A19" s="15" t="s">
        <v>11</v>
      </c>
      <c r="B19" s="18">
        <v>41305</v>
      </c>
      <c r="C19" s="15" t="s">
        <v>16</v>
      </c>
      <c r="D19" s="21"/>
      <c r="E19" s="15" t="s">
        <v>12</v>
      </c>
      <c r="F19" s="6"/>
      <c r="G19" s="7"/>
      <c r="H19" s="7"/>
      <c r="I19" s="8">
        <v>5515</v>
      </c>
      <c r="J19" s="15" t="s">
        <v>13</v>
      </c>
    </row>
    <row r="20" spans="1:12" x14ac:dyDescent="0.2">
      <c r="A20" s="16" t="s">
        <v>11</v>
      </c>
      <c r="B20" s="19">
        <v>41305</v>
      </c>
      <c r="C20" s="16" t="s">
        <v>16</v>
      </c>
      <c r="D20" s="22"/>
      <c r="E20" s="16" t="s">
        <v>12</v>
      </c>
      <c r="F20" s="9">
        <v>40</v>
      </c>
      <c r="G20" s="10"/>
      <c r="H20" s="10"/>
      <c r="I20" s="11"/>
      <c r="J20" s="16" t="s">
        <v>14</v>
      </c>
    </row>
    <row r="21" spans="1:12" x14ac:dyDescent="0.2">
      <c r="A21" s="16" t="s">
        <v>11</v>
      </c>
      <c r="B21" s="19">
        <v>41305</v>
      </c>
      <c r="C21" s="16" t="s">
        <v>16</v>
      </c>
      <c r="D21" s="22"/>
      <c r="E21" s="16" t="s">
        <v>12</v>
      </c>
      <c r="F21" s="9"/>
      <c r="G21" s="10">
        <v>60</v>
      </c>
      <c r="H21" s="10"/>
      <c r="I21" s="11"/>
      <c r="J21" s="16" t="s">
        <v>14</v>
      </c>
    </row>
    <row r="22" spans="1:12" x14ac:dyDescent="0.2">
      <c r="A22" s="16" t="s">
        <v>11</v>
      </c>
      <c r="B22" s="19">
        <v>41305</v>
      </c>
      <c r="C22" s="16" t="s">
        <v>16</v>
      </c>
      <c r="D22" s="22"/>
      <c r="E22" s="16" t="s">
        <v>12</v>
      </c>
      <c r="F22" s="9"/>
      <c r="G22" s="10"/>
      <c r="H22" s="10">
        <v>400</v>
      </c>
      <c r="I22" s="11"/>
      <c r="J22" s="16" t="s">
        <v>14</v>
      </c>
    </row>
    <row r="23" spans="1:12" ht="13.5" thickBot="1" x14ac:dyDescent="0.25">
      <c r="A23" s="17" t="s">
        <v>11</v>
      </c>
      <c r="B23" s="20">
        <v>41305</v>
      </c>
      <c r="C23" s="17" t="s">
        <v>16</v>
      </c>
      <c r="D23" s="23"/>
      <c r="E23" s="17" t="s">
        <v>12</v>
      </c>
      <c r="F23" s="12"/>
      <c r="G23" s="13"/>
      <c r="H23" s="13">
        <v>240</v>
      </c>
      <c r="I23" s="14"/>
      <c r="J23" s="17" t="s">
        <v>15</v>
      </c>
    </row>
    <row r="24" spans="1:12" ht="13.5" thickBot="1" x14ac:dyDescent="0.25">
      <c r="A24" s="17" t="s">
        <v>11</v>
      </c>
      <c r="B24" s="20">
        <v>41305</v>
      </c>
      <c r="C24" s="17" t="s">
        <v>16</v>
      </c>
      <c r="D24" s="23">
        <v>6281</v>
      </c>
      <c r="E24" s="17"/>
      <c r="F24" s="12"/>
      <c r="G24" s="13"/>
      <c r="H24" s="13"/>
      <c r="I24" s="14"/>
      <c r="J24" s="17"/>
    </row>
  </sheetData>
  <conditionalFormatting sqref="F24:I24">
    <cfRule type="expression" dxfId="23" priority="18">
      <formula>AND((#REF!&gt;1),(F24&gt;0))</formula>
    </cfRule>
  </conditionalFormatting>
  <conditionalFormatting sqref="F2">
    <cfRule type="expression" dxfId="22" priority="17">
      <formula>AND(($P2&gt;1),(F2&gt;0))</formula>
    </cfRule>
  </conditionalFormatting>
  <conditionalFormatting sqref="G2:I4">
    <cfRule type="expression" dxfId="21" priority="16">
      <formula>AND(($P2&gt;1),(G2&gt;0))</formula>
    </cfRule>
  </conditionalFormatting>
  <conditionalFormatting sqref="F3:F4">
    <cfRule type="expression" dxfId="20" priority="15">
      <formula>AND(($P3&gt;1),(F3&gt;0))</formula>
    </cfRule>
  </conditionalFormatting>
  <conditionalFormatting sqref="G14:I14">
    <cfRule type="expression" dxfId="19" priority="14">
      <formula>AND(($P14&gt;1),(G14&gt;0))</formula>
    </cfRule>
  </conditionalFormatting>
  <conditionalFormatting sqref="F14">
    <cfRule type="expression" dxfId="18" priority="13">
      <formula>AND(($P14&gt;1),(F14&gt;0))</formula>
    </cfRule>
  </conditionalFormatting>
  <conditionalFormatting sqref="F13:I13">
    <cfRule type="expression" dxfId="17" priority="12">
      <formula>AND(($P13&gt;1),(F13&gt;0))</formula>
    </cfRule>
  </conditionalFormatting>
  <conditionalFormatting sqref="F12:I12">
    <cfRule type="expression" dxfId="16" priority="11">
      <formula>AND(($P12&gt;1),(F12&gt;0))</formula>
    </cfRule>
  </conditionalFormatting>
  <conditionalFormatting sqref="F11:I11">
    <cfRule type="expression" dxfId="15" priority="10">
      <formula>AND(($P11&gt;1),(F11&gt;0))</formula>
    </cfRule>
  </conditionalFormatting>
  <conditionalFormatting sqref="F10:I10">
    <cfRule type="expression" dxfId="14" priority="9">
      <formula>AND(($P10&gt;1),(F10&gt;0))</formula>
    </cfRule>
  </conditionalFormatting>
  <conditionalFormatting sqref="F9:I9">
    <cfRule type="expression" dxfId="13" priority="8">
      <formula>AND(($P9&gt;1),(F9&gt;0))</formula>
    </cfRule>
  </conditionalFormatting>
  <conditionalFormatting sqref="G23:I23">
    <cfRule type="expression" dxfId="12" priority="7">
      <formula>AND(($P23&gt;1),(G23&gt;0))</formula>
    </cfRule>
  </conditionalFormatting>
  <conditionalFormatting sqref="F23">
    <cfRule type="expression" dxfId="11" priority="6">
      <formula>AND(($P23&gt;1),(F23&gt;0))</formula>
    </cfRule>
  </conditionalFormatting>
  <conditionalFormatting sqref="F22:I22">
    <cfRule type="expression" dxfId="10" priority="5">
      <formula>AND(($P22&gt;1),(F22&gt;0))</formula>
    </cfRule>
  </conditionalFormatting>
  <conditionalFormatting sqref="F21:I21">
    <cfRule type="expression" dxfId="9" priority="4">
      <formula>AND(($P21&gt;1),(F21&gt;0))</formula>
    </cfRule>
  </conditionalFormatting>
  <conditionalFormatting sqref="F20:I20">
    <cfRule type="expression" dxfId="8" priority="3">
      <formula>AND(($P20&gt;1),(F20&gt;0))</formula>
    </cfRule>
  </conditionalFormatting>
  <conditionalFormatting sqref="F19:I19">
    <cfRule type="expression" dxfId="7" priority="2">
      <formula>AND(($P19&gt;1),(F19&gt;0))</formula>
    </cfRule>
  </conditionalFormatting>
  <conditionalFormatting sqref="F18:I18">
    <cfRule type="expression" dxfId="6" priority="1">
      <formula>AND(($P18&gt;1),(F18&gt;0))</formula>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Feuil1 (2)</vt:lpstr>
      <vt:lpstr>Feuil1 (3)</vt:lpstr>
    </vt:vector>
  </TitlesOfParts>
  <Company>CABINET PLASSERAUD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DUQUESNE Benoit</dc:creator>
  <cp:lastModifiedBy> </cp:lastModifiedBy>
  <dcterms:created xsi:type="dcterms:W3CDTF">2013-03-07T12:37:16Z</dcterms:created>
  <dcterms:modified xsi:type="dcterms:W3CDTF">2013-03-12T09:34:17Z</dcterms:modified>
</cp:coreProperties>
</file>