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ta essai forum\"/>
    </mc:Choice>
  </mc:AlternateContent>
  <bookViews>
    <workbookView xWindow="0" yWindow="0" windowWidth="24000" windowHeight="9735" activeTab="1"/>
  </bookViews>
  <sheets>
    <sheet name="Feuil1" sheetId="3" r:id="rId1"/>
    <sheet name="PROD-11201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24" i="2" l="1"/>
  <c r="AH124" i="2"/>
  <c r="AI124" i="2"/>
  <c r="AG125" i="2"/>
  <c r="AH125" i="2"/>
  <c r="AI125" i="2"/>
  <c r="AG126" i="2"/>
  <c r="AH126" i="2"/>
  <c r="AI126" i="2"/>
  <c r="AG127" i="2"/>
  <c r="AH127" i="2"/>
  <c r="AI127" i="2"/>
  <c r="AG128" i="2"/>
  <c r="AH128" i="2"/>
  <c r="AI128" i="2"/>
  <c r="AG129" i="2"/>
  <c r="AH129" i="2"/>
  <c r="AI129" i="2"/>
  <c r="AG130" i="2"/>
  <c r="AH130" i="2"/>
  <c r="AI130" i="2"/>
  <c r="AG131" i="2"/>
  <c r="AH131" i="2"/>
  <c r="AI131" i="2"/>
  <c r="AG132" i="2"/>
  <c r="AH132" i="2"/>
  <c r="AI132" i="2"/>
  <c r="AG133" i="2"/>
  <c r="AH133" i="2"/>
  <c r="AI133" i="2"/>
  <c r="AG134" i="2"/>
  <c r="AH134" i="2"/>
  <c r="AI134" i="2"/>
  <c r="AG135" i="2"/>
  <c r="AH135" i="2"/>
  <c r="AI135" i="2"/>
  <c r="AG136" i="2"/>
  <c r="AH136" i="2"/>
  <c r="AI136" i="2"/>
  <c r="AG137" i="2"/>
  <c r="AH137" i="2"/>
  <c r="AI137" i="2"/>
  <c r="AG138" i="2"/>
  <c r="AH138" i="2"/>
  <c r="AI138" i="2"/>
  <c r="AG139" i="2"/>
  <c r="AH139" i="2"/>
  <c r="AI139" i="2"/>
  <c r="AG140" i="2"/>
  <c r="AH140" i="2"/>
  <c r="AI140" i="2"/>
  <c r="AG141" i="2"/>
  <c r="AH141" i="2"/>
  <c r="AI141" i="2"/>
  <c r="AG142" i="2"/>
  <c r="AH142" i="2"/>
  <c r="AI142" i="2"/>
  <c r="AG143" i="2"/>
  <c r="AH143" i="2"/>
  <c r="AI143" i="2"/>
  <c r="AG144" i="2"/>
  <c r="AH144" i="2"/>
  <c r="AI144" i="2"/>
  <c r="AG145" i="2"/>
  <c r="AH145" i="2"/>
  <c r="AI145" i="2"/>
  <c r="AG146" i="2"/>
  <c r="AH146" i="2"/>
  <c r="AI146" i="2"/>
  <c r="AG147" i="2"/>
  <c r="AH147" i="2"/>
  <c r="AI147" i="2"/>
  <c r="AG148" i="2"/>
  <c r="AH148" i="2"/>
  <c r="AI148" i="2"/>
  <c r="AG149" i="2"/>
  <c r="AH149" i="2"/>
  <c r="AI149" i="2"/>
  <c r="AG150" i="2"/>
  <c r="AH150" i="2"/>
  <c r="AI150" i="2"/>
  <c r="AG151" i="2"/>
  <c r="AH151" i="2"/>
  <c r="AI151" i="2"/>
  <c r="AG152" i="2"/>
  <c r="AH152" i="2"/>
  <c r="AI152" i="2"/>
  <c r="AG153" i="2"/>
  <c r="AH153" i="2"/>
  <c r="AI153" i="2"/>
  <c r="AG154" i="2"/>
  <c r="AH154" i="2"/>
  <c r="AI154" i="2"/>
  <c r="AG155" i="2"/>
  <c r="AH155" i="2"/>
  <c r="AI155" i="2"/>
  <c r="AG156" i="2"/>
  <c r="AH156" i="2"/>
  <c r="AI156" i="2"/>
  <c r="AG157" i="2"/>
  <c r="AH157" i="2"/>
  <c r="AI157" i="2"/>
  <c r="AG158" i="2"/>
  <c r="AH158" i="2"/>
  <c r="AI158" i="2"/>
  <c r="AG159" i="2"/>
  <c r="AH159" i="2"/>
  <c r="AI159" i="2"/>
  <c r="AG160" i="2"/>
  <c r="AH160" i="2"/>
  <c r="AI160" i="2"/>
  <c r="AG161" i="2"/>
  <c r="AH161" i="2"/>
  <c r="AI161" i="2"/>
  <c r="AG162" i="2"/>
  <c r="AH162" i="2"/>
  <c r="AI162" i="2"/>
  <c r="AG163" i="2"/>
  <c r="AH163" i="2"/>
  <c r="AI163" i="2"/>
  <c r="AG164" i="2"/>
  <c r="AH164" i="2"/>
  <c r="AI164" i="2"/>
  <c r="AG165" i="2"/>
  <c r="AH165" i="2"/>
  <c r="AI165" i="2"/>
  <c r="AG166" i="2"/>
  <c r="AH166" i="2"/>
  <c r="AI166" i="2"/>
  <c r="AG167" i="2"/>
  <c r="AH167" i="2"/>
  <c r="AI167" i="2"/>
  <c r="AG168" i="2"/>
  <c r="AH168" i="2"/>
  <c r="AI168" i="2"/>
  <c r="AG169" i="2"/>
  <c r="AH169" i="2"/>
  <c r="AI169" i="2"/>
  <c r="AG170" i="2"/>
  <c r="AH170" i="2"/>
  <c r="AI170" i="2"/>
  <c r="AG171" i="2"/>
  <c r="AH171" i="2"/>
  <c r="AI171" i="2"/>
  <c r="AG172" i="2"/>
  <c r="AH172" i="2"/>
  <c r="AI172" i="2"/>
  <c r="AG173" i="2"/>
  <c r="AH173" i="2"/>
  <c r="AI173" i="2"/>
  <c r="AG174" i="2"/>
  <c r="AH174" i="2"/>
  <c r="AI174" i="2"/>
  <c r="AG175" i="2"/>
  <c r="AH175" i="2"/>
  <c r="AI175" i="2"/>
  <c r="AG176" i="2"/>
  <c r="AH176" i="2"/>
  <c r="AI176" i="2"/>
  <c r="AG177" i="2"/>
  <c r="AH177" i="2"/>
  <c r="AI177" i="2"/>
  <c r="AG178" i="2"/>
  <c r="AH178" i="2"/>
  <c r="AI178" i="2"/>
  <c r="AG179" i="2"/>
  <c r="AH179" i="2"/>
  <c r="AI179" i="2"/>
  <c r="AG180" i="2"/>
  <c r="AH180" i="2"/>
  <c r="AI180" i="2"/>
  <c r="AG181" i="2"/>
  <c r="AH181" i="2"/>
  <c r="AI181" i="2"/>
  <c r="AG182" i="2"/>
  <c r="AH182" i="2"/>
  <c r="AI182" i="2"/>
  <c r="AG183" i="2"/>
  <c r="AH183" i="2"/>
  <c r="AI183" i="2"/>
  <c r="AG184" i="2"/>
  <c r="AH184" i="2"/>
  <c r="AI184" i="2"/>
  <c r="AG185" i="2"/>
  <c r="AH185" i="2"/>
  <c r="AI185" i="2"/>
  <c r="AG186" i="2"/>
  <c r="AH186" i="2"/>
  <c r="AI186" i="2"/>
  <c r="AG187" i="2"/>
  <c r="AH187" i="2"/>
  <c r="AI187" i="2"/>
  <c r="AG188" i="2"/>
  <c r="AH188" i="2"/>
  <c r="AI188" i="2"/>
  <c r="AG189" i="2"/>
  <c r="AH189" i="2"/>
  <c r="AI189" i="2"/>
  <c r="AG190" i="2"/>
  <c r="AH190" i="2"/>
  <c r="AI190" i="2"/>
  <c r="AG191" i="2"/>
  <c r="AH191" i="2"/>
  <c r="AI191" i="2"/>
  <c r="AG192" i="2"/>
  <c r="AH192" i="2"/>
  <c r="AI192" i="2"/>
  <c r="AG193" i="2"/>
  <c r="AH193" i="2"/>
  <c r="AI193" i="2"/>
  <c r="AG194" i="2"/>
  <c r="AH194" i="2"/>
  <c r="AI194" i="2"/>
  <c r="AG195" i="2"/>
  <c r="AH195" i="2"/>
  <c r="AI195" i="2"/>
  <c r="AG196" i="2"/>
  <c r="AH196" i="2"/>
  <c r="AI196" i="2"/>
  <c r="AG197" i="2"/>
  <c r="AH197" i="2"/>
  <c r="AI197" i="2"/>
  <c r="AG198" i="2"/>
  <c r="AH198" i="2"/>
  <c r="AI198" i="2"/>
  <c r="AG199" i="2"/>
  <c r="AH199" i="2"/>
  <c r="AI199" i="2"/>
  <c r="AG200" i="2"/>
  <c r="AH200" i="2"/>
  <c r="AI200" i="2"/>
  <c r="AG201" i="2"/>
  <c r="AH201" i="2"/>
  <c r="AI201" i="2"/>
  <c r="AG202" i="2"/>
  <c r="AH202" i="2"/>
  <c r="AI202" i="2"/>
  <c r="AG203" i="2"/>
  <c r="AH203" i="2"/>
  <c r="AI203" i="2"/>
  <c r="AG204" i="2"/>
  <c r="AH204" i="2"/>
  <c r="AI204" i="2"/>
  <c r="AG205" i="2"/>
  <c r="AH205" i="2"/>
  <c r="AI205" i="2"/>
  <c r="AG206" i="2"/>
  <c r="AH206" i="2"/>
  <c r="AI206" i="2"/>
  <c r="AG207" i="2"/>
  <c r="AH207" i="2"/>
  <c r="AI207" i="2"/>
  <c r="AG208" i="2"/>
  <c r="AH208" i="2"/>
  <c r="AI208" i="2"/>
  <c r="AG209" i="2"/>
  <c r="AH209" i="2"/>
  <c r="AI209" i="2"/>
  <c r="AG210" i="2"/>
  <c r="AH210" i="2"/>
  <c r="AI210" i="2"/>
  <c r="AG211" i="2"/>
  <c r="AH211" i="2"/>
  <c r="AI211" i="2"/>
  <c r="AG212" i="2"/>
  <c r="AH212" i="2"/>
  <c r="AI212" i="2"/>
  <c r="AG213" i="2"/>
  <c r="AH213" i="2"/>
  <c r="AI213" i="2"/>
  <c r="AG214" i="2"/>
  <c r="AH214" i="2"/>
  <c r="AI214" i="2"/>
  <c r="AG215" i="2"/>
  <c r="AH215" i="2"/>
  <c r="AI215" i="2"/>
  <c r="AG216" i="2"/>
  <c r="AH216" i="2"/>
  <c r="AI216" i="2"/>
  <c r="AG217" i="2"/>
  <c r="AH217" i="2"/>
  <c r="AI217" i="2"/>
  <c r="AG218" i="2"/>
  <c r="AH218" i="2"/>
  <c r="AI218" i="2"/>
  <c r="AG219" i="2"/>
  <c r="AH219" i="2"/>
  <c r="AI219" i="2"/>
  <c r="AG220" i="2"/>
  <c r="AH220" i="2"/>
  <c r="AI220" i="2"/>
  <c r="AG221" i="2"/>
  <c r="AH221" i="2"/>
  <c r="AI221" i="2"/>
  <c r="AG222" i="2"/>
  <c r="AH222" i="2"/>
  <c r="AI222" i="2"/>
  <c r="AG223" i="2"/>
  <c r="AH223" i="2"/>
  <c r="AI223" i="2"/>
  <c r="AG224" i="2"/>
  <c r="AH224" i="2"/>
  <c r="AI224" i="2"/>
  <c r="AG225" i="2"/>
  <c r="AH225" i="2"/>
  <c r="AI225" i="2"/>
  <c r="AG226" i="2"/>
  <c r="AH226" i="2"/>
  <c r="AI226" i="2"/>
  <c r="AG227" i="2"/>
  <c r="AH227" i="2"/>
  <c r="AI227" i="2"/>
  <c r="AG228" i="2"/>
  <c r="AH228" i="2"/>
  <c r="AI228" i="2"/>
  <c r="AG229" i="2"/>
  <c r="AH229" i="2"/>
  <c r="AI229" i="2"/>
  <c r="AG230" i="2"/>
  <c r="AH230" i="2"/>
  <c r="AI230" i="2"/>
  <c r="AG231" i="2"/>
  <c r="AH231" i="2"/>
  <c r="AI231" i="2"/>
  <c r="AG232" i="2"/>
  <c r="AH232" i="2"/>
  <c r="AI232" i="2"/>
  <c r="AG233" i="2"/>
  <c r="AH233" i="2"/>
  <c r="AI233" i="2"/>
  <c r="AG234" i="2"/>
  <c r="AH234" i="2"/>
  <c r="AI234" i="2"/>
  <c r="AG235" i="2"/>
  <c r="AH235" i="2"/>
  <c r="AI235" i="2"/>
  <c r="AG236" i="2"/>
  <c r="AH236" i="2"/>
  <c r="AI236" i="2"/>
  <c r="AG237" i="2"/>
  <c r="AH237" i="2"/>
  <c r="AI237" i="2"/>
  <c r="AG238" i="2"/>
  <c r="AH238" i="2"/>
  <c r="AI238" i="2"/>
  <c r="AG239" i="2"/>
  <c r="AH239" i="2"/>
  <c r="AI239" i="2"/>
  <c r="AG240" i="2"/>
  <c r="AH240" i="2"/>
  <c r="AI240" i="2"/>
  <c r="AG241" i="2"/>
  <c r="AH241" i="2"/>
  <c r="AI241" i="2"/>
  <c r="AG242" i="2"/>
  <c r="AH242" i="2"/>
  <c r="AI242" i="2"/>
  <c r="AG243" i="2"/>
  <c r="AH243" i="2"/>
  <c r="AI243" i="2"/>
  <c r="AG244" i="2"/>
  <c r="AH244" i="2"/>
  <c r="AI244" i="2"/>
  <c r="AG245" i="2"/>
  <c r="AH245" i="2"/>
  <c r="AI245" i="2"/>
  <c r="AG246" i="2"/>
  <c r="AH246" i="2"/>
  <c r="AI246" i="2"/>
  <c r="AG247" i="2"/>
  <c r="AH247" i="2"/>
  <c r="AI247" i="2"/>
  <c r="AG248" i="2"/>
  <c r="AH248" i="2"/>
  <c r="AI248" i="2"/>
  <c r="AG249" i="2"/>
  <c r="AH249" i="2"/>
  <c r="AI249" i="2"/>
  <c r="AG250" i="2"/>
  <c r="AH250" i="2"/>
  <c r="AI250" i="2"/>
  <c r="AG251" i="2"/>
  <c r="AH251" i="2"/>
  <c r="AI251" i="2"/>
  <c r="AG252" i="2"/>
  <c r="AH252" i="2"/>
  <c r="AI252" i="2"/>
  <c r="AG253" i="2"/>
  <c r="AH253" i="2"/>
  <c r="AI253" i="2"/>
  <c r="AG254" i="2"/>
  <c r="AH254" i="2"/>
  <c r="AI254" i="2"/>
  <c r="AG255" i="2"/>
  <c r="AH255" i="2"/>
  <c r="AI255" i="2"/>
  <c r="AG256" i="2"/>
  <c r="AH256" i="2"/>
  <c r="AI256" i="2"/>
  <c r="AG257" i="2"/>
  <c r="AH257" i="2"/>
  <c r="AI257" i="2"/>
  <c r="AG258" i="2"/>
  <c r="AH258" i="2"/>
  <c r="AI258" i="2"/>
  <c r="AG259" i="2"/>
  <c r="AH259" i="2"/>
  <c r="AI259" i="2"/>
  <c r="AG260" i="2"/>
  <c r="AH260" i="2"/>
  <c r="AI260" i="2"/>
  <c r="AG261" i="2"/>
  <c r="AH261" i="2"/>
  <c r="AI261" i="2"/>
  <c r="AG262" i="2"/>
  <c r="AH262" i="2"/>
  <c r="AI262" i="2"/>
  <c r="AG263" i="2"/>
  <c r="AH263" i="2"/>
  <c r="AI263" i="2"/>
  <c r="AG264" i="2"/>
  <c r="AH264" i="2"/>
  <c r="AI264" i="2"/>
  <c r="AG265" i="2"/>
  <c r="AH265" i="2"/>
  <c r="AI265" i="2"/>
  <c r="AG266" i="2"/>
  <c r="AH266" i="2"/>
  <c r="AI266" i="2"/>
  <c r="AG267" i="2"/>
  <c r="AH267" i="2"/>
  <c r="AI267" i="2"/>
  <c r="AG268" i="2"/>
  <c r="AH268" i="2"/>
  <c r="AI268" i="2"/>
  <c r="AG269" i="2"/>
  <c r="AH269" i="2"/>
  <c r="AI269" i="2"/>
  <c r="AG270" i="2"/>
  <c r="AH270" i="2"/>
  <c r="AI270" i="2"/>
  <c r="AG271" i="2"/>
  <c r="AH271" i="2"/>
  <c r="AI271" i="2"/>
  <c r="AG272" i="2"/>
  <c r="AH272" i="2"/>
  <c r="AI272" i="2"/>
  <c r="AG273" i="2"/>
  <c r="AH273" i="2"/>
  <c r="AI273" i="2"/>
  <c r="AG274" i="2"/>
  <c r="AH274" i="2"/>
  <c r="AI274" i="2"/>
  <c r="AG275" i="2"/>
  <c r="AH275" i="2"/>
  <c r="AI275" i="2"/>
  <c r="AG276" i="2"/>
  <c r="AH276" i="2"/>
  <c r="AI276" i="2"/>
  <c r="AG277" i="2"/>
  <c r="AH277" i="2"/>
  <c r="AI277" i="2"/>
  <c r="AG278" i="2"/>
  <c r="AH278" i="2"/>
  <c r="AI278" i="2"/>
  <c r="AG279" i="2"/>
  <c r="AH279" i="2"/>
  <c r="AI279" i="2"/>
  <c r="AG280" i="2"/>
  <c r="AH280" i="2"/>
  <c r="AI280" i="2"/>
  <c r="AG281" i="2"/>
  <c r="AH281" i="2"/>
  <c r="AI281" i="2"/>
  <c r="AG282" i="2"/>
  <c r="AH282" i="2"/>
  <c r="AI282" i="2"/>
  <c r="AG283" i="2"/>
  <c r="AH283" i="2"/>
  <c r="AI283" i="2"/>
  <c r="AG284" i="2"/>
  <c r="AH284" i="2"/>
  <c r="AI284" i="2"/>
  <c r="AG285" i="2"/>
  <c r="AH285" i="2"/>
  <c r="AI285" i="2"/>
  <c r="AG286" i="2"/>
  <c r="AH286" i="2"/>
  <c r="AI286" i="2"/>
  <c r="AG287" i="2"/>
  <c r="AH287" i="2"/>
  <c r="AI287" i="2"/>
  <c r="AG288" i="2"/>
  <c r="AH288" i="2"/>
  <c r="AI288" i="2"/>
  <c r="AG289" i="2"/>
  <c r="AH289" i="2"/>
  <c r="AI289" i="2"/>
  <c r="AG290" i="2"/>
  <c r="AH290" i="2"/>
  <c r="AI290" i="2"/>
  <c r="AG291" i="2"/>
  <c r="AH291" i="2"/>
  <c r="AI291" i="2"/>
  <c r="AG292" i="2"/>
  <c r="AH292" i="2"/>
  <c r="AI292" i="2"/>
  <c r="AG293" i="2"/>
  <c r="AH293" i="2"/>
  <c r="AI293" i="2"/>
  <c r="AG294" i="2"/>
  <c r="AH294" i="2"/>
  <c r="AI294" i="2"/>
  <c r="AG295" i="2"/>
  <c r="AH295" i="2"/>
  <c r="AI295" i="2"/>
  <c r="AG296" i="2"/>
  <c r="AH296" i="2"/>
  <c r="AI296" i="2"/>
  <c r="AG297" i="2"/>
  <c r="AH297" i="2"/>
  <c r="AI297" i="2"/>
  <c r="AG298" i="2"/>
  <c r="AH298" i="2"/>
  <c r="AI298" i="2"/>
  <c r="AG299" i="2"/>
  <c r="AH299" i="2"/>
  <c r="AI299" i="2"/>
  <c r="AG300" i="2"/>
  <c r="AH300" i="2"/>
  <c r="AI300" i="2"/>
  <c r="AG301" i="2"/>
  <c r="AH301" i="2"/>
  <c r="AI301" i="2"/>
  <c r="AJ285" i="2" l="1"/>
  <c r="AK279" i="2"/>
  <c r="AK251" i="2"/>
  <c r="AJ277" i="2"/>
  <c r="AJ269" i="2"/>
  <c r="AK185" i="2"/>
  <c r="AK177" i="2"/>
  <c r="AK161" i="2"/>
  <c r="AK153" i="2"/>
  <c r="AK152" i="2"/>
  <c r="AK145" i="2"/>
  <c r="AK144" i="2"/>
  <c r="AK132" i="2"/>
  <c r="AK125" i="2"/>
  <c r="AK245" i="2"/>
  <c r="AK242" i="2"/>
  <c r="AK201" i="2"/>
  <c r="AK193" i="2"/>
  <c r="AJ293" i="2"/>
  <c r="AJ291" i="2"/>
  <c r="AK287" i="2"/>
  <c r="AJ259" i="2"/>
  <c r="AK257" i="2"/>
  <c r="AK217" i="2"/>
  <c r="AK213" i="2"/>
  <c r="AK208" i="2"/>
  <c r="AK124" i="2"/>
  <c r="AK231" i="2"/>
  <c r="AK223" i="2"/>
  <c r="AK207" i="2"/>
  <c r="AK169" i="2"/>
  <c r="AK137" i="2"/>
  <c r="AK126" i="2"/>
  <c r="AK276" i="2"/>
  <c r="AK268" i="2"/>
  <c r="AJ261" i="2"/>
  <c r="AK260" i="2"/>
  <c r="AJ229" i="2"/>
  <c r="AJ221" i="2"/>
  <c r="AK219" i="2"/>
  <c r="AJ192" i="2"/>
  <c r="AK191" i="2"/>
  <c r="AK183" i="2"/>
  <c r="AK175" i="2"/>
  <c r="AK159" i="2"/>
  <c r="AK151" i="2"/>
  <c r="AK143" i="2"/>
  <c r="AL219" i="2"/>
  <c r="AK295" i="2"/>
  <c r="AJ292" i="2"/>
  <c r="AK274" i="2"/>
  <c r="AK266" i="2"/>
  <c r="AJ260" i="2"/>
  <c r="AJ231" i="2"/>
  <c r="AJ217" i="2"/>
  <c r="AJ216" i="2"/>
  <c r="AK184" i="2"/>
  <c r="AK176" i="2"/>
  <c r="AJ160" i="2"/>
  <c r="AJ126" i="2"/>
  <c r="AK291" i="2"/>
  <c r="AK259" i="2"/>
  <c r="AK258" i="2"/>
  <c r="AK247" i="2"/>
  <c r="AJ244" i="2"/>
  <c r="AK229" i="2"/>
  <c r="AK228" i="2"/>
  <c r="AJ200" i="2"/>
  <c r="AK199" i="2"/>
  <c r="AK189" i="2"/>
  <c r="AK181" i="2"/>
  <c r="AJ136" i="2"/>
  <c r="AK135" i="2"/>
  <c r="AK134" i="2"/>
  <c r="AK298" i="2"/>
  <c r="AJ284" i="2"/>
  <c r="AK282" i="2"/>
  <c r="AJ279" i="2"/>
  <c r="AJ263" i="2"/>
  <c r="AJ256" i="2"/>
  <c r="AJ251" i="2"/>
  <c r="AK246" i="2"/>
  <c r="AK241" i="2"/>
  <c r="AK233" i="2"/>
  <c r="AK221" i="2"/>
  <c r="AK220" i="2"/>
  <c r="AJ211" i="2"/>
  <c r="AJ168" i="2"/>
  <c r="AK167" i="2"/>
  <c r="AK157" i="2"/>
  <c r="AK149" i="2"/>
  <c r="AK128" i="2"/>
  <c r="AK301" i="2"/>
  <c r="AJ301" i="2"/>
  <c r="AK297" i="2"/>
  <c r="AJ297" i="2"/>
  <c r="AL295" i="2"/>
  <c r="AK267" i="2"/>
  <c r="AJ267" i="2"/>
  <c r="AL242" i="2"/>
  <c r="AJ235" i="2"/>
  <c r="AK235" i="2"/>
  <c r="AK215" i="2"/>
  <c r="AJ215" i="2"/>
  <c r="AK273" i="2"/>
  <c r="AJ273" i="2"/>
  <c r="AK243" i="2"/>
  <c r="AJ243" i="2"/>
  <c r="AK239" i="2"/>
  <c r="AJ239" i="2"/>
  <c r="AK299" i="2"/>
  <c r="AJ299" i="2"/>
  <c r="AK283" i="2"/>
  <c r="AJ283" i="2"/>
  <c r="AK300" i="2"/>
  <c r="AJ271" i="2"/>
  <c r="AK271" i="2"/>
  <c r="AJ253" i="2"/>
  <c r="AK253" i="2"/>
  <c r="AJ295" i="2"/>
  <c r="AK292" i="2"/>
  <c r="AK289" i="2"/>
  <c r="AJ289" i="2"/>
  <c r="AJ276" i="2"/>
  <c r="AK275" i="2"/>
  <c r="AJ275" i="2"/>
  <c r="AK255" i="2"/>
  <c r="AJ255" i="2"/>
  <c r="AJ249" i="2"/>
  <c r="AK249" i="2"/>
  <c r="AK225" i="2"/>
  <c r="AJ225" i="2"/>
  <c r="AK209" i="2"/>
  <c r="AJ209" i="2"/>
  <c r="AK296" i="2"/>
  <c r="AK265" i="2"/>
  <c r="AJ265" i="2"/>
  <c r="AK263" i="2"/>
  <c r="AJ227" i="2"/>
  <c r="AK227" i="2"/>
  <c r="AJ300" i="2"/>
  <c r="AK290" i="2"/>
  <c r="AJ287" i="2"/>
  <c r="AK284" i="2"/>
  <c r="AK281" i="2"/>
  <c r="AJ281" i="2"/>
  <c r="AJ268" i="2"/>
  <c r="AJ247" i="2"/>
  <c r="AJ233" i="2"/>
  <c r="AJ232" i="2"/>
  <c r="AJ223" i="2"/>
  <c r="AJ219" i="2"/>
  <c r="AJ213" i="2"/>
  <c r="AK205" i="2"/>
  <c r="AK200" i="2"/>
  <c r="AJ184" i="2"/>
  <c r="AK173" i="2"/>
  <c r="AK168" i="2"/>
  <c r="AJ152" i="2"/>
  <c r="AK141" i="2"/>
  <c r="AK136" i="2"/>
  <c r="AJ132" i="2"/>
  <c r="AJ128" i="2"/>
  <c r="AJ124" i="2"/>
  <c r="AJ240" i="2"/>
  <c r="AJ237" i="2"/>
  <c r="AK237" i="2"/>
  <c r="AJ224" i="2"/>
  <c r="AJ208" i="2"/>
  <c r="AK197" i="2"/>
  <c r="AK192" i="2"/>
  <c r="AJ176" i="2"/>
  <c r="AK165" i="2"/>
  <c r="AK160" i="2"/>
  <c r="AJ144" i="2"/>
  <c r="AJ134" i="2"/>
  <c r="AJ129" i="2"/>
  <c r="AJ296" i="2"/>
  <c r="AK293" i="2"/>
  <c r="AK288" i="2"/>
  <c r="AK286" i="2"/>
  <c r="AJ280" i="2"/>
  <c r="AK277" i="2"/>
  <c r="AK272" i="2"/>
  <c r="AK270" i="2"/>
  <c r="AJ264" i="2"/>
  <c r="AK261" i="2"/>
  <c r="AK254" i="2"/>
  <c r="AK250" i="2"/>
  <c r="AJ245" i="2"/>
  <c r="AJ241" i="2"/>
  <c r="AJ236" i="2"/>
  <c r="AK226" i="2"/>
  <c r="AK224" i="2"/>
  <c r="AK222" i="2"/>
  <c r="AJ220" i="2"/>
  <c r="AK203" i="2"/>
  <c r="AK196" i="2"/>
  <c r="AK187" i="2"/>
  <c r="AK180" i="2"/>
  <c r="AK171" i="2"/>
  <c r="AK164" i="2"/>
  <c r="AK155" i="2"/>
  <c r="AK148" i="2"/>
  <c r="AK139" i="2"/>
  <c r="AJ133" i="2"/>
  <c r="AK127" i="2"/>
  <c r="AJ125" i="2"/>
  <c r="AK294" i="2"/>
  <c r="AJ288" i="2"/>
  <c r="AK285" i="2"/>
  <c r="AK280" i="2"/>
  <c r="AK278" i="2"/>
  <c r="AJ272" i="2"/>
  <c r="AK269" i="2"/>
  <c r="AK264" i="2"/>
  <c r="AK262" i="2"/>
  <c r="AJ257" i="2"/>
  <c r="AJ252" i="2"/>
  <c r="AJ248" i="2"/>
  <c r="AK238" i="2"/>
  <c r="AK234" i="2"/>
  <c r="AK232" i="2"/>
  <c r="AK230" i="2"/>
  <c r="AJ228" i="2"/>
  <c r="AK218" i="2"/>
  <c r="AK216" i="2"/>
  <c r="AK214" i="2"/>
  <c r="AK211" i="2"/>
  <c r="AK204" i="2"/>
  <c r="AK195" i="2"/>
  <c r="AK188" i="2"/>
  <c r="AK179" i="2"/>
  <c r="AK172" i="2"/>
  <c r="AK163" i="2"/>
  <c r="AK156" i="2"/>
  <c r="AK147" i="2"/>
  <c r="AK140" i="2"/>
  <c r="AK131" i="2"/>
  <c r="AJ130" i="2"/>
  <c r="AL260" i="2"/>
  <c r="AJ202" i="2"/>
  <c r="AK202" i="2"/>
  <c r="AJ194" i="2"/>
  <c r="AK194" i="2"/>
  <c r="AJ186" i="2"/>
  <c r="AK186" i="2"/>
  <c r="AJ178" i="2"/>
  <c r="AK178" i="2"/>
  <c r="AJ170" i="2"/>
  <c r="AK170" i="2"/>
  <c r="AJ162" i="2"/>
  <c r="AK162" i="2"/>
  <c r="AJ154" i="2"/>
  <c r="AK154" i="2"/>
  <c r="AJ146" i="2"/>
  <c r="AK146" i="2"/>
  <c r="AJ138" i="2"/>
  <c r="AK138" i="2"/>
  <c r="AJ258" i="2"/>
  <c r="AK252" i="2"/>
  <c r="AJ250" i="2"/>
  <c r="AK244" i="2"/>
  <c r="AJ242" i="2"/>
  <c r="AK236" i="2"/>
  <c r="AJ234" i="2"/>
  <c r="AJ226" i="2"/>
  <c r="AJ218" i="2"/>
  <c r="AJ212" i="2"/>
  <c r="AK212" i="2"/>
  <c r="AJ210" i="2"/>
  <c r="AK210" i="2"/>
  <c r="AJ298" i="2"/>
  <c r="AJ294" i="2"/>
  <c r="AJ290" i="2"/>
  <c r="AJ286" i="2"/>
  <c r="AJ282" i="2"/>
  <c r="AJ278" i="2"/>
  <c r="AJ274" i="2"/>
  <c r="AJ270" i="2"/>
  <c r="AJ266" i="2"/>
  <c r="AJ262" i="2"/>
  <c r="AJ206" i="2"/>
  <c r="AK206" i="2"/>
  <c r="AJ204" i="2"/>
  <c r="AJ198" i="2"/>
  <c r="AK198" i="2"/>
  <c r="AJ196" i="2"/>
  <c r="AJ190" i="2"/>
  <c r="AK190" i="2"/>
  <c r="AJ188" i="2"/>
  <c r="AJ182" i="2"/>
  <c r="AK182" i="2"/>
  <c r="AJ180" i="2"/>
  <c r="AJ174" i="2"/>
  <c r="AK174" i="2"/>
  <c r="AJ172" i="2"/>
  <c r="AJ166" i="2"/>
  <c r="AK166" i="2"/>
  <c r="AJ164" i="2"/>
  <c r="AJ158" i="2"/>
  <c r="AK158" i="2"/>
  <c r="AJ156" i="2"/>
  <c r="AJ150" i="2"/>
  <c r="AK150" i="2"/>
  <c r="AJ148" i="2"/>
  <c r="AJ142" i="2"/>
  <c r="AK142" i="2"/>
  <c r="AJ140" i="2"/>
  <c r="AK256" i="2"/>
  <c r="AJ254" i="2"/>
  <c r="AK248" i="2"/>
  <c r="AJ246" i="2"/>
  <c r="AK240" i="2"/>
  <c r="AJ238" i="2"/>
  <c r="AJ230" i="2"/>
  <c r="AJ222" i="2"/>
  <c r="AJ214" i="2"/>
  <c r="AL137" i="2"/>
  <c r="AK130" i="2"/>
  <c r="AJ205" i="2"/>
  <c r="AJ201" i="2"/>
  <c r="AJ197" i="2"/>
  <c r="AJ193" i="2"/>
  <c r="AJ189" i="2"/>
  <c r="AJ185" i="2"/>
  <c r="AJ181" i="2"/>
  <c r="AJ177" i="2"/>
  <c r="AJ173" i="2"/>
  <c r="AJ169" i="2"/>
  <c r="AJ165" i="2"/>
  <c r="AJ161" i="2"/>
  <c r="AJ157" i="2"/>
  <c r="AJ153" i="2"/>
  <c r="AJ149" i="2"/>
  <c r="AJ145" i="2"/>
  <c r="AJ141" i="2"/>
  <c r="AJ137" i="2"/>
  <c r="AK133" i="2"/>
  <c r="AJ131" i="2"/>
  <c r="AJ207" i="2"/>
  <c r="AJ203" i="2"/>
  <c r="AJ199" i="2"/>
  <c r="AJ195" i="2"/>
  <c r="AJ191" i="2"/>
  <c r="AJ187" i="2"/>
  <c r="AJ183" i="2"/>
  <c r="AJ179" i="2"/>
  <c r="AJ175" i="2"/>
  <c r="AJ171" i="2"/>
  <c r="AJ167" i="2"/>
  <c r="AJ163" i="2"/>
  <c r="AJ159" i="2"/>
  <c r="AJ155" i="2"/>
  <c r="AJ151" i="2"/>
  <c r="AJ147" i="2"/>
  <c r="AJ143" i="2"/>
  <c r="AJ139" i="2"/>
  <c r="AJ135" i="2"/>
  <c r="AK129" i="2"/>
  <c r="AJ127" i="2"/>
  <c r="AL153" i="2" l="1"/>
  <c r="AL268" i="2"/>
  <c r="AL145" i="2"/>
  <c r="AL152" i="2"/>
  <c r="AL124" i="2"/>
  <c r="AL177" i="2"/>
  <c r="AL168" i="2"/>
  <c r="AL201" i="2"/>
  <c r="AL296" i="2"/>
  <c r="AL172" i="2"/>
  <c r="AL196" i="2"/>
  <c r="AL160" i="2"/>
  <c r="AL197" i="2"/>
  <c r="AL205" i="2"/>
  <c r="AL249" i="2"/>
  <c r="AL289" i="2"/>
  <c r="AL279" i="2"/>
  <c r="AL297" i="2"/>
  <c r="AL149" i="2"/>
  <c r="AL241" i="2"/>
  <c r="AL181" i="2"/>
  <c r="AL175" i="2"/>
  <c r="AL217" i="2"/>
  <c r="AL144" i="2"/>
  <c r="AL161" i="2"/>
  <c r="AL238" i="2"/>
  <c r="AL278" i="2"/>
  <c r="AL294" i="2"/>
  <c r="AL165" i="2"/>
  <c r="AL173" i="2"/>
  <c r="AL281" i="2"/>
  <c r="AL209" i="2"/>
  <c r="AL292" i="2"/>
  <c r="AL143" i="2"/>
  <c r="AL183" i="2"/>
  <c r="AL169" i="2"/>
  <c r="AL245" i="2"/>
  <c r="AL251" i="2"/>
  <c r="AL156" i="2"/>
  <c r="AL188" i="2"/>
  <c r="AL214" i="2"/>
  <c r="AL230" i="2"/>
  <c r="AL264" i="2"/>
  <c r="AL280" i="2"/>
  <c r="AL148" i="2"/>
  <c r="AL180" i="2"/>
  <c r="AL254" i="2"/>
  <c r="AL272" i="2"/>
  <c r="AL288" i="2"/>
  <c r="AL141" i="2"/>
  <c r="AL284" i="2"/>
  <c r="AL265" i="2"/>
  <c r="AL273" i="2"/>
  <c r="AL301" i="2"/>
  <c r="AL167" i="2"/>
  <c r="AL282" i="2"/>
  <c r="AL135" i="2"/>
  <c r="AL199" i="2"/>
  <c r="AL151" i="2"/>
  <c r="AL191" i="2"/>
  <c r="AL276" i="2"/>
  <c r="AL207" i="2"/>
  <c r="AL208" i="2"/>
  <c r="AL193" i="2"/>
  <c r="AL125" i="2"/>
  <c r="AL185" i="2"/>
  <c r="AL269" i="2"/>
  <c r="AL285" i="2"/>
  <c r="AL127" i="2"/>
  <c r="AL222" i="2"/>
  <c r="AL277" i="2"/>
  <c r="AL293" i="2"/>
  <c r="AL192" i="2"/>
  <c r="AL237" i="2"/>
  <c r="AL200" i="2"/>
  <c r="AL253" i="2"/>
  <c r="AL247" i="2"/>
  <c r="AL266" i="2"/>
  <c r="AL159" i="2"/>
  <c r="AL126" i="2"/>
  <c r="AL223" i="2"/>
  <c r="AL287" i="2"/>
  <c r="AL132" i="2"/>
  <c r="AL189" i="2"/>
  <c r="AL300" i="2"/>
  <c r="AL290" i="2"/>
  <c r="AL204" i="2"/>
  <c r="AL257" i="2"/>
  <c r="AL298" i="2"/>
  <c r="AL176" i="2"/>
  <c r="AL286" i="2"/>
  <c r="AL157" i="2"/>
  <c r="AL184" i="2"/>
  <c r="AL134" i="2"/>
  <c r="AL136" i="2"/>
  <c r="AL140" i="2"/>
  <c r="AL270" i="2"/>
  <c r="AL261" i="2"/>
  <c r="AL164" i="2"/>
  <c r="AL213" i="2"/>
  <c r="AL262" i="2"/>
  <c r="AL274" i="2"/>
  <c r="AL231" i="2"/>
  <c r="AL128" i="2"/>
  <c r="AL233" i="2"/>
  <c r="AL291" i="2"/>
  <c r="AL220" i="2"/>
  <c r="AL246" i="2"/>
  <c r="AL228" i="2"/>
  <c r="AL258" i="2"/>
  <c r="AL221" i="2"/>
  <c r="AL229" i="2"/>
  <c r="AL259" i="2"/>
  <c r="AL227" i="2"/>
  <c r="AL235" i="2"/>
  <c r="AL131" i="2"/>
  <c r="AL163" i="2"/>
  <c r="AL195" i="2"/>
  <c r="AL216" i="2"/>
  <c r="AL232" i="2"/>
  <c r="AL155" i="2"/>
  <c r="AL187" i="2"/>
  <c r="AL225" i="2"/>
  <c r="AL255" i="2"/>
  <c r="AL299" i="2"/>
  <c r="AL243" i="2"/>
  <c r="AL267" i="2"/>
  <c r="AL218" i="2"/>
  <c r="AL234" i="2"/>
  <c r="AL224" i="2"/>
  <c r="AL263" i="2"/>
  <c r="AL147" i="2"/>
  <c r="AL179" i="2"/>
  <c r="AL211" i="2"/>
  <c r="AL139" i="2"/>
  <c r="AL171" i="2"/>
  <c r="AL203" i="2"/>
  <c r="AL226" i="2"/>
  <c r="AL250" i="2"/>
  <c r="AL275" i="2"/>
  <c r="AL271" i="2"/>
  <c r="AL283" i="2"/>
  <c r="AL239" i="2"/>
  <c r="AL215" i="2"/>
  <c r="AL150" i="2"/>
  <c r="AL182" i="2"/>
  <c r="AL236" i="2"/>
  <c r="AL252" i="2"/>
  <c r="AL146" i="2"/>
  <c r="AL162" i="2"/>
  <c r="AL178" i="2"/>
  <c r="AL194" i="2"/>
  <c r="AL240" i="2"/>
  <c r="AL256" i="2"/>
  <c r="AL142" i="2"/>
  <c r="AL174" i="2"/>
  <c r="AL206" i="2"/>
  <c r="AL210" i="2"/>
  <c r="AL129" i="2"/>
  <c r="AL130" i="2"/>
  <c r="AL166" i="2"/>
  <c r="AL198" i="2"/>
  <c r="AL244" i="2"/>
  <c r="AL138" i="2"/>
  <c r="AL154" i="2"/>
  <c r="AL170" i="2"/>
  <c r="AL186" i="2"/>
  <c r="AL202" i="2"/>
  <c r="AL133" i="2"/>
  <c r="AL248" i="2"/>
  <c r="AL158" i="2"/>
  <c r="AL190" i="2"/>
  <c r="AL212" i="2"/>
  <c r="AG40" i="2"/>
  <c r="AH40" i="2"/>
  <c r="AI40" i="2"/>
  <c r="AG41" i="2"/>
  <c r="AH41" i="2"/>
  <c r="AI41" i="2"/>
  <c r="AG8" i="2"/>
  <c r="AH8" i="2"/>
  <c r="AI8" i="2"/>
  <c r="AG9" i="2"/>
  <c r="AH9" i="2"/>
  <c r="AI9" i="2"/>
  <c r="AG10" i="2"/>
  <c r="AH10" i="2"/>
  <c r="AI10" i="2"/>
  <c r="AG14" i="2"/>
  <c r="AH14" i="2"/>
  <c r="AI14" i="2"/>
  <c r="AG15" i="2"/>
  <c r="AH15" i="2"/>
  <c r="AI15" i="2"/>
  <c r="AG16" i="2"/>
  <c r="AH16" i="2"/>
  <c r="AI16" i="2"/>
  <c r="AG20" i="2"/>
  <c r="AH20" i="2"/>
  <c r="AI20" i="2"/>
  <c r="AG21" i="2"/>
  <c r="AH21" i="2"/>
  <c r="AI21" i="2"/>
  <c r="AG22" i="2"/>
  <c r="AH22" i="2"/>
  <c r="AI22" i="2"/>
  <c r="AG23" i="2"/>
  <c r="AH23" i="2"/>
  <c r="AI23" i="2"/>
  <c r="AG24" i="2"/>
  <c r="AH24" i="2"/>
  <c r="AI24" i="2"/>
  <c r="AG25" i="2"/>
  <c r="AH25" i="2"/>
  <c r="AI25" i="2"/>
  <c r="AG26" i="2"/>
  <c r="AH26" i="2"/>
  <c r="AI26" i="2"/>
  <c r="AG27" i="2"/>
  <c r="AH27" i="2"/>
  <c r="AI27" i="2"/>
  <c r="AG28" i="2"/>
  <c r="AH28" i="2"/>
  <c r="AI28" i="2"/>
  <c r="AG29" i="2"/>
  <c r="AH29" i="2"/>
  <c r="AI29" i="2"/>
  <c r="AG30" i="2"/>
  <c r="AH30" i="2"/>
  <c r="AI30" i="2"/>
  <c r="AG31" i="2"/>
  <c r="AH31" i="2"/>
  <c r="AI31" i="2"/>
  <c r="AG32" i="2"/>
  <c r="AH32" i="2"/>
  <c r="AI32" i="2"/>
  <c r="AG33" i="2"/>
  <c r="AH33" i="2"/>
  <c r="AI33" i="2"/>
  <c r="AG47" i="2"/>
  <c r="AH47" i="2"/>
  <c r="AI47" i="2"/>
  <c r="AG59" i="2"/>
  <c r="AH59" i="2"/>
  <c r="AI59" i="2"/>
  <c r="AG60" i="2"/>
  <c r="AH60" i="2"/>
  <c r="AI60" i="2"/>
  <c r="AG61" i="2"/>
  <c r="AH61" i="2"/>
  <c r="AI61" i="2"/>
  <c r="AG62" i="2"/>
  <c r="AH62" i="2"/>
  <c r="AI62" i="2"/>
  <c r="AG63" i="2"/>
  <c r="AH63" i="2"/>
  <c r="AI63" i="2"/>
  <c r="AG64" i="2"/>
  <c r="AH64" i="2"/>
  <c r="AI64" i="2"/>
  <c r="AG81" i="2"/>
  <c r="AH81" i="2"/>
  <c r="AI81" i="2"/>
  <c r="AG85" i="2"/>
  <c r="AH85" i="2"/>
  <c r="AI85" i="2"/>
  <c r="AG86" i="2"/>
  <c r="AH86" i="2"/>
  <c r="AI86" i="2"/>
  <c r="AG87" i="2"/>
  <c r="AH87" i="2"/>
  <c r="AI87" i="2"/>
  <c r="AG88" i="2"/>
  <c r="AH88" i="2"/>
  <c r="AI88" i="2"/>
  <c r="AG89" i="2"/>
  <c r="AH89" i="2"/>
  <c r="AI89" i="2"/>
  <c r="AG91" i="2"/>
  <c r="AH91" i="2"/>
  <c r="AI91" i="2"/>
  <c r="AG92" i="2"/>
  <c r="AH92" i="2"/>
  <c r="AI92" i="2"/>
  <c r="AG93" i="2"/>
  <c r="AH93" i="2"/>
  <c r="AI93" i="2"/>
  <c r="AG98" i="2"/>
  <c r="AH98" i="2"/>
  <c r="AI98" i="2"/>
  <c r="AG78" i="2"/>
  <c r="AH78" i="2"/>
  <c r="AI78" i="2"/>
  <c r="AG79" i="2"/>
  <c r="AH79" i="2"/>
  <c r="AI79" i="2"/>
  <c r="AG80" i="2"/>
  <c r="AH80" i="2"/>
  <c r="AI80" i="2"/>
  <c r="AG42" i="2"/>
  <c r="AH42" i="2"/>
  <c r="AI42" i="2"/>
  <c r="AG43" i="2"/>
  <c r="AH43" i="2"/>
  <c r="AI43" i="2"/>
  <c r="AG44" i="2"/>
  <c r="AH44" i="2"/>
  <c r="AI44" i="2"/>
  <c r="AG45" i="2"/>
  <c r="AH45" i="2"/>
  <c r="AI45" i="2"/>
  <c r="AG46" i="2"/>
  <c r="AH46" i="2"/>
  <c r="AI46" i="2"/>
  <c r="AG7" i="2"/>
  <c r="AH7" i="2"/>
  <c r="AI7" i="2"/>
  <c r="AG17" i="2"/>
  <c r="AH17" i="2"/>
  <c r="AI17" i="2"/>
  <c r="AG19" i="2"/>
  <c r="AH19" i="2"/>
  <c r="AI19" i="2"/>
  <c r="AG82" i="2"/>
  <c r="AH82" i="2"/>
  <c r="AI82" i="2"/>
  <c r="AG83" i="2"/>
  <c r="AH83" i="2"/>
  <c r="AI83" i="2"/>
  <c r="AG84" i="2"/>
  <c r="AH84" i="2"/>
  <c r="AI84" i="2"/>
  <c r="AG112" i="2"/>
  <c r="AH112" i="2"/>
  <c r="AI112" i="2"/>
  <c r="AG95" i="2"/>
  <c r="AH95" i="2"/>
  <c r="AI95" i="2"/>
  <c r="AG77" i="2"/>
  <c r="AH77" i="2"/>
  <c r="AI77" i="2"/>
  <c r="AG103" i="2"/>
  <c r="AH103" i="2"/>
  <c r="AI103" i="2"/>
  <c r="AG53" i="2"/>
  <c r="AH53" i="2"/>
  <c r="AI53" i="2"/>
  <c r="AG68" i="2"/>
  <c r="AH68" i="2"/>
  <c r="AI68" i="2"/>
  <c r="AG99" i="2"/>
  <c r="AH99" i="2"/>
  <c r="AI99" i="2"/>
  <c r="AG57" i="2"/>
  <c r="AH57" i="2"/>
  <c r="AI57" i="2"/>
  <c r="AG90" i="2"/>
  <c r="AH90" i="2"/>
  <c r="AI90" i="2"/>
  <c r="AG108" i="2"/>
  <c r="AH108" i="2"/>
  <c r="AI108" i="2"/>
  <c r="AG106" i="2"/>
  <c r="AH106" i="2"/>
  <c r="AI106" i="2"/>
  <c r="AG113" i="2"/>
  <c r="AH113" i="2"/>
  <c r="AI113" i="2"/>
  <c r="AG54" i="2"/>
  <c r="AH54" i="2"/>
  <c r="AI54" i="2"/>
  <c r="AG111" i="2"/>
  <c r="AH111" i="2"/>
  <c r="AI111" i="2"/>
  <c r="AG97" i="2"/>
  <c r="AH97" i="2"/>
  <c r="AI97" i="2"/>
  <c r="AG34" i="2"/>
  <c r="AH34" i="2"/>
  <c r="AI34" i="2"/>
  <c r="AG35" i="2"/>
  <c r="AH35" i="2"/>
  <c r="AI35" i="2"/>
  <c r="AG49" i="2"/>
  <c r="AH49" i="2"/>
  <c r="AI49" i="2"/>
  <c r="AG71" i="2"/>
  <c r="AH71" i="2"/>
  <c r="AI71" i="2"/>
  <c r="AG96" i="2"/>
  <c r="AH96" i="2"/>
  <c r="AI96" i="2"/>
  <c r="AG100" i="2"/>
  <c r="AH100" i="2"/>
  <c r="AI100" i="2"/>
  <c r="AG73" i="2"/>
  <c r="AH73" i="2"/>
  <c r="AI73" i="2"/>
  <c r="AG75" i="2"/>
  <c r="AH75" i="2"/>
  <c r="AI75" i="2"/>
  <c r="AG76" i="2"/>
  <c r="AH76" i="2"/>
  <c r="AI76" i="2"/>
  <c r="AG65" i="2"/>
  <c r="AH65" i="2"/>
  <c r="AI65" i="2"/>
  <c r="AG36" i="2"/>
  <c r="AH36" i="2"/>
  <c r="AI36" i="2"/>
  <c r="AG39" i="2"/>
  <c r="AH39" i="2"/>
  <c r="AI39" i="2"/>
  <c r="AG11" i="2"/>
  <c r="AH11" i="2"/>
  <c r="AI11" i="2"/>
  <c r="AG94" i="2"/>
  <c r="AH94" i="2"/>
  <c r="AI94" i="2"/>
  <c r="AG109" i="2"/>
  <c r="AH109" i="2"/>
  <c r="AI109" i="2"/>
  <c r="AG51" i="2"/>
  <c r="AH51" i="2"/>
  <c r="AI51" i="2"/>
  <c r="AG18" i="2"/>
  <c r="AH18" i="2"/>
  <c r="AI18" i="2"/>
  <c r="AG72" i="2"/>
  <c r="AH72" i="2"/>
  <c r="AI72" i="2"/>
  <c r="AG74" i="2"/>
  <c r="AH74" i="2"/>
  <c r="AI74" i="2"/>
  <c r="AG110" i="2"/>
  <c r="AH110" i="2"/>
  <c r="AI110" i="2"/>
  <c r="AG37" i="2"/>
  <c r="AH37" i="2"/>
  <c r="AI37" i="2"/>
  <c r="AG38" i="2"/>
  <c r="AH38" i="2"/>
  <c r="AI38" i="2"/>
  <c r="AG48" i="2"/>
  <c r="AH48" i="2"/>
  <c r="AI48" i="2"/>
  <c r="AG50" i="2"/>
  <c r="AH50" i="2"/>
  <c r="AI50" i="2"/>
  <c r="AG52" i="2"/>
  <c r="AH52" i="2"/>
  <c r="AI52" i="2"/>
  <c r="AG101" i="2"/>
  <c r="AH101" i="2"/>
  <c r="AI101" i="2"/>
  <c r="AG102" i="2"/>
  <c r="AH102" i="2"/>
  <c r="AI102" i="2"/>
  <c r="AG13" i="2"/>
  <c r="AH13" i="2"/>
  <c r="AI13" i="2"/>
  <c r="AG104" i="2"/>
  <c r="AH104" i="2"/>
  <c r="AI104" i="2"/>
  <c r="AG107" i="2"/>
  <c r="AH107" i="2"/>
  <c r="AI107" i="2"/>
  <c r="AG56" i="2"/>
  <c r="AH56" i="2"/>
  <c r="AI56" i="2"/>
  <c r="AG66" i="2"/>
  <c r="AH66" i="2"/>
  <c r="AI66" i="2"/>
  <c r="AG67" i="2"/>
  <c r="AH67" i="2"/>
  <c r="AI67" i="2"/>
  <c r="AG105" i="2"/>
  <c r="AH105" i="2"/>
  <c r="AI105" i="2"/>
  <c r="AG69" i="2"/>
  <c r="AH69" i="2"/>
  <c r="AI69" i="2"/>
  <c r="AG70" i="2"/>
  <c r="AH70" i="2"/>
  <c r="AI70" i="2"/>
  <c r="AG58" i="2"/>
  <c r="AH58" i="2"/>
  <c r="AI58" i="2"/>
  <c r="AG12" i="2"/>
  <c r="AH12" i="2"/>
  <c r="AI12" i="2"/>
  <c r="AG55" i="2"/>
  <c r="AH55" i="2"/>
  <c r="AI55" i="2"/>
  <c r="AG114" i="2"/>
  <c r="AH114" i="2"/>
  <c r="AI114" i="2"/>
  <c r="AG115" i="2"/>
  <c r="AH115" i="2"/>
  <c r="AI115" i="2"/>
  <c r="AG116" i="2"/>
  <c r="AH116" i="2"/>
  <c r="AI116" i="2"/>
  <c r="AG117" i="2"/>
  <c r="AH117" i="2"/>
  <c r="AI117" i="2"/>
  <c r="AG118" i="2"/>
  <c r="AH118" i="2"/>
  <c r="AI118" i="2"/>
  <c r="AG119" i="2"/>
  <c r="AH119" i="2"/>
  <c r="AI119" i="2"/>
  <c r="AG120" i="2"/>
  <c r="AH120" i="2"/>
  <c r="AI120" i="2"/>
  <c r="AG121" i="2"/>
  <c r="AH121" i="2"/>
  <c r="AI121" i="2"/>
  <c r="AG122" i="2"/>
  <c r="AH122" i="2"/>
  <c r="AI122" i="2"/>
  <c r="AG123" i="2"/>
  <c r="AH123" i="2"/>
  <c r="AI123" i="2"/>
  <c r="AJ40" i="2" l="1"/>
  <c r="AJ122" i="2"/>
  <c r="AK33" i="2"/>
  <c r="AK119" i="2"/>
  <c r="AJ71" i="2"/>
  <c r="AJ32" i="2"/>
  <c r="AK28" i="2"/>
  <c r="AJ20" i="2"/>
  <c r="AJ10" i="2"/>
  <c r="AK8" i="2"/>
  <c r="AJ92" i="2"/>
  <c r="AK47" i="2"/>
  <c r="AK93" i="2"/>
  <c r="AJ91" i="2"/>
  <c r="AK29" i="2"/>
  <c r="AJ21" i="2"/>
  <c r="AK120" i="2"/>
  <c r="AK115" i="2"/>
  <c r="AK98" i="2"/>
  <c r="AK40" i="2"/>
  <c r="AJ123" i="2"/>
  <c r="AJ118" i="2"/>
  <c r="AJ114" i="2"/>
  <c r="AJ95" i="2"/>
  <c r="AK14" i="2"/>
  <c r="AK114" i="2"/>
  <c r="AK81" i="2"/>
  <c r="AJ31" i="2"/>
  <c r="AK26" i="2"/>
  <c r="AK15" i="2"/>
  <c r="AK123" i="2"/>
  <c r="AJ119" i="2"/>
  <c r="AK116" i="2"/>
  <c r="AK56" i="2"/>
  <c r="AK107" i="2"/>
  <c r="AK101" i="2"/>
  <c r="AK88" i="2"/>
  <c r="AJ61" i="2"/>
  <c r="AK30" i="2"/>
  <c r="AK22" i="2"/>
  <c r="AK118" i="2"/>
  <c r="AK117" i="2"/>
  <c r="AJ80" i="2"/>
  <c r="AK89" i="2"/>
  <c r="AK87" i="2"/>
  <c r="AK85" i="2"/>
  <c r="AK62" i="2"/>
  <c r="AJ60" i="2"/>
  <c r="AK122" i="2"/>
  <c r="AK121" i="2"/>
  <c r="AJ115" i="2"/>
  <c r="AK67" i="2"/>
  <c r="AJ65" i="2"/>
  <c r="AJ97" i="2"/>
  <c r="AJ108" i="2"/>
  <c r="AK57" i="2"/>
  <c r="AJ79" i="2"/>
  <c r="AK25" i="2"/>
  <c r="AJ9" i="2"/>
  <c r="AK41" i="2"/>
  <c r="AJ58" i="2"/>
  <c r="AK52" i="2"/>
  <c r="AK55" i="2"/>
  <c r="AK58" i="2"/>
  <c r="AK70" i="2"/>
  <c r="AJ104" i="2"/>
  <c r="AK37" i="2"/>
  <c r="AK110" i="2"/>
  <c r="AK66" i="2"/>
  <c r="AK102" i="2"/>
  <c r="AJ50" i="2"/>
  <c r="AJ56" i="2"/>
  <c r="AJ109" i="2"/>
  <c r="AJ76" i="2"/>
  <c r="AJ100" i="2"/>
  <c r="AK34" i="2"/>
  <c r="AK111" i="2"/>
  <c r="AK54" i="2"/>
  <c r="AJ90" i="2"/>
  <c r="AJ18" i="2"/>
  <c r="AK71" i="2"/>
  <c r="AK97" i="2"/>
  <c r="AJ103" i="2"/>
  <c r="AK11" i="2"/>
  <c r="AJ111" i="2"/>
  <c r="AK12" i="2"/>
  <c r="AK69" i="2"/>
  <c r="AJ66" i="2"/>
  <c r="AK105" i="2"/>
  <c r="AL56" i="2"/>
  <c r="AJ107" i="2"/>
  <c r="AK104" i="2"/>
  <c r="AK13" i="2"/>
  <c r="AJ52" i="2"/>
  <c r="AK38" i="2"/>
  <c r="AK50" i="2"/>
  <c r="AK48" i="2"/>
  <c r="AJ37" i="2"/>
  <c r="AK72" i="2"/>
  <c r="AJ72" i="2"/>
  <c r="AK18" i="2"/>
  <c r="AK109" i="2"/>
  <c r="AJ11" i="2"/>
  <c r="AJ94" i="2"/>
  <c r="AJ39" i="2"/>
  <c r="AJ75" i="2"/>
  <c r="AK76" i="2"/>
  <c r="AK100" i="2"/>
  <c r="AJ96" i="2"/>
  <c r="AK49" i="2"/>
  <c r="AK106" i="2"/>
  <c r="AK90" i="2"/>
  <c r="AK68" i="2"/>
  <c r="AJ53" i="2"/>
  <c r="AK53" i="2"/>
  <c r="AK103" i="2"/>
  <c r="AK77" i="2"/>
  <c r="AK95" i="2"/>
  <c r="AK112" i="2"/>
  <c r="AJ83" i="2"/>
  <c r="AK19" i="2"/>
  <c r="AJ7" i="2"/>
  <c r="AK45" i="2"/>
  <c r="AJ43" i="2"/>
  <c r="AJ93" i="2"/>
  <c r="AJ87" i="2"/>
  <c r="AJ86" i="2"/>
  <c r="AK64" i="2"/>
  <c r="AJ33" i="2"/>
  <c r="AJ28" i="2"/>
  <c r="AJ27" i="2"/>
  <c r="AK24" i="2"/>
  <c r="AJ14" i="2"/>
  <c r="AK80" i="2"/>
  <c r="AJ78" i="2"/>
  <c r="AK92" i="2"/>
  <c r="AJ81" i="2"/>
  <c r="AK61" i="2"/>
  <c r="AJ59" i="2"/>
  <c r="AK32" i="2"/>
  <c r="AJ25" i="2"/>
  <c r="AK21" i="2"/>
  <c r="AJ16" i="2"/>
  <c r="AK10" i="2"/>
  <c r="AK79" i="2"/>
  <c r="AJ88" i="2"/>
  <c r="AJ64" i="2"/>
  <c r="AJ63" i="2"/>
  <c r="AK60" i="2"/>
  <c r="AJ29" i="2"/>
  <c r="AJ24" i="2"/>
  <c r="AJ23" i="2"/>
  <c r="AK20" i="2"/>
  <c r="AJ41" i="2"/>
  <c r="AK82" i="2"/>
  <c r="AJ82" i="2"/>
  <c r="AK46" i="2"/>
  <c r="AJ46" i="2"/>
  <c r="AK42" i="2"/>
  <c r="AJ42" i="2"/>
  <c r="AL47" i="2"/>
  <c r="AJ74" i="2"/>
  <c r="AK74" i="2"/>
  <c r="AJ51" i="2"/>
  <c r="AK51" i="2"/>
  <c r="AK39" i="2"/>
  <c r="AJ36" i="2"/>
  <c r="AK36" i="2"/>
  <c r="AK75" i="2"/>
  <c r="AJ73" i="2"/>
  <c r="AK73" i="2"/>
  <c r="AJ121" i="2"/>
  <c r="AJ120" i="2"/>
  <c r="AJ117" i="2"/>
  <c r="AJ116" i="2"/>
  <c r="AJ55" i="2"/>
  <c r="AJ12" i="2"/>
  <c r="AJ70" i="2"/>
  <c r="AJ69" i="2"/>
  <c r="AJ105" i="2"/>
  <c r="AJ67" i="2"/>
  <c r="AJ13" i="2"/>
  <c r="AJ102" i="2"/>
  <c r="AJ101" i="2"/>
  <c r="AJ48" i="2"/>
  <c r="AJ38" i="2"/>
  <c r="AJ110" i="2"/>
  <c r="AK35" i="2"/>
  <c r="AJ35" i="2"/>
  <c r="AK113" i="2"/>
  <c r="AJ113" i="2"/>
  <c r="AK99" i="2"/>
  <c r="AJ99" i="2"/>
  <c r="AJ49" i="2"/>
  <c r="AJ54" i="2"/>
  <c r="AJ57" i="2"/>
  <c r="AJ77" i="2"/>
  <c r="AJ112" i="2"/>
  <c r="AK84" i="2"/>
  <c r="AJ84" i="2"/>
  <c r="AK83" i="2"/>
  <c r="AJ19" i="2"/>
  <c r="AK17" i="2"/>
  <c r="AJ17" i="2"/>
  <c r="AK7" i="2"/>
  <c r="AJ45" i="2"/>
  <c r="AK44" i="2"/>
  <c r="AJ44" i="2"/>
  <c r="AK43" i="2"/>
  <c r="AK94" i="2"/>
  <c r="AK65" i="2"/>
  <c r="AK96" i="2"/>
  <c r="AJ34" i="2"/>
  <c r="AJ106" i="2"/>
  <c r="AK108" i="2"/>
  <c r="AJ68" i="2"/>
  <c r="AK78" i="2"/>
  <c r="AJ98" i="2"/>
  <c r="AK91" i="2"/>
  <c r="AJ89" i="2"/>
  <c r="AK86" i="2"/>
  <c r="AJ85" i="2"/>
  <c r="AK63" i="2"/>
  <c r="AJ62" i="2"/>
  <c r="AK59" i="2"/>
  <c r="AJ47" i="2"/>
  <c r="AK31" i="2"/>
  <c r="AJ30" i="2"/>
  <c r="AK27" i="2"/>
  <c r="AJ26" i="2"/>
  <c r="AK23" i="2"/>
  <c r="AJ22" i="2"/>
  <c r="AK16" i="2"/>
  <c r="AJ15" i="2"/>
  <c r="AK9" i="2"/>
  <c r="AJ8" i="2"/>
  <c r="AL89" i="2" l="1"/>
  <c r="AL67" i="2"/>
  <c r="AL68" i="2"/>
  <c r="AL90" i="2"/>
  <c r="AL106" i="2"/>
  <c r="AL13" i="2"/>
  <c r="AL71" i="2"/>
  <c r="AL54" i="2"/>
  <c r="AL102" i="2"/>
  <c r="AL52" i="2"/>
  <c r="AL41" i="2"/>
  <c r="AL62" i="2"/>
  <c r="AL88" i="2"/>
  <c r="AL15" i="2"/>
  <c r="AL40" i="2"/>
  <c r="AL28" i="2"/>
  <c r="AL10" i="2"/>
  <c r="AL45" i="2"/>
  <c r="AL100" i="2"/>
  <c r="AL121" i="2"/>
  <c r="AL26" i="2"/>
  <c r="AL98" i="2"/>
  <c r="AL29" i="2"/>
  <c r="AL8" i="2"/>
  <c r="AL77" i="2"/>
  <c r="AL18" i="2"/>
  <c r="AL48" i="2"/>
  <c r="AL34" i="2"/>
  <c r="AL66" i="2"/>
  <c r="AL37" i="2"/>
  <c r="AL70" i="2"/>
  <c r="AL115" i="2"/>
  <c r="AL119" i="2"/>
  <c r="AL20" i="2"/>
  <c r="AL79" i="2"/>
  <c r="AL61" i="2"/>
  <c r="AL80" i="2"/>
  <c r="AL24" i="2"/>
  <c r="AL64" i="2"/>
  <c r="AL49" i="2"/>
  <c r="AL76" i="2"/>
  <c r="AL109" i="2"/>
  <c r="AL57" i="2"/>
  <c r="AL107" i="2"/>
  <c r="AL123" i="2"/>
  <c r="AL38" i="2"/>
  <c r="AL110" i="2"/>
  <c r="AL111" i="2"/>
  <c r="AL103" i="2"/>
  <c r="AL22" i="2"/>
  <c r="AL53" i="2"/>
  <c r="AL72" i="2"/>
  <c r="AL92" i="2"/>
  <c r="AL69" i="2"/>
  <c r="AL11" i="2"/>
  <c r="AL32" i="2"/>
  <c r="AL60" i="2"/>
  <c r="AL112" i="2"/>
  <c r="AL85" i="2"/>
  <c r="AL120" i="2"/>
  <c r="AL30" i="2"/>
  <c r="AL12" i="2"/>
  <c r="AL101" i="2"/>
  <c r="AL33" i="2"/>
  <c r="AL114" i="2"/>
  <c r="AL87" i="2"/>
  <c r="AL14" i="2"/>
  <c r="AL21" i="2"/>
  <c r="AL25" i="2"/>
  <c r="AL81" i="2"/>
  <c r="AL93" i="2"/>
  <c r="AL105" i="2"/>
  <c r="AL55" i="2"/>
  <c r="AL58" i="2"/>
  <c r="AL95" i="2"/>
  <c r="AL116" i="2"/>
  <c r="AL19" i="2"/>
  <c r="AL117" i="2"/>
  <c r="AL97" i="2"/>
  <c r="AL118" i="2"/>
  <c r="AL122" i="2"/>
  <c r="AL104" i="2"/>
  <c r="AL50" i="2"/>
  <c r="AL9" i="2"/>
  <c r="AL108" i="2"/>
  <c r="AL96" i="2"/>
  <c r="AL43" i="2"/>
  <c r="AL7" i="2"/>
  <c r="AL83" i="2"/>
  <c r="AL113" i="2"/>
  <c r="AL35" i="2"/>
  <c r="AL27" i="2"/>
  <c r="AL59" i="2"/>
  <c r="AL86" i="2"/>
  <c r="AL78" i="2"/>
  <c r="AL94" i="2"/>
  <c r="AL75" i="2"/>
  <c r="AL39" i="2"/>
  <c r="AL42" i="2"/>
  <c r="AL46" i="2"/>
  <c r="AL82" i="2"/>
  <c r="AL23" i="2"/>
  <c r="AL65" i="2"/>
  <c r="AL44" i="2"/>
  <c r="AL17" i="2"/>
  <c r="AL84" i="2"/>
  <c r="AL99" i="2"/>
  <c r="AL51" i="2"/>
  <c r="AL74" i="2"/>
  <c r="AL16" i="2"/>
  <c r="AL31" i="2"/>
  <c r="AL63" i="2"/>
  <c r="AL91" i="2"/>
  <c r="AL73" i="2"/>
  <c r="AL36" i="2"/>
</calcChain>
</file>

<file path=xl/sharedStrings.xml><?xml version="1.0" encoding="utf-8"?>
<sst xmlns="http://schemas.openxmlformats.org/spreadsheetml/2006/main" count="818" uniqueCount="267">
  <si>
    <t>  </t>
  </si>
  <si>
    <t>COURTIERS</t>
  </si>
  <si>
    <t>COMPAGNIE</t>
  </si>
  <si>
    <t>DATE D'ENTREE
EN FORCE</t>
  </si>
  <si>
    <t>HEURE D'ENTREE 
EN FORCE</t>
  </si>
  <si>
    <t>DATE DE FIN</t>
  </si>
  <si>
    <t>HEURE DE FIN</t>
  </si>
  <si>
    <t>MARQUE DU VEHICULE</t>
  </si>
  <si>
    <t>MODELE</t>
  </si>
  <si>
    <t>MISE EN CIRCULATION</t>
  </si>
  <si>
    <t>NUMERO DE CHASSIS</t>
  </si>
  <si>
    <t>IMMATRICULATION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</si>
  <si>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</si>
  <si>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</si>
  <si>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</si>
  <si>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</si>
  <si>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</si>
  <si>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</si>
  <si>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TAXES SOCIALES
 18 %</t>
  </si>
  <si>
    <t>CONTRIBUTION S.S 15 %</t>
  </si>
  <si>
    <t>PRIME SITE</t>
  </si>
  <si>
    <t>NUMERO</t>
  </si>
  <si>
    <t>DATE ET HEURE</t>
  </si>
  <si>
    <t>NUMEROE DE POLICE</t>
  </si>
  <si>
    <t>PUISSANCE</t>
  </si>
  <si>
    <t>NBRE DE PLACE ASSISE</t>
  </si>
  <si>
    <t>DUREE EN JOURS</t>
  </si>
  <si>
    <t>SOUSCRIPTEUR</t>
  </si>
  <si>
    <t>POIDS TOTAL 
DU VEHICULE</t>
  </si>
  <si>
    <t>REFERENCE DE BTA</t>
  </si>
  <si>
    <t>CAT DU VEHICULE</t>
  </si>
  <si>
    <t>FOND DE GARANTIES 2%</t>
  </si>
  <si>
    <t>TOTAL TAXES</t>
  </si>
  <si>
    <t>AUTOMOBILE</t>
  </si>
  <si>
    <t>POIDS LOURDS</t>
  </si>
  <si>
    <t>FRONTIERE 15 JOURS</t>
  </si>
  <si>
    <t>FRONTIERE 30 JOURS</t>
  </si>
  <si>
    <t>REMORQUE</t>
  </si>
  <si>
    <t xml:space="preserve">PRIMES TTC+18% </t>
  </si>
  <si>
    <t>HONORAIRES</t>
  </si>
  <si>
    <t>PRIME HT</t>
  </si>
  <si>
    <t>01/10/2013 11:47:57 </t>
  </si>
  <si>
    <t>01/10/2013 11:09:07 </t>
  </si>
  <si>
    <t>01/10/2013 11:03:05 </t>
  </si>
  <si>
    <t>01/10/2013 10:26:30 </t>
  </si>
  <si>
    <t>01/10/2013 10:24:24 </t>
  </si>
  <si>
    <t>01/10/2013 10:21:04 </t>
  </si>
  <si>
    <t>01/10/2013 10:19:18 </t>
  </si>
  <si>
    <t>01/10/2013 10:18:37 </t>
  </si>
  <si>
    <t>01/10/2013 10:18:03 </t>
  </si>
  <si>
    <t>01/10/2013 10:15:47 </t>
  </si>
  <si>
    <t>01/10/2013 10:13:11 </t>
  </si>
  <si>
    <t>01/10/2013 21:00:49 </t>
  </si>
  <si>
    <t>01/10/2013 20:53:09 </t>
  </si>
  <si>
    <t>01/10/2013 20:42:52 </t>
  </si>
  <si>
    <t>01/10/2013 20:35:50 </t>
  </si>
  <si>
    <t>01/10/2013 19:53:04 </t>
  </si>
  <si>
    <t>01/10/2013 19:30:25 </t>
  </si>
  <si>
    <t>01/10/2013 18:52:25 </t>
  </si>
  <si>
    <t>01/10/2013 18:00:39 </t>
  </si>
  <si>
    <t>01/10/2013 17:58:21 </t>
  </si>
  <si>
    <t>01/10/2013 17:54:56 </t>
  </si>
  <si>
    <t>01/10/2013 17:50:42 </t>
  </si>
  <si>
    <t>01/10/2013 17:50:32 </t>
  </si>
  <si>
    <t>01/10/2013 17:45:11 </t>
  </si>
  <si>
    <t>01/10/2013 17:43:12 </t>
  </si>
  <si>
    <t>01/10/2013 17:41:07 </t>
  </si>
  <si>
    <t>01/10/2013 17:39:12 </t>
  </si>
  <si>
    <t>01/10/2013 17:37:01 </t>
  </si>
  <si>
    <t>01/10/2013 17:33:14 </t>
  </si>
  <si>
    <t>01/10/2013 17:29:33 </t>
  </si>
  <si>
    <t>01/10/2013 17:26:55 </t>
  </si>
  <si>
    <t>01/10/2013 16:47:01 </t>
  </si>
  <si>
    <t>01/10/2013 16:44:09 </t>
  </si>
  <si>
    <t>01/10/2013 16:41:32 </t>
  </si>
  <si>
    <t>01/10/2013 16:39:14 </t>
  </si>
  <si>
    <t>01/10/2013 16:36:32 </t>
  </si>
  <si>
    <t>01/10/2013 16:31:27 </t>
  </si>
  <si>
    <t>01/10/2013 16:28:13 </t>
  </si>
  <si>
    <t>01/10/2013 14:35:40 </t>
  </si>
  <si>
    <t>01/10/2013 12:04:45 </t>
  </si>
  <si>
    <t>03/10/2013 16:35:27 </t>
  </si>
  <si>
    <t>03/10/2013 16:30:09 </t>
  </si>
  <si>
    <t>03/10/2013 14:51:50 </t>
  </si>
  <si>
    <t>03/10/2013 14:39:51 </t>
  </si>
  <si>
    <t>03/10/2013 14:31:29 </t>
  </si>
  <si>
    <t>03/10/2013 14:21:50 </t>
  </si>
  <si>
    <t>03/10/2013 12:42:49 </t>
  </si>
  <si>
    <t>03/10/2013 12:24:31 </t>
  </si>
  <si>
    <t>03/10/2013 11:54:24 </t>
  </si>
  <si>
    <t>02/10/2013 19:40:42 </t>
  </si>
  <si>
    <t>02/10/2013 17:57:01 </t>
  </si>
  <si>
    <t>02/10/2013 17:44:08 </t>
  </si>
  <si>
    <t>02/10/2013 17:34:40 </t>
  </si>
  <si>
    <t>02/10/2013 17:05:20 </t>
  </si>
  <si>
    <t>02/10/2013 16:48:33 </t>
  </si>
  <si>
    <t>02/10/2013 16:38:21 </t>
  </si>
  <si>
    <t>02/10/2013 15:17:36 </t>
  </si>
  <si>
    <t>02/10/2013 15:10:59 </t>
  </si>
  <si>
    <t>02/10/2013 11:22:48 </t>
  </si>
  <si>
    <t>02/10/2013 10:38:54 </t>
  </si>
  <si>
    <t>04/10/2013 19:10:44 </t>
  </si>
  <si>
    <t>04/10/2013 19:03:17 </t>
  </si>
  <si>
    <t>04/10/2013 19:02:07 </t>
  </si>
  <si>
    <t>04/10/2013 18:57:59 </t>
  </si>
  <si>
    <t>04/10/2013 18:55:24 </t>
  </si>
  <si>
    <t>04/10/2013 18:52:28 </t>
  </si>
  <si>
    <t>04/10/2013 18:45:53 </t>
  </si>
  <si>
    <t>04/10/2013 18:42:51 </t>
  </si>
  <si>
    <t>04/10/2013 18:32:48 </t>
  </si>
  <si>
    <t>04/10/2013 18:30:10 </t>
  </si>
  <si>
    <t>04/10/2013 18:23:43 </t>
  </si>
  <si>
    <t>04/10/2013 18:20:57 </t>
  </si>
  <si>
    <t>04/10/2013 18:13:37 </t>
  </si>
  <si>
    <t>04/10/2013 18:10:44 </t>
  </si>
  <si>
    <t>04/10/2013 17:47:29 </t>
  </si>
  <si>
    <t>04/10/2013 17:25:12 </t>
  </si>
  <si>
    <t>04/10/2013 16:57:54 </t>
  </si>
  <si>
    <t>04/10/2013 16:41:25 </t>
  </si>
  <si>
    <t>04/10/2013 16:43:04 </t>
  </si>
  <si>
    <t>04/10/2013 15:57:25 </t>
  </si>
  <si>
    <t>04/10/2013 14:09:40 </t>
  </si>
  <si>
    <t>04/10/2013 12:42:16 </t>
  </si>
  <si>
    <t>04/10/2013 12:36:31 </t>
  </si>
  <si>
    <t>04/10/2013 12:14:48 </t>
  </si>
  <si>
    <t>04/10/2013 11:53:54 </t>
  </si>
  <si>
    <t>04/10/2013 11:44:49 </t>
  </si>
  <si>
    <t>04/10/2013 11:31:59 </t>
  </si>
  <si>
    <t>04/10/2013 11:27:39 </t>
  </si>
  <si>
    <t>04/10/2013 11:08:11 </t>
  </si>
  <si>
    <t>04/10/2013 10:15:58 </t>
  </si>
  <si>
    <t>04/10/2013 10:03:38 </t>
  </si>
  <si>
    <t>04/10/2013 09:44:13 </t>
  </si>
  <si>
    <t>04/10/2013 09:17:15 </t>
  </si>
  <si>
    <t>03/10/2013 19:15:04 </t>
  </si>
  <si>
    <t>03/10/2013 18:41:07 </t>
  </si>
  <si>
    <t>03/10/2013 18:36:20 </t>
  </si>
  <si>
    <t>03/10/2013 18:33:54 </t>
  </si>
  <si>
    <t>03/10/2013 18:31:58 </t>
  </si>
  <si>
    <t>03/10/2013 18:17:36 </t>
  </si>
  <si>
    <t>03/10/2013 18:10:19 </t>
  </si>
  <si>
    <t>03/10/2013 18:04:59 </t>
  </si>
  <si>
    <t>03/10/2013 17:43:56 </t>
  </si>
  <si>
    <t>03/10/2013 17:34:33 </t>
  </si>
  <si>
    <t>03/10/2013 16:57:25 </t>
  </si>
  <si>
    <t>04/10/2013 19:21:29 </t>
  </si>
  <si>
    <t>04/10/2013 19:16:37 </t>
  </si>
  <si>
    <t>04/10/2013 19:14:28 </t>
  </si>
  <si>
    <r>
      <t>VL</t>
    </r>
    <r>
      <rPr>
        <sz val="11"/>
        <color theme="1"/>
        <rFont val="Arial"/>
        <family val="2"/>
      </rPr>
      <t> </t>
    </r>
  </si>
  <si>
    <r>
      <t>Suzuki</t>
    </r>
    <r>
      <rPr>
        <sz val="11"/>
        <color theme="1"/>
        <rFont val="Arial"/>
        <family val="2"/>
      </rPr>
      <t> </t>
    </r>
  </si>
  <si>
    <r>
      <t>SEDAN</t>
    </r>
    <r>
      <rPr>
        <sz val="11"/>
        <color theme="1"/>
        <rFont val="Arial"/>
        <family val="2"/>
      </rPr>
      <t> </t>
    </r>
  </si>
  <si>
    <r>
      <t>Peugeot</t>
    </r>
    <r>
      <rPr>
        <sz val="11"/>
        <color theme="1"/>
        <rFont val="Arial"/>
        <family val="2"/>
      </rPr>
      <t> </t>
    </r>
  </si>
  <si>
    <r>
      <t>PARTNER</t>
    </r>
    <r>
      <rPr>
        <sz val="11"/>
        <color theme="1"/>
        <rFont val="Arial"/>
        <family val="2"/>
      </rPr>
      <t> </t>
    </r>
  </si>
  <si>
    <r>
      <t>Citroen</t>
    </r>
    <r>
      <rPr>
        <sz val="11"/>
        <color theme="1"/>
        <rFont val="Arial"/>
        <family val="2"/>
      </rPr>
      <t> </t>
    </r>
  </si>
  <si>
    <r>
      <t>BERLINGO</t>
    </r>
    <r>
      <rPr>
        <sz val="11"/>
        <color theme="1"/>
        <rFont val="Arial"/>
        <family val="2"/>
      </rPr>
      <t> </t>
    </r>
  </si>
  <si>
    <r>
      <t>406</t>
    </r>
    <r>
      <rPr>
        <sz val="11"/>
        <color theme="1"/>
        <rFont val="Arial"/>
        <family val="2"/>
      </rPr>
      <t> </t>
    </r>
  </si>
  <si>
    <r>
      <t>Ford</t>
    </r>
    <r>
      <rPr>
        <sz val="11"/>
        <color theme="1"/>
        <rFont val="Arial"/>
        <family val="2"/>
      </rPr>
      <t> </t>
    </r>
  </si>
  <si>
    <r>
      <t>Transit</t>
    </r>
    <r>
      <rPr>
        <sz val="11"/>
        <color theme="1"/>
        <rFont val="Arial"/>
        <family val="2"/>
      </rPr>
      <t> </t>
    </r>
  </si>
  <si>
    <r>
      <t>PL</t>
    </r>
    <r>
      <rPr>
        <sz val="11"/>
        <color theme="1"/>
        <rFont val="Arial"/>
        <family val="2"/>
      </rPr>
      <t> </t>
    </r>
  </si>
  <si>
    <r>
      <t>RENAULT/BENNE</t>
    </r>
    <r>
      <rPr>
        <sz val="11"/>
        <color theme="1"/>
        <rFont val="Arial"/>
        <family val="2"/>
      </rPr>
      <t> </t>
    </r>
  </si>
  <si>
    <r>
      <t>TRR</t>
    </r>
    <r>
      <rPr>
        <sz val="11"/>
        <color theme="1"/>
        <rFont val="Arial"/>
        <family val="2"/>
      </rPr>
      <t> </t>
    </r>
  </si>
  <si>
    <r>
      <t>Renault</t>
    </r>
    <r>
      <rPr>
        <sz val="11"/>
        <color theme="1"/>
        <rFont val="Arial"/>
        <family val="2"/>
      </rPr>
      <t> </t>
    </r>
  </si>
  <si>
    <r>
      <t>Midlum</t>
    </r>
    <r>
      <rPr>
        <sz val="11"/>
        <color theme="1"/>
        <rFont val="Arial"/>
        <family val="2"/>
      </rPr>
      <t> </t>
    </r>
  </si>
  <si>
    <r>
      <t>EXPRESS</t>
    </r>
    <r>
      <rPr>
        <sz val="11"/>
        <color theme="1"/>
        <rFont val="Arial"/>
        <family val="2"/>
      </rPr>
      <t> </t>
    </r>
  </si>
  <si>
    <r>
      <t>JUMPY</t>
    </r>
    <r>
      <rPr>
        <sz val="11"/>
        <color theme="1"/>
        <rFont val="Arial"/>
        <family val="2"/>
      </rPr>
      <t> </t>
    </r>
  </si>
  <si>
    <r>
      <t>KANGOO</t>
    </r>
    <r>
      <rPr>
        <sz val="11"/>
        <color theme="1"/>
        <rFont val="Arial"/>
        <family val="2"/>
      </rPr>
      <t> </t>
    </r>
  </si>
  <si>
    <r>
      <t>TOYOTA</t>
    </r>
    <r>
      <rPr>
        <sz val="11"/>
        <color theme="1"/>
        <rFont val="Arial"/>
        <family val="2"/>
      </rPr>
      <t> </t>
    </r>
  </si>
  <si>
    <r>
      <t>LAND CRUISER</t>
    </r>
    <r>
      <rPr>
        <sz val="11"/>
        <color theme="1"/>
        <rFont val="Arial"/>
        <family val="2"/>
      </rPr>
      <t> </t>
    </r>
  </si>
  <si>
    <r>
      <t>Volkswagen</t>
    </r>
    <r>
      <rPr>
        <sz val="11"/>
        <color theme="1"/>
        <rFont val="Arial"/>
        <family val="2"/>
      </rPr>
      <t> </t>
    </r>
  </si>
  <si>
    <r>
      <t>TIGUAN</t>
    </r>
    <r>
      <rPr>
        <sz val="11"/>
        <color theme="1"/>
        <rFont val="Arial"/>
        <family val="2"/>
      </rPr>
      <t> </t>
    </r>
  </si>
  <si>
    <r>
      <t>3008</t>
    </r>
    <r>
      <rPr>
        <sz val="11"/>
        <color theme="1"/>
        <rFont val="Arial"/>
        <family val="2"/>
      </rPr>
      <t> </t>
    </r>
  </si>
  <si>
    <r>
      <t>Seat</t>
    </r>
    <r>
      <rPr>
        <sz val="11"/>
        <color theme="1"/>
        <rFont val="Arial"/>
        <family val="2"/>
      </rPr>
      <t> </t>
    </r>
  </si>
  <si>
    <r>
      <t>IBIZA</t>
    </r>
    <r>
      <rPr>
        <sz val="11"/>
        <color theme="1"/>
        <rFont val="Arial"/>
        <family val="2"/>
      </rPr>
      <t> </t>
    </r>
  </si>
  <si>
    <r>
      <t>Audi</t>
    </r>
    <r>
      <rPr>
        <sz val="11"/>
        <color theme="1"/>
        <rFont val="Arial"/>
        <family val="2"/>
      </rPr>
      <t> </t>
    </r>
  </si>
  <si>
    <r>
      <t>Q3</t>
    </r>
    <r>
      <rPr>
        <sz val="11"/>
        <color theme="1"/>
        <rFont val="Arial"/>
        <family val="2"/>
      </rPr>
      <t> </t>
    </r>
  </si>
  <si>
    <r>
      <t>EXPERT</t>
    </r>
    <r>
      <rPr>
        <sz val="11"/>
        <color theme="1"/>
        <rFont val="Arial"/>
        <family val="2"/>
      </rPr>
      <t> </t>
    </r>
  </si>
  <si>
    <r>
      <t>expert</t>
    </r>
    <r>
      <rPr>
        <sz val="11"/>
        <color theme="1"/>
        <rFont val="Arial"/>
        <family val="2"/>
      </rPr>
      <t> </t>
    </r>
  </si>
  <si>
    <r>
      <t>Mercedes</t>
    </r>
    <r>
      <rPr>
        <sz val="11"/>
        <color theme="1"/>
        <rFont val="Arial"/>
        <family val="2"/>
      </rPr>
      <t> </t>
    </r>
  </si>
  <si>
    <r>
      <t>250</t>
    </r>
    <r>
      <rPr>
        <sz val="11"/>
        <color theme="1"/>
        <rFont val="Arial"/>
        <family val="2"/>
      </rPr>
      <t> </t>
    </r>
  </si>
  <si>
    <r>
      <t>PEUGEOT</t>
    </r>
    <r>
      <rPr>
        <sz val="11"/>
        <color theme="1"/>
        <rFont val="Arial"/>
        <family val="2"/>
      </rPr>
      <t> </t>
    </r>
  </si>
  <si>
    <r>
      <t>307</t>
    </r>
    <r>
      <rPr>
        <sz val="11"/>
        <color theme="1"/>
        <rFont val="Arial"/>
        <family val="2"/>
      </rPr>
      <t> </t>
    </r>
  </si>
  <si>
    <r>
      <t>GOLF 4</t>
    </r>
    <r>
      <rPr>
        <sz val="11"/>
        <color theme="1"/>
        <rFont val="Arial"/>
        <family val="2"/>
      </rPr>
      <t> </t>
    </r>
  </si>
  <si>
    <r>
      <t>touran</t>
    </r>
    <r>
      <rPr>
        <sz val="11"/>
        <color theme="1"/>
        <rFont val="Arial"/>
        <family val="2"/>
      </rPr>
      <t> </t>
    </r>
  </si>
  <si>
    <r>
      <t>VOLVO</t>
    </r>
    <r>
      <rPr>
        <sz val="11"/>
        <color theme="1"/>
        <rFont val="Arial"/>
        <family val="2"/>
      </rPr>
      <t> </t>
    </r>
  </si>
  <si>
    <r>
      <t>TRR,Porteur</t>
    </r>
    <r>
      <rPr>
        <sz val="11"/>
        <color theme="1"/>
        <rFont val="Arial"/>
        <family val="2"/>
      </rPr>
      <t> </t>
    </r>
  </si>
  <si>
    <r>
      <t>C4</t>
    </r>
    <r>
      <rPr>
        <sz val="11"/>
        <color theme="1"/>
        <rFont val="Arial"/>
        <family val="2"/>
      </rPr>
      <t> </t>
    </r>
  </si>
  <si>
    <r>
      <t>E250</t>
    </r>
    <r>
      <rPr>
        <sz val="11"/>
        <color theme="1"/>
        <rFont val="Arial"/>
        <family val="2"/>
      </rPr>
      <t> </t>
    </r>
  </si>
  <si>
    <r>
      <t>508</t>
    </r>
    <r>
      <rPr>
        <sz val="11"/>
        <color theme="1"/>
        <rFont val="Arial"/>
        <family val="2"/>
      </rPr>
      <t> </t>
    </r>
  </si>
  <si>
    <r>
      <t>ML250</t>
    </r>
    <r>
      <rPr>
        <sz val="11"/>
        <color theme="1"/>
        <rFont val="Arial"/>
        <family val="2"/>
      </rPr>
      <t> </t>
    </r>
  </si>
  <si>
    <r>
      <t>RENAULT</t>
    </r>
    <r>
      <rPr>
        <sz val="11"/>
        <color theme="1"/>
        <rFont val="Arial"/>
        <family val="2"/>
      </rPr>
      <t> </t>
    </r>
  </si>
  <si>
    <r>
      <t>Autocar (sans transport de personnes)</t>
    </r>
    <r>
      <rPr>
        <sz val="11"/>
        <color theme="1"/>
        <rFont val="Arial"/>
        <family val="2"/>
      </rPr>
      <t> </t>
    </r>
  </si>
  <si>
    <r>
      <t>306</t>
    </r>
    <r>
      <rPr>
        <sz val="11"/>
        <color theme="1"/>
        <rFont val="Arial"/>
        <family val="2"/>
      </rPr>
      <t> </t>
    </r>
  </si>
  <si>
    <r>
      <t>Porteur</t>
    </r>
    <r>
      <rPr>
        <sz val="11"/>
        <color theme="1"/>
        <rFont val="Arial"/>
        <family val="2"/>
      </rPr>
      <t> </t>
    </r>
  </si>
  <si>
    <r>
      <t>FIAT</t>
    </r>
    <r>
      <rPr>
        <sz val="11"/>
        <color theme="1"/>
        <rFont val="Arial"/>
        <family val="2"/>
      </rPr>
      <t> </t>
    </r>
  </si>
  <si>
    <r>
      <t>DUCATO</t>
    </r>
    <r>
      <rPr>
        <sz val="11"/>
        <color theme="1"/>
        <rFont val="Arial"/>
        <family val="2"/>
      </rPr>
      <t> </t>
    </r>
  </si>
  <si>
    <r>
      <t>Toyota</t>
    </r>
    <r>
      <rPr>
        <sz val="11"/>
        <color theme="1"/>
        <rFont val="Arial"/>
        <family val="2"/>
      </rPr>
      <t> </t>
    </r>
  </si>
  <si>
    <r>
      <t>RAV 4</t>
    </r>
    <r>
      <rPr>
        <sz val="11"/>
        <color theme="1"/>
        <rFont val="Arial"/>
        <family val="2"/>
      </rPr>
      <t> </t>
    </r>
  </si>
  <si>
    <r>
      <t>RENAULT </t>
    </r>
    <r>
      <rPr>
        <sz val="11"/>
        <color theme="1"/>
        <rFont val="Arial"/>
        <family val="2"/>
      </rPr>
      <t> </t>
    </r>
  </si>
  <si>
    <r>
      <t>SETRA</t>
    </r>
    <r>
      <rPr>
        <sz val="11"/>
        <color theme="1"/>
        <rFont val="Arial"/>
        <family val="2"/>
      </rPr>
      <t> </t>
    </r>
  </si>
  <si>
    <r>
      <t>peugeot</t>
    </r>
    <r>
      <rPr>
        <sz val="11"/>
        <color theme="1"/>
        <rFont val="Arial"/>
        <family val="2"/>
      </rPr>
      <t> </t>
    </r>
  </si>
  <si>
    <r>
      <t>SW HDI 110</t>
    </r>
    <r>
      <rPr>
        <sz val="11"/>
        <color theme="1"/>
        <rFont val="Arial"/>
        <family val="2"/>
      </rPr>
      <t> </t>
    </r>
  </si>
  <si>
    <r>
      <t>mercedes</t>
    </r>
    <r>
      <rPr>
        <sz val="11"/>
        <color theme="1"/>
        <rFont val="Arial"/>
        <family val="2"/>
      </rPr>
      <t> </t>
    </r>
  </si>
  <si>
    <r>
      <t>Chevrolet</t>
    </r>
    <r>
      <rPr>
        <sz val="11"/>
        <color theme="1"/>
        <rFont val="Arial"/>
        <family val="2"/>
      </rPr>
      <t> </t>
    </r>
  </si>
  <si>
    <r>
      <t>CAPTIVA</t>
    </r>
    <r>
      <rPr>
        <sz val="11"/>
        <color theme="1"/>
        <rFont val="Arial"/>
        <family val="2"/>
      </rPr>
      <t> </t>
    </r>
  </si>
  <si>
    <r>
      <t>PICASSO</t>
    </r>
    <r>
      <rPr>
        <sz val="11"/>
        <color theme="1"/>
        <rFont val="Arial"/>
        <family val="2"/>
      </rPr>
      <t> </t>
    </r>
  </si>
  <si>
    <r>
      <t>301</t>
    </r>
    <r>
      <rPr>
        <sz val="11"/>
        <color theme="1"/>
        <rFont val="Arial"/>
        <family val="2"/>
      </rPr>
      <t> </t>
    </r>
  </si>
  <si>
    <r>
      <t>LAGUNA</t>
    </r>
    <r>
      <rPr>
        <sz val="11"/>
        <color theme="1"/>
        <rFont val="Arial"/>
        <family val="2"/>
      </rPr>
      <t> </t>
    </r>
  </si>
  <si>
    <r>
      <t>MAN</t>
    </r>
    <r>
      <rPr>
        <sz val="11"/>
        <color theme="1"/>
        <rFont val="Arial"/>
        <family val="2"/>
      </rPr>
      <t> </t>
    </r>
  </si>
  <si>
    <r>
      <t>TRR,SR</t>
    </r>
    <r>
      <rPr>
        <sz val="11"/>
        <color theme="1"/>
        <rFont val="Arial"/>
        <family val="2"/>
      </rPr>
      <t> </t>
    </r>
  </si>
  <si>
    <r>
      <t>BMW</t>
    </r>
    <r>
      <rPr>
        <sz val="11"/>
        <color theme="1"/>
        <rFont val="Arial"/>
        <family val="2"/>
      </rPr>
      <t> </t>
    </r>
  </si>
  <si>
    <r>
      <t>3.20 CI</t>
    </r>
    <r>
      <rPr>
        <sz val="11"/>
        <color theme="1"/>
        <rFont val="Arial"/>
        <family val="2"/>
      </rPr>
      <t> </t>
    </r>
  </si>
  <si>
    <r>
      <t>CITROEN</t>
    </r>
    <r>
      <rPr>
        <sz val="11"/>
        <color theme="1"/>
        <rFont val="Arial"/>
        <family val="2"/>
      </rPr>
      <t> </t>
    </r>
  </si>
  <si>
    <r>
      <t>XSARA</t>
    </r>
    <r>
      <rPr>
        <sz val="11"/>
        <color theme="1"/>
        <rFont val="Arial"/>
        <family val="2"/>
      </rPr>
      <t> </t>
    </r>
  </si>
  <si>
    <r>
      <t>Volvo</t>
    </r>
    <r>
      <rPr>
        <sz val="11"/>
        <color theme="1"/>
        <rFont val="Arial"/>
        <family val="2"/>
      </rPr>
      <t> </t>
    </r>
  </si>
  <si>
    <r>
      <t>XC90</t>
    </r>
    <r>
      <rPr>
        <sz val="11"/>
        <color theme="1"/>
        <rFont val="Arial"/>
        <family val="2"/>
      </rPr>
      <t> </t>
    </r>
  </si>
  <si>
    <r>
      <t>SAAB</t>
    </r>
    <r>
      <rPr>
        <sz val="11"/>
        <color theme="1"/>
        <rFont val="Arial"/>
        <family val="2"/>
      </rPr>
      <t> </t>
    </r>
  </si>
  <si>
    <r>
      <t>9000</t>
    </r>
    <r>
      <rPr>
        <sz val="11"/>
        <color theme="1"/>
        <rFont val="Arial"/>
        <family val="2"/>
      </rPr>
      <t> </t>
    </r>
  </si>
  <si>
    <r>
      <t>TRAFIC</t>
    </r>
    <r>
      <rPr>
        <sz val="11"/>
        <color theme="1"/>
        <rFont val="Arial"/>
        <family val="2"/>
      </rPr>
      <t> </t>
    </r>
  </si>
  <si>
    <r>
      <t>MERCEDES</t>
    </r>
    <r>
      <rPr>
        <sz val="11"/>
        <color theme="1"/>
        <rFont val="Arial"/>
        <family val="2"/>
      </rPr>
      <t> </t>
    </r>
  </si>
  <si>
    <r>
      <t>VITO</t>
    </r>
    <r>
      <rPr>
        <sz val="11"/>
        <color theme="1"/>
        <rFont val="Arial"/>
        <family val="2"/>
      </rPr>
      <t> </t>
    </r>
  </si>
  <si>
    <r>
      <t>MASTER</t>
    </r>
    <r>
      <rPr>
        <sz val="11"/>
        <color theme="1"/>
        <rFont val="Arial"/>
        <family val="2"/>
      </rPr>
      <t> </t>
    </r>
  </si>
  <si>
    <r>
      <t>308</t>
    </r>
    <r>
      <rPr>
        <sz val="11"/>
        <color theme="1"/>
        <rFont val="Arial"/>
        <family val="2"/>
      </rPr>
      <t> </t>
    </r>
  </si>
  <si>
    <r>
      <t>Nissan</t>
    </r>
    <r>
      <rPr>
        <sz val="11"/>
        <color theme="1"/>
        <rFont val="Arial"/>
        <family val="2"/>
      </rPr>
      <t> </t>
    </r>
  </si>
  <si>
    <r>
      <t>PATHFINDER</t>
    </r>
    <r>
      <rPr>
        <sz val="11"/>
        <color theme="1"/>
        <rFont val="Arial"/>
        <family val="2"/>
      </rPr>
      <t> </t>
    </r>
  </si>
  <si>
    <r>
      <t>Land Rover</t>
    </r>
    <r>
      <rPr>
        <sz val="11"/>
        <color theme="1"/>
        <rFont val="Arial"/>
        <family val="2"/>
      </rPr>
      <t> </t>
    </r>
  </si>
  <si>
    <r>
      <t>RANGE ROVER</t>
    </r>
    <r>
      <rPr>
        <sz val="11"/>
        <color theme="1"/>
        <rFont val="Arial"/>
        <family val="2"/>
      </rPr>
      <t> </t>
    </r>
  </si>
  <si>
    <r>
      <t>Kia</t>
    </r>
    <r>
      <rPr>
        <sz val="11"/>
        <color theme="1"/>
        <rFont val="Arial"/>
        <family val="2"/>
      </rPr>
      <t> </t>
    </r>
  </si>
  <si>
    <r>
      <t>SPORTAGE</t>
    </r>
    <r>
      <rPr>
        <sz val="11"/>
        <color theme="1"/>
        <rFont val="Arial"/>
        <family val="2"/>
      </rPr>
      <t> </t>
    </r>
  </si>
  <si>
    <r>
      <t>Chery</t>
    </r>
    <r>
      <rPr>
        <sz val="11"/>
        <color theme="1"/>
        <rFont val="Arial"/>
        <family val="2"/>
      </rPr>
      <t> </t>
    </r>
  </si>
  <si>
    <r>
      <t>S18</t>
    </r>
    <r>
      <rPr>
        <sz val="11"/>
        <color theme="1"/>
        <rFont val="Arial"/>
        <family val="2"/>
      </rPr>
      <t> </t>
    </r>
  </si>
  <si>
    <r>
      <t>FIESTA</t>
    </r>
    <r>
      <rPr>
        <sz val="11"/>
        <color theme="1"/>
        <rFont val="Arial"/>
        <family val="2"/>
      </rPr>
      <t> </t>
    </r>
  </si>
  <si>
    <r>
      <t>UNO</t>
    </r>
    <r>
      <rPr>
        <sz val="11"/>
        <color theme="1"/>
        <rFont val="Arial"/>
        <family val="2"/>
      </rPr>
      <t> </t>
    </r>
  </si>
  <si>
    <r>
      <t>CADDY</t>
    </r>
    <r>
      <rPr>
        <sz val="11"/>
        <color theme="1"/>
        <rFont val="Arial"/>
        <family val="2"/>
      </rPr>
      <t> </t>
    </r>
  </si>
  <si>
    <r>
      <t>TWINGO</t>
    </r>
    <r>
      <rPr>
        <sz val="11"/>
        <color theme="1"/>
        <rFont val="Arial"/>
        <family val="2"/>
      </rPr>
      <t> </t>
    </r>
  </si>
  <si>
    <r>
      <t>RE</t>
    </r>
    <r>
      <rPr>
        <sz val="11"/>
        <color theme="1"/>
        <rFont val="Arial"/>
        <family val="2"/>
      </rPr>
      <t> </t>
    </r>
  </si>
  <si>
    <r>
      <t>I FOR </t>
    </r>
    <r>
      <rPr>
        <sz val="11"/>
        <color theme="1"/>
        <rFont val="Arial"/>
        <family val="2"/>
      </rPr>
      <t> </t>
    </r>
  </si>
  <si>
    <r>
      <t>WILLIAMS</t>
    </r>
    <r>
      <rPr>
        <sz val="11"/>
        <color theme="1"/>
        <rFont val="Arial"/>
        <family val="2"/>
      </rPr>
      <t> </t>
    </r>
  </si>
  <si>
    <r>
      <t>405</t>
    </r>
    <r>
      <rPr>
        <sz val="11"/>
        <color theme="1"/>
        <rFont val="Arial"/>
        <family val="2"/>
      </rPr>
      <t> </t>
    </r>
  </si>
  <si>
    <r>
      <t>308D</t>
    </r>
    <r>
      <rPr>
        <sz val="11"/>
        <color theme="1"/>
        <rFont val="Arial"/>
        <family val="2"/>
      </rPr>
      <t> </t>
    </r>
  </si>
  <si>
    <r>
      <t>CLASSE C</t>
    </r>
    <r>
      <rPr>
        <sz val="11"/>
        <color theme="1"/>
        <rFont val="Arial"/>
        <family val="2"/>
      </rPr>
      <t> </t>
    </r>
  </si>
  <si>
    <r>
      <t>MAZDA</t>
    </r>
    <r>
      <rPr>
        <sz val="11"/>
        <color theme="1"/>
        <rFont val="Arial"/>
        <family val="2"/>
      </rPr>
      <t> </t>
    </r>
  </si>
  <si>
    <r>
      <t>MX5</t>
    </r>
    <r>
      <rPr>
        <sz val="11"/>
        <color theme="1"/>
        <rFont val="Arial"/>
        <family val="2"/>
      </rPr>
      <t> </t>
    </r>
  </si>
  <si>
    <r>
      <t>Laurel</t>
    </r>
    <r>
      <rPr>
        <sz val="11"/>
        <color theme="1"/>
        <rFont val="Arial"/>
        <family val="2"/>
      </rPr>
      <t> </t>
    </r>
  </si>
  <si>
    <r>
      <t>Renault Trucks</t>
    </r>
    <r>
      <rPr>
        <sz val="11"/>
        <color theme="1"/>
        <rFont val="Arial"/>
        <family val="2"/>
      </rPr>
      <t> </t>
    </r>
  </si>
  <si>
    <r>
      <t>J3 FOURGON</t>
    </r>
    <r>
      <rPr>
        <sz val="11"/>
        <color theme="1"/>
        <rFont val="Arial"/>
        <family val="2"/>
      </rPr>
      <t> </t>
    </r>
  </si>
  <si>
    <r>
      <t>NISSAN</t>
    </r>
    <r>
      <rPr>
        <sz val="11"/>
        <color theme="1"/>
        <rFont val="Arial"/>
        <family val="2"/>
      </rPr>
      <t> </t>
    </r>
  </si>
  <si>
    <r>
      <t>Iveco</t>
    </r>
    <r>
      <rPr>
        <sz val="11"/>
        <color theme="1"/>
        <rFont val="Arial"/>
        <family val="2"/>
      </rPr>
      <t> </t>
    </r>
  </si>
  <si>
    <r>
      <t>HEULLIEZ BUS</t>
    </r>
    <r>
      <rPr>
        <sz val="11"/>
        <color theme="1"/>
        <rFont val="Arial"/>
        <family val="2"/>
      </rPr>
      <t> </t>
    </r>
  </si>
  <si>
    <r>
      <t>KAROSA C510345B</t>
    </r>
    <r>
      <rPr>
        <sz val="11"/>
        <color theme="1"/>
        <rFont val="Arial"/>
        <family val="2"/>
      </rPr>
      <t> </t>
    </r>
  </si>
  <si>
    <r>
      <t>AUDI</t>
    </r>
    <r>
      <rPr>
        <sz val="11"/>
        <color theme="1"/>
        <rFont val="Arial"/>
        <family val="2"/>
      </rPr>
      <t> </t>
    </r>
  </si>
  <si>
    <r>
      <t>A3</t>
    </r>
    <r>
      <rPr>
        <sz val="11"/>
        <color theme="1"/>
        <rFont val="Arial"/>
        <family val="2"/>
      </rPr>
      <t> </t>
    </r>
  </si>
  <si>
    <r>
      <t>Smart</t>
    </r>
    <r>
      <rPr>
        <sz val="11"/>
        <color theme="1"/>
        <rFont val="Arial"/>
        <family val="2"/>
      </rPr>
      <t> </t>
    </r>
  </si>
  <si>
    <r>
      <t>810793110412</t>
    </r>
    <r>
      <rPr>
        <sz val="11"/>
        <color theme="1"/>
        <rFont val="Arial"/>
        <family val="2"/>
      </rPr>
      <t> </t>
    </r>
  </si>
  <si>
    <r>
      <t>SCANIA</t>
    </r>
    <r>
      <rPr>
        <sz val="11"/>
        <color theme="1"/>
        <rFont val="Arial"/>
        <family val="2"/>
      </rPr>
      <t> </t>
    </r>
  </si>
  <si>
    <r>
      <t>R 21 </t>
    </r>
    <r>
      <rPr>
        <sz val="11"/>
        <color theme="1"/>
        <rFont val="Arial"/>
        <family val="2"/>
      </rPr>
      <t> </t>
    </r>
  </si>
  <si>
    <r>
      <t>R 21</t>
    </r>
    <r>
      <rPr>
        <sz val="11"/>
        <color theme="1"/>
        <rFont val="Arial"/>
        <family val="2"/>
      </rPr>
      <t> </t>
    </r>
  </si>
  <si>
    <t>TARIF COURTIER</t>
  </si>
  <si>
    <t>COURTIER A</t>
  </si>
  <si>
    <t>COURTIER B</t>
  </si>
  <si>
    <t>COURTIER C</t>
  </si>
  <si>
    <t>COURTIER D</t>
  </si>
  <si>
    <t xml:space="preserve"> FRONTIERE 30 JOURS</t>
  </si>
  <si>
    <t xml:space="preserve"> FRONTIERE 15 JOURS</t>
  </si>
  <si>
    <t>TEMPORAIRE AUTOMOBILE</t>
  </si>
  <si>
    <t>REMORQUE PLUS OU MOINS 3.5T</t>
  </si>
  <si>
    <t>PRIME + TAXES</t>
  </si>
  <si>
    <t>REFERENCE 
EN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</si>
</sst>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€&quot;"/>
    <numFmt numFmtId="166" formatCode="#,##0.00\ &quot;€&quot;"/>
    <numFmt numFmtId="167" formatCode="#,##0.00\ [$€-40C]"/>
    <numFmt numFmtId="171" formatCode="_-* #,##0.00&quot; €&quot;_-;\-* #,##0.00&quot; €&quot;_-;_-* \-??&quot; €&quot;_-;_-@_-"/>
    <numFmt numFmtId="172" formatCode="#,##0.00\ &quot;€&quot;;[Red]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7.5"/>
      <color theme="1"/>
      <name val="Verdana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1111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7.5"/>
      <color theme="1"/>
      <name val="Arial"/>
      <family val="2"/>
    </font>
    <font>
      <b/>
      <sz val="7.5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i/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rgb="FFF5F5F5"/>
      </top>
      <bottom style="medium">
        <color rgb="FFF5F5F5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F5F5F5"/>
      </top>
      <bottom style="medium">
        <color indexed="64"/>
      </bottom>
      <diagonal/>
    </border>
    <border>
      <left/>
      <right/>
      <top/>
      <bottom style="medium">
        <color rgb="FFF5F5F5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71" fontId="8" fillId="0" borderId="0" applyFill="0" applyBorder="0" applyAlignment="0" applyProtection="0"/>
  </cellStyleXfs>
  <cellXfs count="92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14" fontId="3" fillId="0" borderId="3" xfId="0" applyNumberFormat="1" applyFont="1" applyBorder="1" applyAlignment="1">
      <alignment wrapText="1"/>
    </xf>
    <xf numFmtId="19" fontId="3" fillId="0" borderId="3" xfId="0" applyNumberFormat="1" applyFont="1" applyBorder="1" applyAlignment="1">
      <alignment wrapText="1"/>
    </xf>
    <xf numFmtId="0" fontId="3" fillId="0" borderId="0" xfId="0" applyFont="1" applyBorder="1"/>
    <xf numFmtId="0" fontId="3" fillId="0" borderId="0" xfId="0" applyFont="1"/>
    <xf numFmtId="0" fontId="3" fillId="0" borderId="6" xfId="0" applyFont="1" applyBorder="1" applyAlignment="1">
      <alignment wrapText="1"/>
    </xf>
    <xf numFmtId="0" fontId="3" fillId="0" borderId="3" xfId="0" applyFont="1" applyBorder="1" applyAlignment="1"/>
    <xf numFmtId="0" fontId="3" fillId="0" borderId="5" xfId="0" applyFont="1" applyBorder="1" applyAlignment="1"/>
    <xf numFmtId="0" fontId="3" fillId="0" borderId="8" xfId="0" applyFont="1" applyBorder="1"/>
    <xf numFmtId="0" fontId="3" fillId="0" borderId="5" xfId="0" applyFont="1" applyBorder="1" applyAlignment="1">
      <alignment wrapText="1"/>
    </xf>
    <xf numFmtId="0" fontId="3" fillId="0" borderId="7" xfId="0" applyFont="1" applyBorder="1"/>
    <xf numFmtId="0" fontId="3" fillId="0" borderId="6" xfId="0" applyFont="1" applyBorder="1"/>
    <xf numFmtId="0" fontId="3" fillId="0" borderId="0" xfId="0" applyFont="1" applyBorder="1" applyAlignment="1">
      <alignment wrapText="1"/>
    </xf>
    <xf numFmtId="167" fontId="5" fillId="0" borderId="0" xfId="0" applyNumberFormat="1" applyFont="1" applyAlignment="1">
      <alignment horizontal="center"/>
    </xf>
    <xf numFmtId="0" fontId="6" fillId="0" borderId="0" xfId="0" applyFont="1"/>
    <xf numFmtId="166" fontId="4" fillId="0" borderId="0" xfId="0" applyNumberFormat="1" applyFont="1" applyBorder="1" applyAlignment="1">
      <alignment horizontal="center"/>
    </xf>
    <xf numFmtId="167" fontId="7" fillId="0" borderId="0" xfId="0" applyNumberFormat="1" applyFont="1" applyAlignment="1">
      <alignment horizontal="center"/>
    </xf>
    <xf numFmtId="167" fontId="4" fillId="0" borderId="0" xfId="0" applyNumberFormat="1" applyFont="1" applyBorder="1" applyAlignment="1">
      <alignment horizont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/>
    </xf>
    <xf numFmtId="14" fontId="3" fillId="7" borderId="3" xfId="0" applyNumberFormat="1" applyFont="1" applyFill="1" applyBorder="1" applyAlignment="1">
      <alignment vertical="center" wrapText="1"/>
    </xf>
    <xf numFmtId="19" fontId="3" fillId="7" borderId="3" xfId="0" applyNumberFormat="1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/>
    </xf>
    <xf numFmtId="0" fontId="3" fillId="7" borderId="6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/>
    </xf>
    <xf numFmtId="0" fontId="3" fillId="7" borderId="8" xfId="0" applyFont="1" applyFill="1" applyBorder="1" applyAlignment="1">
      <alignment vertical="center"/>
    </xf>
    <xf numFmtId="167" fontId="4" fillId="7" borderId="3" xfId="0" applyNumberFormat="1" applyFont="1" applyFill="1" applyBorder="1" applyAlignment="1">
      <alignment horizontal="center" vertical="center"/>
    </xf>
    <xf numFmtId="167" fontId="4" fillId="7" borderId="3" xfId="0" applyNumberFormat="1" applyFont="1" applyFill="1" applyBorder="1" applyAlignment="1">
      <alignment horizontal="center" vertical="center" wrapText="1"/>
    </xf>
    <xf numFmtId="164" fontId="4" fillId="7" borderId="5" xfId="0" applyNumberFormat="1" applyFont="1" applyFill="1" applyBorder="1" applyAlignment="1">
      <alignment horizontal="center" vertical="center" wrapText="1"/>
    </xf>
    <xf numFmtId="167" fontId="4" fillId="7" borderId="6" xfId="0" applyNumberFormat="1" applyFont="1" applyFill="1" applyBorder="1" applyAlignment="1">
      <alignment horizontal="center" vertical="center"/>
    </xf>
    <xf numFmtId="167" fontId="4" fillId="0" borderId="0" xfId="0" applyNumberFormat="1" applyFont="1" applyBorder="1" applyAlignment="1">
      <alignment horizontal="center"/>
    </xf>
    <xf numFmtId="167" fontId="4" fillId="7" borderId="5" xfId="0" applyNumberFormat="1" applyFont="1" applyFill="1" applyBorder="1" applyAlignment="1">
      <alignment horizontal="center" vertical="center" wrapText="1"/>
    </xf>
    <xf numFmtId="167" fontId="4" fillId="7" borderId="6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/>
    </xf>
    <xf numFmtId="0" fontId="0" fillId="8" borderId="0" xfId="0" applyFill="1"/>
    <xf numFmtId="0" fontId="2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167" fontId="5" fillId="0" borderId="10" xfId="0" applyNumberFormat="1" applyFont="1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4" fillId="0" borderId="10" xfId="0" applyNumberFormat="1" applyFont="1" applyBorder="1" applyAlignment="1">
      <alignment horizontal="center"/>
    </xf>
    <xf numFmtId="167" fontId="5" fillId="0" borderId="0" xfId="0" applyNumberFormat="1" applyFont="1" applyBorder="1" applyAlignment="1">
      <alignment horizontal="center"/>
    </xf>
    <xf numFmtId="0" fontId="9" fillId="0" borderId="0" xfId="0" applyFont="1"/>
    <xf numFmtId="0" fontId="9" fillId="4" borderId="0" xfId="0" applyFont="1" applyFill="1"/>
    <xf numFmtId="0" fontId="10" fillId="0" borderId="0" xfId="0" applyFont="1"/>
    <xf numFmtId="167" fontId="9" fillId="0" borderId="0" xfId="0" applyNumberFormat="1" applyFont="1"/>
    <xf numFmtId="0" fontId="9" fillId="0" borderId="0" xfId="0" applyFont="1" applyBorder="1"/>
    <xf numFmtId="0" fontId="9" fillId="5" borderId="0" xfId="0" applyFont="1" applyFill="1"/>
    <xf numFmtId="0" fontId="9" fillId="3" borderId="0" xfId="0" applyFont="1" applyFill="1"/>
    <xf numFmtId="0" fontId="9" fillId="2" borderId="0" xfId="0" applyFont="1" applyFill="1"/>
    <xf numFmtId="0" fontId="9" fillId="6" borderId="0" xfId="0" applyFont="1" applyFill="1"/>
    <xf numFmtId="0" fontId="9" fillId="8" borderId="0" xfId="0" applyFont="1" applyFill="1"/>
    <xf numFmtId="0" fontId="11" fillId="8" borderId="1" xfId="0" applyFont="1" applyFill="1" applyBorder="1" applyAlignment="1">
      <alignment vertical="center"/>
    </xf>
    <xf numFmtId="14" fontId="11" fillId="8" borderId="1" xfId="0" applyNumberFormat="1" applyFont="1" applyFill="1" applyBorder="1" applyAlignment="1">
      <alignment vertical="center"/>
    </xf>
    <xf numFmtId="20" fontId="11" fillId="8" borderId="1" xfId="0" applyNumberFormat="1" applyFont="1" applyFill="1" applyBorder="1" applyAlignment="1">
      <alignment vertical="center"/>
    </xf>
    <xf numFmtId="0" fontId="11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0" xfId="0" applyFont="1" applyFill="1" applyBorder="1"/>
    <xf numFmtId="0" fontId="11" fillId="8" borderId="11" xfId="0" applyFont="1" applyFill="1" applyBorder="1" applyAlignment="1">
      <alignment vertical="center"/>
    </xf>
    <xf numFmtId="14" fontId="11" fillId="8" borderId="11" xfId="0" applyNumberFormat="1" applyFont="1" applyFill="1" applyBorder="1" applyAlignment="1">
      <alignment vertical="center"/>
    </xf>
    <xf numFmtId="20" fontId="11" fillId="8" borderId="11" xfId="0" applyNumberFormat="1" applyFont="1" applyFill="1" applyBorder="1" applyAlignment="1">
      <alignment vertical="center"/>
    </xf>
    <xf numFmtId="0" fontId="11" fillId="8" borderId="11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vertical="center"/>
    </xf>
    <xf numFmtId="14" fontId="11" fillId="8" borderId="12" xfId="0" applyNumberFormat="1" applyFont="1" applyFill="1" applyBorder="1" applyAlignment="1">
      <alignment vertical="center"/>
    </xf>
    <xf numFmtId="20" fontId="11" fillId="8" borderId="12" xfId="0" applyNumberFormat="1" applyFont="1" applyFill="1" applyBorder="1" applyAlignment="1">
      <alignment vertical="center"/>
    </xf>
    <xf numFmtId="0" fontId="11" fillId="8" borderId="12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166" fontId="9" fillId="0" borderId="0" xfId="0" applyNumberFormat="1" applyFont="1"/>
    <xf numFmtId="166" fontId="4" fillId="7" borderId="3" xfId="0" applyNumberFormat="1" applyFont="1" applyFill="1" applyBorder="1" applyAlignment="1">
      <alignment horizontal="center" vertical="center" wrapText="1"/>
    </xf>
    <xf numFmtId="172" fontId="13" fillId="0" borderId="0" xfId="0" applyNumberFormat="1" applyFont="1" applyBorder="1" applyAlignment="1">
      <alignment horizontal="center"/>
    </xf>
    <xf numFmtId="166" fontId="13" fillId="0" borderId="0" xfId="0" applyNumberFormat="1" applyFont="1" applyBorder="1" applyAlignment="1">
      <alignment horizontal="center"/>
    </xf>
    <xf numFmtId="166" fontId="4" fillId="7" borderId="6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/>
    </xf>
    <xf numFmtId="166" fontId="13" fillId="0" borderId="10" xfId="0" applyNumberFormat="1" applyFont="1" applyBorder="1" applyAlignment="1">
      <alignment horizontal="center"/>
    </xf>
    <xf numFmtId="166" fontId="13" fillId="0" borderId="13" xfId="0" applyNumberFormat="1" applyFont="1" applyBorder="1" applyAlignment="1">
      <alignment horizontal="center"/>
    </xf>
    <xf numFmtId="166" fontId="14" fillId="0" borderId="0" xfId="0" applyNumberFormat="1" applyFont="1" applyBorder="1" applyAlignment="1">
      <alignment horizontal="center"/>
    </xf>
    <xf numFmtId="166" fontId="15" fillId="0" borderId="0" xfId="0" applyNumberFormat="1" applyFont="1" applyBorder="1" applyAlignment="1">
      <alignment horizontal="center"/>
    </xf>
    <xf numFmtId="166" fontId="14" fillId="0" borderId="10" xfId="0" applyNumberFormat="1" applyFont="1" applyBorder="1" applyAlignment="1">
      <alignment horizontal="center"/>
    </xf>
    <xf numFmtId="167" fontId="5" fillId="0" borderId="9" xfId="0" applyNumberFormat="1" applyFont="1" applyBorder="1" applyAlignment="1">
      <alignment horizontal="center"/>
    </xf>
    <xf numFmtId="166" fontId="4" fillId="0" borderId="13" xfId="0" applyNumberFormat="1" applyFont="1" applyBorder="1" applyAlignment="1">
      <alignment horizontal="center"/>
    </xf>
  </cellXfs>
  <cellStyles count="2">
    <cellStyle name="Euro" xfId="1"/>
    <cellStyle name="Normal" xfId="0" builtinId="0"/>
  </cellStyles>
  <dxfs count="7">
    <dxf>
      <fill>
        <patternFill>
          <bgColor rgb="FFFF6600"/>
        </patternFill>
      </fill>
    </dxf>
    <dxf>
      <fill>
        <patternFill>
          <bgColor rgb="FF00FF00"/>
        </patternFill>
      </fill>
    </dxf>
    <dxf>
      <fill>
        <patternFill>
          <bgColor rgb="FF0070C0"/>
        </patternFill>
      </fill>
    </dxf>
    <dxf>
      <fill>
        <patternFill>
          <bgColor rgb="FFCC66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7C80"/>
      <color rgb="FFFF6600"/>
      <color rgb="FF00FF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erialprocap.com/asp/gestion/clientdetail.asp?num=16790&amp;table=products&amp;modif=1" TargetMode="External"/><Relationship Id="rId299" Type="http://schemas.openxmlformats.org/officeDocument/2006/relationships/hyperlink" Target="http://www.aerialprocap.com/asp/gestion/clientdetail.asp?num=17004&amp;table=products&amp;modif=1" TargetMode="External"/><Relationship Id="rId21" Type="http://schemas.openxmlformats.org/officeDocument/2006/relationships/hyperlink" Target="http://www.aerialprocap.com/asp/gestion/clientdetail.asp?num=17122&amp;table=products&amp;modif=1" TargetMode="External"/><Relationship Id="rId63" Type="http://schemas.openxmlformats.org/officeDocument/2006/relationships/hyperlink" Target="http://www.aerialprocap.com/asp/gestion/clientdetail.asp?num=16725&amp;table=products&amp;modif=1" TargetMode="External"/><Relationship Id="rId159" Type="http://schemas.openxmlformats.org/officeDocument/2006/relationships/hyperlink" Target="http://www.aerialprocap.com/asp/gestion/clientdetail.asp?num=16847&amp;table=products&amp;modif=1" TargetMode="External"/><Relationship Id="rId324" Type="http://schemas.openxmlformats.org/officeDocument/2006/relationships/hyperlink" Target="http://www.aerialprocap.com/asp/gestion/clientdetail.asp?num=16979&amp;table=products&amp;modif=1" TargetMode="External"/><Relationship Id="rId366" Type="http://schemas.openxmlformats.org/officeDocument/2006/relationships/hyperlink" Target="http://www.aerialprocap.com/asp/gestion/clientdetail.asp?num=17036&amp;table=products&amp;modif=1" TargetMode="External"/><Relationship Id="rId170" Type="http://schemas.openxmlformats.org/officeDocument/2006/relationships/hyperlink" Target="http://www.aerialprocap.com/asp/gestion/clientdetail.asp?num=16836&amp;table=products&amp;modif=1" TargetMode="External"/><Relationship Id="rId226" Type="http://schemas.openxmlformats.org/officeDocument/2006/relationships/hyperlink" Target="http://www.aerialprocap.com/asp/gestion/clientdetail.asp?num=16879&amp;table=products&amp;modif=1" TargetMode="External"/><Relationship Id="rId433" Type="http://schemas.openxmlformats.org/officeDocument/2006/relationships/hyperlink" Target="http://www.aerialprocap.com/asp/gestion/clientdetail.asp?num=17062&amp;table=products&amp;modif=1" TargetMode="External"/><Relationship Id="rId268" Type="http://schemas.openxmlformats.org/officeDocument/2006/relationships/hyperlink" Target="http://www.aerialprocap.com/asp/gestion/clientdetail.asp?num=16936&amp;table=products&amp;modif=1" TargetMode="External"/><Relationship Id="rId32" Type="http://schemas.openxmlformats.org/officeDocument/2006/relationships/hyperlink" Target="http://www.aerialprocap.com/asp/gestion/clientdetail.asp?num=17111&amp;table=products&amp;modif=1" TargetMode="External"/><Relationship Id="rId74" Type="http://schemas.openxmlformats.org/officeDocument/2006/relationships/hyperlink" Target="http://www.aerialprocap.com/asp/gestion/clientdetail.asp?num=16714&amp;table=products&amp;modif=1" TargetMode="External"/><Relationship Id="rId128" Type="http://schemas.openxmlformats.org/officeDocument/2006/relationships/hyperlink" Target="http://www.aerialprocap.com/asp/gestion/clientdetail.asp?num=16779&amp;table=products&amp;modif=1" TargetMode="External"/><Relationship Id="rId335" Type="http://schemas.openxmlformats.org/officeDocument/2006/relationships/hyperlink" Target="http://www.aerialprocap.com/asp/gestion/clientdetail.asp?num=16968&amp;table=products&amp;modif=1" TargetMode="External"/><Relationship Id="rId377" Type="http://schemas.openxmlformats.org/officeDocument/2006/relationships/hyperlink" Target="http://www.aerialprocap.com/asp/gestion/clientdetail.asp?num=17025&amp;table=products&amp;modif=1" TargetMode="External"/><Relationship Id="rId5" Type="http://schemas.openxmlformats.org/officeDocument/2006/relationships/hyperlink" Target="http://www.aerialprocap.com/asp/gestion/clientdetail.asp?num=17139&amp;table=products&amp;modif=1" TargetMode="External"/><Relationship Id="rId181" Type="http://schemas.openxmlformats.org/officeDocument/2006/relationships/hyperlink" Target="http://www.aerialprocap.com/asp/gestion/clientdetail.asp?num=16825&amp;table=products&amp;modif=1" TargetMode="External"/><Relationship Id="rId237" Type="http://schemas.openxmlformats.org/officeDocument/2006/relationships/hyperlink" Target="http://www.aerialprocap.com/asp/gestion/clientdetail.asp?num=16868&amp;table=products&amp;modif=1" TargetMode="External"/><Relationship Id="rId402" Type="http://schemas.openxmlformats.org/officeDocument/2006/relationships/hyperlink" Target="http://www.aerialprocap.com/asp/gestion/clientdetail.asp?num=17093&amp;table=products&amp;modif=1" TargetMode="External"/><Relationship Id="rId279" Type="http://schemas.openxmlformats.org/officeDocument/2006/relationships/hyperlink" Target="http://www.aerialprocap.com/asp/gestion/clientdetail.asp?num=16925&amp;table=products&amp;modif=1" TargetMode="External"/><Relationship Id="rId43" Type="http://schemas.openxmlformats.org/officeDocument/2006/relationships/hyperlink" Target="http://www.aerialprocap.com/asp/gestion/clientdetail.asp?num=17100&amp;table=products&amp;modif=1" TargetMode="External"/><Relationship Id="rId139" Type="http://schemas.openxmlformats.org/officeDocument/2006/relationships/hyperlink" Target="http://www.aerialprocap.com/asp/gestion/clientdetail.asp?num=16768&amp;table=products&amp;modif=1" TargetMode="External"/><Relationship Id="rId290" Type="http://schemas.openxmlformats.org/officeDocument/2006/relationships/hyperlink" Target="http://www.aerialprocap.com/asp/gestion/clientdetail.asp?num=16914&amp;table=products&amp;modif=1" TargetMode="External"/><Relationship Id="rId304" Type="http://schemas.openxmlformats.org/officeDocument/2006/relationships/hyperlink" Target="http://www.aerialprocap.com/asp/gestion/clientdetail.asp?num=16999&amp;table=products&amp;modif=1" TargetMode="External"/><Relationship Id="rId346" Type="http://schemas.openxmlformats.org/officeDocument/2006/relationships/hyperlink" Target="http://www.aerialprocap.com/asp/gestion/clientdetail.asp?num=16957&amp;table=products&amp;modif=1" TargetMode="External"/><Relationship Id="rId388" Type="http://schemas.openxmlformats.org/officeDocument/2006/relationships/hyperlink" Target="http://www.aerialprocap.com/asp/gestion/clientdetail.asp?num=17014&amp;table=products&amp;modif=1" TargetMode="External"/><Relationship Id="rId85" Type="http://schemas.openxmlformats.org/officeDocument/2006/relationships/hyperlink" Target="http://www.aerialprocap.com/asp/gestion/clientdetail.asp?num=16752&amp;table=products&amp;modif=1" TargetMode="External"/><Relationship Id="rId150" Type="http://schemas.openxmlformats.org/officeDocument/2006/relationships/hyperlink" Target="http://www.aerialprocap.com/asp/gestion/clientdetail.asp?num=16757&amp;table=products&amp;modif=1" TargetMode="External"/><Relationship Id="rId192" Type="http://schemas.openxmlformats.org/officeDocument/2006/relationships/hyperlink" Target="http://www.aerialprocap.com/asp/gestion/clientdetail.asp?num=16814&amp;table=products&amp;modif=1" TargetMode="External"/><Relationship Id="rId206" Type="http://schemas.openxmlformats.org/officeDocument/2006/relationships/hyperlink" Target="http://www.aerialprocap.com/asp/gestion/clientdetail.asp?num=16899&amp;table=products&amp;modif=1" TargetMode="External"/><Relationship Id="rId413" Type="http://schemas.openxmlformats.org/officeDocument/2006/relationships/hyperlink" Target="http://www.aerialprocap.com/asp/gestion/clientdetail.asp?num=17082&amp;table=products&amp;modif=1" TargetMode="External"/><Relationship Id="rId248" Type="http://schemas.openxmlformats.org/officeDocument/2006/relationships/hyperlink" Target="http://www.aerialprocap.com/asp/gestion/clientdetail.asp?num=16857&amp;table=products&amp;modif=1" TargetMode="External"/><Relationship Id="rId12" Type="http://schemas.openxmlformats.org/officeDocument/2006/relationships/hyperlink" Target="http://www.aerialprocap.com/asp/gestion/clientdetail.asp?num=17131&amp;table=products&amp;modif=1" TargetMode="External"/><Relationship Id="rId33" Type="http://schemas.openxmlformats.org/officeDocument/2006/relationships/hyperlink" Target="http://www.aerialprocap.com/asp/gestion/clientdetail.asp?num=17110&amp;table=products&amp;modif=1" TargetMode="External"/><Relationship Id="rId108" Type="http://schemas.openxmlformats.org/officeDocument/2006/relationships/hyperlink" Target="http://www.aerialprocap.com/asp/gestion/clientdetail.asp?num=16799&amp;table=products&amp;modif=1" TargetMode="External"/><Relationship Id="rId129" Type="http://schemas.openxmlformats.org/officeDocument/2006/relationships/hyperlink" Target="http://www.aerialprocap.com/asp/gestion/clientdetail.asp?num=16778&amp;table=products&amp;modif=1" TargetMode="External"/><Relationship Id="rId280" Type="http://schemas.openxmlformats.org/officeDocument/2006/relationships/hyperlink" Target="http://www.aerialprocap.com/asp/gestion/clientdetail.asp?num=16924&amp;table=products&amp;modif=1" TargetMode="External"/><Relationship Id="rId315" Type="http://schemas.openxmlformats.org/officeDocument/2006/relationships/hyperlink" Target="http://www.aerialprocap.com/asp/gestion/clientdetail.asp?num=16988&amp;table=products&amp;modif=1" TargetMode="External"/><Relationship Id="rId336" Type="http://schemas.openxmlformats.org/officeDocument/2006/relationships/hyperlink" Target="http://www.aerialprocap.com/asp/gestion/clientdetail.asp?num=16967&amp;table=products&amp;modif=1" TargetMode="External"/><Relationship Id="rId357" Type="http://schemas.openxmlformats.org/officeDocument/2006/relationships/hyperlink" Target="http://www.aerialprocap.com/asp/gestion/clientdetail.asp?num=17045&amp;table=products&amp;modif=1" TargetMode="External"/><Relationship Id="rId54" Type="http://schemas.openxmlformats.org/officeDocument/2006/relationships/hyperlink" Target="http://www.aerialprocap.com/asp/gestion/clientdetail.asp?num=16734&amp;table=products&amp;modif=1" TargetMode="External"/><Relationship Id="rId75" Type="http://schemas.openxmlformats.org/officeDocument/2006/relationships/hyperlink" Target="http://www.aerialprocap.com/asp/gestion/clientdetail.asp?num=16713&amp;table=products&amp;modif=1" TargetMode="External"/><Relationship Id="rId96" Type="http://schemas.openxmlformats.org/officeDocument/2006/relationships/hyperlink" Target="http://www.aerialprocap.com/asp/gestion/clientdetail.asp?num=16741&amp;table=products&amp;modif=1" TargetMode="External"/><Relationship Id="rId140" Type="http://schemas.openxmlformats.org/officeDocument/2006/relationships/hyperlink" Target="http://www.aerialprocap.com/asp/gestion/clientdetail.asp?num=16767&amp;table=products&amp;modif=1" TargetMode="External"/><Relationship Id="rId161" Type="http://schemas.openxmlformats.org/officeDocument/2006/relationships/hyperlink" Target="http://www.aerialprocap.com/asp/gestion/clientdetail.asp?num=16845&amp;table=products&amp;modif=1" TargetMode="External"/><Relationship Id="rId182" Type="http://schemas.openxmlformats.org/officeDocument/2006/relationships/hyperlink" Target="http://www.aerialprocap.com/asp/gestion/clientdetail.asp?num=16824&amp;table=products&amp;modif=1" TargetMode="External"/><Relationship Id="rId217" Type="http://schemas.openxmlformats.org/officeDocument/2006/relationships/hyperlink" Target="http://www.aerialprocap.com/asp/gestion/clientdetail.asp?num=16888&amp;table=products&amp;modif=1" TargetMode="External"/><Relationship Id="rId378" Type="http://schemas.openxmlformats.org/officeDocument/2006/relationships/hyperlink" Target="http://www.aerialprocap.com/asp/gestion/clientdetail.asp?num=17024&amp;table=products&amp;modif=1" TargetMode="External"/><Relationship Id="rId399" Type="http://schemas.openxmlformats.org/officeDocument/2006/relationships/hyperlink" Target="http://www.aerialprocap.com/asp/gestion/clientdetail.asp?num=17096&amp;table=products&amp;modif=1" TargetMode="External"/><Relationship Id="rId403" Type="http://schemas.openxmlformats.org/officeDocument/2006/relationships/hyperlink" Target="http://www.aerialprocap.com/asp/gestion/clientdetail.asp?num=17092&amp;table=products&amp;modif=1" TargetMode="External"/><Relationship Id="rId6" Type="http://schemas.openxmlformats.org/officeDocument/2006/relationships/hyperlink" Target="http://www.aerialprocap.com/asp/gestion/clientdetail.asp?num=17138&amp;table=products&amp;modif=1" TargetMode="External"/><Relationship Id="rId238" Type="http://schemas.openxmlformats.org/officeDocument/2006/relationships/hyperlink" Target="http://www.aerialprocap.com/asp/gestion/clientdetail.asp?num=16867&amp;table=products&amp;modif=1" TargetMode="External"/><Relationship Id="rId259" Type="http://schemas.openxmlformats.org/officeDocument/2006/relationships/hyperlink" Target="http://www.aerialprocap.com/asp/gestion/clientdetail.asp?num=16945&amp;table=products&amp;modif=1" TargetMode="External"/><Relationship Id="rId424" Type="http://schemas.openxmlformats.org/officeDocument/2006/relationships/hyperlink" Target="http://www.aerialprocap.com/asp/gestion/clientdetail.asp?num=17071&amp;table=products&amp;modif=1" TargetMode="External"/><Relationship Id="rId23" Type="http://schemas.openxmlformats.org/officeDocument/2006/relationships/hyperlink" Target="http://www.aerialprocap.com/asp/gestion/clientdetail.asp?num=17120&amp;table=products&amp;modif=1" TargetMode="External"/><Relationship Id="rId119" Type="http://schemas.openxmlformats.org/officeDocument/2006/relationships/hyperlink" Target="http://www.aerialprocap.com/asp/gestion/clientdetail.asp?num=16788&amp;table=products&amp;modif=1" TargetMode="External"/><Relationship Id="rId270" Type="http://schemas.openxmlformats.org/officeDocument/2006/relationships/hyperlink" Target="http://www.aerialprocap.com/asp/gestion/clientdetail.asp?num=16934&amp;table=products&amp;modif=1" TargetMode="External"/><Relationship Id="rId291" Type="http://schemas.openxmlformats.org/officeDocument/2006/relationships/hyperlink" Target="http://www.aerialprocap.com/asp/gestion/clientdetail.asp?num=16913&amp;table=products&amp;modif=1" TargetMode="External"/><Relationship Id="rId305" Type="http://schemas.openxmlformats.org/officeDocument/2006/relationships/hyperlink" Target="http://www.aerialprocap.com/asp/gestion/clientdetail.asp?num=16998&amp;table=products&amp;modif=1" TargetMode="External"/><Relationship Id="rId326" Type="http://schemas.openxmlformats.org/officeDocument/2006/relationships/hyperlink" Target="http://www.aerialprocap.com/asp/gestion/clientdetail.asp?num=16977&amp;table=products&amp;modif=1" TargetMode="External"/><Relationship Id="rId347" Type="http://schemas.openxmlformats.org/officeDocument/2006/relationships/hyperlink" Target="http://www.aerialprocap.com/asp/gestion/clientdetail.asp?num=17055&amp;table=products&amp;modif=1" TargetMode="External"/><Relationship Id="rId44" Type="http://schemas.openxmlformats.org/officeDocument/2006/relationships/hyperlink" Target="http://www.aerialprocap.com/asp/gestion/clientdetail.asp?num=16705&amp;table=products&amp;modif=1" TargetMode="External"/><Relationship Id="rId65" Type="http://schemas.openxmlformats.org/officeDocument/2006/relationships/hyperlink" Target="http://www.aerialprocap.com/asp/gestion/clientdetail.asp?num=16723&amp;table=products&amp;modif=1" TargetMode="External"/><Relationship Id="rId86" Type="http://schemas.openxmlformats.org/officeDocument/2006/relationships/hyperlink" Target="http://www.aerialprocap.com/asp/gestion/clientdetail.asp?num=16751&amp;table=products&amp;modif=1" TargetMode="External"/><Relationship Id="rId130" Type="http://schemas.openxmlformats.org/officeDocument/2006/relationships/hyperlink" Target="http://www.aerialprocap.com/asp/gestion/clientdetail.asp?num=16777&amp;table=products&amp;modif=1" TargetMode="External"/><Relationship Id="rId151" Type="http://schemas.openxmlformats.org/officeDocument/2006/relationships/hyperlink" Target="http://www.aerialprocap.com/asp/gestion/clientdetail.asp?num=16855&amp;table=products&amp;modif=1" TargetMode="External"/><Relationship Id="rId368" Type="http://schemas.openxmlformats.org/officeDocument/2006/relationships/hyperlink" Target="http://www.aerialprocap.com/asp/gestion/clientdetail.asp?num=17034&amp;table=products&amp;modif=1" TargetMode="External"/><Relationship Id="rId389" Type="http://schemas.openxmlformats.org/officeDocument/2006/relationships/hyperlink" Target="http://www.aerialprocap.com/asp/gestion/clientdetail.asp?num=17013&amp;table=products&amp;modif=1" TargetMode="External"/><Relationship Id="rId172" Type="http://schemas.openxmlformats.org/officeDocument/2006/relationships/hyperlink" Target="http://www.aerialprocap.com/asp/gestion/clientdetail.asp?num=16834&amp;table=products&amp;modif=1" TargetMode="External"/><Relationship Id="rId193" Type="http://schemas.openxmlformats.org/officeDocument/2006/relationships/hyperlink" Target="http://www.aerialprocap.com/asp/gestion/clientdetail.asp?num=16813&amp;table=products&amp;modif=1" TargetMode="External"/><Relationship Id="rId207" Type="http://schemas.openxmlformats.org/officeDocument/2006/relationships/hyperlink" Target="http://www.aerialprocap.com/asp/gestion/clientdetail.asp?num=16898&amp;table=products&amp;modif=1" TargetMode="External"/><Relationship Id="rId228" Type="http://schemas.openxmlformats.org/officeDocument/2006/relationships/hyperlink" Target="http://www.aerialprocap.com/asp/gestion/clientdetail.asp?num=16877&amp;table=products&amp;modif=1" TargetMode="External"/><Relationship Id="rId249" Type="http://schemas.openxmlformats.org/officeDocument/2006/relationships/hyperlink" Target="http://www.aerialprocap.com/asp/gestion/clientdetail.asp?num=16955&amp;table=products&amp;modif=1" TargetMode="External"/><Relationship Id="rId414" Type="http://schemas.openxmlformats.org/officeDocument/2006/relationships/hyperlink" Target="http://www.aerialprocap.com/asp/gestion/clientdetail.asp?num=17081&amp;table=products&amp;modif=1" TargetMode="External"/><Relationship Id="rId435" Type="http://schemas.openxmlformats.org/officeDocument/2006/relationships/hyperlink" Target="http://www.aerialprocap.com/asp/gestion/clientdetail.asp?num=17060&amp;table=products&amp;modif=1" TargetMode="External"/><Relationship Id="rId13" Type="http://schemas.openxmlformats.org/officeDocument/2006/relationships/hyperlink" Target="http://www.aerialprocap.com/asp/gestion/clientdetail.asp?num=17130&amp;table=products&amp;modif=1" TargetMode="External"/><Relationship Id="rId109" Type="http://schemas.openxmlformats.org/officeDocument/2006/relationships/hyperlink" Target="http://www.aerialprocap.com/asp/gestion/clientdetail.asp?num=16798&amp;table=products&amp;modif=1" TargetMode="External"/><Relationship Id="rId260" Type="http://schemas.openxmlformats.org/officeDocument/2006/relationships/hyperlink" Target="http://www.aerialprocap.com/asp/gestion/clientdetail.asp?num=16944&amp;table=products&amp;modif=1" TargetMode="External"/><Relationship Id="rId281" Type="http://schemas.openxmlformats.org/officeDocument/2006/relationships/hyperlink" Target="http://www.aerialprocap.com/asp/gestion/clientdetail.asp?num=16923&amp;table=products&amp;modif=1" TargetMode="External"/><Relationship Id="rId316" Type="http://schemas.openxmlformats.org/officeDocument/2006/relationships/hyperlink" Target="http://www.aerialprocap.com/asp/gestion/clientdetail.asp?num=16987&amp;table=products&amp;modif=1" TargetMode="External"/><Relationship Id="rId337" Type="http://schemas.openxmlformats.org/officeDocument/2006/relationships/hyperlink" Target="http://www.aerialprocap.com/asp/gestion/clientdetail.asp?num=16966&amp;table=products&amp;modif=1" TargetMode="External"/><Relationship Id="rId34" Type="http://schemas.openxmlformats.org/officeDocument/2006/relationships/hyperlink" Target="http://www.aerialprocap.com/asp/gestion/clientdetail.asp?num=17109&amp;table=products&amp;modif=1" TargetMode="External"/><Relationship Id="rId55" Type="http://schemas.openxmlformats.org/officeDocument/2006/relationships/hyperlink" Target="http://www.aerialprocap.com/asp/gestion/clientdetail.asp?num=16733&amp;table=products&amp;modif=1" TargetMode="External"/><Relationship Id="rId76" Type="http://schemas.openxmlformats.org/officeDocument/2006/relationships/hyperlink" Target="http://www.aerialprocap.com/asp/gestion/clientdetail.asp?num=16712&amp;table=products&amp;modif=1" TargetMode="External"/><Relationship Id="rId97" Type="http://schemas.openxmlformats.org/officeDocument/2006/relationships/hyperlink" Target="http://www.aerialprocap.com/asp/gestion/clientdetail.asp?num=16740&amp;table=products&amp;modif=1" TargetMode="External"/><Relationship Id="rId120" Type="http://schemas.openxmlformats.org/officeDocument/2006/relationships/hyperlink" Target="http://www.aerialprocap.com/asp/gestion/clientdetail.asp?num=16787&amp;table=products&amp;modif=1" TargetMode="External"/><Relationship Id="rId141" Type="http://schemas.openxmlformats.org/officeDocument/2006/relationships/hyperlink" Target="http://www.aerialprocap.com/asp/gestion/clientdetail.asp?num=16766&amp;table=products&amp;modif=1" TargetMode="External"/><Relationship Id="rId358" Type="http://schemas.openxmlformats.org/officeDocument/2006/relationships/hyperlink" Target="http://www.aerialprocap.com/asp/gestion/clientdetail.asp?num=17044&amp;table=products&amp;modif=1" TargetMode="External"/><Relationship Id="rId379" Type="http://schemas.openxmlformats.org/officeDocument/2006/relationships/hyperlink" Target="http://www.aerialprocap.com/asp/gestion/clientdetail.asp?num=17023&amp;table=products&amp;modif=1" TargetMode="External"/><Relationship Id="rId7" Type="http://schemas.openxmlformats.org/officeDocument/2006/relationships/hyperlink" Target="http://www.aerialprocap.com/asp/gestion/clientdetail.asp?num=17137&amp;table=products&amp;modif=1" TargetMode="External"/><Relationship Id="rId162" Type="http://schemas.openxmlformats.org/officeDocument/2006/relationships/hyperlink" Target="http://www.aerialprocap.com/asp/gestion/clientdetail.asp?num=16844&amp;table=products&amp;modif=1" TargetMode="External"/><Relationship Id="rId183" Type="http://schemas.openxmlformats.org/officeDocument/2006/relationships/hyperlink" Target="http://www.aerialprocap.com/asp/gestion/clientdetail.asp?num=16823&amp;table=products&amp;modif=1" TargetMode="External"/><Relationship Id="rId218" Type="http://schemas.openxmlformats.org/officeDocument/2006/relationships/hyperlink" Target="http://www.aerialprocap.com/asp/gestion/clientdetail.asp?num=16887&amp;table=products&amp;modif=1" TargetMode="External"/><Relationship Id="rId239" Type="http://schemas.openxmlformats.org/officeDocument/2006/relationships/hyperlink" Target="http://www.aerialprocap.com/asp/gestion/clientdetail.asp?num=16866&amp;table=products&amp;modif=1" TargetMode="External"/><Relationship Id="rId390" Type="http://schemas.openxmlformats.org/officeDocument/2006/relationships/hyperlink" Target="http://www.aerialprocap.com/asp/gestion/clientdetail.asp?num=17012&amp;table=products&amp;modif=1" TargetMode="External"/><Relationship Id="rId404" Type="http://schemas.openxmlformats.org/officeDocument/2006/relationships/hyperlink" Target="http://www.aerialprocap.com/asp/gestion/clientdetail.asp?num=17091&amp;table=products&amp;modif=1" TargetMode="External"/><Relationship Id="rId425" Type="http://schemas.openxmlformats.org/officeDocument/2006/relationships/hyperlink" Target="http://www.aerialprocap.com/asp/gestion/clientdetail.asp?num=17070&amp;table=products&amp;modif=1" TargetMode="External"/><Relationship Id="rId250" Type="http://schemas.openxmlformats.org/officeDocument/2006/relationships/hyperlink" Target="http://www.aerialprocap.com/asp/gestion/clientdetail.asp?num=16954&amp;table=products&amp;modif=1" TargetMode="External"/><Relationship Id="rId271" Type="http://schemas.openxmlformats.org/officeDocument/2006/relationships/hyperlink" Target="http://www.aerialprocap.com/asp/gestion/clientdetail.asp?num=16933&amp;table=products&amp;modif=1" TargetMode="External"/><Relationship Id="rId292" Type="http://schemas.openxmlformats.org/officeDocument/2006/relationships/hyperlink" Target="http://www.aerialprocap.com/asp/gestion/clientdetail.asp?num=16912&amp;table=products&amp;modif=1" TargetMode="External"/><Relationship Id="rId306" Type="http://schemas.openxmlformats.org/officeDocument/2006/relationships/hyperlink" Target="http://www.aerialprocap.com/asp/gestion/clientdetail.asp?num=16997&amp;table=products&amp;modif=1" TargetMode="External"/><Relationship Id="rId24" Type="http://schemas.openxmlformats.org/officeDocument/2006/relationships/hyperlink" Target="http://www.aerialprocap.com/asp/gestion/clientdetail.asp?num=17119&amp;table=products&amp;modif=1" TargetMode="External"/><Relationship Id="rId45" Type="http://schemas.openxmlformats.org/officeDocument/2006/relationships/hyperlink" Target="http://www.aerialprocap.com/asp/gestion/clientdetail.asp?num=16704&amp;table=products&amp;modif=1" TargetMode="External"/><Relationship Id="rId66" Type="http://schemas.openxmlformats.org/officeDocument/2006/relationships/hyperlink" Target="http://www.aerialprocap.com/asp/gestion/clientdetail.asp?num=16722&amp;table=products&amp;modif=1" TargetMode="External"/><Relationship Id="rId87" Type="http://schemas.openxmlformats.org/officeDocument/2006/relationships/hyperlink" Target="http://www.aerialprocap.com/asp/gestion/clientdetail.asp?num=16750&amp;table=products&amp;modif=1" TargetMode="External"/><Relationship Id="rId110" Type="http://schemas.openxmlformats.org/officeDocument/2006/relationships/hyperlink" Target="http://www.aerialprocap.com/asp/gestion/clientdetail.asp?num=16797&amp;table=products&amp;modif=1" TargetMode="External"/><Relationship Id="rId131" Type="http://schemas.openxmlformats.org/officeDocument/2006/relationships/hyperlink" Target="http://www.aerialprocap.com/asp/gestion/clientdetail.asp?num=16776&amp;table=products&amp;modif=1" TargetMode="External"/><Relationship Id="rId327" Type="http://schemas.openxmlformats.org/officeDocument/2006/relationships/hyperlink" Target="http://www.aerialprocap.com/asp/gestion/clientdetail.asp?num=16976&amp;table=products&amp;modif=1" TargetMode="External"/><Relationship Id="rId348" Type="http://schemas.openxmlformats.org/officeDocument/2006/relationships/hyperlink" Target="http://www.aerialprocap.com/asp/gestion/clientdetail.asp?num=17054&amp;table=products&amp;modif=1" TargetMode="External"/><Relationship Id="rId369" Type="http://schemas.openxmlformats.org/officeDocument/2006/relationships/hyperlink" Target="http://www.aerialprocap.com/asp/gestion/clientdetail.asp?num=17033&amp;table=products&amp;modif=1" TargetMode="External"/><Relationship Id="rId152" Type="http://schemas.openxmlformats.org/officeDocument/2006/relationships/hyperlink" Target="http://www.aerialprocap.com/asp/gestion/clientdetail.asp?num=16854&amp;table=products&amp;modif=1" TargetMode="External"/><Relationship Id="rId173" Type="http://schemas.openxmlformats.org/officeDocument/2006/relationships/hyperlink" Target="http://www.aerialprocap.com/asp/gestion/clientdetail.asp?num=16833&amp;table=products&amp;modif=1" TargetMode="External"/><Relationship Id="rId194" Type="http://schemas.openxmlformats.org/officeDocument/2006/relationships/hyperlink" Target="http://www.aerialprocap.com/asp/gestion/clientdetail.asp?num=16812&amp;table=products&amp;modif=1" TargetMode="External"/><Relationship Id="rId208" Type="http://schemas.openxmlformats.org/officeDocument/2006/relationships/hyperlink" Target="http://www.aerialprocap.com/asp/gestion/clientdetail.asp?num=16897&amp;table=products&amp;modif=1" TargetMode="External"/><Relationship Id="rId229" Type="http://schemas.openxmlformats.org/officeDocument/2006/relationships/hyperlink" Target="http://www.aerialprocap.com/asp/gestion/clientdetail.asp?num=16876&amp;table=products&amp;modif=1" TargetMode="External"/><Relationship Id="rId380" Type="http://schemas.openxmlformats.org/officeDocument/2006/relationships/hyperlink" Target="http://www.aerialprocap.com/asp/gestion/clientdetail.asp?num=17022&amp;table=products&amp;modif=1" TargetMode="External"/><Relationship Id="rId415" Type="http://schemas.openxmlformats.org/officeDocument/2006/relationships/hyperlink" Target="http://www.aerialprocap.com/asp/gestion/clientdetail.asp?num=17080&amp;table=products&amp;modif=1" TargetMode="External"/><Relationship Id="rId436" Type="http://schemas.openxmlformats.org/officeDocument/2006/relationships/hyperlink" Target="http://www.aerialprocap.com/asp/gestion/clientdetail.asp?num=17059&amp;table=products&amp;modif=1" TargetMode="External"/><Relationship Id="rId240" Type="http://schemas.openxmlformats.org/officeDocument/2006/relationships/hyperlink" Target="http://www.aerialprocap.com/asp/gestion/clientdetail.asp?num=16865&amp;table=products&amp;modif=1" TargetMode="External"/><Relationship Id="rId261" Type="http://schemas.openxmlformats.org/officeDocument/2006/relationships/hyperlink" Target="http://www.aerialprocap.com/asp/gestion/clientdetail.asp?num=16943&amp;table=products&amp;modif=1" TargetMode="External"/><Relationship Id="rId14" Type="http://schemas.openxmlformats.org/officeDocument/2006/relationships/hyperlink" Target="http://www.aerialprocap.com/asp/gestion/clientdetail.asp?num=17129&amp;table=products&amp;modif=1" TargetMode="External"/><Relationship Id="rId35" Type="http://schemas.openxmlformats.org/officeDocument/2006/relationships/hyperlink" Target="http://www.aerialprocap.com/asp/gestion/clientdetail.asp?num=17108&amp;table=products&amp;modif=1" TargetMode="External"/><Relationship Id="rId56" Type="http://schemas.openxmlformats.org/officeDocument/2006/relationships/hyperlink" Target="http://www.aerialprocap.com/asp/gestion/clientdetail.asp?num=16732&amp;table=products&amp;modif=1" TargetMode="External"/><Relationship Id="rId77" Type="http://schemas.openxmlformats.org/officeDocument/2006/relationships/hyperlink" Target="http://www.aerialprocap.com/asp/gestion/clientdetail.asp?num=16711&amp;table=products&amp;modif=1" TargetMode="External"/><Relationship Id="rId100" Type="http://schemas.openxmlformats.org/officeDocument/2006/relationships/hyperlink" Target="http://www.aerialprocap.com/asp/gestion/clientdetail.asp?num=16737&amp;table=products&amp;modif=1" TargetMode="External"/><Relationship Id="rId282" Type="http://schemas.openxmlformats.org/officeDocument/2006/relationships/hyperlink" Target="http://www.aerialprocap.com/asp/gestion/clientdetail.asp?num=16922&amp;table=products&amp;modif=1" TargetMode="External"/><Relationship Id="rId317" Type="http://schemas.openxmlformats.org/officeDocument/2006/relationships/hyperlink" Target="http://www.aerialprocap.com/asp/gestion/clientdetail.asp?num=16986&amp;table=products&amp;modif=1" TargetMode="External"/><Relationship Id="rId338" Type="http://schemas.openxmlformats.org/officeDocument/2006/relationships/hyperlink" Target="http://www.aerialprocap.com/asp/gestion/clientdetail.asp?num=16965&amp;table=products&amp;modif=1" TargetMode="External"/><Relationship Id="rId359" Type="http://schemas.openxmlformats.org/officeDocument/2006/relationships/hyperlink" Target="http://www.aerialprocap.com/asp/gestion/clientdetail.asp?num=17043&amp;table=products&amp;modif=1" TargetMode="External"/><Relationship Id="rId8" Type="http://schemas.openxmlformats.org/officeDocument/2006/relationships/hyperlink" Target="http://www.aerialprocap.com/asp/gestion/clientdetail.asp?num=17136&amp;table=products&amp;modif=1" TargetMode="External"/><Relationship Id="rId98" Type="http://schemas.openxmlformats.org/officeDocument/2006/relationships/hyperlink" Target="http://www.aerialprocap.com/asp/gestion/clientdetail.asp?num=16739&amp;table=products&amp;modif=1" TargetMode="External"/><Relationship Id="rId121" Type="http://schemas.openxmlformats.org/officeDocument/2006/relationships/hyperlink" Target="http://www.aerialprocap.com/asp/gestion/clientdetail.asp?num=16786&amp;table=products&amp;modif=1" TargetMode="External"/><Relationship Id="rId142" Type="http://schemas.openxmlformats.org/officeDocument/2006/relationships/hyperlink" Target="http://www.aerialprocap.com/asp/gestion/clientdetail.asp?num=16765&amp;table=products&amp;modif=1" TargetMode="External"/><Relationship Id="rId163" Type="http://schemas.openxmlformats.org/officeDocument/2006/relationships/hyperlink" Target="http://www.aerialprocap.com/asp/gestion/clientdetail.asp?num=16843&amp;table=products&amp;modif=1" TargetMode="External"/><Relationship Id="rId184" Type="http://schemas.openxmlformats.org/officeDocument/2006/relationships/hyperlink" Target="http://www.aerialprocap.com/asp/gestion/clientdetail.asp?num=16822&amp;table=products&amp;modif=1" TargetMode="External"/><Relationship Id="rId219" Type="http://schemas.openxmlformats.org/officeDocument/2006/relationships/hyperlink" Target="http://www.aerialprocap.com/asp/gestion/clientdetail.asp?num=16886&amp;table=products&amp;modif=1" TargetMode="External"/><Relationship Id="rId370" Type="http://schemas.openxmlformats.org/officeDocument/2006/relationships/hyperlink" Target="http://www.aerialprocap.com/asp/gestion/clientdetail.asp?num=17032&amp;table=products&amp;modif=1" TargetMode="External"/><Relationship Id="rId391" Type="http://schemas.openxmlformats.org/officeDocument/2006/relationships/hyperlink" Target="http://www.aerialprocap.com/asp/gestion/clientdetail.asp?num=17011&amp;table=products&amp;modif=1" TargetMode="External"/><Relationship Id="rId405" Type="http://schemas.openxmlformats.org/officeDocument/2006/relationships/hyperlink" Target="http://www.aerialprocap.com/asp/gestion/clientdetail.asp?num=17090&amp;table=products&amp;modif=1" TargetMode="External"/><Relationship Id="rId426" Type="http://schemas.openxmlformats.org/officeDocument/2006/relationships/hyperlink" Target="http://www.aerialprocap.com/asp/gestion/clientdetail.asp?num=17069&amp;table=products&amp;modif=1" TargetMode="External"/><Relationship Id="rId230" Type="http://schemas.openxmlformats.org/officeDocument/2006/relationships/hyperlink" Target="http://www.aerialprocap.com/asp/gestion/clientdetail.asp?num=16875&amp;table=products&amp;modif=1" TargetMode="External"/><Relationship Id="rId251" Type="http://schemas.openxmlformats.org/officeDocument/2006/relationships/hyperlink" Target="http://www.aerialprocap.com/asp/gestion/clientdetail.asp?num=16953&amp;table=products&amp;modif=1" TargetMode="External"/><Relationship Id="rId25" Type="http://schemas.openxmlformats.org/officeDocument/2006/relationships/hyperlink" Target="http://www.aerialprocap.com/asp/gestion/clientdetail.asp?num=17118&amp;table=products&amp;modif=1" TargetMode="External"/><Relationship Id="rId46" Type="http://schemas.openxmlformats.org/officeDocument/2006/relationships/hyperlink" Target="http://www.aerialprocap.com/asp/gestion/clientdetail.asp?num=16703&amp;table=products&amp;modif=1" TargetMode="External"/><Relationship Id="rId67" Type="http://schemas.openxmlformats.org/officeDocument/2006/relationships/hyperlink" Target="http://www.aerialprocap.com/asp/gestion/clientdetail.asp?num=16721&amp;table=products&amp;modif=1" TargetMode="External"/><Relationship Id="rId272" Type="http://schemas.openxmlformats.org/officeDocument/2006/relationships/hyperlink" Target="http://www.aerialprocap.com/asp/gestion/clientdetail.asp?num=16932&amp;table=products&amp;modif=1" TargetMode="External"/><Relationship Id="rId293" Type="http://schemas.openxmlformats.org/officeDocument/2006/relationships/hyperlink" Target="http://www.aerialprocap.com/asp/gestion/clientdetail.asp?num=16911&amp;table=products&amp;modif=1" TargetMode="External"/><Relationship Id="rId307" Type="http://schemas.openxmlformats.org/officeDocument/2006/relationships/hyperlink" Target="http://www.aerialprocap.com/asp/gestion/clientdetail.asp?num=16996&amp;table=products&amp;modif=1" TargetMode="External"/><Relationship Id="rId328" Type="http://schemas.openxmlformats.org/officeDocument/2006/relationships/hyperlink" Target="http://www.aerialprocap.com/asp/gestion/clientdetail.asp?num=16975&amp;table=products&amp;modif=1" TargetMode="External"/><Relationship Id="rId349" Type="http://schemas.openxmlformats.org/officeDocument/2006/relationships/hyperlink" Target="http://www.aerialprocap.com/asp/gestion/clientdetail.asp?num=17053&amp;table=products&amp;modif=1" TargetMode="External"/><Relationship Id="rId88" Type="http://schemas.openxmlformats.org/officeDocument/2006/relationships/hyperlink" Target="http://www.aerialprocap.com/asp/gestion/clientdetail.asp?num=16749&amp;table=products&amp;modif=1" TargetMode="External"/><Relationship Id="rId111" Type="http://schemas.openxmlformats.org/officeDocument/2006/relationships/hyperlink" Target="http://www.aerialprocap.com/asp/gestion/clientdetail.asp?num=16796&amp;table=products&amp;modif=1" TargetMode="External"/><Relationship Id="rId132" Type="http://schemas.openxmlformats.org/officeDocument/2006/relationships/hyperlink" Target="http://www.aerialprocap.com/asp/gestion/clientdetail.asp?num=16775&amp;table=products&amp;modif=1" TargetMode="External"/><Relationship Id="rId153" Type="http://schemas.openxmlformats.org/officeDocument/2006/relationships/hyperlink" Target="http://www.aerialprocap.com/asp/gestion/clientdetail.asp?num=16853&amp;table=products&amp;modif=1" TargetMode="External"/><Relationship Id="rId174" Type="http://schemas.openxmlformats.org/officeDocument/2006/relationships/hyperlink" Target="http://www.aerialprocap.com/asp/gestion/clientdetail.asp?num=16832&amp;table=products&amp;modif=1" TargetMode="External"/><Relationship Id="rId195" Type="http://schemas.openxmlformats.org/officeDocument/2006/relationships/hyperlink" Target="http://www.aerialprocap.com/asp/gestion/clientdetail.asp?num=16811&amp;table=products&amp;modif=1" TargetMode="External"/><Relationship Id="rId209" Type="http://schemas.openxmlformats.org/officeDocument/2006/relationships/hyperlink" Target="http://www.aerialprocap.com/asp/gestion/clientdetail.asp?num=16896&amp;table=products&amp;modif=1" TargetMode="External"/><Relationship Id="rId360" Type="http://schemas.openxmlformats.org/officeDocument/2006/relationships/hyperlink" Target="http://www.aerialprocap.com/asp/gestion/clientdetail.asp?num=17042&amp;table=products&amp;modif=1" TargetMode="External"/><Relationship Id="rId381" Type="http://schemas.openxmlformats.org/officeDocument/2006/relationships/hyperlink" Target="http://www.aerialprocap.com/asp/gestion/clientdetail.asp?num=17021&amp;table=products&amp;modif=1" TargetMode="External"/><Relationship Id="rId416" Type="http://schemas.openxmlformats.org/officeDocument/2006/relationships/hyperlink" Target="http://www.aerialprocap.com/asp/gestion/clientdetail.asp?num=17079&amp;table=products&amp;modif=1" TargetMode="External"/><Relationship Id="rId220" Type="http://schemas.openxmlformats.org/officeDocument/2006/relationships/hyperlink" Target="http://www.aerialprocap.com/asp/gestion/clientdetail.asp?num=16885&amp;table=products&amp;modif=1" TargetMode="External"/><Relationship Id="rId241" Type="http://schemas.openxmlformats.org/officeDocument/2006/relationships/hyperlink" Target="http://www.aerialprocap.com/asp/gestion/clientdetail.asp?num=16864&amp;table=products&amp;modif=1" TargetMode="External"/><Relationship Id="rId437" Type="http://schemas.openxmlformats.org/officeDocument/2006/relationships/hyperlink" Target="http://www.aerialprocap.com/asp/gestion/clientdetail.asp?num=17058&amp;table=products&amp;modif=1" TargetMode="External"/><Relationship Id="rId15" Type="http://schemas.openxmlformats.org/officeDocument/2006/relationships/hyperlink" Target="http://www.aerialprocap.com/asp/gestion/clientdetail.asp?num=17128&amp;table=products&amp;modif=1" TargetMode="External"/><Relationship Id="rId36" Type="http://schemas.openxmlformats.org/officeDocument/2006/relationships/hyperlink" Target="http://www.aerialprocap.com/asp/gestion/clientdetail.asp?num=17107&amp;table=products&amp;modif=1" TargetMode="External"/><Relationship Id="rId57" Type="http://schemas.openxmlformats.org/officeDocument/2006/relationships/hyperlink" Target="http://www.aerialprocap.com/asp/gestion/clientdetail.asp?num=16731&amp;table=products&amp;modif=1" TargetMode="External"/><Relationship Id="rId262" Type="http://schemas.openxmlformats.org/officeDocument/2006/relationships/hyperlink" Target="http://www.aerialprocap.com/asp/gestion/clientdetail.asp?num=16942&amp;table=products&amp;modif=1" TargetMode="External"/><Relationship Id="rId283" Type="http://schemas.openxmlformats.org/officeDocument/2006/relationships/hyperlink" Target="http://www.aerialprocap.com/asp/gestion/clientdetail.asp?num=16921&amp;table=products&amp;modif=1" TargetMode="External"/><Relationship Id="rId318" Type="http://schemas.openxmlformats.org/officeDocument/2006/relationships/hyperlink" Target="http://www.aerialprocap.com/asp/gestion/clientdetail.asp?num=16985&amp;table=products&amp;modif=1" TargetMode="External"/><Relationship Id="rId339" Type="http://schemas.openxmlformats.org/officeDocument/2006/relationships/hyperlink" Target="http://www.aerialprocap.com/asp/gestion/clientdetail.asp?num=16964&amp;table=products&amp;modif=1" TargetMode="External"/><Relationship Id="rId78" Type="http://schemas.openxmlformats.org/officeDocument/2006/relationships/hyperlink" Target="http://www.aerialprocap.com/asp/gestion/clientdetail.asp?num=16710&amp;table=products&amp;modif=1" TargetMode="External"/><Relationship Id="rId99" Type="http://schemas.openxmlformats.org/officeDocument/2006/relationships/hyperlink" Target="http://www.aerialprocap.com/asp/gestion/clientdetail.asp?num=16738&amp;table=products&amp;modif=1" TargetMode="External"/><Relationship Id="rId101" Type="http://schemas.openxmlformats.org/officeDocument/2006/relationships/hyperlink" Target="http://www.aerialprocap.com/asp/gestion/clientdetail.asp?num=16736&amp;table=products&amp;modif=1" TargetMode="External"/><Relationship Id="rId122" Type="http://schemas.openxmlformats.org/officeDocument/2006/relationships/hyperlink" Target="http://www.aerialprocap.com/asp/gestion/clientdetail.asp?num=16785&amp;table=products&amp;modif=1" TargetMode="External"/><Relationship Id="rId143" Type="http://schemas.openxmlformats.org/officeDocument/2006/relationships/hyperlink" Target="http://www.aerialprocap.com/asp/gestion/clientdetail.asp?num=16764&amp;table=products&amp;modif=1" TargetMode="External"/><Relationship Id="rId164" Type="http://schemas.openxmlformats.org/officeDocument/2006/relationships/hyperlink" Target="http://www.aerialprocap.com/asp/gestion/clientdetail.asp?num=16842&amp;table=products&amp;modif=1" TargetMode="External"/><Relationship Id="rId185" Type="http://schemas.openxmlformats.org/officeDocument/2006/relationships/hyperlink" Target="http://www.aerialprocap.com/asp/gestion/clientdetail.asp?num=16821&amp;table=products&amp;modif=1" TargetMode="External"/><Relationship Id="rId350" Type="http://schemas.openxmlformats.org/officeDocument/2006/relationships/hyperlink" Target="http://www.aerialprocap.com/asp/gestion/clientdetail.asp?num=17052&amp;table=products&amp;modif=1" TargetMode="External"/><Relationship Id="rId371" Type="http://schemas.openxmlformats.org/officeDocument/2006/relationships/hyperlink" Target="http://www.aerialprocap.com/asp/gestion/clientdetail.asp?num=17031&amp;table=products&amp;modif=1" TargetMode="External"/><Relationship Id="rId406" Type="http://schemas.openxmlformats.org/officeDocument/2006/relationships/hyperlink" Target="http://www.aerialprocap.com/asp/gestion/clientdetail.asp?num=17089&amp;table=products&amp;modif=1" TargetMode="External"/><Relationship Id="rId9" Type="http://schemas.openxmlformats.org/officeDocument/2006/relationships/hyperlink" Target="http://www.aerialprocap.com/asp/gestion/clientdetail.asp?num=17134&amp;table=products&amp;modif=1" TargetMode="External"/><Relationship Id="rId210" Type="http://schemas.openxmlformats.org/officeDocument/2006/relationships/hyperlink" Target="http://www.aerialprocap.com/asp/gestion/clientdetail.asp?num=16895&amp;table=products&amp;modif=1" TargetMode="External"/><Relationship Id="rId392" Type="http://schemas.openxmlformats.org/officeDocument/2006/relationships/hyperlink" Target="http://www.aerialprocap.com/asp/gestion/clientdetail.asp?num=17010&amp;table=products&amp;modif=1" TargetMode="External"/><Relationship Id="rId427" Type="http://schemas.openxmlformats.org/officeDocument/2006/relationships/hyperlink" Target="http://www.aerialprocap.com/asp/gestion/clientdetail.asp?num=17068&amp;table=products&amp;modif=1" TargetMode="External"/><Relationship Id="rId26" Type="http://schemas.openxmlformats.org/officeDocument/2006/relationships/hyperlink" Target="http://www.aerialprocap.com/asp/gestion/clientdetail.asp?num=17117&amp;table=products&amp;modif=1" TargetMode="External"/><Relationship Id="rId231" Type="http://schemas.openxmlformats.org/officeDocument/2006/relationships/hyperlink" Target="http://www.aerialprocap.com/asp/gestion/clientdetail.asp?num=16874&amp;table=products&amp;modif=1" TargetMode="External"/><Relationship Id="rId252" Type="http://schemas.openxmlformats.org/officeDocument/2006/relationships/hyperlink" Target="http://www.aerialprocap.com/asp/gestion/clientdetail.asp?num=16952&amp;table=products&amp;modif=1" TargetMode="External"/><Relationship Id="rId273" Type="http://schemas.openxmlformats.org/officeDocument/2006/relationships/hyperlink" Target="http://www.aerialprocap.com/asp/gestion/clientdetail.asp?num=16931&amp;table=products&amp;modif=1" TargetMode="External"/><Relationship Id="rId294" Type="http://schemas.openxmlformats.org/officeDocument/2006/relationships/hyperlink" Target="http://www.aerialprocap.com/asp/gestion/clientdetail.asp?num=16910&amp;table=products&amp;modif=1" TargetMode="External"/><Relationship Id="rId308" Type="http://schemas.openxmlformats.org/officeDocument/2006/relationships/hyperlink" Target="http://www.aerialprocap.com/asp/gestion/clientdetail.asp?num=16995&amp;table=products&amp;modif=1" TargetMode="External"/><Relationship Id="rId329" Type="http://schemas.openxmlformats.org/officeDocument/2006/relationships/hyperlink" Target="http://www.aerialprocap.com/asp/gestion/clientdetail.asp?num=16974&amp;table=products&amp;modif=1" TargetMode="External"/><Relationship Id="rId47" Type="http://schemas.openxmlformats.org/officeDocument/2006/relationships/hyperlink" Target="http://www.aerialprocap.com/asp/gestion/clientdetail.asp?num=16702&amp;table=products&amp;modif=1" TargetMode="External"/><Relationship Id="rId68" Type="http://schemas.openxmlformats.org/officeDocument/2006/relationships/hyperlink" Target="http://www.aerialprocap.com/asp/gestion/clientdetail.asp?num=16720&amp;table=products&amp;modif=1" TargetMode="External"/><Relationship Id="rId89" Type="http://schemas.openxmlformats.org/officeDocument/2006/relationships/hyperlink" Target="http://www.aerialprocap.com/asp/gestion/clientdetail.asp?num=16748&amp;table=products&amp;modif=1" TargetMode="External"/><Relationship Id="rId112" Type="http://schemas.openxmlformats.org/officeDocument/2006/relationships/hyperlink" Target="http://www.aerialprocap.com/asp/gestion/clientdetail.asp?num=16795&amp;table=products&amp;modif=1" TargetMode="External"/><Relationship Id="rId133" Type="http://schemas.openxmlformats.org/officeDocument/2006/relationships/hyperlink" Target="http://www.aerialprocap.com/asp/gestion/clientdetail.asp?num=16774&amp;table=products&amp;modif=1" TargetMode="External"/><Relationship Id="rId154" Type="http://schemas.openxmlformats.org/officeDocument/2006/relationships/hyperlink" Target="http://www.aerialprocap.com/asp/gestion/clientdetail.asp?num=16852&amp;table=products&amp;modif=1" TargetMode="External"/><Relationship Id="rId175" Type="http://schemas.openxmlformats.org/officeDocument/2006/relationships/hyperlink" Target="http://www.aerialprocap.com/asp/gestion/clientdetail.asp?num=16831&amp;table=products&amp;modif=1" TargetMode="External"/><Relationship Id="rId340" Type="http://schemas.openxmlformats.org/officeDocument/2006/relationships/hyperlink" Target="http://www.aerialprocap.com/asp/gestion/clientdetail.asp?num=16963&amp;table=products&amp;modif=1" TargetMode="External"/><Relationship Id="rId361" Type="http://schemas.openxmlformats.org/officeDocument/2006/relationships/hyperlink" Target="http://www.aerialprocap.com/asp/gestion/clientdetail.asp?num=17041&amp;table=products&amp;modif=1" TargetMode="External"/><Relationship Id="rId196" Type="http://schemas.openxmlformats.org/officeDocument/2006/relationships/hyperlink" Target="http://www.aerialprocap.com/asp/gestion/clientdetail.asp?num=16810&amp;table=products&amp;modif=1" TargetMode="External"/><Relationship Id="rId200" Type="http://schemas.openxmlformats.org/officeDocument/2006/relationships/hyperlink" Target="http://www.aerialprocap.com/asp/gestion/clientdetail.asp?num=16905&amp;table=products&amp;modif=1" TargetMode="External"/><Relationship Id="rId382" Type="http://schemas.openxmlformats.org/officeDocument/2006/relationships/hyperlink" Target="http://www.aerialprocap.com/asp/gestion/clientdetail.asp?num=17020&amp;table=products&amp;modif=1" TargetMode="External"/><Relationship Id="rId417" Type="http://schemas.openxmlformats.org/officeDocument/2006/relationships/hyperlink" Target="http://www.aerialprocap.com/asp/gestion/clientdetail.asp?num=17078&amp;table=products&amp;modif=1" TargetMode="External"/><Relationship Id="rId438" Type="http://schemas.openxmlformats.org/officeDocument/2006/relationships/hyperlink" Target="http://www.aerialprocap.com/asp/gestion/clientdetail.asp?num=17145&amp;table=products&amp;modif=1" TargetMode="External"/><Relationship Id="rId16" Type="http://schemas.openxmlformats.org/officeDocument/2006/relationships/hyperlink" Target="http://www.aerialprocap.com/asp/gestion/clientdetail.asp?num=17127&amp;table=products&amp;modif=1" TargetMode="External"/><Relationship Id="rId221" Type="http://schemas.openxmlformats.org/officeDocument/2006/relationships/hyperlink" Target="http://www.aerialprocap.com/asp/gestion/clientdetail.asp?num=16884&amp;table=products&amp;modif=1" TargetMode="External"/><Relationship Id="rId242" Type="http://schemas.openxmlformats.org/officeDocument/2006/relationships/hyperlink" Target="http://www.aerialprocap.com/asp/gestion/clientdetail.asp?num=16863&amp;table=products&amp;modif=1" TargetMode="External"/><Relationship Id="rId263" Type="http://schemas.openxmlformats.org/officeDocument/2006/relationships/hyperlink" Target="http://www.aerialprocap.com/asp/gestion/clientdetail.asp?num=16941&amp;table=products&amp;modif=1" TargetMode="External"/><Relationship Id="rId284" Type="http://schemas.openxmlformats.org/officeDocument/2006/relationships/hyperlink" Target="http://www.aerialprocap.com/asp/gestion/clientdetail.asp?num=16920&amp;table=products&amp;modif=1" TargetMode="External"/><Relationship Id="rId319" Type="http://schemas.openxmlformats.org/officeDocument/2006/relationships/hyperlink" Target="http://www.aerialprocap.com/asp/gestion/clientdetail.asp?num=16984&amp;table=products&amp;modif=1" TargetMode="External"/><Relationship Id="rId37" Type="http://schemas.openxmlformats.org/officeDocument/2006/relationships/hyperlink" Target="http://www.aerialprocap.com/asp/gestion/clientdetail.asp?num=17106&amp;table=products&amp;modif=1" TargetMode="External"/><Relationship Id="rId58" Type="http://schemas.openxmlformats.org/officeDocument/2006/relationships/hyperlink" Target="http://www.aerialprocap.com/asp/gestion/clientdetail.asp?num=16730&amp;table=products&amp;modif=1" TargetMode="External"/><Relationship Id="rId79" Type="http://schemas.openxmlformats.org/officeDocument/2006/relationships/hyperlink" Target="http://www.aerialprocap.com/asp/gestion/clientdetail.asp?num=16709&amp;table=products&amp;modif=1" TargetMode="External"/><Relationship Id="rId102" Type="http://schemas.openxmlformats.org/officeDocument/2006/relationships/hyperlink" Target="http://www.aerialprocap.com/asp/gestion/clientdetail.asp?num=16805&amp;table=products&amp;modif=1" TargetMode="External"/><Relationship Id="rId123" Type="http://schemas.openxmlformats.org/officeDocument/2006/relationships/hyperlink" Target="http://www.aerialprocap.com/asp/gestion/clientdetail.asp?num=16784&amp;table=products&amp;modif=1" TargetMode="External"/><Relationship Id="rId144" Type="http://schemas.openxmlformats.org/officeDocument/2006/relationships/hyperlink" Target="http://www.aerialprocap.com/asp/gestion/clientdetail.asp?num=16763&amp;table=products&amp;modif=1" TargetMode="External"/><Relationship Id="rId330" Type="http://schemas.openxmlformats.org/officeDocument/2006/relationships/hyperlink" Target="http://www.aerialprocap.com/asp/gestion/clientdetail.asp?num=16973&amp;table=products&amp;modif=1" TargetMode="External"/><Relationship Id="rId90" Type="http://schemas.openxmlformats.org/officeDocument/2006/relationships/hyperlink" Target="http://www.aerialprocap.com/asp/gestion/clientdetail.asp?num=16747&amp;table=products&amp;modif=1" TargetMode="External"/><Relationship Id="rId165" Type="http://schemas.openxmlformats.org/officeDocument/2006/relationships/hyperlink" Target="http://www.aerialprocap.com/asp/gestion/clientdetail.asp?num=16841&amp;table=products&amp;modif=1" TargetMode="External"/><Relationship Id="rId186" Type="http://schemas.openxmlformats.org/officeDocument/2006/relationships/hyperlink" Target="http://www.aerialprocap.com/asp/gestion/clientdetail.asp?num=16820&amp;table=products&amp;modif=1" TargetMode="External"/><Relationship Id="rId351" Type="http://schemas.openxmlformats.org/officeDocument/2006/relationships/hyperlink" Target="http://www.aerialprocap.com/asp/gestion/clientdetail.asp?num=17051&amp;table=products&amp;modif=1" TargetMode="External"/><Relationship Id="rId372" Type="http://schemas.openxmlformats.org/officeDocument/2006/relationships/hyperlink" Target="http://www.aerialprocap.com/asp/gestion/clientdetail.asp?num=17030&amp;table=products&amp;modif=1" TargetMode="External"/><Relationship Id="rId393" Type="http://schemas.openxmlformats.org/officeDocument/2006/relationships/hyperlink" Target="http://www.aerialprocap.com/asp/gestion/clientdetail.asp?num=17009&amp;table=products&amp;modif=1" TargetMode="External"/><Relationship Id="rId407" Type="http://schemas.openxmlformats.org/officeDocument/2006/relationships/hyperlink" Target="http://www.aerialprocap.com/asp/gestion/clientdetail.asp?num=17088&amp;table=products&amp;modif=1" TargetMode="External"/><Relationship Id="rId428" Type="http://schemas.openxmlformats.org/officeDocument/2006/relationships/hyperlink" Target="http://www.aerialprocap.com/asp/gestion/clientdetail.asp?num=17067&amp;table=products&amp;modif=1" TargetMode="External"/><Relationship Id="rId211" Type="http://schemas.openxmlformats.org/officeDocument/2006/relationships/hyperlink" Target="http://www.aerialprocap.com/asp/gestion/clientdetail.asp?num=16894&amp;table=products&amp;modif=1" TargetMode="External"/><Relationship Id="rId232" Type="http://schemas.openxmlformats.org/officeDocument/2006/relationships/hyperlink" Target="http://www.aerialprocap.com/asp/gestion/clientdetail.asp?num=16873&amp;table=products&amp;modif=1" TargetMode="External"/><Relationship Id="rId253" Type="http://schemas.openxmlformats.org/officeDocument/2006/relationships/hyperlink" Target="http://www.aerialprocap.com/asp/gestion/clientdetail.asp?num=16951&amp;table=products&amp;modif=1" TargetMode="External"/><Relationship Id="rId274" Type="http://schemas.openxmlformats.org/officeDocument/2006/relationships/hyperlink" Target="http://www.aerialprocap.com/asp/gestion/clientdetail.asp?num=16930&amp;table=products&amp;modif=1" TargetMode="External"/><Relationship Id="rId295" Type="http://schemas.openxmlformats.org/officeDocument/2006/relationships/hyperlink" Target="http://www.aerialprocap.com/asp/gestion/clientdetail.asp?num=16909&amp;table=products&amp;modif=1" TargetMode="External"/><Relationship Id="rId309" Type="http://schemas.openxmlformats.org/officeDocument/2006/relationships/hyperlink" Target="http://www.aerialprocap.com/asp/gestion/clientdetail.asp?num=16994&amp;table=products&amp;modif=1" TargetMode="External"/><Relationship Id="rId27" Type="http://schemas.openxmlformats.org/officeDocument/2006/relationships/hyperlink" Target="http://www.aerialprocap.com/asp/gestion/clientdetail.asp?num=17116&amp;table=products&amp;modif=1" TargetMode="External"/><Relationship Id="rId48" Type="http://schemas.openxmlformats.org/officeDocument/2006/relationships/hyperlink" Target="http://www.aerialprocap.com/asp/gestion/clientdetail.asp?num=16701&amp;table=products&amp;modif=1" TargetMode="External"/><Relationship Id="rId69" Type="http://schemas.openxmlformats.org/officeDocument/2006/relationships/hyperlink" Target="http://www.aerialprocap.com/asp/gestion/clientdetail.asp?num=16719&amp;table=products&amp;modif=1" TargetMode="External"/><Relationship Id="rId113" Type="http://schemas.openxmlformats.org/officeDocument/2006/relationships/hyperlink" Target="http://www.aerialprocap.com/asp/gestion/clientdetail.asp?num=16794&amp;table=products&amp;modif=1" TargetMode="External"/><Relationship Id="rId134" Type="http://schemas.openxmlformats.org/officeDocument/2006/relationships/hyperlink" Target="http://www.aerialprocap.com/asp/gestion/clientdetail.asp?num=16773&amp;table=products&amp;modif=1" TargetMode="External"/><Relationship Id="rId320" Type="http://schemas.openxmlformats.org/officeDocument/2006/relationships/hyperlink" Target="http://www.aerialprocap.com/asp/gestion/clientdetail.asp?num=16983&amp;table=products&amp;modif=1" TargetMode="External"/><Relationship Id="rId80" Type="http://schemas.openxmlformats.org/officeDocument/2006/relationships/hyperlink" Target="http://www.aerialprocap.com/asp/gestion/clientdetail.asp?num=16708&amp;table=products&amp;modif=1" TargetMode="External"/><Relationship Id="rId155" Type="http://schemas.openxmlformats.org/officeDocument/2006/relationships/hyperlink" Target="http://www.aerialprocap.com/asp/gestion/clientdetail.asp?num=16851&amp;table=products&amp;modif=1" TargetMode="External"/><Relationship Id="rId176" Type="http://schemas.openxmlformats.org/officeDocument/2006/relationships/hyperlink" Target="http://www.aerialprocap.com/asp/gestion/clientdetail.asp?num=16830&amp;table=products&amp;modif=1" TargetMode="External"/><Relationship Id="rId197" Type="http://schemas.openxmlformats.org/officeDocument/2006/relationships/hyperlink" Target="http://www.aerialprocap.com/asp/gestion/clientdetail.asp?num=16809&amp;table=products&amp;modif=1" TargetMode="External"/><Relationship Id="rId341" Type="http://schemas.openxmlformats.org/officeDocument/2006/relationships/hyperlink" Target="http://www.aerialprocap.com/asp/gestion/clientdetail.asp?num=16962&amp;table=products&amp;modif=1" TargetMode="External"/><Relationship Id="rId362" Type="http://schemas.openxmlformats.org/officeDocument/2006/relationships/hyperlink" Target="http://www.aerialprocap.com/asp/gestion/clientdetail.asp?num=17040&amp;table=products&amp;modif=1" TargetMode="External"/><Relationship Id="rId383" Type="http://schemas.openxmlformats.org/officeDocument/2006/relationships/hyperlink" Target="http://www.aerialprocap.com/asp/gestion/clientdetail.asp?num=17019&amp;table=products&amp;modif=1" TargetMode="External"/><Relationship Id="rId418" Type="http://schemas.openxmlformats.org/officeDocument/2006/relationships/hyperlink" Target="http://www.aerialprocap.com/asp/gestion/clientdetail.asp?num=17077&amp;table=products&amp;modif=1" TargetMode="External"/><Relationship Id="rId439" Type="http://schemas.openxmlformats.org/officeDocument/2006/relationships/hyperlink" Target="http://www.aerialprocap.com/asp/gestion/clientdetail.asp?num=17144&amp;table=products&amp;modif=1" TargetMode="External"/><Relationship Id="rId201" Type="http://schemas.openxmlformats.org/officeDocument/2006/relationships/hyperlink" Target="http://www.aerialprocap.com/asp/gestion/clientdetail.asp?num=16904&amp;table=products&amp;modif=1" TargetMode="External"/><Relationship Id="rId222" Type="http://schemas.openxmlformats.org/officeDocument/2006/relationships/hyperlink" Target="http://www.aerialprocap.com/asp/gestion/clientdetail.asp?num=16883&amp;table=products&amp;modif=1" TargetMode="External"/><Relationship Id="rId243" Type="http://schemas.openxmlformats.org/officeDocument/2006/relationships/hyperlink" Target="http://www.aerialprocap.com/asp/gestion/clientdetail.asp?num=16862&amp;table=products&amp;modif=1" TargetMode="External"/><Relationship Id="rId264" Type="http://schemas.openxmlformats.org/officeDocument/2006/relationships/hyperlink" Target="http://www.aerialprocap.com/asp/gestion/clientdetail.asp?num=16940&amp;table=products&amp;modif=1" TargetMode="External"/><Relationship Id="rId285" Type="http://schemas.openxmlformats.org/officeDocument/2006/relationships/hyperlink" Target="http://www.aerialprocap.com/asp/gestion/clientdetail.asp?num=16919&amp;table=products&amp;modif=1" TargetMode="External"/><Relationship Id="rId17" Type="http://schemas.openxmlformats.org/officeDocument/2006/relationships/hyperlink" Target="http://www.aerialprocap.com/asp/gestion/clientdetail.asp?num=17126&amp;table=products&amp;modif=1" TargetMode="External"/><Relationship Id="rId38" Type="http://schemas.openxmlformats.org/officeDocument/2006/relationships/hyperlink" Target="http://www.aerialprocap.com/asp/gestion/clientdetail.asp?num=17105&amp;table=products&amp;modif=1" TargetMode="External"/><Relationship Id="rId59" Type="http://schemas.openxmlformats.org/officeDocument/2006/relationships/hyperlink" Target="http://www.aerialprocap.com/asp/gestion/clientdetail.asp?num=16729&amp;table=products&amp;modif=1" TargetMode="External"/><Relationship Id="rId103" Type="http://schemas.openxmlformats.org/officeDocument/2006/relationships/hyperlink" Target="http://www.aerialprocap.com/asp/gestion/clientdetail.asp?num=16804&amp;table=products&amp;modif=1" TargetMode="External"/><Relationship Id="rId124" Type="http://schemas.openxmlformats.org/officeDocument/2006/relationships/hyperlink" Target="http://www.aerialprocap.com/asp/gestion/clientdetail.asp?num=16783&amp;table=products&amp;modif=1" TargetMode="External"/><Relationship Id="rId310" Type="http://schemas.openxmlformats.org/officeDocument/2006/relationships/hyperlink" Target="http://www.aerialprocap.com/asp/gestion/clientdetail.asp?num=16993&amp;table=products&amp;modif=1" TargetMode="External"/><Relationship Id="rId70" Type="http://schemas.openxmlformats.org/officeDocument/2006/relationships/hyperlink" Target="http://www.aerialprocap.com/asp/gestion/clientdetail.asp?num=16718&amp;table=products&amp;modif=1" TargetMode="External"/><Relationship Id="rId91" Type="http://schemas.openxmlformats.org/officeDocument/2006/relationships/hyperlink" Target="http://www.aerialprocap.com/asp/gestion/clientdetail.asp?num=16746&amp;table=products&amp;modif=1" TargetMode="External"/><Relationship Id="rId145" Type="http://schemas.openxmlformats.org/officeDocument/2006/relationships/hyperlink" Target="http://www.aerialprocap.com/asp/gestion/clientdetail.asp?num=16762&amp;table=products&amp;modif=1" TargetMode="External"/><Relationship Id="rId166" Type="http://schemas.openxmlformats.org/officeDocument/2006/relationships/hyperlink" Target="http://www.aerialprocap.com/asp/gestion/clientdetail.asp?num=16840&amp;table=products&amp;modif=1" TargetMode="External"/><Relationship Id="rId187" Type="http://schemas.openxmlformats.org/officeDocument/2006/relationships/hyperlink" Target="http://www.aerialprocap.com/asp/gestion/clientdetail.asp?num=16819&amp;table=products&amp;modif=1" TargetMode="External"/><Relationship Id="rId331" Type="http://schemas.openxmlformats.org/officeDocument/2006/relationships/hyperlink" Target="http://www.aerialprocap.com/asp/gestion/clientdetail.asp?num=16972&amp;table=products&amp;modif=1" TargetMode="External"/><Relationship Id="rId352" Type="http://schemas.openxmlformats.org/officeDocument/2006/relationships/hyperlink" Target="http://www.aerialprocap.com/asp/gestion/clientdetail.asp?num=17050&amp;table=products&amp;modif=1" TargetMode="External"/><Relationship Id="rId373" Type="http://schemas.openxmlformats.org/officeDocument/2006/relationships/hyperlink" Target="http://www.aerialprocap.com/asp/gestion/clientdetail.asp?num=17029&amp;table=products&amp;modif=1" TargetMode="External"/><Relationship Id="rId394" Type="http://schemas.openxmlformats.org/officeDocument/2006/relationships/hyperlink" Target="http://www.aerialprocap.com/asp/gestion/clientdetail.asp?num=17008&amp;table=products&amp;modif=1" TargetMode="External"/><Relationship Id="rId408" Type="http://schemas.openxmlformats.org/officeDocument/2006/relationships/hyperlink" Target="http://www.aerialprocap.com/asp/gestion/clientdetail.asp?num=17087&amp;table=products&amp;modif=1" TargetMode="External"/><Relationship Id="rId429" Type="http://schemas.openxmlformats.org/officeDocument/2006/relationships/hyperlink" Target="http://www.aerialprocap.com/asp/gestion/clientdetail.asp?num=17066&amp;table=products&amp;modif=1" TargetMode="External"/><Relationship Id="rId1" Type="http://schemas.openxmlformats.org/officeDocument/2006/relationships/hyperlink" Target="http://www.aerialprocap.com/asp/gestion/clientdetail.asp?num=17142&amp;table=products&amp;modif=1" TargetMode="External"/><Relationship Id="rId212" Type="http://schemas.openxmlformats.org/officeDocument/2006/relationships/hyperlink" Target="http://www.aerialprocap.com/asp/gestion/clientdetail.asp?num=16893&amp;table=products&amp;modif=1" TargetMode="External"/><Relationship Id="rId233" Type="http://schemas.openxmlformats.org/officeDocument/2006/relationships/hyperlink" Target="http://www.aerialprocap.com/asp/gestion/clientdetail.asp?num=16872&amp;table=products&amp;modif=1" TargetMode="External"/><Relationship Id="rId254" Type="http://schemas.openxmlformats.org/officeDocument/2006/relationships/hyperlink" Target="http://www.aerialprocap.com/asp/gestion/clientdetail.asp?num=16950&amp;table=products&amp;modif=1" TargetMode="External"/><Relationship Id="rId440" Type="http://schemas.openxmlformats.org/officeDocument/2006/relationships/hyperlink" Target="http://www.aerialprocap.com/asp/gestion/clientdetail.asp?num=17143&amp;table=products&amp;modif=1" TargetMode="External"/><Relationship Id="rId28" Type="http://schemas.openxmlformats.org/officeDocument/2006/relationships/hyperlink" Target="http://www.aerialprocap.com/asp/gestion/clientdetail.asp?num=17115&amp;table=products&amp;modif=1" TargetMode="External"/><Relationship Id="rId49" Type="http://schemas.openxmlformats.org/officeDocument/2006/relationships/hyperlink" Target="http://www.aerialprocap.com/asp/gestion/clientdetail.asp?num=16700&amp;table=products&amp;modif=1" TargetMode="External"/><Relationship Id="rId114" Type="http://schemas.openxmlformats.org/officeDocument/2006/relationships/hyperlink" Target="http://www.aerialprocap.com/asp/gestion/clientdetail.asp?num=16793&amp;table=products&amp;modif=1" TargetMode="External"/><Relationship Id="rId275" Type="http://schemas.openxmlformats.org/officeDocument/2006/relationships/hyperlink" Target="http://www.aerialprocap.com/asp/gestion/clientdetail.asp?num=16929&amp;table=products&amp;modif=1" TargetMode="External"/><Relationship Id="rId296" Type="http://schemas.openxmlformats.org/officeDocument/2006/relationships/hyperlink" Target="http://www.aerialprocap.com/asp/gestion/clientdetail.asp?num=16908&amp;table=products&amp;modif=1" TargetMode="External"/><Relationship Id="rId300" Type="http://schemas.openxmlformats.org/officeDocument/2006/relationships/hyperlink" Target="http://www.aerialprocap.com/asp/gestion/clientdetail.asp?num=17003&amp;table=products&amp;modif=1" TargetMode="External"/><Relationship Id="rId60" Type="http://schemas.openxmlformats.org/officeDocument/2006/relationships/hyperlink" Target="http://www.aerialprocap.com/asp/gestion/clientdetail.asp?num=16728&amp;table=products&amp;modif=1" TargetMode="External"/><Relationship Id="rId81" Type="http://schemas.openxmlformats.org/officeDocument/2006/relationships/hyperlink" Target="http://www.aerialprocap.com/asp/gestion/clientdetail.asp?num=16707&amp;table=products&amp;modif=1" TargetMode="External"/><Relationship Id="rId135" Type="http://schemas.openxmlformats.org/officeDocument/2006/relationships/hyperlink" Target="http://www.aerialprocap.com/asp/gestion/clientdetail.asp?num=16772&amp;table=products&amp;modif=1" TargetMode="External"/><Relationship Id="rId156" Type="http://schemas.openxmlformats.org/officeDocument/2006/relationships/hyperlink" Target="http://www.aerialprocap.com/asp/gestion/clientdetail.asp?num=16850&amp;table=products&amp;modif=1" TargetMode="External"/><Relationship Id="rId177" Type="http://schemas.openxmlformats.org/officeDocument/2006/relationships/hyperlink" Target="http://www.aerialprocap.com/asp/gestion/clientdetail.asp?num=16829&amp;table=products&amp;modif=1" TargetMode="External"/><Relationship Id="rId198" Type="http://schemas.openxmlformats.org/officeDocument/2006/relationships/hyperlink" Target="http://www.aerialprocap.com/asp/gestion/clientdetail.asp?num=16808&amp;table=products&amp;modif=1" TargetMode="External"/><Relationship Id="rId321" Type="http://schemas.openxmlformats.org/officeDocument/2006/relationships/hyperlink" Target="http://www.aerialprocap.com/asp/gestion/clientdetail.asp?num=16982&amp;table=products&amp;modif=1" TargetMode="External"/><Relationship Id="rId342" Type="http://schemas.openxmlformats.org/officeDocument/2006/relationships/hyperlink" Target="http://www.aerialprocap.com/asp/gestion/clientdetail.asp?num=16961&amp;table=products&amp;modif=1" TargetMode="External"/><Relationship Id="rId363" Type="http://schemas.openxmlformats.org/officeDocument/2006/relationships/hyperlink" Target="http://www.aerialprocap.com/asp/gestion/clientdetail.asp?num=17039&amp;table=products&amp;modif=1" TargetMode="External"/><Relationship Id="rId384" Type="http://schemas.openxmlformats.org/officeDocument/2006/relationships/hyperlink" Target="http://www.aerialprocap.com/asp/gestion/clientdetail.asp?num=17018&amp;table=products&amp;modif=1" TargetMode="External"/><Relationship Id="rId419" Type="http://schemas.openxmlformats.org/officeDocument/2006/relationships/hyperlink" Target="http://www.aerialprocap.com/asp/gestion/clientdetail.asp?num=17076&amp;table=products&amp;modif=1" TargetMode="External"/><Relationship Id="rId202" Type="http://schemas.openxmlformats.org/officeDocument/2006/relationships/hyperlink" Target="http://www.aerialprocap.com/asp/gestion/clientdetail.asp?num=16903&amp;table=products&amp;modif=1" TargetMode="External"/><Relationship Id="rId223" Type="http://schemas.openxmlformats.org/officeDocument/2006/relationships/hyperlink" Target="http://www.aerialprocap.com/asp/gestion/clientdetail.asp?num=16882&amp;table=products&amp;modif=1" TargetMode="External"/><Relationship Id="rId244" Type="http://schemas.openxmlformats.org/officeDocument/2006/relationships/hyperlink" Target="http://www.aerialprocap.com/asp/gestion/clientdetail.asp?num=16861&amp;table=products&amp;modif=1" TargetMode="External"/><Relationship Id="rId430" Type="http://schemas.openxmlformats.org/officeDocument/2006/relationships/hyperlink" Target="http://www.aerialprocap.com/asp/gestion/clientdetail.asp?num=17065&amp;table=products&amp;modif=1" TargetMode="External"/><Relationship Id="rId18" Type="http://schemas.openxmlformats.org/officeDocument/2006/relationships/hyperlink" Target="http://www.aerialprocap.com/asp/gestion/clientdetail.asp?num=17125&amp;table=products&amp;modif=1" TargetMode="External"/><Relationship Id="rId39" Type="http://schemas.openxmlformats.org/officeDocument/2006/relationships/hyperlink" Target="http://www.aerialprocap.com/asp/gestion/clientdetail.asp?num=17104&amp;table=products&amp;modif=1" TargetMode="External"/><Relationship Id="rId265" Type="http://schemas.openxmlformats.org/officeDocument/2006/relationships/hyperlink" Target="http://www.aerialprocap.com/asp/gestion/clientdetail.asp?num=16939&amp;table=products&amp;modif=1" TargetMode="External"/><Relationship Id="rId286" Type="http://schemas.openxmlformats.org/officeDocument/2006/relationships/hyperlink" Target="http://www.aerialprocap.com/asp/gestion/clientdetail.asp?num=16918&amp;table=products&amp;modif=1" TargetMode="External"/><Relationship Id="rId50" Type="http://schemas.openxmlformats.org/officeDocument/2006/relationships/hyperlink" Target="http://www.aerialprocap.com/asp/gestion/clientdetail.asp?num=16699&amp;table=products&amp;modif=1" TargetMode="External"/><Relationship Id="rId104" Type="http://schemas.openxmlformats.org/officeDocument/2006/relationships/hyperlink" Target="http://www.aerialprocap.com/asp/gestion/clientdetail.asp?num=16803&amp;table=products&amp;modif=1" TargetMode="External"/><Relationship Id="rId125" Type="http://schemas.openxmlformats.org/officeDocument/2006/relationships/hyperlink" Target="http://www.aerialprocap.com/asp/gestion/clientdetail.asp?num=16782&amp;table=products&amp;modif=1" TargetMode="External"/><Relationship Id="rId146" Type="http://schemas.openxmlformats.org/officeDocument/2006/relationships/hyperlink" Target="http://www.aerialprocap.com/asp/gestion/clientdetail.asp?num=16761&amp;table=products&amp;modif=1" TargetMode="External"/><Relationship Id="rId167" Type="http://schemas.openxmlformats.org/officeDocument/2006/relationships/hyperlink" Target="http://www.aerialprocap.com/asp/gestion/clientdetail.asp?num=16839&amp;table=products&amp;modif=1" TargetMode="External"/><Relationship Id="rId188" Type="http://schemas.openxmlformats.org/officeDocument/2006/relationships/hyperlink" Target="http://www.aerialprocap.com/asp/gestion/clientdetail.asp?num=16818&amp;table=products&amp;modif=1" TargetMode="External"/><Relationship Id="rId311" Type="http://schemas.openxmlformats.org/officeDocument/2006/relationships/hyperlink" Target="http://www.aerialprocap.com/asp/gestion/clientdetail.asp?num=16992&amp;table=products&amp;modif=1" TargetMode="External"/><Relationship Id="rId332" Type="http://schemas.openxmlformats.org/officeDocument/2006/relationships/hyperlink" Target="http://www.aerialprocap.com/asp/gestion/clientdetail.asp?num=16971&amp;table=products&amp;modif=1" TargetMode="External"/><Relationship Id="rId353" Type="http://schemas.openxmlformats.org/officeDocument/2006/relationships/hyperlink" Target="http://www.aerialprocap.com/asp/gestion/clientdetail.asp?num=17049&amp;table=products&amp;modif=1" TargetMode="External"/><Relationship Id="rId374" Type="http://schemas.openxmlformats.org/officeDocument/2006/relationships/hyperlink" Target="http://www.aerialprocap.com/asp/gestion/clientdetail.asp?num=17028&amp;table=products&amp;modif=1" TargetMode="External"/><Relationship Id="rId395" Type="http://schemas.openxmlformats.org/officeDocument/2006/relationships/hyperlink" Target="http://www.aerialprocap.com/asp/gestion/clientdetail.asp?num=17007&amp;table=products&amp;modif=1" TargetMode="External"/><Relationship Id="rId409" Type="http://schemas.openxmlformats.org/officeDocument/2006/relationships/hyperlink" Target="http://www.aerialprocap.com/asp/gestion/clientdetail.asp?num=17086&amp;table=products&amp;modif=1" TargetMode="External"/><Relationship Id="rId71" Type="http://schemas.openxmlformats.org/officeDocument/2006/relationships/hyperlink" Target="http://www.aerialprocap.com/asp/gestion/clientdetail.asp?num=16717&amp;table=products&amp;modif=1" TargetMode="External"/><Relationship Id="rId92" Type="http://schemas.openxmlformats.org/officeDocument/2006/relationships/hyperlink" Target="http://www.aerialprocap.com/asp/gestion/clientdetail.asp?num=16745&amp;table=products&amp;modif=1" TargetMode="External"/><Relationship Id="rId213" Type="http://schemas.openxmlformats.org/officeDocument/2006/relationships/hyperlink" Target="http://www.aerialprocap.com/asp/gestion/clientdetail.asp?num=16892&amp;table=products&amp;modif=1" TargetMode="External"/><Relationship Id="rId234" Type="http://schemas.openxmlformats.org/officeDocument/2006/relationships/hyperlink" Target="http://www.aerialprocap.com/asp/gestion/clientdetail.asp?num=16871&amp;table=products&amp;modif=1" TargetMode="External"/><Relationship Id="rId420" Type="http://schemas.openxmlformats.org/officeDocument/2006/relationships/hyperlink" Target="http://www.aerialprocap.com/asp/gestion/clientdetail.asp?num=17075&amp;table=products&amp;modif=1" TargetMode="External"/><Relationship Id="rId2" Type="http://schemas.openxmlformats.org/officeDocument/2006/relationships/image" Target="../media/image1.gif"/><Relationship Id="rId29" Type="http://schemas.openxmlformats.org/officeDocument/2006/relationships/hyperlink" Target="http://www.aerialprocap.com/asp/gestion/clientdetail.asp?num=17114&amp;table=products&amp;modif=1" TargetMode="External"/><Relationship Id="rId255" Type="http://schemas.openxmlformats.org/officeDocument/2006/relationships/hyperlink" Target="http://www.aerialprocap.com/asp/gestion/clientdetail.asp?num=16949&amp;table=products&amp;modif=1" TargetMode="External"/><Relationship Id="rId276" Type="http://schemas.openxmlformats.org/officeDocument/2006/relationships/hyperlink" Target="http://www.aerialprocap.com/asp/gestion/clientdetail.asp?num=16928&amp;table=products&amp;modif=1" TargetMode="External"/><Relationship Id="rId297" Type="http://schemas.openxmlformats.org/officeDocument/2006/relationships/hyperlink" Target="http://www.aerialprocap.com/asp/gestion/clientdetail.asp?num=16907&amp;table=products&amp;modif=1" TargetMode="External"/><Relationship Id="rId441" Type="http://schemas.openxmlformats.org/officeDocument/2006/relationships/hyperlink" Target="http://www.aerialprocap.com/asp/gestion/clientdetail.asp?num=17135&amp;table=products&amp;modif=1" TargetMode="External"/><Relationship Id="rId40" Type="http://schemas.openxmlformats.org/officeDocument/2006/relationships/hyperlink" Target="http://www.aerialprocap.com/asp/gestion/clientdetail.asp?num=17103&amp;table=products&amp;modif=1" TargetMode="External"/><Relationship Id="rId115" Type="http://schemas.openxmlformats.org/officeDocument/2006/relationships/hyperlink" Target="http://www.aerialprocap.com/asp/gestion/clientdetail.asp?num=16792&amp;table=products&amp;modif=1" TargetMode="External"/><Relationship Id="rId136" Type="http://schemas.openxmlformats.org/officeDocument/2006/relationships/hyperlink" Target="http://www.aerialprocap.com/asp/gestion/clientdetail.asp?num=16771&amp;table=products&amp;modif=1" TargetMode="External"/><Relationship Id="rId157" Type="http://schemas.openxmlformats.org/officeDocument/2006/relationships/hyperlink" Target="http://www.aerialprocap.com/asp/gestion/clientdetail.asp?num=16849&amp;table=products&amp;modif=1" TargetMode="External"/><Relationship Id="rId178" Type="http://schemas.openxmlformats.org/officeDocument/2006/relationships/hyperlink" Target="http://www.aerialprocap.com/asp/gestion/clientdetail.asp?num=16828&amp;table=products&amp;modif=1" TargetMode="External"/><Relationship Id="rId301" Type="http://schemas.openxmlformats.org/officeDocument/2006/relationships/hyperlink" Target="http://www.aerialprocap.com/asp/gestion/clientdetail.asp?num=17002&amp;table=products&amp;modif=1" TargetMode="External"/><Relationship Id="rId322" Type="http://schemas.openxmlformats.org/officeDocument/2006/relationships/hyperlink" Target="http://www.aerialprocap.com/asp/gestion/clientdetail.asp?num=16981&amp;table=products&amp;modif=1" TargetMode="External"/><Relationship Id="rId343" Type="http://schemas.openxmlformats.org/officeDocument/2006/relationships/hyperlink" Target="http://www.aerialprocap.com/asp/gestion/clientdetail.asp?num=16960&amp;table=products&amp;modif=1" TargetMode="External"/><Relationship Id="rId364" Type="http://schemas.openxmlformats.org/officeDocument/2006/relationships/hyperlink" Target="http://www.aerialprocap.com/asp/gestion/clientdetail.asp?num=17038&amp;table=products&amp;modif=1" TargetMode="External"/><Relationship Id="rId61" Type="http://schemas.openxmlformats.org/officeDocument/2006/relationships/hyperlink" Target="http://www.aerialprocap.com/asp/gestion/clientdetail.asp?num=16727&amp;table=products&amp;modif=1" TargetMode="External"/><Relationship Id="rId82" Type="http://schemas.openxmlformats.org/officeDocument/2006/relationships/hyperlink" Target="http://www.aerialprocap.com/asp/gestion/clientdetail.asp?num=16755&amp;table=products&amp;modif=1" TargetMode="External"/><Relationship Id="rId199" Type="http://schemas.openxmlformats.org/officeDocument/2006/relationships/hyperlink" Target="http://www.aerialprocap.com/asp/gestion/clientdetail.asp?num=16807&amp;table=products&amp;modif=1" TargetMode="External"/><Relationship Id="rId203" Type="http://schemas.openxmlformats.org/officeDocument/2006/relationships/hyperlink" Target="http://www.aerialprocap.com/asp/gestion/clientdetail.asp?num=16902&amp;table=products&amp;modif=1" TargetMode="External"/><Relationship Id="rId385" Type="http://schemas.openxmlformats.org/officeDocument/2006/relationships/hyperlink" Target="http://www.aerialprocap.com/asp/gestion/clientdetail.asp?num=17017&amp;table=products&amp;modif=1" TargetMode="External"/><Relationship Id="rId19" Type="http://schemas.openxmlformats.org/officeDocument/2006/relationships/hyperlink" Target="http://www.aerialprocap.com/asp/gestion/clientdetail.asp?num=17124&amp;table=products&amp;modif=1" TargetMode="External"/><Relationship Id="rId224" Type="http://schemas.openxmlformats.org/officeDocument/2006/relationships/hyperlink" Target="http://www.aerialprocap.com/asp/gestion/clientdetail.asp?num=16881&amp;table=products&amp;modif=1" TargetMode="External"/><Relationship Id="rId245" Type="http://schemas.openxmlformats.org/officeDocument/2006/relationships/hyperlink" Target="http://www.aerialprocap.com/asp/gestion/clientdetail.asp?num=16860&amp;table=products&amp;modif=1" TargetMode="External"/><Relationship Id="rId266" Type="http://schemas.openxmlformats.org/officeDocument/2006/relationships/hyperlink" Target="http://www.aerialprocap.com/asp/gestion/clientdetail.asp?num=16938&amp;table=products&amp;modif=1" TargetMode="External"/><Relationship Id="rId287" Type="http://schemas.openxmlformats.org/officeDocument/2006/relationships/hyperlink" Target="http://www.aerialprocap.com/asp/gestion/clientdetail.asp?num=16917&amp;table=products&amp;modif=1" TargetMode="External"/><Relationship Id="rId410" Type="http://schemas.openxmlformats.org/officeDocument/2006/relationships/hyperlink" Target="http://www.aerialprocap.com/asp/gestion/clientdetail.asp?num=17085&amp;table=products&amp;modif=1" TargetMode="External"/><Relationship Id="rId431" Type="http://schemas.openxmlformats.org/officeDocument/2006/relationships/hyperlink" Target="http://www.aerialprocap.com/asp/gestion/clientdetail.asp?num=17064&amp;table=products&amp;modif=1" TargetMode="External"/><Relationship Id="rId30" Type="http://schemas.openxmlformats.org/officeDocument/2006/relationships/hyperlink" Target="http://www.aerialprocap.com/asp/gestion/clientdetail.asp?num=17113&amp;table=products&amp;modif=1" TargetMode="External"/><Relationship Id="rId105" Type="http://schemas.openxmlformats.org/officeDocument/2006/relationships/hyperlink" Target="http://www.aerialprocap.com/asp/gestion/clientdetail.asp?num=16802&amp;table=products&amp;modif=1" TargetMode="External"/><Relationship Id="rId126" Type="http://schemas.openxmlformats.org/officeDocument/2006/relationships/hyperlink" Target="http://www.aerialprocap.com/asp/gestion/clientdetail.asp?num=16781&amp;table=products&amp;modif=1" TargetMode="External"/><Relationship Id="rId147" Type="http://schemas.openxmlformats.org/officeDocument/2006/relationships/hyperlink" Target="http://www.aerialprocap.com/asp/gestion/clientdetail.asp?num=16760&amp;table=products&amp;modif=1" TargetMode="External"/><Relationship Id="rId168" Type="http://schemas.openxmlformats.org/officeDocument/2006/relationships/hyperlink" Target="http://www.aerialprocap.com/asp/gestion/clientdetail.asp?num=16838&amp;table=products&amp;modif=1" TargetMode="External"/><Relationship Id="rId312" Type="http://schemas.openxmlformats.org/officeDocument/2006/relationships/hyperlink" Target="http://www.aerialprocap.com/asp/gestion/clientdetail.asp?num=16991&amp;table=products&amp;modif=1" TargetMode="External"/><Relationship Id="rId333" Type="http://schemas.openxmlformats.org/officeDocument/2006/relationships/hyperlink" Target="http://www.aerialprocap.com/asp/gestion/clientdetail.asp?num=16970&amp;table=products&amp;modif=1" TargetMode="External"/><Relationship Id="rId354" Type="http://schemas.openxmlformats.org/officeDocument/2006/relationships/hyperlink" Target="http://www.aerialprocap.com/asp/gestion/clientdetail.asp?num=17048&amp;table=products&amp;modif=1" TargetMode="External"/><Relationship Id="rId51" Type="http://schemas.openxmlformats.org/officeDocument/2006/relationships/hyperlink" Target="http://www.aerialprocap.com/asp/gestion/clientdetail.asp?num=16698&amp;table=products&amp;modif=1" TargetMode="External"/><Relationship Id="rId72" Type="http://schemas.openxmlformats.org/officeDocument/2006/relationships/hyperlink" Target="http://www.aerialprocap.com/asp/gestion/clientdetail.asp?num=16716&amp;table=products&amp;modif=1" TargetMode="External"/><Relationship Id="rId93" Type="http://schemas.openxmlformats.org/officeDocument/2006/relationships/hyperlink" Target="http://www.aerialprocap.com/asp/gestion/clientdetail.asp?num=16744&amp;table=products&amp;modif=1" TargetMode="External"/><Relationship Id="rId189" Type="http://schemas.openxmlformats.org/officeDocument/2006/relationships/hyperlink" Target="http://www.aerialprocap.com/asp/gestion/clientdetail.asp?num=16817&amp;table=products&amp;modif=1" TargetMode="External"/><Relationship Id="rId375" Type="http://schemas.openxmlformats.org/officeDocument/2006/relationships/hyperlink" Target="http://www.aerialprocap.com/asp/gestion/clientdetail.asp?num=17027&amp;table=products&amp;modif=1" TargetMode="External"/><Relationship Id="rId396" Type="http://schemas.openxmlformats.org/officeDocument/2006/relationships/hyperlink" Target="http://www.aerialprocap.com/asp/gestion/clientdetail.asp?num=17099&amp;table=products&amp;modif=1" TargetMode="External"/><Relationship Id="rId3" Type="http://schemas.openxmlformats.org/officeDocument/2006/relationships/hyperlink" Target="http://www.aerialprocap.com/asp/gestion/clientdetail.asp?num=17141&amp;table=products&amp;modif=1" TargetMode="External"/><Relationship Id="rId214" Type="http://schemas.openxmlformats.org/officeDocument/2006/relationships/hyperlink" Target="http://www.aerialprocap.com/asp/gestion/clientdetail.asp?num=16891&amp;table=products&amp;modif=1" TargetMode="External"/><Relationship Id="rId235" Type="http://schemas.openxmlformats.org/officeDocument/2006/relationships/hyperlink" Target="http://www.aerialprocap.com/asp/gestion/clientdetail.asp?num=16870&amp;table=products&amp;modif=1" TargetMode="External"/><Relationship Id="rId256" Type="http://schemas.openxmlformats.org/officeDocument/2006/relationships/hyperlink" Target="http://www.aerialprocap.com/asp/gestion/clientdetail.asp?num=16948&amp;table=products&amp;modif=1" TargetMode="External"/><Relationship Id="rId277" Type="http://schemas.openxmlformats.org/officeDocument/2006/relationships/hyperlink" Target="http://www.aerialprocap.com/asp/gestion/clientdetail.asp?num=16927&amp;table=products&amp;modif=1" TargetMode="External"/><Relationship Id="rId298" Type="http://schemas.openxmlformats.org/officeDocument/2006/relationships/hyperlink" Target="http://www.aerialprocap.com/asp/gestion/clientdetail.asp?num=17005&amp;table=products&amp;modif=1" TargetMode="External"/><Relationship Id="rId400" Type="http://schemas.openxmlformats.org/officeDocument/2006/relationships/hyperlink" Target="http://www.aerialprocap.com/asp/gestion/clientdetail.asp?num=17095&amp;table=products&amp;modif=1" TargetMode="External"/><Relationship Id="rId421" Type="http://schemas.openxmlformats.org/officeDocument/2006/relationships/hyperlink" Target="http://www.aerialprocap.com/asp/gestion/clientdetail.asp?num=17074&amp;table=products&amp;modif=1" TargetMode="External"/><Relationship Id="rId442" Type="http://schemas.openxmlformats.org/officeDocument/2006/relationships/hyperlink" Target="http://www.aerialprocap.com/asp/gestion/clientdetail.asp?num=17056&amp;table=products&amp;modif=1" TargetMode="External"/><Relationship Id="rId116" Type="http://schemas.openxmlformats.org/officeDocument/2006/relationships/hyperlink" Target="http://www.aerialprocap.com/asp/gestion/clientdetail.asp?num=16791&amp;table=products&amp;modif=1" TargetMode="External"/><Relationship Id="rId137" Type="http://schemas.openxmlformats.org/officeDocument/2006/relationships/hyperlink" Target="http://www.aerialprocap.com/asp/gestion/clientdetail.asp?num=16770&amp;table=products&amp;modif=1" TargetMode="External"/><Relationship Id="rId158" Type="http://schemas.openxmlformats.org/officeDocument/2006/relationships/hyperlink" Target="http://www.aerialprocap.com/asp/gestion/clientdetail.asp?num=16848&amp;table=products&amp;modif=1" TargetMode="External"/><Relationship Id="rId302" Type="http://schemas.openxmlformats.org/officeDocument/2006/relationships/hyperlink" Target="http://www.aerialprocap.com/asp/gestion/clientdetail.asp?num=17001&amp;table=products&amp;modif=1" TargetMode="External"/><Relationship Id="rId323" Type="http://schemas.openxmlformats.org/officeDocument/2006/relationships/hyperlink" Target="http://www.aerialprocap.com/asp/gestion/clientdetail.asp?num=16980&amp;table=products&amp;modif=1" TargetMode="External"/><Relationship Id="rId344" Type="http://schemas.openxmlformats.org/officeDocument/2006/relationships/hyperlink" Target="http://www.aerialprocap.com/asp/gestion/clientdetail.asp?num=16959&amp;table=products&amp;modif=1" TargetMode="External"/><Relationship Id="rId20" Type="http://schemas.openxmlformats.org/officeDocument/2006/relationships/hyperlink" Target="http://www.aerialprocap.com/asp/gestion/clientdetail.asp?num=17123&amp;table=products&amp;modif=1" TargetMode="External"/><Relationship Id="rId41" Type="http://schemas.openxmlformats.org/officeDocument/2006/relationships/hyperlink" Target="http://www.aerialprocap.com/asp/gestion/clientdetail.asp?num=17102&amp;table=products&amp;modif=1" TargetMode="External"/><Relationship Id="rId62" Type="http://schemas.openxmlformats.org/officeDocument/2006/relationships/hyperlink" Target="http://www.aerialprocap.com/asp/gestion/clientdetail.asp?num=16726&amp;table=products&amp;modif=1" TargetMode="External"/><Relationship Id="rId83" Type="http://schemas.openxmlformats.org/officeDocument/2006/relationships/hyperlink" Target="http://www.aerialprocap.com/asp/gestion/clientdetail.asp?num=16754&amp;table=products&amp;modif=1" TargetMode="External"/><Relationship Id="rId179" Type="http://schemas.openxmlformats.org/officeDocument/2006/relationships/hyperlink" Target="http://www.aerialprocap.com/asp/gestion/clientdetail.asp?num=16827&amp;table=products&amp;modif=1" TargetMode="External"/><Relationship Id="rId365" Type="http://schemas.openxmlformats.org/officeDocument/2006/relationships/hyperlink" Target="http://www.aerialprocap.com/asp/gestion/clientdetail.asp?num=17037&amp;table=products&amp;modif=1" TargetMode="External"/><Relationship Id="rId386" Type="http://schemas.openxmlformats.org/officeDocument/2006/relationships/hyperlink" Target="http://www.aerialprocap.com/asp/gestion/clientdetail.asp?num=17016&amp;table=products&amp;modif=1" TargetMode="External"/><Relationship Id="rId190" Type="http://schemas.openxmlformats.org/officeDocument/2006/relationships/hyperlink" Target="http://www.aerialprocap.com/asp/gestion/clientdetail.asp?num=16816&amp;table=products&amp;modif=1" TargetMode="External"/><Relationship Id="rId204" Type="http://schemas.openxmlformats.org/officeDocument/2006/relationships/hyperlink" Target="http://www.aerialprocap.com/asp/gestion/clientdetail.asp?num=16901&amp;table=products&amp;modif=1" TargetMode="External"/><Relationship Id="rId225" Type="http://schemas.openxmlformats.org/officeDocument/2006/relationships/hyperlink" Target="http://www.aerialprocap.com/asp/gestion/clientdetail.asp?num=16880&amp;table=products&amp;modif=1" TargetMode="External"/><Relationship Id="rId246" Type="http://schemas.openxmlformats.org/officeDocument/2006/relationships/hyperlink" Target="http://www.aerialprocap.com/asp/gestion/clientdetail.asp?num=16859&amp;table=products&amp;modif=1" TargetMode="External"/><Relationship Id="rId267" Type="http://schemas.openxmlformats.org/officeDocument/2006/relationships/hyperlink" Target="http://www.aerialprocap.com/asp/gestion/clientdetail.asp?num=16937&amp;table=products&amp;modif=1" TargetMode="External"/><Relationship Id="rId288" Type="http://schemas.openxmlformats.org/officeDocument/2006/relationships/hyperlink" Target="http://www.aerialprocap.com/asp/gestion/clientdetail.asp?num=16916&amp;table=products&amp;modif=1" TargetMode="External"/><Relationship Id="rId411" Type="http://schemas.openxmlformats.org/officeDocument/2006/relationships/hyperlink" Target="http://www.aerialprocap.com/asp/gestion/clientdetail.asp?num=17084&amp;table=products&amp;modif=1" TargetMode="External"/><Relationship Id="rId432" Type="http://schemas.openxmlformats.org/officeDocument/2006/relationships/hyperlink" Target="http://www.aerialprocap.com/asp/gestion/clientdetail.asp?num=17063&amp;table=products&amp;modif=1" TargetMode="External"/><Relationship Id="rId106" Type="http://schemas.openxmlformats.org/officeDocument/2006/relationships/hyperlink" Target="http://www.aerialprocap.com/asp/gestion/clientdetail.asp?num=16801&amp;table=products&amp;modif=1" TargetMode="External"/><Relationship Id="rId127" Type="http://schemas.openxmlformats.org/officeDocument/2006/relationships/hyperlink" Target="http://www.aerialprocap.com/asp/gestion/clientdetail.asp?num=16780&amp;table=products&amp;modif=1" TargetMode="External"/><Relationship Id="rId313" Type="http://schemas.openxmlformats.org/officeDocument/2006/relationships/hyperlink" Target="http://www.aerialprocap.com/asp/gestion/clientdetail.asp?num=16990&amp;table=products&amp;modif=1" TargetMode="External"/><Relationship Id="rId10" Type="http://schemas.openxmlformats.org/officeDocument/2006/relationships/hyperlink" Target="http://www.aerialprocap.com/asp/gestion/clientdetail.asp?num=17133&amp;table=products&amp;modif=1" TargetMode="External"/><Relationship Id="rId31" Type="http://schemas.openxmlformats.org/officeDocument/2006/relationships/hyperlink" Target="http://www.aerialprocap.com/asp/gestion/clientdetail.asp?num=17112&amp;table=products&amp;modif=1" TargetMode="External"/><Relationship Id="rId52" Type="http://schemas.openxmlformats.org/officeDocument/2006/relationships/hyperlink" Target="http://www.aerialprocap.com/asp/gestion/clientdetail.asp?num=16697&amp;table=products&amp;modif=1" TargetMode="External"/><Relationship Id="rId73" Type="http://schemas.openxmlformats.org/officeDocument/2006/relationships/hyperlink" Target="http://www.aerialprocap.com/asp/gestion/clientdetail.asp?num=16715&amp;table=products&amp;modif=1" TargetMode="External"/><Relationship Id="rId94" Type="http://schemas.openxmlformats.org/officeDocument/2006/relationships/hyperlink" Target="http://www.aerialprocap.com/asp/gestion/clientdetail.asp?num=16743&amp;table=products&amp;modif=1" TargetMode="External"/><Relationship Id="rId148" Type="http://schemas.openxmlformats.org/officeDocument/2006/relationships/hyperlink" Target="http://www.aerialprocap.com/asp/gestion/clientdetail.asp?num=16759&amp;table=products&amp;modif=1" TargetMode="External"/><Relationship Id="rId169" Type="http://schemas.openxmlformats.org/officeDocument/2006/relationships/hyperlink" Target="http://www.aerialprocap.com/asp/gestion/clientdetail.asp?num=16837&amp;table=products&amp;modif=1" TargetMode="External"/><Relationship Id="rId334" Type="http://schemas.openxmlformats.org/officeDocument/2006/relationships/hyperlink" Target="http://www.aerialprocap.com/asp/gestion/clientdetail.asp?num=16969&amp;table=products&amp;modif=1" TargetMode="External"/><Relationship Id="rId355" Type="http://schemas.openxmlformats.org/officeDocument/2006/relationships/hyperlink" Target="http://www.aerialprocap.com/asp/gestion/clientdetail.asp?num=17047&amp;table=products&amp;modif=1" TargetMode="External"/><Relationship Id="rId376" Type="http://schemas.openxmlformats.org/officeDocument/2006/relationships/hyperlink" Target="http://www.aerialprocap.com/asp/gestion/clientdetail.asp?num=17026&amp;table=products&amp;modif=1" TargetMode="External"/><Relationship Id="rId397" Type="http://schemas.openxmlformats.org/officeDocument/2006/relationships/hyperlink" Target="http://www.aerialprocap.com/asp/gestion/clientdetail.asp?num=17098&amp;table=products&amp;modif=1" TargetMode="External"/><Relationship Id="rId4" Type="http://schemas.openxmlformats.org/officeDocument/2006/relationships/hyperlink" Target="http://www.aerialprocap.com/asp/gestion/clientdetail.asp?num=17140&amp;table=products&amp;modif=1" TargetMode="External"/><Relationship Id="rId180" Type="http://schemas.openxmlformats.org/officeDocument/2006/relationships/hyperlink" Target="http://www.aerialprocap.com/asp/gestion/clientdetail.asp?num=16826&amp;table=products&amp;modif=1" TargetMode="External"/><Relationship Id="rId215" Type="http://schemas.openxmlformats.org/officeDocument/2006/relationships/hyperlink" Target="http://www.aerialprocap.com/asp/gestion/clientdetail.asp?num=16890&amp;table=products&amp;modif=1" TargetMode="External"/><Relationship Id="rId236" Type="http://schemas.openxmlformats.org/officeDocument/2006/relationships/hyperlink" Target="http://www.aerialprocap.com/asp/gestion/clientdetail.asp?num=16869&amp;table=products&amp;modif=1" TargetMode="External"/><Relationship Id="rId257" Type="http://schemas.openxmlformats.org/officeDocument/2006/relationships/hyperlink" Target="http://www.aerialprocap.com/asp/gestion/clientdetail.asp?num=16947&amp;table=products&amp;modif=1" TargetMode="External"/><Relationship Id="rId278" Type="http://schemas.openxmlformats.org/officeDocument/2006/relationships/hyperlink" Target="http://www.aerialprocap.com/asp/gestion/clientdetail.asp?num=16926&amp;table=products&amp;modif=1" TargetMode="External"/><Relationship Id="rId401" Type="http://schemas.openxmlformats.org/officeDocument/2006/relationships/hyperlink" Target="http://www.aerialprocap.com/asp/gestion/clientdetail.asp?num=17094&amp;table=products&amp;modif=1" TargetMode="External"/><Relationship Id="rId422" Type="http://schemas.openxmlformats.org/officeDocument/2006/relationships/hyperlink" Target="http://www.aerialprocap.com/asp/gestion/clientdetail.asp?num=17073&amp;table=products&amp;modif=1" TargetMode="External"/><Relationship Id="rId303" Type="http://schemas.openxmlformats.org/officeDocument/2006/relationships/hyperlink" Target="http://www.aerialprocap.com/asp/gestion/clientdetail.asp?num=17000&amp;table=products&amp;modif=1" TargetMode="External"/><Relationship Id="rId42" Type="http://schemas.openxmlformats.org/officeDocument/2006/relationships/hyperlink" Target="http://www.aerialprocap.com/asp/gestion/clientdetail.asp?num=17101&amp;table=products&amp;modif=1" TargetMode="External"/><Relationship Id="rId84" Type="http://schemas.openxmlformats.org/officeDocument/2006/relationships/hyperlink" Target="http://www.aerialprocap.com/asp/gestion/clientdetail.asp?num=16753&amp;table=products&amp;modif=1" TargetMode="External"/><Relationship Id="rId138" Type="http://schemas.openxmlformats.org/officeDocument/2006/relationships/hyperlink" Target="http://www.aerialprocap.com/asp/gestion/clientdetail.asp?num=16769&amp;table=products&amp;modif=1" TargetMode="External"/><Relationship Id="rId345" Type="http://schemas.openxmlformats.org/officeDocument/2006/relationships/hyperlink" Target="http://www.aerialprocap.com/asp/gestion/clientdetail.asp?num=16958&amp;table=products&amp;modif=1" TargetMode="External"/><Relationship Id="rId387" Type="http://schemas.openxmlformats.org/officeDocument/2006/relationships/hyperlink" Target="http://www.aerialprocap.com/asp/gestion/clientdetail.asp?num=17015&amp;table=products&amp;modif=1" TargetMode="External"/><Relationship Id="rId191" Type="http://schemas.openxmlformats.org/officeDocument/2006/relationships/hyperlink" Target="http://www.aerialprocap.com/asp/gestion/clientdetail.asp?num=16815&amp;table=products&amp;modif=1" TargetMode="External"/><Relationship Id="rId205" Type="http://schemas.openxmlformats.org/officeDocument/2006/relationships/hyperlink" Target="http://www.aerialprocap.com/asp/gestion/clientdetail.asp?num=16900&amp;table=products&amp;modif=1" TargetMode="External"/><Relationship Id="rId247" Type="http://schemas.openxmlformats.org/officeDocument/2006/relationships/hyperlink" Target="http://www.aerialprocap.com/asp/gestion/clientdetail.asp?num=16858&amp;table=products&amp;modif=1" TargetMode="External"/><Relationship Id="rId412" Type="http://schemas.openxmlformats.org/officeDocument/2006/relationships/hyperlink" Target="http://www.aerialprocap.com/asp/gestion/clientdetail.asp?num=17083&amp;table=products&amp;modif=1" TargetMode="External"/><Relationship Id="rId107" Type="http://schemas.openxmlformats.org/officeDocument/2006/relationships/hyperlink" Target="http://www.aerialprocap.com/asp/gestion/clientdetail.asp?num=16800&amp;table=products&amp;modif=1" TargetMode="External"/><Relationship Id="rId289" Type="http://schemas.openxmlformats.org/officeDocument/2006/relationships/hyperlink" Target="http://www.aerialprocap.com/asp/gestion/clientdetail.asp?num=16915&amp;table=products&amp;modif=1" TargetMode="External"/><Relationship Id="rId11" Type="http://schemas.openxmlformats.org/officeDocument/2006/relationships/hyperlink" Target="http://www.aerialprocap.com/asp/gestion/clientdetail.asp?num=17132&amp;table=products&amp;modif=1" TargetMode="External"/><Relationship Id="rId53" Type="http://schemas.openxmlformats.org/officeDocument/2006/relationships/hyperlink" Target="http://www.aerialprocap.com/asp/gestion/clientdetail.asp?num=16696&amp;table=products&amp;modif=1" TargetMode="External"/><Relationship Id="rId149" Type="http://schemas.openxmlformats.org/officeDocument/2006/relationships/hyperlink" Target="http://www.aerialprocap.com/asp/gestion/clientdetail.asp?num=16758&amp;table=products&amp;modif=1" TargetMode="External"/><Relationship Id="rId314" Type="http://schemas.openxmlformats.org/officeDocument/2006/relationships/hyperlink" Target="http://www.aerialprocap.com/asp/gestion/clientdetail.asp?num=16989&amp;table=products&amp;modif=1" TargetMode="External"/><Relationship Id="rId356" Type="http://schemas.openxmlformats.org/officeDocument/2006/relationships/hyperlink" Target="http://www.aerialprocap.com/asp/gestion/clientdetail.asp?num=17046&amp;table=products&amp;modif=1" TargetMode="External"/><Relationship Id="rId398" Type="http://schemas.openxmlformats.org/officeDocument/2006/relationships/hyperlink" Target="http://www.aerialprocap.com/asp/gestion/clientdetail.asp?num=17097&amp;table=products&amp;modif=1" TargetMode="External"/><Relationship Id="rId95" Type="http://schemas.openxmlformats.org/officeDocument/2006/relationships/hyperlink" Target="http://www.aerialprocap.com/asp/gestion/clientdetail.asp?num=16742&amp;table=products&amp;modif=1" TargetMode="External"/><Relationship Id="rId160" Type="http://schemas.openxmlformats.org/officeDocument/2006/relationships/hyperlink" Target="http://www.aerialprocap.com/asp/gestion/clientdetail.asp?num=16846&amp;table=products&amp;modif=1" TargetMode="External"/><Relationship Id="rId216" Type="http://schemas.openxmlformats.org/officeDocument/2006/relationships/hyperlink" Target="http://www.aerialprocap.com/asp/gestion/clientdetail.asp?num=16889&amp;table=products&amp;modif=1" TargetMode="External"/><Relationship Id="rId423" Type="http://schemas.openxmlformats.org/officeDocument/2006/relationships/hyperlink" Target="http://www.aerialprocap.com/asp/gestion/clientdetail.asp?num=17072&amp;table=products&amp;modif=1" TargetMode="External"/><Relationship Id="rId258" Type="http://schemas.openxmlformats.org/officeDocument/2006/relationships/hyperlink" Target="http://www.aerialprocap.com/asp/gestion/clientdetail.asp?num=16946&amp;table=products&amp;modif=1" TargetMode="External"/><Relationship Id="rId22" Type="http://schemas.openxmlformats.org/officeDocument/2006/relationships/hyperlink" Target="http://www.aerialprocap.com/asp/gestion/clientdetail.asp?num=17121&amp;table=products&amp;modif=1" TargetMode="External"/><Relationship Id="rId64" Type="http://schemas.openxmlformats.org/officeDocument/2006/relationships/hyperlink" Target="http://www.aerialprocap.com/asp/gestion/clientdetail.asp?num=16724&amp;table=products&amp;modif=1" TargetMode="External"/><Relationship Id="rId118" Type="http://schemas.openxmlformats.org/officeDocument/2006/relationships/hyperlink" Target="http://www.aerialprocap.com/asp/gestion/clientdetail.asp?num=16789&amp;table=products&amp;modif=1" TargetMode="External"/><Relationship Id="rId325" Type="http://schemas.openxmlformats.org/officeDocument/2006/relationships/hyperlink" Target="http://www.aerialprocap.com/asp/gestion/clientdetail.asp?num=16978&amp;table=products&amp;modif=1" TargetMode="External"/><Relationship Id="rId367" Type="http://schemas.openxmlformats.org/officeDocument/2006/relationships/hyperlink" Target="http://www.aerialprocap.com/asp/gestion/clientdetail.asp?num=17035&amp;table=products&amp;modif=1" TargetMode="External"/><Relationship Id="rId171" Type="http://schemas.openxmlformats.org/officeDocument/2006/relationships/hyperlink" Target="http://www.aerialprocap.com/asp/gestion/clientdetail.asp?num=16835&amp;table=products&amp;modif=1" TargetMode="External"/><Relationship Id="rId227" Type="http://schemas.openxmlformats.org/officeDocument/2006/relationships/hyperlink" Target="http://www.aerialprocap.com/asp/gestion/clientdetail.asp?num=16878&amp;table=products&amp;modif=1" TargetMode="External"/><Relationship Id="rId269" Type="http://schemas.openxmlformats.org/officeDocument/2006/relationships/hyperlink" Target="http://www.aerialprocap.com/asp/gestion/clientdetail.asp?num=16935&amp;table=products&amp;modif=1" TargetMode="External"/><Relationship Id="rId434" Type="http://schemas.openxmlformats.org/officeDocument/2006/relationships/hyperlink" Target="http://www.aerialprocap.com/asp/gestion/clientdetail.asp?num=17061&amp;table=products&amp;modif=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2" name="Image 1" descr="http://www.aerialprocap.com/site/images/help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809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3" name="Image 2" descr="http://www.aerialprocap.com/site/images/help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1009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4" name="Image 3" descr="http://www.aerialprocap.com/site/images/help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1209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5" name="Image 4" descr="http://www.aerialprocap.com/site/images/help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1409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6" name="Image 5" descr="http://www.aerialprocap.com/site/images/help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1609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7" name="Image 6" descr="http://www.aerialprocap.com/site/images/help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1809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8" name="Image 7" descr="http://www.aerialprocap.com/site/images/help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0" y="2009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9" name="Image 8" descr="http://www.aerialprocap.com/site/images/help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2609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0" name="Image 9" descr="http://www.aerialprocap.com/site/images/help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2809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1" name="Image 10" descr="http://www.aerialprocap.com/site/images/help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3009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2" name="Image 11" descr="http://www.aerialprocap.com/site/images/help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3209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3" name="Image 12" descr="http://www.aerialprocap.com/site/images/help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3409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4" name="Image 13" descr="http://www.aerialprocap.com/site/images/help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3609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190500</xdr:colOff>
      <xdr:row>1</xdr:row>
      <xdr:rowOff>190500</xdr:rowOff>
    </xdr:to>
    <xdr:pic>
      <xdr:nvPicPr>
        <xdr:cNvPr id="15" name="Image 14" descr="http://www.aerialprocap.com/site/images/help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89175" y="3810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</xdr:row>
      <xdr:rowOff>0</xdr:rowOff>
    </xdr:from>
    <xdr:to>
      <xdr:col>32</xdr:col>
      <xdr:colOff>190500</xdr:colOff>
      <xdr:row>2</xdr:row>
      <xdr:rowOff>190500</xdr:rowOff>
    </xdr:to>
    <xdr:pic>
      <xdr:nvPicPr>
        <xdr:cNvPr id="30" name="Image 29" descr="http://www.aerialprocap.com/site/images/help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09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1" name="Image 30" descr="http://www.aerialprocap.com/site/images/help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09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2" name="Image 31" descr="http://www.aerialprocap.com/site/images/help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09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3" name="Image 32" descr="http://www.aerialprocap.com/site/images/help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09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4" name="Image 33" descr="http://www.aerialprocap.com/site/images/help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09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5" name="Image 34" descr="http://www.aerialprocap.com/site/images/help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09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6" name="Image 35" descr="http://www.aerialprocap.com/site/images/help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09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7" name="Image 36" descr="http://www.aerialprocap.com/site/images/help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09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8" name="Image 37" descr="http://www.aerialprocap.com/site/images/help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09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39" name="Image 38" descr="http://www.aerialprocap.com/site/images/help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09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0" name="Image 39" descr="http://www.aerialprocap.com/site/images/help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09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1" name="Image 40" descr="http://www.aerialprocap.com/site/images/help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09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2" name="Image 41" descr="http://www.aerialprocap.com/site/images/help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09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3" name="Image 42" descr="http://www.aerialprocap.com/site/images/help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09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4" name="Image 43" descr="http://www.aerialprocap.com/site/images/help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09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5" name="Image 44" descr="http://www.aerialprocap.com/site/images/help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00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6" name="Image 45" descr="http://www.aerialprocap.com/site/images/help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90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7" name="Image 46" descr="http://www.aerialprocap.com/site/images/help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81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8" name="Image 47" descr="http://www.aerialprocap.com/site/images/help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371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49" name="Image 48" descr="http://www.aerialprocap.com/site/images/help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62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0" name="Image 49" descr="http://www.aerialprocap.com/site/images/help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52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1" name="Image 50" descr="http://www.aerialprocap.com/site/images/help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43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2" name="Image 51" descr="http://www.aerialprocap.com/site/images/help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33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3" name="Image 52" descr="http://www.aerialprocap.com/site/images/help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324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4" name="Image 53" descr="http://www.aerialprocap.com/site/images/help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14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5" name="Image 54" descr="http://www.aerialprocap.com/site/images/help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05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6" name="Image 55" descr="http://www.aerialprocap.com/site/images/help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95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7" name="Image 56" descr="http://www.aerialprocap.com/site/images/help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86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8" name="Image 57" descr="http://www.aerialprocap.com/site/images/help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76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59" name="Image 58" descr="http://www.aerialprocap.com/site/images/help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67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0" name="Image 59" descr="http://www.aerialprocap.com/site/images/help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57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1" name="Image 60" descr="http://www.aerialprocap.com/site/images/help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48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2" name="Image 61" descr="http://www.aerialprocap.com/site/images/help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38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3" name="Image 62" descr="http://www.aerialprocap.com/site/images/help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29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4" name="Image 63" descr="http://www.aerialprocap.com/site/images/help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19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5" name="Image 64" descr="http://www.aerialprocap.com/site/images/help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10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6" name="Image 65" descr="http://www.aerialprocap.com/site/images/help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00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7" name="Image 66" descr="http://www.aerialprocap.com/site/images/help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91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8" name="Image 67" descr="http://www.aerialprocap.com/site/images/help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81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69" name="Image 68" descr="http://www.aerialprocap.com/site/images/help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372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0" name="Image 69" descr="http://www.aerialprocap.com/site/images/help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62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1" name="Image 70" descr="http://www.aerialprocap.com/site/images/help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53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2" name="Image 71" descr="http://www.aerialprocap.com/site/images/help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00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3" name="Image 72" descr="http://www.aerialprocap.com/site/images/help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00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4" name="Image 73" descr="http://www.aerialprocap.com/site/images/help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00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5" name="Image 74" descr="http://www.aerialprocap.com/site/images/help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00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6" name="Image 75" descr="http://www.aerialprocap.com/site/images/help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00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7" name="Image 76" descr="http://www.aerialprocap.com/site/images/help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00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8" name="Image 77" descr="http://www.aerialprocap.com/site/images/help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00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79" name="Image 78" descr="http://www.aerialprocap.com/site/images/help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00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0" name="Image 79" descr="http://www.aerialprocap.com/site/images/help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00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1" name="Image 80" descr="http://www.aerialprocap.com/site/images/help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00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2" name="Image 81" descr="http://www.aerialprocap.com/site/images/help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00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3" name="Image 82" descr="http://www.aerialprocap.com/site/images/help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00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4" name="Image 83" descr="http://www.aerialprocap.com/site/images/help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00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5" name="Image 84" descr="http://www.aerialprocap.com/site/images/help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00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6" name="Image 85" descr="http://www.aerialprocap.com/site/images/help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00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7" name="Image 86" descr="http://www.aerialprocap.com/site/images/help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00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8" name="Image 87" descr="http://www.aerialprocap.com/site/images/help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00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89" name="Image 88" descr="http://www.aerialprocap.com/site/images/help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00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0" name="Image 89" descr="http://www.aerialprocap.com/site/images/help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00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1" name="Image 90" descr="http://www.aerialprocap.com/site/images/help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00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2" name="Image 91" descr="http://www.aerialprocap.com/site/images/help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00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3" name="Image 92" descr="http://www.aerialprocap.com/site/images/help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00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4" name="Image 93" descr="http://www.aerialprocap.com/site/images/help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00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5" name="Image 94" descr="http://www.aerialprocap.com/site/images/help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00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6" name="Image 95" descr="http://www.aerialprocap.com/site/images/help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00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7" name="Image 96" descr="http://www.aerialprocap.com/site/images/help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00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8" name="Image 97" descr="http://www.aerialprocap.com/site/images/help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00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99" name="Image 98" descr="http://www.aerialprocap.com/site/images/help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00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0" name="Image 99" descr="http://www.aerialprocap.com/site/images/help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00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1" name="Image 100" descr="http://www.aerialprocap.com/site/images/help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00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2" name="Image 101" descr="http://www.aerialprocap.com/site/images/help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00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3" name="Image 102" descr="http://www.aerialprocap.com/site/images/help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00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4" name="Image 103" descr="http://www.aerialprocap.com/site/images/help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00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5" name="Image 104" descr="http://www.aerialprocap.com/site/images/help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00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6" name="Image 105" descr="http://www.aerialprocap.com/site/images/help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01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</xdr:row>
      <xdr:rowOff>0</xdr:rowOff>
    </xdr:from>
    <xdr:to>
      <xdr:col>32</xdr:col>
      <xdr:colOff>190500</xdr:colOff>
      <xdr:row>2</xdr:row>
      <xdr:rowOff>190500</xdr:rowOff>
    </xdr:to>
    <xdr:pic>
      <xdr:nvPicPr>
        <xdr:cNvPr id="107" name="Image 106" descr="http://www.aerialprocap.com/site/images/help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09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190500</xdr:colOff>
      <xdr:row>3</xdr:row>
      <xdr:rowOff>190500</xdr:rowOff>
    </xdr:to>
    <xdr:pic>
      <xdr:nvPicPr>
        <xdr:cNvPr id="108" name="Image 107" descr="http://www.aerialprocap.com/site/images/help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09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</xdr:row>
      <xdr:rowOff>0</xdr:rowOff>
    </xdr:from>
    <xdr:to>
      <xdr:col>32</xdr:col>
      <xdr:colOff>190500</xdr:colOff>
      <xdr:row>4</xdr:row>
      <xdr:rowOff>190500</xdr:rowOff>
    </xdr:to>
    <xdr:pic>
      <xdr:nvPicPr>
        <xdr:cNvPr id="109" name="Image 108" descr="http://www.aerialprocap.com/site/images/help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09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</xdr:row>
      <xdr:rowOff>0</xdr:rowOff>
    </xdr:from>
    <xdr:to>
      <xdr:col>32</xdr:col>
      <xdr:colOff>190500</xdr:colOff>
      <xdr:row>5</xdr:row>
      <xdr:rowOff>190500</xdr:rowOff>
    </xdr:to>
    <xdr:pic>
      <xdr:nvPicPr>
        <xdr:cNvPr id="110" name="Image 109" descr="http://www.aerialprocap.com/site/images/help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09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</xdr:row>
      <xdr:rowOff>0</xdr:rowOff>
    </xdr:from>
    <xdr:to>
      <xdr:col>32</xdr:col>
      <xdr:colOff>190500</xdr:colOff>
      <xdr:row>6</xdr:row>
      <xdr:rowOff>190500</xdr:rowOff>
    </xdr:to>
    <xdr:pic>
      <xdr:nvPicPr>
        <xdr:cNvPr id="111" name="Image 110" descr="http://www.aerialprocap.com/site/images/help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09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</xdr:row>
      <xdr:rowOff>0</xdr:rowOff>
    </xdr:from>
    <xdr:to>
      <xdr:col>32</xdr:col>
      <xdr:colOff>190500</xdr:colOff>
      <xdr:row>7</xdr:row>
      <xdr:rowOff>190500</xdr:rowOff>
    </xdr:to>
    <xdr:pic>
      <xdr:nvPicPr>
        <xdr:cNvPr id="112" name="Image 111" descr="http://www.aerialprocap.com/site/images/help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09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</xdr:row>
      <xdr:rowOff>0</xdr:rowOff>
    </xdr:from>
    <xdr:to>
      <xdr:col>32</xdr:col>
      <xdr:colOff>190500</xdr:colOff>
      <xdr:row>8</xdr:row>
      <xdr:rowOff>190500</xdr:rowOff>
    </xdr:to>
    <xdr:pic>
      <xdr:nvPicPr>
        <xdr:cNvPr id="113" name="Image 112" descr="http://www.aerialprocap.com/site/images/help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09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</xdr:row>
      <xdr:rowOff>0</xdr:rowOff>
    </xdr:from>
    <xdr:to>
      <xdr:col>32</xdr:col>
      <xdr:colOff>190500</xdr:colOff>
      <xdr:row>9</xdr:row>
      <xdr:rowOff>190500</xdr:rowOff>
    </xdr:to>
    <xdr:pic>
      <xdr:nvPicPr>
        <xdr:cNvPr id="114" name="Image 113" descr="http://www.aerialprocap.com/site/images/help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09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</xdr:row>
      <xdr:rowOff>0</xdr:rowOff>
    </xdr:from>
    <xdr:to>
      <xdr:col>32</xdr:col>
      <xdr:colOff>190500</xdr:colOff>
      <xdr:row>10</xdr:row>
      <xdr:rowOff>190500</xdr:rowOff>
    </xdr:to>
    <xdr:pic>
      <xdr:nvPicPr>
        <xdr:cNvPr id="115" name="Image 114" descr="http://www.aerialprocap.com/site/images/help.gif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09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</xdr:row>
      <xdr:rowOff>0</xdr:rowOff>
    </xdr:from>
    <xdr:to>
      <xdr:col>32</xdr:col>
      <xdr:colOff>190500</xdr:colOff>
      <xdr:row>11</xdr:row>
      <xdr:rowOff>190500</xdr:rowOff>
    </xdr:to>
    <xdr:pic>
      <xdr:nvPicPr>
        <xdr:cNvPr id="116" name="Image 115" descr="http://www.aerialprocap.com/site/images/help.gif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09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</xdr:row>
      <xdr:rowOff>0</xdr:rowOff>
    </xdr:from>
    <xdr:to>
      <xdr:col>32</xdr:col>
      <xdr:colOff>190500</xdr:colOff>
      <xdr:row>13</xdr:row>
      <xdr:rowOff>190500</xdr:rowOff>
    </xdr:to>
    <xdr:pic>
      <xdr:nvPicPr>
        <xdr:cNvPr id="117" name="Image 116" descr="http://www.aerialprocap.com/site/images/help.gif">
          <a:hlinkClick xmlns:r="http://schemas.openxmlformats.org/officeDocument/2006/relationships" r:id="rId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09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</xdr:row>
      <xdr:rowOff>0</xdr:rowOff>
    </xdr:from>
    <xdr:to>
      <xdr:col>32</xdr:col>
      <xdr:colOff>190500</xdr:colOff>
      <xdr:row>14</xdr:row>
      <xdr:rowOff>190500</xdr:rowOff>
    </xdr:to>
    <xdr:pic>
      <xdr:nvPicPr>
        <xdr:cNvPr id="118" name="Image 117" descr="http://www.aerialprocap.com/site/images/help.gif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09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</xdr:row>
      <xdr:rowOff>0</xdr:rowOff>
    </xdr:from>
    <xdr:to>
      <xdr:col>32</xdr:col>
      <xdr:colOff>190500</xdr:colOff>
      <xdr:row>15</xdr:row>
      <xdr:rowOff>190500</xdr:rowOff>
    </xdr:to>
    <xdr:pic>
      <xdr:nvPicPr>
        <xdr:cNvPr id="119" name="Image 118" descr="http://www.aerialprocap.com/site/images/help.gif">
          <a:hlinkClick xmlns:r="http://schemas.openxmlformats.org/officeDocument/2006/relationships" r:id="rId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10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</xdr:row>
      <xdr:rowOff>0</xdr:rowOff>
    </xdr:from>
    <xdr:to>
      <xdr:col>32</xdr:col>
      <xdr:colOff>190500</xdr:colOff>
      <xdr:row>16</xdr:row>
      <xdr:rowOff>190500</xdr:rowOff>
    </xdr:to>
    <xdr:pic>
      <xdr:nvPicPr>
        <xdr:cNvPr id="120" name="Image 119" descr="http://www.aerialprocap.com/site/images/help.gif">
          <a:hlinkClick xmlns:r="http://schemas.openxmlformats.org/officeDocument/2006/relationships" r:id="rId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10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</xdr:row>
      <xdr:rowOff>0</xdr:rowOff>
    </xdr:from>
    <xdr:to>
      <xdr:col>32</xdr:col>
      <xdr:colOff>190500</xdr:colOff>
      <xdr:row>17</xdr:row>
      <xdr:rowOff>190500</xdr:rowOff>
    </xdr:to>
    <xdr:pic>
      <xdr:nvPicPr>
        <xdr:cNvPr id="121" name="Image 120" descr="http://www.aerialprocap.com/site/images/help.gif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10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</xdr:row>
      <xdr:rowOff>0</xdr:rowOff>
    </xdr:from>
    <xdr:to>
      <xdr:col>32</xdr:col>
      <xdr:colOff>190500</xdr:colOff>
      <xdr:row>18</xdr:row>
      <xdr:rowOff>190500</xdr:rowOff>
    </xdr:to>
    <xdr:pic>
      <xdr:nvPicPr>
        <xdr:cNvPr id="122" name="Image 121" descr="http://www.aerialprocap.com/site/images/help.gif">
          <a:hlinkClick xmlns:r="http://schemas.openxmlformats.org/officeDocument/2006/relationships" r:id="rId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10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</xdr:row>
      <xdr:rowOff>0</xdr:rowOff>
    </xdr:from>
    <xdr:to>
      <xdr:col>32</xdr:col>
      <xdr:colOff>190500</xdr:colOff>
      <xdr:row>19</xdr:row>
      <xdr:rowOff>190500</xdr:rowOff>
    </xdr:to>
    <xdr:pic>
      <xdr:nvPicPr>
        <xdr:cNvPr id="123" name="Image 122" descr="http://www.aerialprocap.com/site/images/help.gif">
          <a:hlinkClick xmlns:r="http://schemas.openxmlformats.org/officeDocument/2006/relationships" r:id="rId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10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</xdr:row>
      <xdr:rowOff>0</xdr:rowOff>
    </xdr:from>
    <xdr:to>
      <xdr:col>32</xdr:col>
      <xdr:colOff>190500</xdr:colOff>
      <xdr:row>20</xdr:row>
      <xdr:rowOff>190500</xdr:rowOff>
    </xdr:to>
    <xdr:pic>
      <xdr:nvPicPr>
        <xdr:cNvPr id="124" name="Image 123" descr="http://www.aerialprocap.com/site/images/help.gif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10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</xdr:row>
      <xdr:rowOff>0</xdr:rowOff>
    </xdr:from>
    <xdr:to>
      <xdr:col>32</xdr:col>
      <xdr:colOff>190500</xdr:colOff>
      <xdr:row>21</xdr:row>
      <xdr:rowOff>190500</xdr:rowOff>
    </xdr:to>
    <xdr:pic>
      <xdr:nvPicPr>
        <xdr:cNvPr id="125" name="Image 124" descr="http://www.aerialprocap.com/site/images/help.gif">
          <a:hlinkClick xmlns:r="http://schemas.openxmlformats.org/officeDocument/2006/relationships" r:id="rId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10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</xdr:row>
      <xdr:rowOff>0</xdr:rowOff>
    </xdr:from>
    <xdr:to>
      <xdr:col>32</xdr:col>
      <xdr:colOff>190500</xdr:colOff>
      <xdr:row>22</xdr:row>
      <xdr:rowOff>190500</xdr:rowOff>
    </xdr:to>
    <xdr:pic>
      <xdr:nvPicPr>
        <xdr:cNvPr id="126" name="Image 125" descr="http://www.aerialprocap.com/site/images/help.gif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10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</xdr:row>
      <xdr:rowOff>0</xdr:rowOff>
    </xdr:from>
    <xdr:to>
      <xdr:col>32</xdr:col>
      <xdr:colOff>190500</xdr:colOff>
      <xdr:row>23</xdr:row>
      <xdr:rowOff>190500</xdr:rowOff>
    </xdr:to>
    <xdr:pic>
      <xdr:nvPicPr>
        <xdr:cNvPr id="127" name="Image 126" descr="http://www.aerialprocap.com/site/images/help.gif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10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</xdr:row>
      <xdr:rowOff>0</xdr:rowOff>
    </xdr:from>
    <xdr:to>
      <xdr:col>32</xdr:col>
      <xdr:colOff>190500</xdr:colOff>
      <xdr:row>24</xdr:row>
      <xdr:rowOff>190500</xdr:rowOff>
    </xdr:to>
    <xdr:pic>
      <xdr:nvPicPr>
        <xdr:cNvPr id="128" name="Image 127" descr="http://www.aerialprocap.com/site/images/help.gif">
          <a:hlinkClick xmlns:r="http://schemas.openxmlformats.org/officeDocument/2006/relationships" r:id="rId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10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</xdr:row>
      <xdr:rowOff>0</xdr:rowOff>
    </xdr:from>
    <xdr:to>
      <xdr:col>32</xdr:col>
      <xdr:colOff>190500</xdr:colOff>
      <xdr:row>25</xdr:row>
      <xdr:rowOff>190500</xdr:rowOff>
    </xdr:to>
    <xdr:pic>
      <xdr:nvPicPr>
        <xdr:cNvPr id="129" name="Image 128" descr="http://www.aerialprocap.com/site/images/help.gif">
          <a:hlinkClick xmlns:r="http://schemas.openxmlformats.org/officeDocument/2006/relationships" r:id="rId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10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</xdr:row>
      <xdr:rowOff>0</xdr:rowOff>
    </xdr:from>
    <xdr:to>
      <xdr:col>32</xdr:col>
      <xdr:colOff>190500</xdr:colOff>
      <xdr:row>26</xdr:row>
      <xdr:rowOff>190500</xdr:rowOff>
    </xdr:to>
    <xdr:pic>
      <xdr:nvPicPr>
        <xdr:cNvPr id="130" name="Image 129" descr="http://www.aerialprocap.com/site/images/help.gif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10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</xdr:row>
      <xdr:rowOff>0</xdr:rowOff>
    </xdr:from>
    <xdr:to>
      <xdr:col>32</xdr:col>
      <xdr:colOff>190500</xdr:colOff>
      <xdr:row>27</xdr:row>
      <xdr:rowOff>190500</xdr:rowOff>
    </xdr:to>
    <xdr:pic>
      <xdr:nvPicPr>
        <xdr:cNvPr id="131" name="Image 130" descr="http://www.aerialprocap.com/site/images/help.gif">
          <a:hlinkClick xmlns:r="http://schemas.openxmlformats.org/officeDocument/2006/relationships" r:id="rId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10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</xdr:row>
      <xdr:rowOff>0</xdr:rowOff>
    </xdr:from>
    <xdr:to>
      <xdr:col>32</xdr:col>
      <xdr:colOff>190500</xdr:colOff>
      <xdr:row>28</xdr:row>
      <xdr:rowOff>190500</xdr:rowOff>
    </xdr:to>
    <xdr:pic>
      <xdr:nvPicPr>
        <xdr:cNvPr id="132" name="Image 131" descr="http://www.aerialprocap.com/site/images/help.gif">
          <a:hlinkClick xmlns:r="http://schemas.openxmlformats.org/officeDocument/2006/relationships" r:id="rId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10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</xdr:row>
      <xdr:rowOff>0</xdr:rowOff>
    </xdr:from>
    <xdr:to>
      <xdr:col>32</xdr:col>
      <xdr:colOff>190500</xdr:colOff>
      <xdr:row>29</xdr:row>
      <xdr:rowOff>190500</xdr:rowOff>
    </xdr:to>
    <xdr:pic>
      <xdr:nvPicPr>
        <xdr:cNvPr id="133" name="Image 132" descr="http://www.aerialprocap.com/site/images/help.gif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10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</xdr:row>
      <xdr:rowOff>0</xdr:rowOff>
    </xdr:from>
    <xdr:to>
      <xdr:col>32</xdr:col>
      <xdr:colOff>190500</xdr:colOff>
      <xdr:row>30</xdr:row>
      <xdr:rowOff>190500</xdr:rowOff>
    </xdr:to>
    <xdr:pic>
      <xdr:nvPicPr>
        <xdr:cNvPr id="134" name="Image 133" descr="http://www.aerialprocap.com/site/images/help.gif">
          <a:hlinkClick xmlns:r="http://schemas.openxmlformats.org/officeDocument/2006/relationships" r:id="rId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10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</xdr:row>
      <xdr:rowOff>0</xdr:rowOff>
    </xdr:from>
    <xdr:to>
      <xdr:col>32</xdr:col>
      <xdr:colOff>190500</xdr:colOff>
      <xdr:row>31</xdr:row>
      <xdr:rowOff>190500</xdr:rowOff>
    </xdr:to>
    <xdr:pic>
      <xdr:nvPicPr>
        <xdr:cNvPr id="135" name="Image 134" descr="http://www.aerialprocap.com/site/images/help.gif">
          <a:hlinkClick xmlns:r="http://schemas.openxmlformats.org/officeDocument/2006/relationships" r:id="rId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10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</xdr:row>
      <xdr:rowOff>0</xdr:rowOff>
    </xdr:from>
    <xdr:to>
      <xdr:col>32</xdr:col>
      <xdr:colOff>190500</xdr:colOff>
      <xdr:row>32</xdr:row>
      <xdr:rowOff>190500</xdr:rowOff>
    </xdr:to>
    <xdr:pic>
      <xdr:nvPicPr>
        <xdr:cNvPr id="136" name="Image 135" descr="http://www.aerialprocap.com/site/images/help.gif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10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</xdr:row>
      <xdr:rowOff>0</xdr:rowOff>
    </xdr:from>
    <xdr:to>
      <xdr:col>32</xdr:col>
      <xdr:colOff>190500</xdr:colOff>
      <xdr:row>33</xdr:row>
      <xdr:rowOff>190500</xdr:rowOff>
    </xdr:to>
    <xdr:pic>
      <xdr:nvPicPr>
        <xdr:cNvPr id="137" name="Image 136" descr="http://www.aerialprocap.com/site/images/help.gif">
          <a:hlinkClick xmlns:r="http://schemas.openxmlformats.org/officeDocument/2006/relationships" r:id="rId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10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</xdr:row>
      <xdr:rowOff>0</xdr:rowOff>
    </xdr:from>
    <xdr:to>
      <xdr:col>32</xdr:col>
      <xdr:colOff>190500</xdr:colOff>
      <xdr:row>34</xdr:row>
      <xdr:rowOff>190500</xdr:rowOff>
    </xdr:to>
    <xdr:pic>
      <xdr:nvPicPr>
        <xdr:cNvPr id="138" name="Image 137" descr="http://www.aerialprocap.com/site/images/help.gif">
          <a:hlinkClick xmlns:r="http://schemas.openxmlformats.org/officeDocument/2006/relationships" r:id="rId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10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</xdr:row>
      <xdr:rowOff>0</xdr:rowOff>
    </xdr:from>
    <xdr:to>
      <xdr:col>32</xdr:col>
      <xdr:colOff>190500</xdr:colOff>
      <xdr:row>35</xdr:row>
      <xdr:rowOff>190500</xdr:rowOff>
    </xdr:to>
    <xdr:pic>
      <xdr:nvPicPr>
        <xdr:cNvPr id="139" name="Image 138" descr="http://www.aerialprocap.com/site/images/help.gif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10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</xdr:row>
      <xdr:rowOff>0</xdr:rowOff>
    </xdr:from>
    <xdr:to>
      <xdr:col>32</xdr:col>
      <xdr:colOff>190500</xdr:colOff>
      <xdr:row>36</xdr:row>
      <xdr:rowOff>190500</xdr:rowOff>
    </xdr:to>
    <xdr:pic>
      <xdr:nvPicPr>
        <xdr:cNvPr id="140" name="Image 139" descr="http://www.aerialprocap.com/site/images/help.gif">
          <a:hlinkClick xmlns:r="http://schemas.openxmlformats.org/officeDocument/2006/relationships" r:id="rId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10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</xdr:row>
      <xdr:rowOff>0</xdr:rowOff>
    </xdr:from>
    <xdr:to>
      <xdr:col>32</xdr:col>
      <xdr:colOff>190500</xdr:colOff>
      <xdr:row>37</xdr:row>
      <xdr:rowOff>190500</xdr:rowOff>
    </xdr:to>
    <xdr:pic>
      <xdr:nvPicPr>
        <xdr:cNvPr id="141" name="Image 140" descr="http://www.aerialprocap.com/site/images/help.gif">
          <a:hlinkClick xmlns:r="http://schemas.openxmlformats.org/officeDocument/2006/relationships" r:id="rId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10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</xdr:row>
      <xdr:rowOff>0</xdr:rowOff>
    </xdr:from>
    <xdr:to>
      <xdr:col>32</xdr:col>
      <xdr:colOff>190500</xdr:colOff>
      <xdr:row>38</xdr:row>
      <xdr:rowOff>190500</xdr:rowOff>
    </xdr:to>
    <xdr:pic>
      <xdr:nvPicPr>
        <xdr:cNvPr id="142" name="Image 141" descr="http://www.aerialprocap.com/site/images/help.gif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10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</xdr:row>
      <xdr:rowOff>0</xdr:rowOff>
    </xdr:from>
    <xdr:to>
      <xdr:col>32</xdr:col>
      <xdr:colOff>190500</xdr:colOff>
      <xdr:row>39</xdr:row>
      <xdr:rowOff>190500</xdr:rowOff>
    </xdr:to>
    <xdr:pic>
      <xdr:nvPicPr>
        <xdr:cNvPr id="143" name="Image 142" descr="http://www.aerialprocap.com/site/images/help.gif">
          <a:hlinkClick xmlns:r="http://schemas.openxmlformats.org/officeDocument/2006/relationships" r:id="rId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10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</xdr:row>
      <xdr:rowOff>0</xdr:rowOff>
    </xdr:from>
    <xdr:to>
      <xdr:col>32</xdr:col>
      <xdr:colOff>190500</xdr:colOff>
      <xdr:row>40</xdr:row>
      <xdr:rowOff>190500</xdr:rowOff>
    </xdr:to>
    <xdr:pic>
      <xdr:nvPicPr>
        <xdr:cNvPr id="144" name="Image 143" descr="http://www.aerialprocap.com/site/images/help.gif">
          <a:hlinkClick xmlns:r="http://schemas.openxmlformats.org/officeDocument/2006/relationships" r:id="rId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10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53</xdr:row>
      <xdr:rowOff>0</xdr:rowOff>
    </xdr:from>
    <xdr:to>
      <xdr:col>32</xdr:col>
      <xdr:colOff>190500</xdr:colOff>
      <xdr:row>53</xdr:row>
      <xdr:rowOff>190500</xdr:rowOff>
    </xdr:to>
    <xdr:pic>
      <xdr:nvPicPr>
        <xdr:cNvPr id="145" name="Image 144" descr="http://www.aerialprocap.com/site/images/help.gif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10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54</xdr:row>
      <xdr:rowOff>0</xdr:rowOff>
    </xdr:from>
    <xdr:to>
      <xdr:col>32</xdr:col>
      <xdr:colOff>190500</xdr:colOff>
      <xdr:row>54</xdr:row>
      <xdr:rowOff>190500</xdr:rowOff>
    </xdr:to>
    <xdr:pic>
      <xdr:nvPicPr>
        <xdr:cNvPr id="146" name="Image 145" descr="http://www.aerialprocap.com/site/images/help.gif">
          <a:hlinkClick xmlns:r="http://schemas.openxmlformats.org/officeDocument/2006/relationships" r:id="rId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10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55</xdr:row>
      <xdr:rowOff>0</xdr:rowOff>
    </xdr:from>
    <xdr:to>
      <xdr:col>32</xdr:col>
      <xdr:colOff>190500</xdr:colOff>
      <xdr:row>55</xdr:row>
      <xdr:rowOff>190500</xdr:rowOff>
    </xdr:to>
    <xdr:pic>
      <xdr:nvPicPr>
        <xdr:cNvPr id="147" name="Image 146" descr="http://www.aerialprocap.com/site/images/help.gif">
          <a:hlinkClick xmlns:r="http://schemas.openxmlformats.org/officeDocument/2006/relationships" r:id="rId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10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56</xdr:row>
      <xdr:rowOff>0</xdr:rowOff>
    </xdr:from>
    <xdr:to>
      <xdr:col>32</xdr:col>
      <xdr:colOff>190500</xdr:colOff>
      <xdr:row>56</xdr:row>
      <xdr:rowOff>190500</xdr:rowOff>
    </xdr:to>
    <xdr:pic>
      <xdr:nvPicPr>
        <xdr:cNvPr id="148" name="Image 147" descr="http://www.aerialprocap.com/site/images/help.gif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10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57</xdr:row>
      <xdr:rowOff>0</xdr:rowOff>
    </xdr:from>
    <xdr:to>
      <xdr:col>32</xdr:col>
      <xdr:colOff>190500</xdr:colOff>
      <xdr:row>57</xdr:row>
      <xdr:rowOff>190500</xdr:rowOff>
    </xdr:to>
    <xdr:pic>
      <xdr:nvPicPr>
        <xdr:cNvPr id="149" name="Image 148" descr="http://www.aerialprocap.com/site/images/help.gif">
          <a:hlinkClick xmlns:r="http://schemas.openxmlformats.org/officeDocument/2006/relationships" r:id="rId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010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58</xdr:row>
      <xdr:rowOff>0</xdr:rowOff>
    </xdr:from>
    <xdr:to>
      <xdr:col>32</xdr:col>
      <xdr:colOff>190500</xdr:colOff>
      <xdr:row>58</xdr:row>
      <xdr:rowOff>190500</xdr:rowOff>
    </xdr:to>
    <xdr:pic>
      <xdr:nvPicPr>
        <xdr:cNvPr id="150" name="Image 149" descr="http://www.aerialprocap.com/site/images/help.gif">
          <a:hlinkClick xmlns:r="http://schemas.openxmlformats.org/officeDocument/2006/relationships" r:id="rId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210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59</xdr:row>
      <xdr:rowOff>0</xdr:rowOff>
    </xdr:from>
    <xdr:to>
      <xdr:col>32</xdr:col>
      <xdr:colOff>190500</xdr:colOff>
      <xdr:row>59</xdr:row>
      <xdr:rowOff>190500</xdr:rowOff>
    </xdr:to>
    <xdr:pic>
      <xdr:nvPicPr>
        <xdr:cNvPr id="151" name="Image 150" descr="http://www.aerialprocap.com/site/images/help.gif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410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60</xdr:row>
      <xdr:rowOff>0</xdr:rowOff>
    </xdr:from>
    <xdr:to>
      <xdr:col>32</xdr:col>
      <xdr:colOff>190500</xdr:colOff>
      <xdr:row>60</xdr:row>
      <xdr:rowOff>190500</xdr:rowOff>
    </xdr:to>
    <xdr:pic>
      <xdr:nvPicPr>
        <xdr:cNvPr id="152" name="Image 151" descr="http://www.aerialprocap.com/site/images/help.gif">
          <a:hlinkClick xmlns:r="http://schemas.openxmlformats.org/officeDocument/2006/relationships" r:id="rId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610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61</xdr:row>
      <xdr:rowOff>0</xdr:rowOff>
    </xdr:from>
    <xdr:to>
      <xdr:col>32</xdr:col>
      <xdr:colOff>190500</xdr:colOff>
      <xdr:row>61</xdr:row>
      <xdr:rowOff>190500</xdr:rowOff>
    </xdr:to>
    <xdr:pic>
      <xdr:nvPicPr>
        <xdr:cNvPr id="153" name="Image 152" descr="http://www.aerialprocap.com/site/images/help.gif">
          <a:hlinkClick xmlns:r="http://schemas.openxmlformats.org/officeDocument/2006/relationships" r:id="rId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0810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62</xdr:row>
      <xdr:rowOff>0</xdr:rowOff>
    </xdr:from>
    <xdr:to>
      <xdr:col>32</xdr:col>
      <xdr:colOff>190500</xdr:colOff>
      <xdr:row>62</xdr:row>
      <xdr:rowOff>190500</xdr:rowOff>
    </xdr:to>
    <xdr:pic>
      <xdr:nvPicPr>
        <xdr:cNvPr id="154" name="Image 153" descr="http://www.aerialprocap.com/site/images/help.gif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1010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</xdr:row>
      <xdr:rowOff>0</xdr:rowOff>
    </xdr:from>
    <xdr:to>
      <xdr:col>32</xdr:col>
      <xdr:colOff>190500</xdr:colOff>
      <xdr:row>42</xdr:row>
      <xdr:rowOff>190500</xdr:rowOff>
    </xdr:to>
    <xdr:pic>
      <xdr:nvPicPr>
        <xdr:cNvPr id="155" name="Image 154" descr="http://www.aerialprocap.com/site/images/help.gif">
          <a:hlinkClick xmlns:r="http://schemas.openxmlformats.org/officeDocument/2006/relationships" r:id="rId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1210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</xdr:row>
      <xdr:rowOff>0</xdr:rowOff>
    </xdr:from>
    <xdr:to>
      <xdr:col>32</xdr:col>
      <xdr:colOff>190500</xdr:colOff>
      <xdr:row>43</xdr:row>
      <xdr:rowOff>190500</xdr:rowOff>
    </xdr:to>
    <xdr:pic>
      <xdr:nvPicPr>
        <xdr:cNvPr id="156" name="Image 155" descr="http://www.aerialprocap.com/site/images/help.gif">
          <a:hlinkClick xmlns:r="http://schemas.openxmlformats.org/officeDocument/2006/relationships" r:id="rId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1410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</xdr:row>
      <xdr:rowOff>0</xdr:rowOff>
    </xdr:from>
    <xdr:to>
      <xdr:col>32</xdr:col>
      <xdr:colOff>190500</xdr:colOff>
      <xdr:row>44</xdr:row>
      <xdr:rowOff>190500</xdr:rowOff>
    </xdr:to>
    <xdr:pic>
      <xdr:nvPicPr>
        <xdr:cNvPr id="157" name="Image 156" descr="http://www.aerialprocap.com/site/images/help.gif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1610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45</xdr:row>
      <xdr:rowOff>0</xdr:rowOff>
    </xdr:from>
    <xdr:to>
      <xdr:col>32</xdr:col>
      <xdr:colOff>190500</xdr:colOff>
      <xdr:row>45</xdr:row>
      <xdr:rowOff>190500</xdr:rowOff>
    </xdr:to>
    <xdr:pic>
      <xdr:nvPicPr>
        <xdr:cNvPr id="158" name="Image 157" descr="http://www.aerialprocap.com/site/images/help.gif">
          <a:hlinkClick xmlns:r="http://schemas.openxmlformats.org/officeDocument/2006/relationships" r:id="rId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1811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46</xdr:row>
      <xdr:rowOff>0</xdr:rowOff>
    </xdr:from>
    <xdr:to>
      <xdr:col>32</xdr:col>
      <xdr:colOff>190500</xdr:colOff>
      <xdr:row>46</xdr:row>
      <xdr:rowOff>190500</xdr:rowOff>
    </xdr:to>
    <xdr:pic>
      <xdr:nvPicPr>
        <xdr:cNvPr id="159" name="Image 158" descr="http://www.aerialprocap.com/site/images/help.gif">
          <a:hlinkClick xmlns:r="http://schemas.openxmlformats.org/officeDocument/2006/relationships" r:id="rId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011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47</xdr:row>
      <xdr:rowOff>0</xdr:rowOff>
    </xdr:from>
    <xdr:to>
      <xdr:col>32</xdr:col>
      <xdr:colOff>190500</xdr:colOff>
      <xdr:row>47</xdr:row>
      <xdr:rowOff>190500</xdr:rowOff>
    </xdr:to>
    <xdr:pic>
      <xdr:nvPicPr>
        <xdr:cNvPr id="160" name="Image 159" descr="http://www.aerialprocap.com/site/images/help.gif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211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48</xdr:row>
      <xdr:rowOff>0</xdr:rowOff>
    </xdr:from>
    <xdr:to>
      <xdr:col>32</xdr:col>
      <xdr:colOff>190500</xdr:colOff>
      <xdr:row>48</xdr:row>
      <xdr:rowOff>190500</xdr:rowOff>
    </xdr:to>
    <xdr:pic>
      <xdr:nvPicPr>
        <xdr:cNvPr id="161" name="Image 160" descr="http://www.aerialprocap.com/site/images/help.gif">
          <a:hlinkClick xmlns:r="http://schemas.openxmlformats.org/officeDocument/2006/relationships" r:id="rId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411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49</xdr:row>
      <xdr:rowOff>0</xdr:rowOff>
    </xdr:from>
    <xdr:to>
      <xdr:col>32</xdr:col>
      <xdr:colOff>190500</xdr:colOff>
      <xdr:row>49</xdr:row>
      <xdr:rowOff>190500</xdr:rowOff>
    </xdr:to>
    <xdr:pic>
      <xdr:nvPicPr>
        <xdr:cNvPr id="162" name="Image 161" descr="http://www.aerialprocap.com/site/images/help.gif">
          <a:hlinkClick xmlns:r="http://schemas.openxmlformats.org/officeDocument/2006/relationships" r:id="rId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611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50</xdr:row>
      <xdr:rowOff>0</xdr:rowOff>
    </xdr:from>
    <xdr:to>
      <xdr:col>32</xdr:col>
      <xdr:colOff>190500</xdr:colOff>
      <xdr:row>50</xdr:row>
      <xdr:rowOff>190500</xdr:rowOff>
    </xdr:to>
    <xdr:pic>
      <xdr:nvPicPr>
        <xdr:cNvPr id="163" name="Image 162" descr="http://www.aerialprocap.com/site/images/help.gif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2811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51</xdr:row>
      <xdr:rowOff>0</xdr:rowOff>
    </xdr:from>
    <xdr:to>
      <xdr:col>32</xdr:col>
      <xdr:colOff>190500</xdr:colOff>
      <xdr:row>51</xdr:row>
      <xdr:rowOff>190500</xdr:rowOff>
    </xdr:to>
    <xdr:pic>
      <xdr:nvPicPr>
        <xdr:cNvPr id="164" name="Image 163" descr="http://www.aerialprocap.com/site/images/help.gif">
          <a:hlinkClick xmlns:r="http://schemas.openxmlformats.org/officeDocument/2006/relationships" r:id="rId1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3011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77</xdr:row>
      <xdr:rowOff>0</xdr:rowOff>
    </xdr:from>
    <xdr:to>
      <xdr:col>32</xdr:col>
      <xdr:colOff>190500</xdr:colOff>
      <xdr:row>77</xdr:row>
      <xdr:rowOff>190500</xdr:rowOff>
    </xdr:to>
    <xdr:pic>
      <xdr:nvPicPr>
        <xdr:cNvPr id="165" name="Image 164" descr="http://www.aerialprocap.com/site/images/help.gif">
          <a:hlinkClick xmlns:r="http://schemas.openxmlformats.org/officeDocument/2006/relationships" r:id="rId1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3211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78</xdr:row>
      <xdr:rowOff>0</xdr:rowOff>
    </xdr:from>
    <xdr:to>
      <xdr:col>32</xdr:col>
      <xdr:colOff>190500</xdr:colOff>
      <xdr:row>78</xdr:row>
      <xdr:rowOff>190500</xdr:rowOff>
    </xdr:to>
    <xdr:pic>
      <xdr:nvPicPr>
        <xdr:cNvPr id="166" name="Image 165" descr="http://www.aerialprocap.com/site/images/help.gif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3411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79</xdr:row>
      <xdr:rowOff>0</xdr:rowOff>
    </xdr:from>
    <xdr:to>
      <xdr:col>32</xdr:col>
      <xdr:colOff>190500</xdr:colOff>
      <xdr:row>79</xdr:row>
      <xdr:rowOff>190500</xdr:rowOff>
    </xdr:to>
    <xdr:pic>
      <xdr:nvPicPr>
        <xdr:cNvPr id="167" name="Image 166" descr="http://www.aerialprocap.com/site/images/help.gif">
          <a:hlinkClick xmlns:r="http://schemas.openxmlformats.org/officeDocument/2006/relationships" r:id="rId1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3611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80</xdr:row>
      <xdr:rowOff>0</xdr:rowOff>
    </xdr:from>
    <xdr:to>
      <xdr:col>32</xdr:col>
      <xdr:colOff>190500</xdr:colOff>
      <xdr:row>80</xdr:row>
      <xdr:rowOff>190500</xdr:rowOff>
    </xdr:to>
    <xdr:pic>
      <xdr:nvPicPr>
        <xdr:cNvPr id="168" name="Image 167" descr="http://www.aerialprocap.com/site/images/help.gif">
          <a:hlinkClick xmlns:r="http://schemas.openxmlformats.org/officeDocument/2006/relationships" r:id="rId1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3811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81</xdr:row>
      <xdr:rowOff>0</xdr:rowOff>
    </xdr:from>
    <xdr:to>
      <xdr:col>32</xdr:col>
      <xdr:colOff>190500</xdr:colOff>
      <xdr:row>81</xdr:row>
      <xdr:rowOff>190500</xdr:rowOff>
    </xdr:to>
    <xdr:pic>
      <xdr:nvPicPr>
        <xdr:cNvPr id="169" name="Image 168" descr="http://www.aerialprocap.com/site/images/help.gif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011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82</xdr:row>
      <xdr:rowOff>0</xdr:rowOff>
    </xdr:from>
    <xdr:to>
      <xdr:col>32</xdr:col>
      <xdr:colOff>190500</xdr:colOff>
      <xdr:row>82</xdr:row>
      <xdr:rowOff>190500</xdr:rowOff>
    </xdr:to>
    <xdr:pic>
      <xdr:nvPicPr>
        <xdr:cNvPr id="170" name="Image 169" descr="http://www.aerialprocap.com/site/images/help.gif">
          <a:hlinkClick xmlns:r="http://schemas.openxmlformats.org/officeDocument/2006/relationships" r:id="rId1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211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83</xdr:row>
      <xdr:rowOff>0</xdr:rowOff>
    </xdr:from>
    <xdr:to>
      <xdr:col>32</xdr:col>
      <xdr:colOff>190500</xdr:colOff>
      <xdr:row>83</xdr:row>
      <xdr:rowOff>190500</xdr:rowOff>
    </xdr:to>
    <xdr:pic>
      <xdr:nvPicPr>
        <xdr:cNvPr id="171" name="Image 170" descr="http://www.aerialprocap.com/site/images/help.gif">
          <a:hlinkClick xmlns:r="http://schemas.openxmlformats.org/officeDocument/2006/relationships" r:id="rId1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411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84</xdr:row>
      <xdr:rowOff>0</xdr:rowOff>
    </xdr:from>
    <xdr:to>
      <xdr:col>32</xdr:col>
      <xdr:colOff>190500</xdr:colOff>
      <xdr:row>84</xdr:row>
      <xdr:rowOff>190500</xdr:rowOff>
    </xdr:to>
    <xdr:pic>
      <xdr:nvPicPr>
        <xdr:cNvPr id="172" name="Image 171" descr="http://www.aerialprocap.com/site/images/help.gif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611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85</xdr:row>
      <xdr:rowOff>0</xdr:rowOff>
    </xdr:from>
    <xdr:to>
      <xdr:col>32</xdr:col>
      <xdr:colOff>190500</xdr:colOff>
      <xdr:row>85</xdr:row>
      <xdr:rowOff>190500</xdr:rowOff>
    </xdr:to>
    <xdr:pic>
      <xdr:nvPicPr>
        <xdr:cNvPr id="173" name="Image 172" descr="http://www.aerialprocap.com/site/images/help.gif">
          <a:hlinkClick xmlns:r="http://schemas.openxmlformats.org/officeDocument/2006/relationships" r:id="rId1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4811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86</xdr:row>
      <xdr:rowOff>0</xdr:rowOff>
    </xdr:from>
    <xdr:to>
      <xdr:col>32</xdr:col>
      <xdr:colOff>190500</xdr:colOff>
      <xdr:row>86</xdr:row>
      <xdr:rowOff>190500</xdr:rowOff>
    </xdr:to>
    <xdr:pic>
      <xdr:nvPicPr>
        <xdr:cNvPr id="174" name="Image 173" descr="http://www.aerialprocap.com/site/images/help.gif">
          <a:hlinkClick xmlns:r="http://schemas.openxmlformats.org/officeDocument/2006/relationships" r:id="rId1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5011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87</xdr:row>
      <xdr:rowOff>0</xdr:rowOff>
    </xdr:from>
    <xdr:to>
      <xdr:col>32</xdr:col>
      <xdr:colOff>190500</xdr:colOff>
      <xdr:row>87</xdr:row>
      <xdr:rowOff>190500</xdr:rowOff>
    </xdr:to>
    <xdr:pic>
      <xdr:nvPicPr>
        <xdr:cNvPr id="175" name="Image 174" descr="http://www.aerialprocap.com/site/images/help.gif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5211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88</xdr:row>
      <xdr:rowOff>0</xdr:rowOff>
    </xdr:from>
    <xdr:to>
      <xdr:col>32</xdr:col>
      <xdr:colOff>190500</xdr:colOff>
      <xdr:row>88</xdr:row>
      <xdr:rowOff>190500</xdr:rowOff>
    </xdr:to>
    <xdr:pic>
      <xdr:nvPicPr>
        <xdr:cNvPr id="176" name="Image 175" descr="http://www.aerialprocap.com/site/images/help.gif">
          <a:hlinkClick xmlns:r="http://schemas.openxmlformats.org/officeDocument/2006/relationships" r:id="rId1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5411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89</xdr:row>
      <xdr:rowOff>0</xdr:rowOff>
    </xdr:from>
    <xdr:to>
      <xdr:col>32</xdr:col>
      <xdr:colOff>190500</xdr:colOff>
      <xdr:row>89</xdr:row>
      <xdr:rowOff>190500</xdr:rowOff>
    </xdr:to>
    <xdr:pic>
      <xdr:nvPicPr>
        <xdr:cNvPr id="177" name="Image 176" descr="http://www.aerialprocap.com/site/images/help.gif">
          <a:hlinkClick xmlns:r="http://schemas.openxmlformats.org/officeDocument/2006/relationships" r:id="rId1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5611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90</xdr:row>
      <xdr:rowOff>0</xdr:rowOff>
    </xdr:from>
    <xdr:to>
      <xdr:col>32</xdr:col>
      <xdr:colOff>190500</xdr:colOff>
      <xdr:row>90</xdr:row>
      <xdr:rowOff>190500</xdr:rowOff>
    </xdr:to>
    <xdr:pic>
      <xdr:nvPicPr>
        <xdr:cNvPr id="178" name="Image 177" descr="http://www.aerialprocap.com/site/images/help.gif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5811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91</xdr:row>
      <xdr:rowOff>0</xdr:rowOff>
    </xdr:from>
    <xdr:to>
      <xdr:col>32</xdr:col>
      <xdr:colOff>190500</xdr:colOff>
      <xdr:row>91</xdr:row>
      <xdr:rowOff>190500</xdr:rowOff>
    </xdr:to>
    <xdr:pic>
      <xdr:nvPicPr>
        <xdr:cNvPr id="179" name="Image 178" descr="http://www.aerialprocap.com/site/images/help.gif">
          <a:hlinkClick xmlns:r="http://schemas.openxmlformats.org/officeDocument/2006/relationships" r:id="rId1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011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92</xdr:row>
      <xdr:rowOff>0</xdr:rowOff>
    </xdr:from>
    <xdr:to>
      <xdr:col>32</xdr:col>
      <xdr:colOff>190500</xdr:colOff>
      <xdr:row>92</xdr:row>
      <xdr:rowOff>190500</xdr:rowOff>
    </xdr:to>
    <xdr:pic>
      <xdr:nvPicPr>
        <xdr:cNvPr id="180" name="Image 179" descr="http://www.aerialprocap.com/site/images/help.gif">
          <a:hlinkClick xmlns:r="http://schemas.openxmlformats.org/officeDocument/2006/relationships" r:id="rId1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211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93</xdr:row>
      <xdr:rowOff>0</xdr:rowOff>
    </xdr:from>
    <xdr:to>
      <xdr:col>32</xdr:col>
      <xdr:colOff>190500</xdr:colOff>
      <xdr:row>93</xdr:row>
      <xdr:rowOff>190500</xdr:rowOff>
    </xdr:to>
    <xdr:pic>
      <xdr:nvPicPr>
        <xdr:cNvPr id="181" name="Image 180" descr="http://www.aerialprocap.com/site/images/help.gif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411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94</xdr:row>
      <xdr:rowOff>0</xdr:rowOff>
    </xdr:from>
    <xdr:to>
      <xdr:col>32</xdr:col>
      <xdr:colOff>190500</xdr:colOff>
      <xdr:row>94</xdr:row>
      <xdr:rowOff>190500</xdr:rowOff>
    </xdr:to>
    <xdr:pic>
      <xdr:nvPicPr>
        <xdr:cNvPr id="182" name="Image 181" descr="http://www.aerialprocap.com/site/images/help.gif">
          <a:hlinkClick xmlns:r="http://schemas.openxmlformats.org/officeDocument/2006/relationships" r:id="rId1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611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95</xdr:row>
      <xdr:rowOff>0</xdr:rowOff>
    </xdr:from>
    <xdr:to>
      <xdr:col>32</xdr:col>
      <xdr:colOff>190500</xdr:colOff>
      <xdr:row>95</xdr:row>
      <xdr:rowOff>190500</xdr:rowOff>
    </xdr:to>
    <xdr:pic>
      <xdr:nvPicPr>
        <xdr:cNvPr id="183" name="Image 182" descr="http://www.aerialprocap.com/site/images/help.gif">
          <a:hlinkClick xmlns:r="http://schemas.openxmlformats.org/officeDocument/2006/relationships" r:id="rId1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6811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96</xdr:row>
      <xdr:rowOff>0</xdr:rowOff>
    </xdr:from>
    <xdr:to>
      <xdr:col>32</xdr:col>
      <xdr:colOff>190500</xdr:colOff>
      <xdr:row>96</xdr:row>
      <xdr:rowOff>190500</xdr:rowOff>
    </xdr:to>
    <xdr:pic>
      <xdr:nvPicPr>
        <xdr:cNvPr id="184" name="Image 183" descr="http://www.aerialprocap.com/site/images/help.gif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7011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97</xdr:row>
      <xdr:rowOff>0</xdr:rowOff>
    </xdr:from>
    <xdr:to>
      <xdr:col>32</xdr:col>
      <xdr:colOff>190500</xdr:colOff>
      <xdr:row>97</xdr:row>
      <xdr:rowOff>190500</xdr:rowOff>
    </xdr:to>
    <xdr:pic>
      <xdr:nvPicPr>
        <xdr:cNvPr id="185" name="Image 184" descr="http://www.aerialprocap.com/site/images/help.gif">
          <a:hlinkClick xmlns:r="http://schemas.openxmlformats.org/officeDocument/2006/relationships" r:id="rId1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7211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98</xdr:row>
      <xdr:rowOff>0</xdr:rowOff>
    </xdr:from>
    <xdr:to>
      <xdr:col>32</xdr:col>
      <xdr:colOff>190500</xdr:colOff>
      <xdr:row>98</xdr:row>
      <xdr:rowOff>190500</xdr:rowOff>
    </xdr:to>
    <xdr:pic>
      <xdr:nvPicPr>
        <xdr:cNvPr id="186" name="Image 185" descr="http://www.aerialprocap.com/site/images/help.gif">
          <a:hlinkClick xmlns:r="http://schemas.openxmlformats.org/officeDocument/2006/relationships" r:id="rId1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7411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99</xdr:row>
      <xdr:rowOff>0</xdr:rowOff>
    </xdr:from>
    <xdr:to>
      <xdr:col>32</xdr:col>
      <xdr:colOff>190500</xdr:colOff>
      <xdr:row>99</xdr:row>
      <xdr:rowOff>190500</xdr:rowOff>
    </xdr:to>
    <xdr:pic>
      <xdr:nvPicPr>
        <xdr:cNvPr id="187" name="Image 186" descr="http://www.aerialprocap.com/site/images/help.gif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7611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100</xdr:row>
      <xdr:rowOff>0</xdr:rowOff>
    </xdr:from>
    <xdr:to>
      <xdr:col>32</xdr:col>
      <xdr:colOff>190500</xdr:colOff>
      <xdr:row>100</xdr:row>
      <xdr:rowOff>190500</xdr:rowOff>
    </xdr:to>
    <xdr:pic>
      <xdr:nvPicPr>
        <xdr:cNvPr id="188" name="Image 187" descr="http://www.aerialprocap.com/site/images/help.gif">
          <a:hlinkClick xmlns:r="http://schemas.openxmlformats.org/officeDocument/2006/relationships" r:id="rId1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7811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101</xdr:row>
      <xdr:rowOff>0</xdr:rowOff>
    </xdr:from>
    <xdr:to>
      <xdr:col>32</xdr:col>
      <xdr:colOff>190500</xdr:colOff>
      <xdr:row>101</xdr:row>
      <xdr:rowOff>190500</xdr:rowOff>
    </xdr:to>
    <xdr:pic>
      <xdr:nvPicPr>
        <xdr:cNvPr id="189" name="Image 188" descr="http://www.aerialprocap.com/site/images/help.gif">
          <a:hlinkClick xmlns:r="http://schemas.openxmlformats.org/officeDocument/2006/relationships" r:id="rId1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011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102</xdr:row>
      <xdr:rowOff>0</xdr:rowOff>
    </xdr:from>
    <xdr:to>
      <xdr:col>32</xdr:col>
      <xdr:colOff>190500</xdr:colOff>
      <xdr:row>102</xdr:row>
      <xdr:rowOff>190500</xdr:rowOff>
    </xdr:to>
    <xdr:pic>
      <xdr:nvPicPr>
        <xdr:cNvPr id="190" name="Image 189" descr="http://www.aerialprocap.com/site/images/help.gif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211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103</xdr:row>
      <xdr:rowOff>0</xdr:rowOff>
    </xdr:from>
    <xdr:to>
      <xdr:col>32</xdr:col>
      <xdr:colOff>190500</xdr:colOff>
      <xdr:row>103</xdr:row>
      <xdr:rowOff>190500</xdr:rowOff>
    </xdr:to>
    <xdr:pic>
      <xdr:nvPicPr>
        <xdr:cNvPr id="191" name="Image 190" descr="http://www.aerialprocap.com/site/images/help.gif">
          <a:hlinkClick xmlns:r="http://schemas.openxmlformats.org/officeDocument/2006/relationships" r:id="rId1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411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104</xdr:row>
      <xdr:rowOff>0</xdr:rowOff>
    </xdr:from>
    <xdr:to>
      <xdr:col>32</xdr:col>
      <xdr:colOff>190500</xdr:colOff>
      <xdr:row>104</xdr:row>
      <xdr:rowOff>190500</xdr:rowOff>
    </xdr:to>
    <xdr:pic>
      <xdr:nvPicPr>
        <xdr:cNvPr id="192" name="Image 191" descr="http://www.aerialprocap.com/site/images/help.gif">
          <a:hlinkClick xmlns:r="http://schemas.openxmlformats.org/officeDocument/2006/relationships" r:id="rId1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611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105</xdr:row>
      <xdr:rowOff>0</xdr:rowOff>
    </xdr:from>
    <xdr:to>
      <xdr:col>32</xdr:col>
      <xdr:colOff>190500</xdr:colOff>
      <xdr:row>105</xdr:row>
      <xdr:rowOff>190500</xdr:rowOff>
    </xdr:to>
    <xdr:pic>
      <xdr:nvPicPr>
        <xdr:cNvPr id="193" name="Image 192" descr="http://www.aerialprocap.com/site/images/help.gif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8811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106</xdr:row>
      <xdr:rowOff>0</xdr:rowOff>
    </xdr:from>
    <xdr:to>
      <xdr:col>32</xdr:col>
      <xdr:colOff>190500</xdr:colOff>
      <xdr:row>106</xdr:row>
      <xdr:rowOff>190500</xdr:rowOff>
    </xdr:to>
    <xdr:pic>
      <xdr:nvPicPr>
        <xdr:cNvPr id="194" name="Image 193" descr="http://www.aerialprocap.com/site/images/help.gif">
          <a:hlinkClick xmlns:r="http://schemas.openxmlformats.org/officeDocument/2006/relationships" r:id="rId1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9011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107</xdr:row>
      <xdr:rowOff>0</xdr:rowOff>
    </xdr:from>
    <xdr:to>
      <xdr:col>32</xdr:col>
      <xdr:colOff>190500</xdr:colOff>
      <xdr:row>107</xdr:row>
      <xdr:rowOff>190500</xdr:rowOff>
    </xdr:to>
    <xdr:pic>
      <xdr:nvPicPr>
        <xdr:cNvPr id="195" name="Image 194" descr="http://www.aerialprocap.com/site/images/help.gif">
          <a:hlinkClick xmlns:r="http://schemas.openxmlformats.org/officeDocument/2006/relationships" r:id="rId1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9211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108</xdr:row>
      <xdr:rowOff>0</xdr:rowOff>
    </xdr:from>
    <xdr:to>
      <xdr:col>32</xdr:col>
      <xdr:colOff>190500</xdr:colOff>
      <xdr:row>108</xdr:row>
      <xdr:rowOff>190500</xdr:rowOff>
    </xdr:to>
    <xdr:pic>
      <xdr:nvPicPr>
        <xdr:cNvPr id="196" name="Image 195" descr="http://www.aerialprocap.com/site/images/help.gif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9411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109</xdr:row>
      <xdr:rowOff>0</xdr:rowOff>
    </xdr:from>
    <xdr:to>
      <xdr:col>32</xdr:col>
      <xdr:colOff>190500</xdr:colOff>
      <xdr:row>109</xdr:row>
      <xdr:rowOff>190500</xdr:rowOff>
    </xdr:to>
    <xdr:pic>
      <xdr:nvPicPr>
        <xdr:cNvPr id="197" name="Image 196" descr="http://www.aerialprocap.com/site/images/help.gif">
          <a:hlinkClick xmlns:r="http://schemas.openxmlformats.org/officeDocument/2006/relationships" r:id="rId1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9611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110</xdr:row>
      <xdr:rowOff>0</xdr:rowOff>
    </xdr:from>
    <xdr:to>
      <xdr:col>32</xdr:col>
      <xdr:colOff>190500</xdr:colOff>
      <xdr:row>110</xdr:row>
      <xdr:rowOff>190500</xdr:rowOff>
    </xdr:to>
    <xdr:pic>
      <xdr:nvPicPr>
        <xdr:cNvPr id="198" name="Image 197" descr="http://www.aerialprocap.com/site/images/help.gif">
          <a:hlinkClick xmlns:r="http://schemas.openxmlformats.org/officeDocument/2006/relationships" r:id="rId1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19812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111</xdr:row>
      <xdr:rowOff>0</xdr:rowOff>
    </xdr:from>
    <xdr:to>
      <xdr:col>32</xdr:col>
      <xdr:colOff>190500</xdr:colOff>
      <xdr:row>111</xdr:row>
      <xdr:rowOff>190500</xdr:rowOff>
    </xdr:to>
    <xdr:pic>
      <xdr:nvPicPr>
        <xdr:cNvPr id="199" name="Image 198" descr="http://www.aerialprocap.com/site/images/help.gif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012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112</xdr:row>
      <xdr:rowOff>0</xdr:rowOff>
    </xdr:from>
    <xdr:to>
      <xdr:col>32</xdr:col>
      <xdr:colOff>190500</xdr:colOff>
      <xdr:row>112</xdr:row>
      <xdr:rowOff>190500</xdr:rowOff>
    </xdr:to>
    <xdr:pic>
      <xdr:nvPicPr>
        <xdr:cNvPr id="200" name="Image 199" descr="http://www.aerialprocap.com/site/images/help.gif">
          <a:hlinkClick xmlns:r="http://schemas.openxmlformats.org/officeDocument/2006/relationships" r:id="rId1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212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63</xdr:row>
      <xdr:rowOff>0</xdr:rowOff>
    </xdr:from>
    <xdr:to>
      <xdr:col>32</xdr:col>
      <xdr:colOff>190500</xdr:colOff>
      <xdr:row>63</xdr:row>
      <xdr:rowOff>190500</xdr:rowOff>
    </xdr:to>
    <xdr:pic>
      <xdr:nvPicPr>
        <xdr:cNvPr id="201" name="Image 200" descr="http://www.aerialprocap.com/site/images/help.gif">
          <a:hlinkClick xmlns:r="http://schemas.openxmlformats.org/officeDocument/2006/relationships" r:id="rId1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412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64</xdr:row>
      <xdr:rowOff>0</xdr:rowOff>
    </xdr:from>
    <xdr:to>
      <xdr:col>32</xdr:col>
      <xdr:colOff>190500</xdr:colOff>
      <xdr:row>64</xdr:row>
      <xdr:rowOff>190500</xdr:rowOff>
    </xdr:to>
    <xdr:pic>
      <xdr:nvPicPr>
        <xdr:cNvPr id="202" name="Image 201" descr="http://www.aerialprocap.com/site/images/help.gif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612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65</xdr:row>
      <xdr:rowOff>0</xdr:rowOff>
    </xdr:from>
    <xdr:to>
      <xdr:col>32</xdr:col>
      <xdr:colOff>190500</xdr:colOff>
      <xdr:row>65</xdr:row>
      <xdr:rowOff>190500</xdr:rowOff>
    </xdr:to>
    <xdr:pic>
      <xdr:nvPicPr>
        <xdr:cNvPr id="203" name="Image 202" descr="http://www.aerialprocap.com/site/images/help.gif">
          <a:hlinkClick xmlns:r="http://schemas.openxmlformats.org/officeDocument/2006/relationships" r:id="rId1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0812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66</xdr:row>
      <xdr:rowOff>0</xdr:rowOff>
    </xdr:from>
    <xdr:to>
      <xdr:col>32</xdr:col>
      <xdr:colOff>190500</xdr:colOff>
      <xdr:row>66</xdr:row>
      <xdr:rowOff>190500</xdr:rowOff>
    </xdr:to>
    <xdr:pic>
      <xdr:nvPicPr>
        <xdr:cNvPr id="204" name="Image 203" descr="http://www.aerialprocap.com/site/images/help.gif">
          <a:hlinkClick xmlns:r="http://schemas.openxmlformats.org/officeDocument/2006/relationships" r:id="rId1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1012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67</xdr:row>
      <xdr:rowOff>0</xdr:rowOff>
    </xdr:from>
    <xdr:to>
      <xdr:col>32</xdr:col>
      <xdr:colOff>190500</xdr:colOff>
      <xdr:row>67</xdr:row>
      <xdr:rowOff>190500</xdr:rowOff>
    </xdr:to>
    <xdr:pic>
      <xdr:nvPicPr>
        <xdr:cNvPr id="205" name="Image 204" descr="http://www.aerialprocap.com/site/images/help.gif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1212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68</xdr:row>
      <xdr:rowOff>0</xdr:rowOff>
    </xdr:from>
    <xdr:to>
      <xdr:col>32</xdr:col>
      <xdr:colOff>190500</xdr:colOff>
      <xdr:row>68</xdr:row>
      <xdr:rowOff>190500</xdr:rowOff>
    </xdr:to>
    <xdr:pic>
      <xdr:nvPicPr>
        <xdr:cNvPr id="206" name="Image 205" descr="http://www.aerialprocap.com/site/images/help.gif">
          <a:hlinkClick xmlns:r="http://schemas.openxmlformats.org/officeDocument/2006/relationships" r:id="rId1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1412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69</xdr:row>
      <xdr:rowOff>0</xdr:rowOff>
    </xdr:from>
    <xdr:to>
      <xdr:col>32</xdr:col>
      <xdr:colOff>190500</xdr:colOff>
      <xdr:row>69</xdr:row>
      <xdr:rowOff>190500</xdr:rowOff>
    </xdr:to>
    <xdr:pic>
      <xdr:nvPicPr>
        <xdr:cNvPr id="207" name="Image 206" descr="http://www.aerialprocap.com/site/images/help.gif">
          <a:hlinkClick xmlns:r="http://schemas.openxmlformats.org/officeDocument/2006/relationships" r:id="rId1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1612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70</xdr:row>
      <xdr:rowOff>0</xdr:rowOff>
    </xdr:from>
    <xdr:to>
      <xdr:col>32</xdr:col>
      <xdr:colOff>190500</xdr:colOff>
      <xdr:row>70</xdr:row>
      <xdr:rowOff>190500</xdr:rowOff>
    </xdr:to>
    <xdr:pic>
      <xdr:nvPicPr>
        <xdr:cNvPr id="208" name="Image 207" descr="http://www.aerialprocap.com/site/images/help.gif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1812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71</xdr:row>
      <xdr:rowOff>0</xdr:rowOff>
    </xdr:from>
    <xdr:to>
      <xdr:col>32</xdr:col>
      <xdr:colOff>190500</xdr:colOff>
      <xdr:row>71</xdr:row>
      <xdr:rowOff>190500</xdr:rowOff>
    </xdr:to>
    <xdr:pic>
      <xdr:nvPicPr>
        <xdr:cNvPr id="209" name="Image 208" descr="http://www.aerialprocap.com/site/images/help.gif">
          <a:hlinkClick xmlns:r="http://schemas.openxmlformats.org/officeDocument/2006/relationships" r:id="rId1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012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72</xdr:row>
      <xdr:rowOff>0</xdr:rowOff>
    </xdr:from>
    <xdr:to>
      <xdr:col>32</xdr:col>
      <xdr:colOff>190500</xdr:colOff>
      <xdr:row>72</xdr:row>
      <xdr:rowOff>190500</xdr:rowOff>
    </xdr:to>
    <xdr:pic>
      <xdr:nvPicPr>
        <xdr:cNvPr id="210" name="Image 209" descr="http://www.aerialprocap.com/site/images/help.gif">
          <a:hlinkClick xmlns:r="http://schemas.openxmlformats.org/officeDocument/2006/relationships" r:id="rId1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212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73</xdr:row>
      <xdr:rowOff>0</xdr:rowOff>
    </xdr:from>
    <xdr:to>
      <xdr:col>32</xdr:col>
      <xdr:colOff>190500</xdr:colOff>
      <xdr:row>73</xdr:row>
      <xdr:rowOff>190500</xdr:rowOff>
    </xdr:to>
    <xdr:pic>
      <xdr:nvPicPr>
        <xdr:cNvPr id="211" name="Image 210" descr="http://www.aerialprocap.com/site/images/help.gif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412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74</xdr:row>
      <xdr:rowOff>0</xdr:rowOff>
    </xdr:from>
    <xdr:to>
      <xdr:col>32</xdr:col>
      <xdr:colOff>190500</xdr:colOff>
      <xdr:row>74</xdr:row>
      <xdr:rowOff>190500</xdr:rowOff>
    </xdr:to>
    <xdr:pic>
      <xdr:nvPicPr>
        <xdr:cNvPr id="212" name="Image 211" descr="http://www.aerialprocap.com/site/images/help.gif">
          <a:hlinkClick xmlns:r="http://schemas.openxmlformats.org/officeDocument/2006/relationships" r:id="rId1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612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75</xdr:row>
      <xdr:rowOff>0</xdr:rowOff>
    </xdr:from>
    <xdr:to>
      <xdr:col>32</xdr:col>
      <xdr:colOff>190500</xdr:colOff>
      <xdr:row>75</xdr:row>
      <xdr:rowOff>190500</xdr:rowOff>
    </xdr:to>
    <xdr:pic>
      <xdr:nvPicPr>
        <xdr:cNvPr id="213" name="Image 212" descr="http://www.aerialprocap.com/site/images/help.gif">
          <a:hlinkClick xmlns:r="http://schemas.openxmlformats.org/officeDocument/2006/relationships" r:id="rId1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2812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162</xdr:row>
      <xdr:rowOff>0</xdr:rowOff>
    </xdr:from>
    <xdr:to>
      <xdr:col>32</xdr:col>
      <xdr:colOff>190500</xdr:colOff>
      <xdr:row>162</xdr:row>
      <xdr:rowOff>190500</xdr:rowOff>
    </xdr:to>
    <xdr:pic>
      <xdr:nvPicPr>
        <xdr:cNvPr id="214" name="Image 213" descr="http://www.aerialprocap.com/site/images/help.gif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3212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154</xdr:row>
      <xdr:rowOff>0</xdr:rowOff>
    </xdr:from>
    <xdr:to>
      <xdr:col>32</xdr:col>
      <xdr:colOff>190500</xdr:colOff>
      <xdr:row>154</xdr:row>
      <xdr:rowOff>190500</xdr:rowOff>
    </xdr:to>
    <xdr:pic>
      <xdr:nvPicPr>
        <xdr:cNvPr id="215" name="Image 214" descr="http://www.aerialprocap.com/site/images/help.gif">
          <a:hlinkClick xmlns:r="http://schemas.openxmlformats.org/officeDocument/2006/relationships" r:id="rId1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3412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155</xdr:row>
      <xdr:rowOff>0</xdr:rowOff>
    </xdr:from>
    <xdr:to>
      <xdr:col>32</xdr:col>
      <xdr:colOff>190500</xdr:colOff>
      <xdr:row>155</xdr:row>
      <xdr:rowOff>190500</xdr:rowOff>
    </xdr:to>
    <xdr:pic>
      <xdr:nvPicPr>
        <xdr:cNvPr id="216" name="Image 215" descr="http://www.aerialprocap.com/site/images/help.gif">
          <a:hlinkClick xmlns:r="http://schemas.openxmlformats.org/officeDocument/2006/relationships" r:id="rId1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3612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156</xdr:row>
      <xdr:rowOff>0</xdr:rowOff>
    </xdr:from>
    <xdr:to>
      <xdr:col>32</xdr:col>
      <xdr:colOff>190500</xdr:colOff>
      <xdr:row>156</xdr:row>
      <xdr:rowOff>190500</xdr:rowOff>
    </xdr:to>
    <xdr:pic>
      <xdr:nvPicPr>
        <xdr:cNvPr id="217" name="Image 216" descr="http://www.aerialprocap.com/site/images/help.gif">
          <a:hlinkClick xmlns:r="http://schemas.openxmlformats.org/officeDocument/2006/relationships" r:id="rId1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3812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157</xdr:row>
      <xdr:rowOff>0</xdr:rowOff>
    </xdr:from>
    <xdr:to>
      <xdr:col>32</xdr:col>
      <xdr:colOff>190500</xdr:colOff>
      <xdr:row>157</xdr:row>
      <xdr:rowOff>190500</xdr:rowOff>
    </xdr:to>
    <xdr:pic>
      <xdr:nvPicPr>
        <xdr:cNvPr id="218" name="Image 217" descr="http://www.aerialprocap.com/site/images/help.gif">
          <a:hlinkClick xmlns:r="http://schemas.openxmlformats.org/officeDocument/2006/relationships" r:id="rId1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012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158</xdr:row>
      <xdr:rowOff>0</xdr:rowOff>
    </xdr:from>
    <xdr:to>
      <xdr:col>32</xdr:col>
      <xdr:colOff>190500</xdr:colOff>
      <xdr:row>158</xdr:row>
      <xdr:rowOff>190500</xdr:rowOff>
    </xdr:to>
    <xdr:pic>
      <xdr:nvPicPr>
        <xdr:cNvPr id="219" name="Image 218" descr="http://www.aerialprocap.com/site/images/help.gif">
          <a:hlinkClick xmlns:r="http://schemas.openxmlformats.org/officeDocument/2006/relationships" r:id="rId1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212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159</xdr:row>
      <xdr:rowOff>0</xdr:rowOff>
    </xdr:from>
    <xdr:to>
      <xdr:col>32</xdr:col>
      <xdr:colOff>190500</xdr:colOff>
      <xdr:row>159</xdr:row>
      <xdr:rowOff>190500</xdr:rowOff>
    </xdr:to>
    <xdr:pic>
      <xdr:nvPicPr>
        <xdr:cNvPr id="220" name="Image 219" descr="http://www.aerialprocap.com/site/images/help.gif">
          <a:hlinkClick xmlns:r="http://schemas.openxmlformats.org/officeDocument/2006/relationships" r:id="rId1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412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160</xdr:row>
      <xdr:rowOff>0</xdr:rowOff>
    </xdr:from>
    <xdr:to>
      <xdr:col>32</xdr:col>
      <xdr:colOff>190500</xdr:colOff>
      <xdr:row>160</xdr:row>
      <xdr:rowOff>190500</xdr:rowOff>
    </xdr:to>
    <xdr:pic>
      <xdr:nvPicPr>
        <xdr:cNvPr id="221" name="Image 220" descr="http://www.aerialprocap.com/site/images/help.gif">
          <a:hlinkClick xmlns:r="http://schemas.openxmlformats.org/officeDocument/2006/relationships" r:id="rId1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612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161</xdr:row>
      <xdr:rowOff>0</xdr:rowOff>
    </xdr:from>
    <xdr:to>
      <xdr:col>32</xdr:col>
      <xdr:colOff>190500</xdr:colOff>
      <xdr:row>161</xdr:row>
      <xdr:rowOff>190500</xdr:rowOff>
    </xdr:to>
    <xdr:pic>
      <xdr:nvPicPr>
        <xdr:cNvPr id="222" name="Image 221" descr="http://www.aerialprocap.com/site/images/help.gif">
          <a:hlinkClick xmlns:r="http://schemas.openxmlformats.org/officeDocument/2006/relationships" r:id="rId1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4812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139</xdr:row>
      <xdr:rowOff>0</xdr:rowOff>
    </xdr:from>
    <xdr:to>
      <xdr:col>32</xdr:col>
      <xdr:colOff>190500</xdr:colOff>
      <xdr:row>139</xdr:row>
      <xdr:rowOff>190500</xdr:rowOff>
    </xdr:to>
    <xdr:pic>
      <xdr:nvPicPr>
        <xdr:cNvPr id="223" name="Image 222" descr="http://www.aerialprocap.com/site/images/help.gif">
          <a:hlinkClick xmlns:r="http://schemas.openxmlformats.org/officeDocument/2006/relationships" r:id="rId1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5012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140</xdr:row>
      <xdr:rowOff>0</xdr:rowOff>
    </xdr:from>
    <xdr:to>
      <xdr:col>32</xdr:col>
      <xdr:colOff>190500</xdr:colOff>
      <xdr:row>140</xdr:row>
      <xdr:rowOff>190500</xdr:rowOff>
    </xdr:to>
    <xdr:pic>
      <xdr:nvPicPr>
        <xdr:cNvPr id="224" name="Image 223" descr="http://www.aerialprocap.com/site/images/help.gif">
          <a:hlinkClick xmlns:r="http://schemas.openxmlformats.org/officeDocument/2006/relationships" r:id="rId1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5212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141</xdr:row>
      <xdr:rowOff>0</xdr:rowOff>
    </xdr:from>
    <xdr:to>
      <xdr:col>32</xdr:col>
      <xdr:colOff>190500</xdr:colOff>
      <xdr:row>141</xdr:row>
      <xdr:rowOff>190500</xdr:rowOff>
    </xdr:to>
    <xdr:pic>
      <xdr:nvPicPr>
        <xdr:cNvPr id="225" name="Image 224" descr="http://www.aerialprocap.com/site/images/help.gif">
          <a:hlinkClick xmlns:r="http://schemas.openxmlformats.org/officeDocument/2006/relationships" r:id="rId1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5412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142</xdr:row>
      <xdr:rowOff>0</xdr:rowOff>
    </xdr:from>
    <xdr:to>
      <xdr:col>32</xdr:col>
      <xdr:colOff>190500</xdr:colOff>
      <xdr:row>142</xdr:row>
      <xdr:rowOff>190500</xdr:rowOff>
    </xdr:to>
    <xdr:pic>
      <xdr:nvPicPr>
        <xdr:cNvPr id="226" name="Image 225" descr="http://www.aerialprocap.com/site/images/help.gif">
          <a:hlinkClick xmlns:r="http://schemas.openxmlformats.org/officeDocument/2006/relationships" r:id="rId1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5612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143</xdr:row>
      <xdr:rowOff>0</xdr:rowOff>
    </xdr:from>
    <xdr:to>
      <xdr:col>32</xdr:col>
      <xdr:colOff>190500</xdr:colOff>
      <xdr:row>143</xdr:row>
      <xdr:rowOff>190500</xdr:rowOff>
    </xdr:to>
    <xdr:pic>
      <xdr:nvPicPr>
        <xdr:cNvPr id="227" name="Image 226" descr="http://www.aerialprocap.com/site/images/help.gif">
          <a:hlinkClick xmlns:r="http://schemas.openxmlformats.org/officeDocument/2006/relationships" r:id="rId1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5812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144</xdr:row>
      <xdr:rowOff>0</xdr:rowOff>
    </xdr:from>
    <xdr:to>
      <xdr:col>32</xdr:col>
      <xdr:colOff>190500</xdr:colOff>
      <xdr:row>144</xdr:row>
      <xdr:rowOff>190500</xdr:rowOff>
    </xdr:to>
    <xdr:pic>
      <xdr:nvPicPr>
        <xdr:cNvPr id="228" name="Image 227" descr="http://www.aerialprocap.com/site/images/help.gif">
          <a:hlinkClick xmlns:r="http://schemas.openxmlformats.org/officeDocument/2006/relationships" r:id="rId1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012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145</xdr:row>
      <xdr:rowOff>0</xdr:rowOff>
    </xdr:from>
    <xdr:to>
      <xdr:col>32</xdr:col>
      <xdr:colOff>190500</xdr:colOff>
      <xdr:row>145</xdr:row>
      <xdr:rowOff>190500</xdr:rowOff>
    </xdr:to>
    <xdr:pic>
      <xdr:nvPicPr>
        <xdr:cNvPr id="229" name="Image 228" descr="http://www.aerialprocap.com/site/images/help.gif">
          <a:hlinkClick xmlns:r="http://schemas.openxmlformats.org/officeDocument/2006/relationships" r:id="rId1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212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146</xdr:row>
      <xdr:rowOff>0</xdr:rowOff>
    </xdr:from>
    <xdr:to>
      <xdr:col>32</xdr:col>
      <xdr:colOff>190500</xdr:colOff>
      <xdr:row>146</xdr:row>
      <xdr:rowOff>190500</xdr:rowOff>
    </xdr:to>
    <xdr:pic>
      <xdr:nvPicPr>
        <xdr:cNvPr id="230" name="Image 229" descr="http://www.aerialprocap.com/site/images/help.gif">
          <a:hlinkClick xmlns:r="http://schemas.openxmlformats.org/officeDocument/2006/relationships" r:id="rId1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412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147</xdr:row>
      <xdr:rowOff>0</xdr:rowOff>
    </xdr:from>
    <xdr:to>
      <xdr:col>32</xdr:col>
      <xdr:colOff>190500</xdr:colOff>
      <xdr:row>147</xdr:row>
      <xdr:rowOff>190500</xdr:rowOff>
    </xdr:to>
    <xdr:pic>
      <xdr:nvPicPr>
        <xdr:cNvPr id="231" name="Image 230" descr="http://www.aerialprocap.com/site/images/help.gif">
          <a:hlinkClick xmlns:r="http://schemas.openxmlformats.org/officeDocument/2006/relationships" r:id="rId1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612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148</xdr:row>
      <xdr:rowOff>0</xdr:rowOff>
    </xdr:from>
    <xdr:to>
      <xdr:col>32</xdr:col>
      <xdr:colOff>190500</xdr:colOff>
      <xdr:row>148</xdr:row>
      <xdr:rowOff>190500</xdr:rowOff>
    </xdr:to>
    <xdr:pic>
      <xdr:nvPicPr>
        <xdr:cNvPr id="232" name="Image 231" descr="http://www.aerialprocap.com/site/images/help.gif">
          <a:hlinkClick xmlns:r="http://schemas.openxmlformats.org/officeDocument/2006/relationships" r:id="rId1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6812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149</xdr:row>
      <xdr:rowOff>0</xdr:rowOff>
    </xdr:from>
    <xdr:to>
      <xdr:col>32</xdr:col>
      <xdr:colOff>190500</xdr:colOff>
      <xdr:row>149</xdr:row>
      <xdr:rowOff>190500</xdr:rowOff>
    </xdr:to>
    <xdr:pic>
      <xdr:nvPicPr>
        <xdr:cNvPr id="233" name="Image 232" descr="http://www.aerialprocap.com/site/images/help.gif">
          <a:hlinkClick xmlns:r="http://schemas.openxmlformats.org/officeDocument/2006/relationships" r:id="rId1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7012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150</xdr:row>
      <xdr:rowOff>0</xdr:rowOff>
    </xdr:from>
    <xdr:to>
      <xdr:col>32</xdr:col>
      <xdr:colOff>190500</xdr:colOff>
      <xdr:row>150</xdr:row>
      <xdr:rowOff>190500</xdr:rowOff>
    </xdr:to>
    <xdr:pic>
      <xdr:nvPicPr>
        <xdr:cNvPr id="234" name="Image 233" descr="http://www.aerialprocap.com/site/images/help.gif">
          <a:hlinkClick xmlns:r="http://schemas.openxmlformats.org/officeDocument/2006/relationships" r:id="rId1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7212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151</xdr:row>
      <xdr:rowOff>0</xdr:rowOff>
    </xdr:from>
    <xdr:to>
      <xdr:col>32</xdr:col>
      <xdr:colOff>190500</xdr:colOff>
      <xdr:row>151</xdr:row>
      <xdr:rowOff>190500</xdr:rowOff>
    </xdr:to>
    <xdr:pic>
      <xdr:nvPicPr>
        <xdr:cNvPr id="235" name="Image 234" descr="http://www.aerialprocap.com/site/images/help.gif">
          <a:hlinkClick xmlns:r="http://schemas.openxmlformats.org/officeDocument/2006/relationships" r:id="rId1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7412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152</xdr:row>
      <xdr:rowOff>0</xdr:rowOff>
    </xdr:from>
    <xdr:to>
      <xdr:col>32</xdr:col>
      <xdr:colOff>190500</xdr:colOff>
      <xdr:row>152</xdr:row>
      <xdr:rowOff>190500</xdr:rowOff>
    </xdr:to>
    <xdr:pic>
      <xdr:nvPicPr>
        <xdr:cNvPr id="236" name="Image 235" descr="http://www.aerialprocap.com/site/images/help.gif">
          <a:hlinkClick xmlns:r="http://schemas.openxmlformats.org/officeDocument/2006/relationships" r:id="rId1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7612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153</xdr:row>
      <xdr:rowOff>0</xdr:rowOff>
    </xdr:from>
    <xdr:to>
      <xdr:col>32</xdr:col>
      <xdr:colOff>190500</xdr:colOff>
      <xdr:row>153</xdr:row>
      <xdr:rowOff>190500</xdr:rowOff>
    </xdr:to>
    <xdr:pic>
      <xdr:nvPicPr>
        <xdr:cNvPr id="237" name="Image 236" descr="http://www.aerialprocap.com/site/images/help.gif">
          <a:hlinkClick xmlns:r="http://schemas.openxmlformats.org/officeDocument/2006/relationships" r:id="rId1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7813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138</xdr:row>
      <xdr:rowOff>0</xdr:rowOff>
    </xdr:from>
    <xdr:to>
      <xdr:col>32</xdr:col>
      <xdr:colOff>190500</xdr:colOff>
      <xdr:row>138</xdr:row>
      <xdr:rowOff>190500</xdr:rowOff>
    </xdr:to>
    <xdr:pic>
      <xdr:nvPicPr>
        <xdr:cNvPr id="238" name="Image 237" descr="http://www.aerialprocap.com/site/images/help.gif">
          <a:hlinkClick xmlns:r="http://schemas.openxmlformats.org/officeDocument/2006/relationships" r:id="rId1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013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116</xdr:row>
      <xdr:rowOff>0</xdr:rowOff>
    </xdr:from>
    <xdr:to>
      <xdr:col>32</xdr:col>
      <xdr:colOff>190500</xdr:colOff>
      <xdr:row>116</xdr:row>
      <xdr:rowOff>190500</xdr:rowOff>
    </xdr:to>
    <xdr:pic>
      <xdr:nvPicPr>
        <xdr:cNvPr id="239" name="Image 238" descr="http://www.aerialprocap.com/site/images/help.gif">
          <a:hlinkClick xmlns:r="http://schemas.openxmlformats.org/officeDocument/2006/relationships" r:id="rId1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213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117</xdr:row>
      <xdr:rowOff>0</xdr:rowOff>
    </xdr:from>
    <xdr:to>
      <xdr:col>32</xdr:col>
      <xdr:colOff>190500</xdr:colOff>
      <xdr:row>117</xdr:row>
      <xdr:rowOff>190500</xdr:rowOff>
    </xdr:to>
    <xdr:pic>
      <xdr:nvPicPr>
        <xdr:cNvPr id="240" name="Image 239" descr="http://www.aerialprocap.com/site/images/help.gif">
          <a:hlinkClick xmlns:r="http://schemas.openxmlformats.org/officeDocument/2006/relationships" r:id="rId1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413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118</xdr:row>
      <xdr:rowOff>0</xdr:rowOff>
    </xdr:from>
    <xdr:to>
      <xdr:col>32</xdr:col>
      <xdr:colOff>190500</xdr:colOff>
      <xdr:row>118</xdr:row>
      <xdr:rowOff>190500</xdr:rowOff>
    </xdr:to>
    <xdr:pic>
      <xdr:nvPicPr>
        <xdr:cNvPr id="241" name="Image 240" descr="http://www.aerialprocap.com/site/images/help.gif">
          <a:hlinkClick xmlns:r="http://schemas.openxmlformats.org/officeDocument/2006/relationships" r:id="rId1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613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119</xdr:row>
      <xdr:rowOff>0</xdr:rowOff>
    </xdr:from>
    <xdr:to>
      <xdr:col>32</xdr:col>
      <xdr:colOff>190500</xdr:colOff>
      <xdr:row>119</xdr:row>
      <xdr:rowOff>190500</xdr:rowOff>
    </xdr:to>
    <xdr:pic>
      <xdr:nvPicPr>
        <xdr:cNvPr id="242" name="Image 241" descr="http://www.aerialprocap.com/site/images/help.gif">
          <a:hlinkClick xmlns:r="http://schemas.openxmlformats.org/officeDocument/2006/relationships" r:id="rId1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8813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120</xdr:row>
      <xdr:rowOff>0</xdr:rowOff>
    </xdr:from>
    <xdr:to>
      <xdr:col>32</xdr:col>
      <xdr:colOff>190500</xdr:colOff>
      <xdr:row>120</xdr:row>
      <xdr:rowOff>190500</xdr:rowOff>
    </xdr:to>
    <xdr:pic>
      <xdr:nvPicPr>
        <xdr:cNvPr id="243" name="Image 242" descr="http://www.aerialprocap.com/site/images/help.gif">
          <a:hlinkClick xmlns:r="http://schemas.openxmlformats.org/officeDocument/2006/relationships" r:id="rId1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013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121</xdr:row>
      <xdr:rowOff>0</xdr:rowOff>
    </xdr:from>
    <xdr:to>
      <xdr:col>32</xdr:col>
      <xdr:colOff>190500</xdr:colOff>
      <xdr:row>121</xdr:row>
      <xdr:rowOff>190500</xdr:rowOff>
    </xdr:to>
    <xdr:pic>
      <xdr:nvPicPr>
        <xdr:cNvPr id="244" name="Image 243" descr="http://www.aerialprocap.com/site/images/help.gif">
          <a:hlinkClick xmlns:r="http://schemas.openxmlformats.org/officeDocument/2006/relationships" r:id="rId1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213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122</xdr:row>
      <xdr:rowOff>0</xdr:rowOff>
    </xdr:from>
    <xdr:to>
      <xdr:col>32</xdr:col>
      <xdr:colOff>190500</xdr:colOff>
      <xdr:row>122</xdr:row>
      <xdr:rowOff>190500</xdr:rowOff>
    </xdr:to>
    <xdr:pic>
      <xdr:nvPicPr>
        <xdr:cNvPr id="245" name="Image 244" descr="http://www.aerialprocap.com/site/images/help.gif">
          <a:hlinkClick xmlns:r="http://schemas.openxmlformats.org/officeDocument/2006/relationships" r:id="rId1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413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123</xdr:row>
      <xdr:rowOff>0</xdr:rowOff>
    </xdr:from>
    <xdr:to>
      <xdr:col>32</xdr:col>
      <xdr:colOff>190500</xdr:colOff>
      <xdr:row>123</xdr:row>
      <xdr:rowOff>190500</xdr:rowOff>
    </xdr:to>
    <xdr:pic>
      <xdr:nvPicPr>
        <xdr:cNvPr id="246" name="Image 245" descr="http://www.aerialprocap.com/site/images/help.gif">
          <a:hlinkClick xmlns:r="http://schemas.openxmlformats.org/officeDocument/2006/relationships" r:id="rId1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613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124</xdr:row>
      <xdr:rowOff>0</xdr:rowOff>
    </xdr:from>
    <xdr:to>
      <xdr:col>32</xdr:col>
      <xdr:colOff>190500</xdr:colOff>
      <xdr:row>124</xdr:row>
      <xdr:rowOff>190500</xdr:rowOff>
    </xdr:to>
    <xdr:pic>
      <xdr:nvPicPr>
        <xdr:cNvPr id="247" name="Image 246" descr="http://www.aerialprocap.com/site/images/help.gif">
          <a:hlinkClick xmlns:r="http://schemas.openxmlformats.org/officeDocument/2006/relationships" r:id="rId1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29813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125</xdr:row>
      <xdr:rowOff>0</xdr:rowOff>
    </xdr:from>
    <xdr:to>
      <xdr:col>32</xdr:col>
      <xdr:colOff>190500</xdr:colOff>
      <xdr:row>125</xdr:row>
      <xdr:rowOff>190500</xdr:rowOff>
    </xdr:to>
    <xdr:pic>
      <xdr:nvPicPr>
        <xdr:cNvPr id="248" name="Image 247" descr="http://www.aerialprocap.com/site/images/help.gif">
          <a:hlinkClick xmlns:r="http://schemas.openxmlformats.org/officeDocument/2006/relationships" r:id="rId1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013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126</xdr:row>
      <xdr:rowOff>0</xdr:rowOff>
    </xdr:from>
    <xdr:to>
      <xdr:col>32</xdr:col>
      <xdr:colOff>190500</xdr:colOff>
      <xdr:row>126</xdr:row>
      <xdr:rowOff>190500</xdr:rowOff>
    </xdr:to>
    <xdr:pic>
      <xdr:nvPicPr>
        <xdr:cNvPr id="249" name="Image 248" descr="http://www.aerialprocap.com/site/images/help.gif">
          <a:hlinkClick xmlns:r="http://schemas.openxmlformats.org/officeDocument/2006/relationships" r:id="rId1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213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127</xdr:row>
      <xdr:rowOff>0</xdr:rowOff>
    </xdr:from>
    <xdr:to>
      <xdr:col>32</xdr:col>
      <xdr:colOff>190500</xdr:colOff>
      <xdr:row>127</xdr:row>
      <xdr:rowOff>190500</xdr:rowOff>
    </xdr:to>
    <xdr:pic>
      <xdr:nvPicPr>
        <xdr:cNvPr id="250" name="Image 249" descr="http://www.aerialprocap.com/site/images/help.gif">
          <a:hlinkClick xmlns:r="http://schemas.openxmlformats.org/officeDocument/2006/relationships" r:id="rId1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413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128</xdr:row>
      <xdr:rowOff>0</xdr:rowOff>
    </xdr:from>
    <xdr:to>
      <xdr:col>32</xdr:col>
      <xdr:colOff>190500</xdr:colOff>
      <xdr:row>128</xdr:row>
      <xdr:rowOff>190500</xdr:rowOff>
    </xdr:to>
    <xdr:pic>
      <xdr:nvPicPr>
        <xdr:cNvPr id="251" name="Image 250" descr="http://www.aerialprocap.com/site/images/help.gif">
          <a:hlinkClick xmlns:r="http://schemas.openxmlformats.org/officeDocument/2006/relationships" r:id="rId1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613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129</xdr:row>
      <xdr:rowOff>0</xdr:rowOff>
    </xdr:from>
    <xdr:to>
      <xdr:col>32</xdr:col>
      <xdr:colOff>190500</xdr:colOff>
      <xdr:row>129</xdr:row>
      <xdr:rowOff>190500</xdr:rowOff>
    </xdr:to>
    <xdr:pic>
      <xdr:nvPicPr>
        <xdr:cNvPr id="252" name="Image 251" descr="http://www.aerialprocap.com/site/images/help.gif">
          <a:hlinkClick xmlns:r="http://schemas.openxmlformats.org/officeDocument/2006/relationships" r:id="rId1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0813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130</xdr:row>
      <xdr:rowOff>0</xdr:rowOff>
    </xdr:from>
    <xdr:to>
      <xdr:col>32</xdr:col>
      <xdr:colOff>190500</xdr:colOff>
      <xdr:row>130</xdr:row>
      <xdr:rowOff>190500</xdr:rowOff>
    </xdr:to>
    <xdr:pic>
      <xdr:nvPicPr>
        <xdr:cNvPr id="253" name="Image 252" descr="http://www.aerialprocap.com/site/images/help.gif">
          <a:hlinkClick xmlns:r="http://schemas.openxmlformats.org/officeDocument/2006/relationships" r:id="rId1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013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131</xdr:row>
      <xdr:rowOff>0</xdr:rowOff>
    </xdr:from>
    <xdr:to>
      <xdr:col>32</xdr:col>
      <xdr:colOff>190500</xdr:colOff>
      <xdr:row>131</xdr:row>
      <xdr:rowOff>190500</xdr:rowOff>
    </xdr:to>
    <xdr:pic>
      <xdr:nvPicPr>
        <xdr:cNvPr id="254" name="Image 253" descr="http://www.aerialprocap.com/site/images/help.gif">
          <a:hlinkClick xmlns:r="http://schemas.openxmlformats.org/officeDocument/2006/relationships" r:id="rId1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213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132</xdr:row>
      <xdr:rowOff>0</xdr:rowOff>
    </xdr:from>
    <xdr:to>
      <xdr:col>32</xdr:col>
      <xdr:colOff>190500</xdr:colOff>
      <xdr:row>132</xdr:row>
      <xdr:rowOff>190500</xdr:rowOff>
    </xdr:to>
    <xdr:pic>
      <xdr:nvPicPr>
        <xdr:cNvPr id="255" name="Image 254" descr="http://www.aerialprocap.com/site/images/help.gif">
          <a:hlinkClick xmlns:r="http://schemas.openxmlformats.org/officeDocument/2006/relationships" r:id="rId1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413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133</xdr:row>
      <xdr:rowOff>0</xdr:rowOff>
    </xdr:from>
    <xdr:to>
      <xdr:col>32</xdr:col>
      <xdr:colOff>190500</xdr:colOff>
      <xdr:row>133</xdr:row>
      <xdr:rowOff>190500</xdr:rowOff>
    </xdr:to>
    <xdr:pic>
      <xdr:nvPicPr>
        <xdr:cNvPr id="256" name="Image 255" descr="http://www.aerialprocap.com/site/images/help.gif">
          <a:hlinkClick xmlns:r="http://schemas.openxmlformats.org/officeDocument/2006/relationships" r:id="rId1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613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134</xdr:row>
      <xdr:rowOff>0</xdr:rowOff>
    </xdr:from>
    <xdr:to>
      <xdr:col>32</xdr:col>
      <xdr:colOff>190500</xdr:colOff>
      <xdr:row>134</xdr:row>
      <xdr:rowOff>190500</xdr:rowOff>
    </xdr:to>
    <xdr:pic>
      <xdr:nvPicPr>
        <xdr:cNvPr id="257" name="Image 256" descr="http://www.aerialprocap.com/site/images/help.gif">
          <a:hlinkClick xmlns:r="http://schemas.openxmlformats.org/officeDocument/2006/relationships" r:id="rId1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1813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135</xdr:row>
      <xdr:rowOff>0</xdr:rowOff>
    </xdr:from>
    <xdr:to>
      <xdr:col>32</xdr:col>
      <xdr:colOff>190500</xdr:colOff>
      <xdr:row>135</xdr:row>
      <xdr:rowOff>190500</xdr:rowOff>
    </xdr:to>
    <xdr:pic>
      <xdr:nvPicPr>
        <xdr:cNvPr id="258" name="Image 257" descr="http://www.aerialprocap.com/site/images/help.gif">
          <a:hlinkClick xmlns:r="http://schemas.openxmlformats.org/officeDocument/2006/relationships" r:id="rId1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013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136</xdr:row>
      <xdr:rowOff>0</xdr:rowOff>
    </xdr:from>
    <xdr:to>
      <xdr:col>32</xdr:col>
      <xdr:colOff>190500</xdr:colOff>
      <xdr:row>136</xdr:row>
      <xdr:rowOff>190500</xdr:rowOff>
    </xdr:to>
    <xdr:pic>
      <xdr:nvPicPr>
        <xdr:cNvPr id="259" name="Image 258" descr="http://www.aerialprocap.com/site/images/help.gif">
          <a:hlinkClick xmlns:r="http://schemas.openxmlformats.org/officeDocument/2006/relationships" r:id="rId1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213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137</xdr:row>
      <xdr:rowOff>0</xdr:rowOff>
    </xdr:from>
    <xdr:to>
      <xdr:col>32</xdr:col>
      <xdr:colOff>190500</xdr:colOff>
      <xdr:row>137</xdr:row>
      <xdr:rowOff>190500</xdr:rowOff>
    </xdr:to>
    <xdr:pic>
      <xdr:nvPicPr>
        <xdr:cNvPr id="260" name="Image 259" descr="http://www.aerialprocap.com/site/images/help.gif">
          <a:hlinkClick xmlns:r="http://schemas.openxmlformats.org/officeDocument/2006/relationships" r:id="rId1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413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113</xdr:row>
      <xdr:rowOff>0</xdr:rowOff>
    </xdr:from>
    <xdr:to>
      <xdr:col>32</xdr:col>
      <xdr:colOff>190500</xdr:colOff>
      <xdr:row>113</xdr:row>
      <xdr:rowOff>190500</xdr:rowOff>
    </xdr:to>
    <xdr:pic>
      <xdr:nvPicPr>
        <xdr:cNvPr id="261" name="Image 260" descr="http://www.aerialprocap.com/site/images/help.gif">
          <a:hlinkClick xmlns:r="http://schemas.openxmlformats.org/officeDocument/2006/relationships" r:id="rId1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613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114</xdr:row>
      <xdr:rowOff>0</xdr:rowOff>
    </xdr:from>
    <xdr:to>
      <xdr:col>32</xdr:col>
      <xdr:colOff>190500</xdr:colOff>
      <xdr:row>114</xdr:row>
      <xdr:rowOff>190500</xdr:rowOff>
    </xdr:to>
    <xdr:pic>
      <xdr:nvPicPr>
        <xdr:cNvPr id="262" name="Image 261" descr="http://www.aerialprocap.com/site/images/help.gif">
          <a:hlinkClick xmlns:r="http://schemas.openxmlformats.org/officeDocument/2006/relationships" r:id="rId1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2813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204</xdr:row>
      <xdr:rowOff>0</xdr:rowOff>
    </xdr:from>
    <xdr:to>
      <xdr:col>32</xdr:col>
      <xdr:colOff>190500</xdr:colOff>
      <xdr:row>204</xdr:row>
      <xdr:rowOff>190500</xdr:rowOff>
    </xdr:to>
    <xdr:pic>
      <xdr:nvPicPr>
        <xdr:cNvPr id="263" name="Image 262" descr="http://www.aerialprocap.com/site/images/help.gif">
          <a:hlinkClick xmlns:r="http://schemas.openxmlformats.org/officeDocument/2006/relationships" r:id="rId2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3413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205</xdr:row>
      <xdr:rowOff>0</xdr:rowOff>
    </xdr:from>
    <xdr:to>
      <xdr:col>32</xdr:col>
      <xdr:colOff>190500</xdr:colOff>
      <xdr:row>205</xdr:row>
      <xdr:rowOff>190500</xdr:rowOff>
    </xdr:to>
    <xdr:pic>
      <xdr:nvPicPr>
        <xdr:cNvPr id="264" name="Image 263" descr="http://www.aerialprocap.com/site/images/help.gif">
          <a:hlinkClick xmlns:r="http://schemas.openxmlformats.org/officeDocument/2006/relationships" r:id="rId2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3613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206</xdr:row>
      <xdr:rowOff>0</xdr:rowOff>
    </xdr:from>
    <xdr:to>
      <xdr:col>32</xdr:col>
      <xdr:colOff>190500</xdr:colOff>
      <xdr:row>206</xdr:row>
      <xdr:rowOff>190500</xdr:rowOff>
    </xdr:to>
    <xdr:pic>
      <xdr:nvPicPr>
        <xdr:cNvPr id="265" name="Image 264" descr="http://www.aerialprocap.com/site/images/help.gif">
          <a:hlinkClick xmlns:r="http://schemas.openxmlformats.org/officeDocument/2006/relationships" r:id="rId2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3813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207</xdr:row>
      <xdr:rowOff>0</xdr:rowOff>
    </xdr:from>
    <xdr:to>
      <xdr:col>32</xdr:col>
      <xdr:colOff>190500</xdr:colOff>
      <xdr:row>207</xdr:row>
      <xdr:rowOff>190500</xdr:rowOff>
    </xdr:to>
    <xdr:pic>
      <xdr:nvPicPr>
        <xdr:cNvPr id="266" name="Image 265" descr="http://www.aerialprocap.com/site/images/help.gif">
          <a:hlinkClick xmlns:r="http://schemas.openxmlformats.org/officeDocument/2006/relationships" r:id="rId2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013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208</xdr:row>
      <xdr:rowOff>0</xdr:rowOff>
    </xdr:from>
    <xdr:to>
      <xdr:col>32</xdr:col>
      <xdr:colOff>190500</xdr:colOff>
      <xdr:row>208</xdr:row>
      <xdr:rowOff>190500</xdr:rowOff>
    </xdr:to>
    <xdr:pic>
      <xdr:nvPicPr>
        <xdr:cNvPr id="267" name="Image 266" descr="http://www.aerialprocap.com/site/images/help.gif">
          <a:hlinkClick xmlns:r="http://schemas.openxmlformats.org/officeDocument/2006/relationships" r:id="rId2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213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209</xdr:row>
      <xdr:rowOff>0</xdr:rowOff>
    </xdr:from>
    <xdr:to>
      <xdr:col>32</xdr:col>
      <xdr:colOff>190500</xdr:colOff>
      <xdr:row>209</xdr:row>
      <xdr:rowOff>190500</xdr:rowOff>
    </xdr:to>
    <xdr:pic>
      <xdr:nvPicPr>
        <xdr:cNvPr id="268" name="Image 267" descr="http://www.aerialprocap.com/site/images/help.gif">
          <a:hlinkClick xmlns:r="http://schemas.openxmlformats.org/officeDocument/2006/relationships" r:id="rId2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413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210</xdr:row>
      <xdr:rowOff>0</xdr:rowOff>
    </xdr:from>
    <xdr:to>
      <xdr:col>32</xdr:col>
      <xdr:colOff>190500</xdr:colOff>
      <xdr:row>210</xdr:row>
      <xdr:rowOff>190500</xdr:rowOff>
    </xdr:to>
    <xdr:pic>
      <xdr:nvPicPr>
        <xdr:cNvPr id="269" name="Image 268" descr="http://www.aerialprocap.com/site/images/help.gif">
          <a:hlinkClick xmlns:r="http://schemas.openxmlformats.org/officeDocument/2006/relationships" r:id="rId2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613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211</xdr:row>
      <xdr:rowOff>0</xdr:rowOff>
    </xdr:from>
    <xdr:to>
      <xdr:col>32</xdr:col>
      <xdr:colOff>190500</xdr:colOff>
      <xdr:row>211</xdr:row>
      <xdr:rowOff>190500</xdr:rowOff>
    </xdr:to>
    <xdr:pic>
      <xdr:nvPicPr>
        <xdr:cNvPr id="270" name="Image 269" descr="http://www.aerialprocap.com/site/images/help.gif">
          <a:hlinkClick xmlns:r="http://schemas.openxmlformats.org/officeDocument/2006/relationships" r:id="rId2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4813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212</xdr:row>
      <xdr:rowOff>0</xdr:rowOff>
    </xdr:from>
    <xdr:to>
      <xdr:col>32</xdr:col>
      <xdr:colOff>190500</xdr:colOff>
      <xdr:row>212</xdr:row>
      <xdr:rowOff>190500</xdr:rowOff>
    </xdr:to>
    <xdr:pic>
      <xdr:nvPicPr>
        <xdr:cNvPr id="271" name="Image 270" descr="http://www.aerialprocap.com/site/images/help.gif">
          <a:hlinkClick xmlns:r="http://schemas.openxmlformats.org/officeDocument/2006/relationships" r:id="rId2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013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172</xdr:row>
      <xdr:rowOff>0</xdr:rowOff>
    </xdr:from>
    <xdr:to>
      <xdr:col>32</xdr:col>
      <xdr:colOff>190500</xdr:colOff>
      <xdr:row>172</xdr:row>
      <xdr:rowOff>190500</xdr:rowOff>
    </xdr:to>
    <xdr:pic>
      <xdr:nvPicPr>
        <xdr:cNvPr id="272" name="Image 271" descr="http://www.aerialprocap.com/site/images/help.gif">
          <a:hlinkClick xmlns:r="http://schemas.openxmlformats.org/officeDocument/2006/relationships" r:id="rId2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213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173</xdr:row>
      <xdr:rowOff>0</xdr:rowOff>
    </xdr:from>
    <xdr:to>
      <xdr:col>32</xdr:col>
      <xdr:colOff>190500</xdr:colOff>
      <xdr:row>173</xdr:row>
      <xdr:rowOff>190500</xdr:rowOff>
    </xdr:to>
    <xdr:pic>
      <xdr:nvPicPr>
        <xdr:cNvPr id="273" name="Image 272" descr="http://www.aerialprocap.com/site/images/help.gif">
          <a:hlinkClick xmlns:r="http://schemas.openxmlformats.org/officeDocument/2006/relationships" r:id="rId2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413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174</xdr:row>
      <xdr:rowOff>0</xdr:rowOff>
    </xdr:from>
    <xdr:to>
      <xdr:col>32</xdr:col>
      <xdr:colOff>190500</xdr:colOff>
      <xdr:row>174</xdr:row>
      <xdr:rowOff>190500</xdr:rowOff>
    </xdr:to>
    <xdr:pic>
      <xdr:nvPicPr>
        <xdr:cNvPr id="274" name="Image 273" descr="http://www.aerialprocap.com/site/images/help.gif">
          <a:hlinkClick xmlns:r="http://schemas.openxmlformats.org/officeDocument/2006/relationships" r:id="rId2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613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175</xdr:row>
      <xdr:rowOff>0</xdr:rowOff>
    </xdr:from>
    <xdr:to>
      <xdr:col>32</xdr:col>
      <xdr:colOff>190500</xdr:colOff>
      <xdr:row>175</xdr:row>
      <xdr:rowOff>190500</xdr:rowOff>
    </xdr:to>
    <xdr:pic>
      <xdr:nvPicPr>
        <xdr:cNvPr id="275" name="Image 274" descr="http://www.aerialprocap.com/site/images/help.gif">
          <a:hlinkClick xmlns:r="http://schemas.openxmlformats.org/officeDocument/2006/relationships" r:id="rId2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5814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176</xdr:row>
      <xdr:rowOff>0</xdr:rowOff>
    </xdr:from>
    <xdr:to>
      <xdr:col>32</xdr:col>
      <xdr:colOff>190500</xdr:colOff>
      <xdr:row>176</xdr:row>
      <xdr:rowOff>190500</xdr:rowOff>
    </xdr:to>
    <xdr:pic>
      <xdr:nvPicPr>
        <xdr:cNvPr id="276" name="Image 275" descr="http://www.aerialprocap.com/site/images/help.gif">
          <a:hlinkClick xmlns:r="http://schemas.openxmlformats.org/officeDocument/2006/relationships" r:id="rId2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014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177</xdr:row>
      <xdr:rowOff>0</xdr:rowOff>
    </xdr:from>
    <xdr:to>
      <xdr:col>32</xdr:col>
      <xdr:colOff>190500</xdr:colOff>
      <xdr:row>177</xdr:row>
      <xdr:rowOff>190500</xdr:rowOff>
    </xdr:to>
    <xdr:pic>
      <xdr:nvPicPr>
        <xdr:cNvPr id="277" name="Image 276" descr="http://www.aerialprocap.com/site/images/help.gif">
          <a:hlinkClick xmlns:r="http://schemas.openxmlformats.org/officeDocument/2006/relationships" r:id="rId2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214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178</xdr:row>
      <xdr:rowOff>0</xdr:rowOff>
    </xdr:from>
    <xdr:to>
      <xdr:col>32</xdr:col>
      <xdr:colOff>190500</xdr:colOff>
      <xdr:row>178</xdr:row>
      <xdr:rowOff>190500</xdr:rowOff>
    </xdr:to>
    <xdr:pic>
      <xdr:nvPicPr>
        <xdr:cNvPr id="278" name="Image 277" descr="http://www.aerialprocap.com/site/images/help.gif">
          <a:hlinkClick xmlns:r="http://schemas.openxmlformats.org/officeDocument/2006/relationships" r:id="rId2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414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179</xdr:row>
      <xdr:rowOff>0</xdr:rowOff>
    </xdr:from>
    <xdr:to>
      <xdr:col>32</xdr:col>
      <xdr:colOff>190500</xdr:colOff>
      <xdr:row>179</xdr:row>
      <xdr:rowOff>190500</xdr:rowOff>
    </xdr:to>
    <xdr:pic>
      <xdr:nvPicPr>
        <xdr:cNvPr id="279" name="Image 278" descr="http://www.aerialprocap.com/site/images/help.gif">
          <a:hlinkClick xmlns:r="http://schemas.openxmlformats.org/officeDocument/2006/relationships" r:id="rId2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614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180</xdr:row>
      <xdr:rowOff>0</xdr:rowOff>
    </xdr:from>
    <xdr:to>
      <xdr:col>32</xdr:col>
      <xdr:colOff>190500</xdr:colOff>
      <xdr:row>180</xdr:row>
      <xdr:rowOff>190500</xdr:rowOff>
    </xdr:to>
    <xdr:pic>
      <xdr:nvPicPr>
        <xdr:cNvPr id="280" name="Image 279" descr="http://www.aerialprocap.com/site/images/help.gif">
          <a:hlinkClick xmlns:r="http://schemas.openxmlformats.org/officeDocument/2006/relationships" r:id="rId2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6814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181</xdr:row>
      <xdr:rowOff>0</xdr:rowOff>
    </xdr:from>
    <xdr:to>
      <xdr:col>32</xdr:col>
      <xdr:colOff>190500</xdr:colOff>
      <xdr:row>181</xdr:row>
      <xdr:rowOff>190500</xdr:rowOff>
    </xdr:to>
    <xdr:pic>
      <xdr:nvPicPr>
        <xdr:cNvPr id="281" name="Image 280" descr="http://www.aerialprocap.com/site/images/help.gif">
          <a:hlinkClick xmlns:r="http://schemas.openxmlformats.org/officeDocument/2006/relationships" r:id="rId2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014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182</xdr:row>
      <xdr:rowOff>0</xdr:rowOff>
    </xdr:from>
    <xdr:to>
      <xdr:col>32</xdr:col>
      <xdr:colOff>190500</xdr:colOff>
      <xdr:row>182</xdr:row>
      <xdr:rowOff>190500</xdr:rowOff>
    </xdr:to>
    <xdr:pic>
      <xdr:nvPicPr>
        <xdr:cNvPr id="282" name="Image 281" descr="http://www.aerialprocap.com/site/images/help.gif">
          <a:hlinkClick xmlns:r="http://schemas.openxmlformats.org/officeDocument/2006/relationships" r:id="rId2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214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183</xdr:row>
      <xdr:rowOff>0</xdr:rowOff>
    </xdr:from>
    <xdr:to>
      <xdr:col>32</xdr:col>
      <xdr:colOff>190500</xdr:colOff>
      <xdr:row>183</xdr:row>
      <xdr:rowOff>190500</xdr:rowOff>
    </xdr:to>
    <xdr:pic>
      <xdr:nvPicPr>
        <xdr:cNvPr id="283" name="Image 282" descr="http://www.aerialprocap.com/site/images/help.gif">
          <a:hlinkClick xmlns:r="http://schemas.openxmlformats.org/officeDocument/2006/relationships" r:id="rId2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414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184</xdr:row>
      <xdr:rowOff>0</xdr:rowOff>
    </xdr:from>
    <xdr:to>
      <xdr:col>32</xdr:col>
      <xdr:colOff>190500</xdr:colOff>
      <xdr:row>184</xdr:row>
      <xdr:rowOff>190500</xdr:rowOff>
    </xdr:to>
    <xdr:pic>
      <xdr:nvPicPr>
        <xdr:cNvPr id="284" name="Image 283" descr="http://www.aerialprocap.com/site/images/help.gif">
          <a:hlinkClick xmlns:r="http://schemas.openxmlformats.org/officeDocument/2006/relationships" r:id="rId2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614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185</xdr:row>
      <xdr:rowOff>0</xdr:rowOff>
    </xdr:from>
    <xdr:to>
      <xdr:col>32</xdr:col>
      <xdr:colOff>190500</xdr:colOff>
      <xdr:row>185</xdr:row>
      <xdr:rowOff>190500</xdr:rowOff>
    </xdr:to>
    <xdr:pic>
      <xdr:nvPicPr>
        <xdr:cNvPr id="285" name="Image 284" descr="http://www.aerialprocap.com/site/images/help.gif">
          <a:hlinkClick xmlns:r="http://schemas.openxmlformats.org/officeDocument/2006/relationships" r:id="rId2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7814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186</xdr:row>
      <xdr:rowOff>0</xdr:rowOff>
    </xdr:from>
    <xdr:to>
      <xdr:col>32</xdr:col>
      <xdr:colOff>190500</xdr:colOff>
      <xdr:row>186</xdr:row>
      <xdr:rowOff>190500</xdr:rowOff>
    </xdr:to>
    <xdr:pic>
      <xdr:nvPicPr>
        <xdr:cNvPr id="286" name="Image 285" descr="http://www.aerialprocap.com/site/images/help.gif">
          <a:hlinkClick xmlns:r="http://schemas.openxmlformats.org/officeDocument/2006/relationships" r:id="rId2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014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187</xdr:row>
      <xdr:rowOff>0</xdr:rowOff>
    </xdr:from>
    <xdr:to>
      <xdr:col>32</xdr:col>
      <xdr:colOff>190500</xdr:colOff>
      <xdr:row>187</xdr:row>
      <xdr:rowOff>190500</xdr:rowOff>
    </xdr:to>
    <xdr:pic>
      <xdr:nvPicPr>
        <xdr:cNvPr id="287" name="Image 286" descr="http://www.aerialprocap.com/site/images/help.gif">
          <a:hlinkClick xmlns:r="http://schemas.openxmlformats.org/officeDocument/2006/relationships" r:id="rId2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214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188</xdr:row>
      <xdr:rowOff>0</xdr:rowOff>
    </xdr:from>
    <xdr:to>
      <xdr:col>32</xdr:col>
      <xdr:colOff>190500</xdr:colOff>
      <xdr:row>188</xdr:row>
      <xdr:rowOff>190500</xdr:rowOff>
    </xdr:to>
    <xdr:pic>
      <xdr:nvPicPr>
        <xdr:cNvPr id="288" name="Image 287" descr="http://www.aerialprocap.com/site/images/help.gif">
          <a:hlinkClick xmlns:r="http://schemas.openxmlformats.org/officeDocument/2006/relationships" r:id="rId2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414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189</xdr:row>
      <xdr:rowOff>0</xdr:rowOff>
    </xdr:from>
    <xdr:to>
      <xdr:col>32</xdr:col>
      <xdr:colOff>190500</xdr:colOff>
      <xdr:row>189</xdr:row>
      <xdr:rowOff>190500</xdr:rowOff>
    </xdr:to>
    <xdr:pic>
      <xdr:nvPicPr>
        <xdr:cNvPr id="289" name="Image 288" descr="http://www.aerialprocap.com/site/images/help.gif">
          <a:hlinkClick xmlns:r="http://schemas.openxmlformats.org/officeDocument/2006/relationships" r:id="rId2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614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190</xdr:row>
      <xdr:rowOff>0</xdr:rowOff>
    </xdr:from>
    <xdr:to>
      <xdr:col>32</xdr:col>
      <xdr:colOff>190500</xdr:colOff>
      <xdr:row>190</xdr:row>
      <xdr:rowOff>190500</xdr:rowOff>
    </xdr:to>
    <xdr:pic>
      <xdr:nvPicPr>
        <xdr:cNvPr id="290" name="Image 289" descr="http://www.aerialprocap.com/site/images/help.gif">
          <a:hlinkClick xmlns:r="http://schemas.openxmlformats.org/officeDocument/2006/relationships" r:id="rId2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8814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191</xdr:row>
      <xdr:rowOff>0</xdr:rowOff>
    </xdr:from>
    <xdr:to>
      <xdr:col>32</xdr:col>
      <xdr:colOff>190500</xdr:colOff>
      <xdr:row>191</xdr:row>
      <xdr:rowOff>190500</xdr:rowOff>
    </xdr:to>
    <xdr:pic>
      <xdr:nvPicPr>
        <xdr:cNvPr id="291" name="Image 290" descr="http://www.aerialprocap.com/site/images/help.gif">
          <a:hlinkClick xmlns:r="http://schemas.openxmlformats.org/officeDocument/2006/relationships" r:id="rId2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014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192</xdr:row>
      <xdr:rowOff>0</xdr:rowOff>
    </xdr:from>
    <xdr:to>
      <xdr:col>32</xdr:col>
      <xdr:colOff>190500</xdr:colOff>
      <xdr:row>192</xdr:row>
      <xdr:rowOff>190500</xdr:rowOff>
    </xdr:to>
    <xdr:pic>
      <xdr:nvPicPr>
        <xdr:cNvPr id="292" name="Image 291" descr="http://www.aerialprocap.com/site/images/help.gif">
          <a:hlinkClick xmlns:r="http://schemas.openxmlformats.org/officeDocument/2006/relationships" r:id="rId2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214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193</xdr:row>
      <xdr:rowOff>0</xdr:rowOff>
    </xdr:from>
    <xdr:to>
      <xdr:col>32</xdr:col>
      <xdr:colOff>190500</xdr:colOff>
      <xdr:row>193</xdr:row>
      <xdr:rowOff>190500</xdr:rowOff>
    </xdr:to>
    <xdr:pic>
      <xdr:nvPicPr>
        <xdr:cNvPr id="293" name="Image 292" descr="http://www.aerialprocap.com/site/images/help.gif">
          <a:hlinkClick xmlns:r="http://schemas.openxmlformats.org/officeDocument/2006/relationships" r:id="rId2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414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194</xdr:row>
      <xdr:rowOff>0</xdr:rowOff>
    </xdr:from>
    <xdr:to>
      <xdr:col>32</xdr:col>
      <xdr:colOff>190500</xdr:colOff>
      <xdr:row>194</xdr:row>
      <xdr:rowOff>190500</xdr:rowOff>
    </xdr:to>
    <xdr:pic>
      <xdr:nvPicPr>
        <xdr:cNvPr id="294" name="Image 293" descr="http://www.aerialprocap.com/site/images/help.gif">
          <a:hlinkClick xmlns:r="http://schemas.openxmlformats.org/officeDocument/2006/relationships" r:id="rId2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614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195</xdr:row>
      <xdr:rowOff>0</xdr:rowOff>
    </xdr:from>
    <xdr:to>
      <xdr:col>32</xdr:col>
      <xdr:colOff>190500</xdr:colOff>
      <xdr:row>195</xdr:row>
      <xdr:rowOff>190500</xdr:rowOff>
    </xdr:to>
    <xdr:pic>
      <xdr:nvPicPr>
        <xdr:cNvPr id="295" name="Image 294" descr="http://www.aerialprocap.com/site/images/help.gif">
          <a:hlinkClick xmlns:r="http://schemas.openxmlformats.org/officeDocument/2006/relationships" r:id="rId2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39814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196</xdr:row>
      <xdr:rowOff>0</xdr:rowOff>
    </xdr:from>
    <xdr:to>
      <xdr:col>32</xdr:col>
      <xdr:colOff>190500</xdr:colOff>
      <xdr:row>196</xdr:row>
      <xdr:rowOff>190500</xdr:rowOff>
    </xdr:to>
    <xdr:pic>
      <xdr:nvPicPr>
        <xdr:cNvPr id="296" name="Image 295" descr="http://www.aerialprocap.com/site/images/help.gif">
          <a:hlinkClick xmlns:r="http://schemas.openxmlformats.org/officeDocument/2006/relationships" r:id="rId2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014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197</xdr:row>
      <xdr:rowOff>0</xdr:rowOff>
    </xdr:from>
    <xdr:to>
      <xdr:col>32</xdr:col>
      <xdr:colOff>190500</xdr:colOff>
      <xdr:row>197</xdr:row>
      <xdr:rowOff>190500</xdr:rowOff>
    </xdr:to>
    <xdr:pic>
      <xdr:nvPicPr>
        <xdr:cNvPr id="297" name="Image 296" descr="http://www.aerialprocap.com/site/images/help.gif">
          <a:hlinkClick xmlns:r="http://schemas.openxmlformats.org/officeDocument/2006/relationships" r:id="rId2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214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198</xdr:row>
      <xdr:rowOff>0</xdr:rowOff>
    </xdr:from>
    <xdr:to>
      <xdr:col>32</xdr:col>
      <xdr:colOff>190500</xdr:colOff>
      <xdr:row>198</xdr:row>
      <xdr:rowOff>190500</xdr:rowOff>
    </xdr:to>
    <xdr:pic>
      <xdr:nvPicPr>
        <xdr:cNvPr id="298" name="Image 297" descr="http://www.aerialprocap.com/site/images/help.gif">
          <a:hlinkClick xmlns:r="http://schemas.openxmlformats.org/officeDocument/2006/relationships" r:id="rId2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414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199</xdr:row>
      <xdr:rowOff>0</xdr:rowOff>
    </xdr:from>
    <xdr:to>
      <xdr:col>32</xdr:col>
      <xdr:colOff>190500</xdr:colOff>
      <xdr:row>199</xdr:row>
      <xdr:rowOff>190500</xdr:rowOff>
    </xdr:to>
    <xdr:pic>
      <xdr:nvPicPr>
        <xdr:cNvPr id="299" name="Image 298" descr="http://www.aerialprocap.com/site/images/help.gif">
          <a:hlinkClick xmlns:r="http://schemas.openxmlformats.org/officeDocument/2006/relationships" r:id="rId2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614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200</xdr:row>
      <xdr:rowOff>0</xdr:rowOff>
    </xdr:from>
    <xdr:to>
      <xdr:col>32</xdr:col>
      <xdr:colOff>190500</xdr:colOff>
      <xdr:row>200</xdr:row>
      <xdr:rowOff>190500</xdr:rowOff>
    </xdr:to>
    <xdr:pic>
      <xdr:nvPicPr>
        <xdr:cNvPr id="300" name="Image 299" descr="http://www.aerialprocap.com/site/images/help.gif">
          <a:hlinkClick xmlns:r="http://schemas.openxmlformats.org/officeDocument/2006/relationships" r:id="rId2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0814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201</xdr:row>
      <xdr:rowOff>0</xdr:rowOff>
    </xdr:from>
    <xdr:to>
      <xdr:col>32</xdr:col>
      <xdr:colOff>190500</xdr:colOff>
      <xdr:row>201</xdr:row>
      <xdr:rowOff>190500</xdr:rowOff>
    </xdr:to>
    <xdr:pic>
      <xdr:nvPicPr>
        <xdr:cNvPr id="301" name="Image 300" descr="http://www.aerialprocap.com/site/images/help.gif">
          <a:hlinkClick xmlns:r="http://schemas.openxmlformats.org/officeDocument/2006/relationships" r:id="rId2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014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202</xdr:row>
      <xdr:rowOff>0</xdr:rowOff>
    </xdr:from>
    <xdr:to>
      <xdr:col>32</xdr:col>
      <xdr:colOff>190500</xdr:colOff>
      <xdr:row>202</xdr:row>
      <xdr:rowOff>190500</xdr:rowOff>
    </xdr:to>
    <xdr:pic>
      <xdr:nvPicPr>
        <xdr:cNvPr id="302" name="Image 301" descr="http://www.aerialprocap.com/site/images/help.gif">
          <a:hlinkClick xmlns:r="http://schemas.openxmlformats.org/officeDocument/2006/relationships" r:id="rId2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214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203</xdr:row>
      <xdr:rowOff>0</xdr:rowOff>
    </xdr:from>
    <xdr:to>
      <xdr:col>32</xdr:col>
      <xdr:colOff>190500</xdr:colOff>
      <xdr:row>203</xdr:row>
      <xdr:rowOff>190500</xdr:rowOff>
    </xdr:to>
    <xdr:pic>
      <xdr:nvPicPr>
        <xdr:cNvPr id="303" name="Image 302" descr="http://www.aerialprocap.com/site/images/help.gif">
          <a:hlinkClick xmlns:r="http://schemas.openxmlformats.org/officeDocument/2006/relationships" r:id="rId2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414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163</xdr:row>
      <xdr:rowOff>0</xdr:rowOff>
    </xdr:from>
    <xdr:to>
      <xdr:col>32</xdr:col>
      <xdr:colOff>190500</xdr:colOff>
      <xdr:row>163</xdr:row>
      <xdr:rowOff>190500</xdr:rowOff>
    </xdr:to>
    <xdr:pic>
      <xdr:nvPicPr>
        <xdr:cNvPr id="304" name="Image 303" descr="http://www.aerialprocap.com/site/images/help.gif">
          <a:hlinkClick xmlns:r="http://schemas.openxmlformats.org/officeDocument/2006/relationships" r:id="rId2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614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164</xdr:row>
      <xdr:rowOff>0</xdr:rowOff>
    </xdr:from>
    <xdr:to>
      <xdr:col>32</xdr:col>
      <xdr:colOff>190500</xdr:colOff>
      <xdr:row>164</xdr:row>
      <xdr:rowOff>190500</xdr:rowOff>
    </xdr:to>
    <xdr:pic>
      <xdr:nvPicPr>
        <xdr:cNvPr id="305" name="Image 304" descr="http://www.aerialprocap.com/site/images/help.gif">
          <a:hlinkClick xmlns:r="http://schemas.openxmlformats.org/officeDocument/2006/relationships" r:id="rId2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1814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165</xdr:row>
      <xdr:rowOff>0</xdr:rowOff>
    </xdr:from>
    <xdr:to>
      <xdr:col>32</xdr:col>
      <xdr:colOff>190500</xdr:colOff>
      <xdr:row>165</xdr:row>
      <xdr:rowOff>190500</xdr:rowOff>
    </xdr:to>
    <xdr:pic>
      <xdr:nvPicPr>
        <xdr:cNvPr id="306" name="Image 305" descr="http://www.aerialprocap.com/site/images/help.gif">
          <a:hlinkClick xmlns:r="http://schemas.openxmlformats.org/officeDocument/2006/relationships" r:id="rId2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014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166</xdr:row>
      <xdr:rowOff>0</xdr:rowOff>
    </xdr:from>
    <xdr:to>
      <xdr:col>32</xdr:col>
      <xdr:colOff>190500</xdr:colOff>
      <xdr:row>166</xdr:row>
      <xdr:rowOff>190500</xdr:rowOff>
    </xdr:to>
    <xdr:pic>
      <xdr:nvPicPr>
        <xdr:cNvPr id="307" name="Image 306" descr="http://www.aerialprocap.com/site/images/help.gif">
          <a:hlinkClick xmlns:r="http://schemas.openxmlformats.org/officeDocument/2006/relationships" r:id="rId2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214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167</xdr:row>
      <xdr:rowOff>0</xdr:rowOff>
    </xdr:from>
    <xdr:to>
      <xdr:col>32</xdr:col>
      <xdr:colOff>190500</xdr:colOff>
      <xdr:row>167</xdr:row>
      <xdr:rowOff>190500</xdr:rowOff>
    </xdr:to>
    <xdr:pic>
      <xdr:nvPicPr>
        <xdr:cNvPr id="308" name="Image 307" descr="http://www.aerialprocap.com/site/images/help.gif">
          <a:hlinkClick xmlns:r="http://schemas.openxmlformats.org/officeDocument/2006/relationships" r:id="rId2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414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168</xdr:row>
      <xdr:rowOff>0</xdr:rowOff>
    </xdr:from>
    <xdr:to>
      <xdr:col>32</xdr:col>
      <xdr:colOff>190500</xdr:colOff>
      <xdr:row>168</xdr:row>
      <xdr:rowOff>190500</xdr:rowOff>
    </xdr:to>
    <xdr:pic>
      <xdr:nvPicPr>
        <xdr:cNvPr id="309" name="Image 308" descr="http://www.aerialprocap.com/site/images/help.gif">
          <a:hlinkClick xmlns:r="http://schemas.openxmlformats.org/officeDocument/2006/relationships" r:id="rId2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614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169</xdr:row>
      <xdr:rowOff>0</xdr:rowOff>
    </xdr:from>
    <xdr:to>
      <xdr:col>32</xdr:col>
      <xdr:colOff>190500</xdr:colOff>
      <xdr:row>169</xdr:row>
      <xdr:rowOff>190500</xdr:rowOff>
    </xdr:to>
    <xdr:pic>
      <xdr:nvPicPr>
        <xdr:cNvPr id="310" name="Image 309" descr="http://www.aerialprocap.com/site/images/help.gif">
          <a:hlinkClick xmlns:r="http://schemas.openxmlformats.org/officeDocument/2006/relationships" r:id="rId2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2814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170</xdr:row>
      <xdr:rowOff>0</xdr:rowOff>
    </xdr:from>
    <xdr:to>
      <xdr:col>32</xdr:col>
      <xdr:colOff>190500</xdr:colOff>
      <xdr:row>170</xdr:row>
      <xdr:rowOff>190500</xdr:rowOff>
    </xdr:to>
    <xdr:pic>
      <xdr:nvPicPr>
        <xdr:cNvPr id="311" name="Image 310" descr="http://www.aerialprocap.com/site/images/help.gif">
          <a:hlinkClick xmlns:r="http://schemas.openxmlformats.org/officeDocument/2006/relationships" r:id="rId2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3014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235</xdr:row>
      <xdr:rowOff>0</xdr:rowOff>
    </xdr:from>
    <xdr:to>
      <xdr:col>32</xdr:col>
      <xdr:colOff>190500</xdr:colOff>
      <xdr:row>235</xdr:row>
      <xdr:rowOff>190500</xdr:rowOff>
    </xdr:to>
    <xdr:pic>
      <xdr:nvPicPr>
        <xdr:cNvPr id="312" name="Image 311" descr="http://www.aerialprocap.com/site/images/help.gif">
          <a:hlinkClick xmlns:r="http://schemas.openxmlformats.org/officeDocument/2006/relationships" r:id="rId2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3414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236</xdr:row>
      <xdr:rowOff>0</xdr:rowOff>
    </xdr:from>
    <xdr:to>
      <xdr:col>32</xdr:col>
      <xdr:colOff>190500</xdr:colOff>
      <xdr:row>236</xdr:row>
      <xdr:rowOff>190500</xdr:rowOff>
    </xdr:to>
    <xdr:pic>
      <xdr:nvPicPr>
        <xdr:cNvPr id="313" name="Image 312" descr="http://www.aerialprocap.com/site/images/help.gif">
          <a:hlinkClick xmlns:r="http://schemas.openxmlformats.org/officeDocument/2006/relationships" r:id="rId2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3614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237</xdr:row>
      <xdr:rowOff>0</xdr:rowOff>
    </xdr:from>
    <xdr:to>
      <xdr:col>32</xdr:col>
      <xdr:colOff>190500</xdr:colOff>
      <xdr:row>237</xdr:row>
      <xdr:rowOff>190500</xdr:rowOff>
    </xdr:to>
    <xdr:pic>
      <xdr:nvPicPr>
        <xdr:cNvPr id="314" name="Image 313" descr="http://www.aerialprocap.com/site/images/help.gif">
          <a:hlinkClick xmlns:r="http://schemas.openxmlformats.org/officeDocument/2006/relationships" r:id="rId2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3815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238</xdr:row>
      <xdr:rowOff>0</xdr:rowOff>
    </xdr:from>
    <xdr:to>
      <xdr:col>32</xdr:col>
      <xdr:colOff>190500</xdr:colOff>
      <xdr:row>238</xdr:row>
      <xdr:rowOff>190500</xdr:rowOff>
    </xdr:to>
    <xdr:pic>
      <xdr:nvPicPr>
        <xdr:cNvPr id="315" name="Image 314" descr="http://www.aerialprocap.com/site/images/help.gif">
          <a:hlinkClick xmlns:r="http://schemas.openxmlformats.org/officeDocument/2006/relationships" r:id="rId2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015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239</xdr:row>
      <xdr:rowOff>0</xdr:rowOff>
    </xdr:from>
    <xdr:to>
      <xdr:col>32</xdr:col>
      <xdr:colOff>190500</xdr:colOff>
      <xdr:row>239</xdr:row>
      <xdr:rowOff>190500</xdr:rowOff>
    </xdr:to>
    <xdr:pic>
      <xdr:nvPicPr>
        <xdr:cNvPr id="316" name="Image 315" descr="http://www.aerialprocap.com/site/images/help.gif">
          <a:hlinkClick xmlns:r="http://schemas.openxmlformats.org/officeDocument/2006/relationships" r:id="rId2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215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240</xdr:row>
      <xdr:rowOff>0</xdr:rowOff>
    </xdr:from>
    <xdr:to>
      <xdr:col>32</xdr:col>
      <xdr:colOff>190500</xdr:colOff>
      <xdr:row>240</xdr:row>
      <xdr:rowOff>190500</xdr:rowOff>
    </xdr:to>
    <xdr:pic>
      <xdr:nvPicPr>
        <xdr:cNvPr id="317" name="Image 316" descr="http://www.aerialprocap.com/site/images/help.gif">
          <a:hlinkClick xmlns:r="http://schemas.openxmlformats.org/officeDocument/2006/relationships" r:id="rId2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415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241</xdr:row>
      <xdr:rowOff>0</xdr:rowOff>
    </xdr:from>
    <xdr:to>
      <xdr:col>32</xdr:col>
      <xdr:colOff>190500</xdr:colOff>
      <xdr:row>241</xdr:row>
      <xdr:rowOff>190500</xdr:rowOff>
    </xdr:to>
    <xdr:pic>
      <xdr:nvPicPr>
        <xdr:cNvPr id="318" name="Image 317" descr="http://www.aerialprocap.com/site/images/help.gif">
          <a:hlinkClick xmlns:r="http://schemas.openxmlformats.org/officeDocument/2006/relationships" r:id="rId2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615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242</xdr:row>
      <xdr:rowOff>0</xdr:rowOff>
    </xdr:from>
    <xdr:to>
      <xdr:col>32</xdr:col>
      <xdr:colOff>190500</xdr:colOff>
      <xdr:row>242</xdr:row>
      <xdr:rowOff>190500</xdr:rowOff>
    </xdr:to>
    <xdr:pic>
      <xdr:nvPicPr>
        <xdr:cNvPr id="319" name="Image 318" descr="http://www.aerialprocap.com/site/images/help.gif">
          <a:hlinkClick xmlns:r="http://schemas.openxmlformats.org/officeDocument/2006/relationships" r:id="rId2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4815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243</xdr:row>
      <xdr:rowOff>0</xdr:rowOff>
    </xdr:from>
    <xdr:to>
      <xdr:col>32</xdr:col>
      <xdr:colOff>190500</xdr:colOff>
      <xdr:row>243</xdr:row>
      <xdr:rowOff>190500</xdr:rowOff>
    </xdr:to>
    <xdr:pic>
      <xdr:nvPicPr>
        <xdr:cNvPr id="320" name="Image 319" descr="http://www.aerialprocap.com/site/images/help.gif">
          <a:hlinkClick xmlns:r="http://schemas.openxmlformats.org/officeDocument/2006/relationships" r:id="rId2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015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244</xdr:row>
      <xdr:rowOff>0</xdr:rowOff>
    </xdr:from>
    <xdr:to>
      <xdr:col>32</xdr:col>
      <xdr:colOff>190500</xdr:colOff>
      <xdr:row>244</xdr:row>
      <xdr:rowOff>190500</xdr:rowOff>
    </xdr:to>
    <xdr:pic>
      <xdr:nvPicPr>
        <xdr:cNvPr id="321" name="Image 320" descr="http://www.aerialprocap.com/site/images/help.gif">
          <a:hlinkClick xmlns:r="http://schemas.openxmlformats.org/officeDocument/2006/relationships" r:id="rId2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215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245</xdr:row>
      <xdr:rowOff>0</xdr:rowOff>
    </xdr:from>
    <xdr:to>
      <xdr:col>32</xdr:col>
      <xdr:colOff>190500</xdr:colOff>
      <xdr:row>245</xdr:row>
      <xdr:rowOff>190500</xdr:rowOff>
    </xdr:to>
    <xdr:pic>
      <xdr:nvPicPr>
        <xdr:cNvPr id="322" name="Image 321" descr="http://www.aerialprocap.com/site/images/help.gif">
          <a:hlinkClick xmlns:r="http://schemas.openxmlformats.org/officeDocument/2006/relationships" r:id="rId2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415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246</xdr:row>
      <xdr:rowOff>0</xdr:rowOff>
    </xdr:from>
    <xdr:to>
      <xdr:col>32</xdr:col>
      <xdr:colOff>190500</xdr:colOff>
      <xdr:row>246</xdr:row>
      <xdr:rowOff>190500</xdr:rowOff>
    </xdr:to>
    <xdr:pic>
      <xdr:nvPicPr>
        <xdr:cNvPr id="323" name="Image 322" descr="http://www.aerialprocap.com/site/images/help.gif">
          <a:hlinkClick xmlns:r="http://schemas.openxmlformats.org/officeDocument/2006/relationships" r:id="rId2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615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247</xdr:row>
      <xdr:rowOff>0</xdr:rowOff>
    </xdr:from>
    <xdr:to>
      <xdr:col>32</xdr:col>
      <xdr:colOff>190500</xdr:colOff>
      <xdr:row>247</xdr:row>
      <xdr:rowOff>190500</xdr:rowOff>
    </xdr:to>
    <xdr:pic>
      <xdr:nvPicPr>
        <xdr:cNvPr id="324" name="Image 323" descr="http://www.aerialprocap.com/site/images/help.gif">
          <a:hlinkClick xmlns:r="http://schemas.openxmlformats.org/officeDocument/2006/relationships" r:id="rId2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5815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248</xdr:row>
      <xdr:rowOff>0</xdr:rowOff>
    </xdr:from>
    <xdr:to>
      <xdr:col>32</xdr:col>
      <xdr:colOff>190500</xdr:colOff>
      <xdr:row>248</xdr:row>
      <xdr:rowOff>190500</xdr:rowOff>
    </xdr:to>
    <xdr:pic>
      <xdr:nvPicPr>
        <xdr:cNvPr id="325" name="Image 324" descr="http://www.aerialprocap.com/site/images/help.gif">
          <a:hlinkClick xmlns:r="http://schemas.openxmlformats.org/officeDocument/2006/relationships" r:id="rId2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015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249</xdr:row>
      <xdr:rowOff>0</xdr:rowOff>
    </xdr:from>
    <xdr:to>
      <xdr:col>32</xdr:col>
      <xdr:colOff>190500</xdr:colOff>
      <xdr:row>249</xdr:row>
      <xdr:rowOff>190500</xdr:rowOff>
    </xdr:to>
    <xdr:pic>
      <xdr:nvPicPr>
        <xdr:cNvPr id="326" name="Image 325" descr="http://www.aerialprocap.com/site/images/help.gif">
          <a:hlinkClick xmlns:r="http://schemas.openxmlformats.org/officeDocument/2006/relationships" r:id="rId2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215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250</xdr:row>
      <xdr:rowOff>0</xdr:rowOff>
    </xdr:from>
    <xdr:to>
      <xdr:col>32</xdr:col>
      <xdr:colOff>190500</xdr:colOff>
      <xdr:row>250</xdr:row>
      <xdr:rowOff>190500</xdr:rowOff>
    </xdr:to>
    <xdr:pic>
      <xdr:nvPicPr>
        <xdr:cNvPr id="327" name="Image 326" descr="http://www.aerialprocap.com/site/images/help.gif">
          <a:hlinkClick xmlns:r="http://schemas.openxmlformats.org/officeDocument/2006/relationships" r:id="rId2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415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251</xdr:row>
      <xdr:rowOff>0</xdr:rowOff>
    </xdr:from>
    <xdr:to>
      <xdr:col>32</xdr:col>
      <xdr:colOff>190500</xdr:colOff>
      <xdr:row>251</xdr:row>
      <xdr:rowOff>190500</xdr:rowOff>
    </xdr:to>
    <xdr:pic>
      <xdr:nvPicPr>
        <xdr:cNvPr id="328" name="Image 327" descr="http://www.aerialprocap.com/site/images/help.gif">
          <a:hlinkClick xmlns:r="http://schemas.openxmlformats.org/officeDocument/2006/relationships" r:id="rId2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615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252</xdr:row>
      <xdr:rowOff>0</xdr:rowOff>
    </xdr:from>
    <xdr:to>
      <xdr:col>32</xdr:col>
      <xdr:colOff>190500</xdr:colOff>
      <xdr:row>252</xdr:row>
      <xdr:rowOff>190500</xdr:rowOff>
    </xdr:to>
    <xdr:pic>
      <xdr:nvPicPr>
        <xdr:cNvPr id="329" name="Image 328" descr="http://www.aerialprocap.com/site/images/help.gif">
          <a:hlinkClick xmlns:r="http://schemas.openxmlformats.org/officeDocument/2006/relationships" r:id="rId2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6815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253</xdr:row>
      <xdr:rowOff>0</xdr:rowOff>
    </xdr:from>
    <xdr:to>
      <xdr:col>32</xdr:col>
      <xdr:colOff>190500</xdr:colOff>
      <xdr:row>253</xdr:row>
      <xdr:rowOff>190500</xdr:rowOff>
    </xdr:to>
    <xdr:pic>
      <xdr:nvPicPr>
        <xdr:cNvPr id="330" name="Image 329" descr="http://www.aerialprocap.com/site/images/help.gif">
          <a:hlinkClick xmlns:r="http://schemas.openxmlformats.org/officeDocument/2006/relationships" r:id="rId2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015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254</xdr:row>
      <xdr:rowOff>0</xdr:rowOff>
    </xdr:from>
    <xdr:to>
      <xdr:col>32</xdr:col>
      <xdr:colOff>190500</xdr:colOff>
      <xdr:row>254</xdr:row>
      <xdr:rowOff>190500</xdr:rowOff>
    </xdr:to>
    <xdr:pic>
      <xdr:nvPicPr>
        <xdr:cNvPr id="331" name="Image 330" descr="http://www.aerialprocap.com/site/images/help.gif">
          <a:hlinkClick xmlns:r="http://schemas.openxmlformats.org/officeDocument/2006/relationships" r:id="rId2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215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255</xdr:row>
      <xdr:rowOff>0</xdr:rowOff>
    </xdr:from>
    <xdr:to>
      <xdr:col>32</xdr:col>
      <xdr:colOff>190500</xdr:colOff>
      <xdr:row>255</xdr:row>
      <xdr:rowOff>190500</xdr:rowOff>
    </xdr:to>
    <xdr:pic>
      <xdr:nvPicPr>
        <xdr:cNvPr id="332" name="Image 331" descr="http://www.aerialprocap.com/site/images/help.gif">
          <a:hlinkClick xmlns:r="http://schemas.openxmlformats.org/officeDocument/2006/relationships" r:id="rId2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415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256</xdr:row>
      <xdr:rowOff>0</xdr:rowOff>
    </xdr:from>
    <xdr:to>
      <xdr:col>32</xdr:col>
      <xdr:colOff>190500</xdr:colOff>
      <xdr:row>256</xdr:row>
      <xdr:rowOff>190500</xdr:rowOff>
    </xdr:to>
    <xdr:pic>
      <xdr:nvPicPr>
        <xdr:cNvPr id="333" name="Image 332" descr="http://www.aerialprocap.com/site/images/help.gif">
          <a:hlinkClick xmlns:r="http://schemas.openxmlformats.org/officeDocument/2006/relationships" r:id="rId2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615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257</xdr:row>
      <xdr:rowOff>0</xdr:rowOff>
    </xdr:from>
    <xdr:to>
      <xdr:col>32</xdr:col>
      <xdr:colOff>190500</xdr:colOff>
      <xdr:row>257</xdr:row>
      <xdr:rowOff>190500</xdr:rowOff>
    </xdr:to>
    <xdr:pic>
      <xdr:nvPicPr>
        <xdr:cNvPr id="334" name="Image 333" descr="http://www.aerialprocap.com/site/images/help.gif">
          <a:hlinkClick xmlns:r="http://schemas.openxmlformats.org/officeDocument/2006/relationships" r:id="rId2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7815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258</xdr:row>
      <xdr:rowOff>0</xdr:rowOff>
    </xdr:from>
    <xdr:to>
      <xdr:col>32</xdr:col>
      <xdr:colOff>190500</xdr:colOff>
      <xdr:row>258</xdr:row>
      <xdr:rowOff>190500</xdr:rowOff>
    </xdr:to>
    <xdr:pic>
      <xdr:nvPicPr>
        <xdr:cNvPr id="335" name="Image 334" descr="http://www.aerialprocap.com/site/images/help.gif">
          <a:hlinkClick xmlns:r="http://schemas.openxmlformats.org/officeDocument/2006/relationships" r:id="rId2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015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259</xdr:row>
      <xdr:rowOff>0</xdr:rowOff>
    </xdr:from>
    <xdr:to>
      <xdr:col>32</xdr:col>
      <xdr:colOff>190500</xdr:colOff>
      <xdr:row>259</xdr:row>
      <xdr:rowOff>190500</xdr:rowOff>
    </xdr:to>
    <xdr:pic>
      <xdr:nvPicPr>
        <xdr:cNvPr id="336" name="Image 335" descr="http://www.aerialprocap.com/site/images/help.gif">
          <a:hlinkClick xmlns:r="http://schemas.openxmlformats.org/officeDocument/2006/relationships" r:id="rId2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215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260</xdr:row>
      <xdr:rowOff>0</xdr:rowOff>
    </xdr:from>
    <xdr:to>
      <xdr:col>32</xdr:col>
      <xdr:colOff>190500</xdr:colOff>
      <xdr:row>260</xdr:row>
      <xdr:rowOff>190500</xdr:rowOff>
    </xdr:to>
    <xdr:pic>
      <xdr:nvPicPr>
        <xdr:cNvPr id="337" name="Image 336" descr="http://www.aerialprocap.com/site/images/help.gif">
          <a:hlinkClick xmlns:r="http://schemas.openxmlformats.org/officeDocument/2006/relationships" r:id="rId2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415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261</xdr:row>
      <xdr:rowOff>0</xdr:rowOff>
    </xdr:from>
    <xdr:to>
      <xdr:col>32</xdr:col>
      <xdr:colOff>190500</xdr:colOff>
      <xdr:row>261</xdr:row>
      <xdr:rowOff>190500</xdr:rowOff>
    </xdr:to>
    <xdr:pic>
      <xdr:nvPicPr>
        <xdr:cNvPr id="338" name="Image 337" descr="http://www.aerialprocap.com/site/images/help.gif">
          <a:hlinkClick xmlns:r="http://schemas.openxmlformats.org/officeDocument/2006/relationships" r:id="rId2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615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262</xdr:row>
      <xdr:rowOff>0</xdr:rowOff>
    </xdr:from>
    <xdr:to>
      <xdr:col>32</xdr:col>
      <xdr:colOff>190500</xdr:colOff>
      <xdr:row>262</xdr:row>
      <xdr:rowOff>190500</xdr:rowOff>
    </xdr:to>
    <xdr:pic>
      <xdr:nvPicPr>
        <xdr:cNvPr id="339" name="Image 338" descr="http://www.aerialprocap.com/site/images/help.gif">
          <a:hlinkClick xmlns:r="http://schemas.openxmlformats.org/officeDocument/2006/relationships" r:id="rId2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8815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230</xdr:row>
      <xdr:rowOff>0</xdr:rowOff>
    </xdr:from>
    <xdr:to>
      <xdr:col>32</xdr:col>
      <xdr:colOff>190500</xdr:colOff>
      <xdr:row>230</xdr:row>
      <xdr:rowOff>190500</xdr:rowOff>
    </xdr:to>
    <xdr:pic>
      <xdr:nvPicPr>
        <xdr:cNvPr id="340" name="Image 339" descr="http://www.aerialprocap.com/site/images/help.gif">
          <a:hlinkClick xmlns:r="http://schemas.openxmlformats.org/officeDocument/2006/relationships" r:id="rId2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9015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231</xdr:row>
      <xdr:rowOff>0</xdr:rowOff>
    </xdr:from>
    <xdr:to>
      <xdr:col>32</xdr:col>
      <xdr:colOff>190500</xdr:colOff>
      <xdr:row>231</xdr:row>
      <xdr:rowOff>190500</xdr:rowOff>
    </xdr:to>
    <xdr:pic>
      <xdr:nvPicPr>
        <xdr:cNvPr id="341" name="Image 340" descr="http://www.aerialprocap.com/site/images/help.gif">
          <a:hlinkClick xmlns:r="http://schemas.openxmlformats.org/officeDocument/2006/relationships" r:id="rId2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9215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232</xdr:row>
      <xdr:rowOff>0</xdr:rowOff>
    </xdr:from>
    <xdr:to>
      <xdr:col>32</xdr:col>
      <xdr:colOff>190500</xdr:colOff>
      <xdr:row>232</xdr:row>
      <xdr:rowOff>190500</xdr:rowOff>
    </xdr:to>
    <xdr:pic>
      <xdr:nvPicPr>
        <xdr:cNvPr id="342" name="Image 341" descr="http://www.aerialprocap.com/site/images/help.gif">
          <a:hlinkClick xmlns:r="http://schemas.openxmlformats.org/officeDocument/2006/relationships" r:id="rId2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9415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233</xdr:row>
      <xdr:rowOff>0</xdr:rowOff>
    </xdr:from>
    <xdr:to>
      <xdr:col>32</xdr:col>
      <xdr:colOff>190500</xdr:colOff>
      <xdr:row>233</xdr:row>
      <xdr:rowOff>190500</xdr:rowOff>
    </xdr:to>
    <xdr:pic>
      <xdr:nvPicPr>
        <xdr:cNvPr id="343" name="Image 342" descr="http://www.aerialprocap.com/site/images/help.gif">
          <a:hlinkClick xmlns:r="http://schemas.openxmlformats.org/officeDocument/2006/relationships" r:id="rId2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9615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234</xdr:row>
      <xdr:rowOff>0</xdr:rowOff>
    </xdr:from>
    <xdr:to>
      <xdr:col>32</xdr:col>
      <xdr:colOff>190500</xdr:colOff>
      <xdr:row>234</xdr:row>
      <xdr:rowOff>190500</xdr:rowOff>
    </xdr:to>
    <xdr:pic>
      <xdr:nvPicPr>
        <xdr:cNvPr id="344" name="Image 343" descr="http://www.aerialprocap.com/site/images/help.gif">
          <a:hlinkClick xmlns:r="http://schemas.openxmlformats.org/officeDocument/2006/relationships" r:id="rId2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49815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213</xdr:row>
      <xdr:rowOff>0</xdr:rowOff>
    </xdr:from>
    <xdr:to>
      <xdr:col>32</xdr:col>
      <xdr:colOff>190500</xdr:colOff>
      <xdr:row>213</xdr:row>
      <xdr:rowOff>190500</xdr:rowOff>
    </xdr:to>
    <xdr:pic>
      <xdr:nvPicPr>
        <xdr:cNvPr id="345" name="Image 344" descr="http://www.aerialprocap.com/site/images/help.gif">
          <a:hlinkClick xmlns:r="http://schemas.openxmlformats.org/officeDocument/2006/relationships" r:id="rId2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015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214</xdr:row>
      <xdr:rowOff>0</xdr:rowOff>
    </xdr:from>
    <xdr:to>
      <xdr:col>32</xdr:col>
      <xdr:colOff>190500</xdr:colOff>
      <xdr:row>214</xdr:row>
      <xdr:rowOff>190500</xdr:rowOff>
    </xdr:to>
    <xdr:pic>
      <xdr:nvPicPr>
        <xdr:cNvPr id="346" name="Image 345" descr="http://www.aerialprocap.com/site/images/help.gif">
          <a:hlinkClick xmlns:r="http://schemas.openxmlformats.org/officeDocument/2006/relationships" r:id="rId2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215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215</xdr:row>
      <xdr:rowOff>0</xdr:rowOff>
    </xdr:from>
    <xdr:to>
      <xdr:col>32</xdr:col>
      <xdr:colOff>190500</xdr:colOff>
      <xdr:row>215</xdr:row>
      <xdr:rowOff>190500</xdr:rowOff>
    </xdr:to>
    <xdr:pic>
      <xdr:nvPicPr>
        <xdr:cNvPr id="347" name="Image 346" descr="http://www.aerialprocap.com/site/images/help.gif">
          <a:hlinkClick xmlns:r="http://schemas.openxmlformats.org/officeDocument/2006/relationships" r:id="rId2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415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216</xdr:row>
      <xdr:rowOff>0</xdr:rowOff>
    </xdr:from>
    <xdr:to>
      <xdr:col>32</xdr:col>
      <xdr:colOff>190500</xdr:colOff>
      <xdr:row>216</xdr:row>
      <xdr:rowOff>190500</xdr:rowOff>
    </xdr:to>
    <xdr:pic>
      <xdr:nvPicPr>
        <xdr:cNvPr id="348" name="Image 347" descr="http://www.aerialprocap.com/site/images/help.gif">
          <a:hlinkClick xmlns:r="http://schemas.openxmlformats.org/officeDocument/2006/relationships" r:id="rId2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615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217</xdr:row>
      <xdr:rowOff>0</xdr:rowOff>
    </xdr:from>
    <xdr:to>
      <xdr:col>32</xdr:col>
      <xdr:colOff>190500</xdr:colOff>
      <xdr:row>217</xdr:row>
      <xdr:rowOff>190500</xdr:rowOff>
    </xdr:to>
    <xdr:pic>
      <xdr:nvPicPr>
        <xdr:cNvPr id="349" name="Image 348" descr="http://www.aerialprocap.com/site/images/help.gif">
          <a:hlinkClick xmlns:r="http://schemas.openxmlformats.org/officeDocument/2006/relationships" r:id="rId2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0815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218</xdr:row>
      <xdr:rowOff>0</xdr:rowOff>
    </xdr:from>
    <xdr:to>
      <xdr:col>32</xdr:col>
      <xdr:colOff>190500</xdr:colOff>
      <xdr:row>218</xdr:row>
      <xdr:rowOff>190500</xdr:rowOff>
    </xdr:to>
    <xdr:pic>
      <xdr:nvPicPr>
        <xdr:cNvPr id="350" name="Image 349" descr="http://www.aerialprocap.com/site/images/help.gif">
          <a:hlinkClick xmlns:r="http://schemas.openxmlformats.org/officeDocument/2006/relationships" r:id="rId2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1015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219</xdr:row>
      <xdr:rowOff>0</xdr:rowOff>
    </xdr:from>
    <xdr:to>
      <xdr:col>32</xdr:col>
      <xdr:colOff>190500</xdr:colOff>
      <xdr:row>219</xdr:row>
      <xdr:rowOff>190500</xdr:rowOff>
    </xdr:to>
    <xdr:pic>
      <xdr:nvPicPr>
        <xdr:cNvPr id="351" name="Image 350" descr="http://www.aerialprocap.com/site/images/help.gif">
          <a:hlinkClick xmlns:r="http://schemas.openxmlformats.org/officeDocument/2006/relationships" r:id="rId2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1215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220</xdr:row>
      <xdr:rowOff>0</xdr:rowOff>
    </xdr:from>
    <xdr:to>
      <xdr:col>32</xdr:col>
      <xdr:colOff>190500</xdr:colOff>
      <xdr:row>220</xdr:row>
      <xdr:rowOff>190500</xdr:rowOff>
    </xdr:to>
    <xdr:pic>
      <xdr:nvPicPr>
        <xdr:cNvPr id="352" name="Image 351" descr="http://www.aerialprocap.com/site/images/help.gif">
          <a:hlinkClick xmlns:r="http://schemas.openxmlformats.org/officeDocument/2006/relationships" r:id="rId2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1415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221</xdr:row>
      <xdr:rowOff>0</xdr:rowOff>
    </xdr:from>
    <xdr:to>
      <xdr:col>32</xdr:col>
      <xdr:colOff>190500</xdr:colOff>
      <xdr:row>221</xdr:row>
      <xdr:rowOff>190500</xdr:rowOff>
    </xdr:to>
    <xdr:pic>
      <xdr:nvPicPr>
        <xdr:cNvPr id="353" name="Image 352" descr="http://www.aerialprocap.com/site/images/help.gif">
          <a:hlinkClick xmlns:r="http://schemas.openxmlformats.org/officeDocument/2006/relationships" r:id="rId2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1615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222</xdr:row>
      <xdr:rowOff>0</xdr:rowOff>
    </xdr:from>
    <xdr:to>
      <xdr:col>32</xdr:col>
      <xdr:colOff>190500</xdr:colOff>
      <xdr:row>222</xdr:row>
      <xdr:rowOff>190500</xdr:rowOff>
    </xdr:to>
    <xdr:pic>
      <xdr:nvPicPr>
        <xdr:cNvPr id="354" name="Image 353" descr="http://www.aerialprocap.com/site/images/help.gif">
          <a:hlinkClick xmlns:r="http://schemas.openxmlformats.org/officeDocument/2006/relationships" r:id="rId2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1816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223</xdr:row>
      <xdr:rowOff>0</xdr:rowOff>
    </xdr:from>
    <xdr:to>
      <xdr:col>32</xdr:col>
      <xdr:colOff>190500</xdr:colOff>
      <xdr:row>223</xdr:row>
      <xdr:rowOff>190500</xdr:rowOff>
    </xdr:to>
    <xdr:pic>
      <xdr:nvPicPr>
        <xdr:cNvPr id="355" name="Image 354" descr="http://www.aerialprocap.com/site/images/help.gif">
          <a:hlinkClick xmlns:r="http://schemas.openxmlformats.org/officeDocument/2006/relationships" r:id="rId2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016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224</xdr:row>
      <xdr:rowOff>0</xdr:rowOff>
    </xdr:from>
    <xdr:to>
      <xdr:col>32</xdr:col>
      <xdr:colOff>190500</xdr:colOff>
      <xdr:row>224</xdr:row>
      <xdr:rowOff>190500</xdr:rowOff>
    </xdr:to>
    <xdr:pic>
      <xdr:nvPicPr>
        <xdr:cNvPr id="356" name="Image 355" descr="http://www.aerialprocap.com/site/images/help.gif">
          <a:hlinkClick xmlns:r="http://schemas.openxmlformats.org/officeDocument/2006/relationships" r:id="rId2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216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225</xdr:row>
      <xdr:rowOff>0</xdr:rowOff>
    </xdr:from>
    <xdr:to>
      <xdr:col>32</xdr:col>
      <xdr:colOff>190500</xdr:colOff>
      <xdr:row>225</xdr:row>
      <xdr:rowOff>190500</xdr:rowOff>
    </xdr:to>
    <xdr:pic>
      <xdr:nvPicPr>
        <xdr:cNvPr id="357" name="Image 356" descr="http://www.aerialprocap.com/site/images/help.gif">
          <a:hlinkClick xmlns:r="http://schemas.openxmlformats.org/officeDocument/2006/relationships" r:id="rId2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416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226</xdr:row>
      <xdr:rowOff>0</xdr:rowOff>
    </xdr:from>
    <xdr:to>
      <xdr:col>32</xdr:col>
      <xdr:colOff>190500</xdr:colOff>
      <xdr:row>226</xdr:row>
      <xdr:rowOff>190500</xdr:rowOff>
    </xdr:to>
    <xdr:pic>
      <xdr:nvPicPr>
        <xdr:cNvPr id="358" name="Image 357" descr="http://www.aerialprocap.com/site/images/help.gif">
          <a:hlinkClick xmlns:r="http://schemas.openxmlformats.org/officeDocument/2006/relationships" r:id="rId2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616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227</xdr:row>
      <xdr:rowOff>0</xdr:rowOff>
    </xdr:from>
    <xdr:to>
      <xdr:col>32</xdr:col>
      <xdr:colOff>190500</xdr:colOff>
      <xdr:row>227</xdr:row>
      <xdr:rowOff>190500</xdr:rowOff>
    </xdr:to>
    <xdr:pic>
      <xdr:nvPicPr>
        <xdr:cNvPr id="359" name="Image 358" descr="http://www.aerialprocap.com/site/images/help.gif">
          <a:hlinkClick xmlns:r="http://schemas.openxmlformats.org/officeDocument/2006/relationships" r:id="rId2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2816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228</xdr:row>
      <xdr:rowOff>0</xdr:rowOff>
    </xdr:from>
    <xdr:to>
      <xdr:col>32</xdr:col>
      <xdr:colOff>190500</xdr:colOff>
      <xdr:row>228</xdr:row>
      <xdr:rowOff>190500</xdr:rowOff>
    </xdr:to>
    <xdr:pic>
      <xdr:nvPicPr>
        <xdr:cNvPr id="360" name="Image 359" descr="http://www.aerialprocap.com/site/images/help.gif">
          <a:hlinkClick xmlns:r="http://schemas.openxmlformats.org/officeDocument/2006/relationships" r:id="rId2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3016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300</xdr:row>
      <xdr:rowOff>0</xdr:rowOff>
    </xdr:from>
    <xdr:to>
      <xdr:col>32</xdr:col>
      <xdr:colOff>190500</xdr:colOff>
      <xdr:row>300</xdr:row>
      <xdr:rowOff>190500</xdr:rowOff>
    </xdr:to>
    <xdr:pic>
      <xdr:nvPicPr>
        <xdr:cNvPr id="361" name="Image 360" descr="http://www.aerialprocap.com/site/images/help.gif">
          <a:hlinkClick xmlns:r="http://schemas.openxmlformats.org/officeDocument/2006/relationships" r:id="rId2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3416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301</xdr:row>
      <xdr:rowOff>0</xdr:rowOff>
    </xdr:from>
    <xdr:to>
      <xdr:col>32</xdr:col>
      <xdr:colOff>190500</xdr:colOff>
      <xdr:row>301</xdr:row>
      <xdr:rowOff>190500</xdr:rowOff>
    </xdr:to>
    <xdr:pic>
      <xdr:nvPicPr>
        <xdr:cNvPr id="362" name="Image 361" descr="http://www.aerialprocap.com/site/images/help.gif">
          <a:hlinkClick xmlns:r="http://schemas.openxmlformats.org/officeDocument/2006/relationships" r:id="rId2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3616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302</xdr:row>
      <xdr:rowOff>0</xdr:rowOff>
    </xdr:from>
    <xdr:to>
      <xdr:col>32</xdr:col>
      <xdr:colOff>190500</xdr:colOff>
      <xdr:row>302</xdr:row>
      <xdr:rowOff>190500</xdr:rowOff>
    </xdr:to>
    <xdr:pic>
      <xdr:nvPicPr>
        <xdr:cNvPr id="363" name="Image 362" descr="http://www.aerialprocap.com/site/images/help.gif">
          <a:hlinkClick xmlns:r="http://schemas.openxmlformats.org/officeDocument/2006/relationships" r:id="rId3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3816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303</xdr:row>
      <xdr:rowOff>0</xdr:rowOff>
    </xdr:from>
    <xdr:to>
      <xdr:col>32</xdr:col>
      <xdr:colOff>190500</xdr:colOff>
      <xdr:row>303</xdr:row>
      <xdr:rowOff>190500</xdr:rowOff>
    </xdr:to>
    <xdr:pic>
      <xdr:nvPicPr>
        <xdr:cNvPr id="364" name="Image 363" descr="http://www.aerialprocap.com/site/images/help.gif">
          <a:hlinkClick xmlns:r="http://schemas.openxmlformats.org/officeDocument/2006/relationships" r:id="rId3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016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304</xdr:row>
      <xdr:rowOff>0</xdr:rowOff>
    </xdr:from>
    <xdr:to>
      <xdr:col>32</xdr:col>
      <xdr:colOff>190500</xdr:colOff>
      <xdr:row>304</xdr:row>
      <xdr:rowOff>190500</xdr:rowOff>
    </xdr:to>
    <xdr:pic>
      <xdr:nvPicPr>
        <xdr:cNvPr id="365" name="Image 364" descr="http://www.aerialprocap.com/site/images/help.gif">
          <a:hlinkClick xmlns:r="http://schemas.openxmlformats.org/officeDocument/2006/relationships" r:id="rId3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216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305</xdr:row>
      <xdr:rowOff>0</xdr:rowOff>
    </xdr:from>
    <xdr:to>
      <xdr:col>32</xdr:col>
      <xdr:colOff>190500</xdr:colOff>
      <xdr:row>305</xdr:row>
      <xdr:rowOff>190500</xdr:rowOff>
    </xdr:to>
    <xdr:pic>
      <xdr:nvPicPr>
        <xdr:cNvPr id="366" name="Image 365" descr="http://www.aerialprocap.com/site/images/help.gif">
          <a:hlinkClick xmlns:r="http://schemas.openxmlformats.org/officeDocument/2006/relationships" r:id="rId3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416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306</xdr:row>
      <xdr:rowOff>0</xdr:rowOff>
    </xdr:from>
    <xdr:to>
      <xdr:col>32</xdr:col>
      <xdr:colOff>190500</xdr:colOff>
      <xdr:row>306</xdr:row>
      <xdr:rowOff>190500</xdr:rowOff>
    </xdr:to>
    <xdr:pic>
      <xdr:nvPicPr>
        <xdr:cNvPr id="367" name="Image 366" descr="http://www.aerialprocap.com/site/images/help.gif">
          <a:hlinkClick xmlns:r="http://schemas.openxmlformats.org/officeDocument/2006/relationships" r:id="rId3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616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307</xdr:row>
      <xdr:rowOff>0</xdr:rowOff>
    </xdr:from>
    <xdr:to>
      <xdr:col>32</xdr:col>
      <xdr:colOff>190500</xdr:colOff>
      <xdr:row>307</xdr:row>
      <xdr:rowOff>190500</xdr:rowOff>
    </xdr:to>
    <xdr:pic>
      <xdr:nvPicPr>
        <xdr:cNvPr id="368" name="Image 367" descr="http://www.aerialprocap.com/site/images/help.gif">
          <a:hlinkClick xmlns:r="http://schemas.openxmlformats.org/officeDocument/2006/relationships" r:id="rId3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4816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308</xdr:row>
      <xdr:rowOff>0</xdr:rowOff>
    </xdr:from>
    <xdr:to>
      <xdr:col>32</xdr:col>
      <xdr:colOff>190500</xdr:colOff>
      <xdr:row>308</xdr:row>
      <xdr:rowOff>190500</xdr:rowOff>
    </xdr:to>
    <xdr:pic>
      <xdr:nvPicPr>
        <xdr:cNvPr id="369" name="Image 368" descr="http://www.aerialprocap.com/site/images/help.gif">
          <a:hlinkClick xmlns:r="http://schemas.openxmlformats.org/officeDocument/2006/relationships" r:id="rId3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5016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309</xdr:row>
      <xdr:rowOff>0</xdr:rowOff>
    </xdr:from>
    <xdr:to>
      <xdr:col>32</xdr:col>
      <xdr:colOff>190500</xdr:colOff>
      <xdr:row>309</xdr:row>
      <xdr:rowOff>190500</xdr:rowOff>
    </xdr:to>
    <xdr:pic>
      <xdr:nvPicPr>
        <xdr:cNvPr id="370" name="Image 369" descr="http://www.aerialprocap.com/site/images/help.gif">
          <a:hlinkClick xmlns:r="http://schemas.openxmlformats.org/officeDocument/2006/relationships" r:id="rId3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5216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310</xdr:row>
      <xdr:rowOff>0</xdr:rowOff>
    </xdr:from>
    <xdr:to>
      <xdr:col>32</xdr:col>
      <xdr:colOff>190500</xdr:colOff>
      <xdr:row>310</xdr:row>
      <xdr:rowOff>190500</xdr:rowOff>
    </xdr:to>
    <xdr:pic>
      <xdr:nvPicPr>
        <xdr:cNvPr id="371" name="Image 370" descr="http://www.aerialprocap.com/site/images/help.gif">
          <a:hlinkClick xmlns:r="http://schemas.openxmlformats.org/officeDocument/2006/relationships" r:id="rId3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5416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311</xdr:row>
      <xdr:rowOff>0</xdr:rowOff>
    </xdr:from>
    <xdr:to>
      <xdr:col>32</xdr:col>
      <xdr:colOff>190500</xdr:colOff>
      <xdr:row>311</xdr:row>
      <xdr:rowOff>190500</xdr:rowOff>
    </xdr:to>
    <xdr:pic>
      <xdr:nvPicPr>
        <xdr:cNvPr id="372" name="Image 371" descr="http://www.aerialprocap.com/site/images/help.gif">
          <a:hlinkClick xmlns:r="http://schemas.openxmlformats.org/officeDocument/2006/relationships" r:id="rId3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5616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312</xdr:row>
      <xdr:rowOff>0</xdr:rowOff>
    </xdr:from>
    <xdr:to>
      <xdr:col>32</xdr:col>
      <xdr:colOff>190500</xdr:colOff>
      <xdr:row>312</xdr:row>
      <xdr:rowOff>190500</xdr:rowOff>
    </xdr:to>
    <xdr:pic>
      <xdr:nvPicPr>
        <xdr:cNvPr id="373" name="Image 372" descr="http://www.aerialprocap.com/site/images/help.gif">
          <a:hlinkClick xmlns:r="http://schemas.openxmlformats.org/officeDocument/2006/relationships" r:id="rId3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5816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290</xdr:row>
      <xdr:rowOff>0</xdr:rowOff>
    </xdr:from>
    <xdr:to>
      <xdr:col>32</xdr:col>
      <xdr:colOff>190500</xdr:colOff>
      <xdr:row>290</xdr:row>
      <xdr:rowOff>190500</xdr:rowOff>
    </xdr:to>
    <xdr:pic>
      <xdr:nvPicPr>
        <xdr:cNvPr id="374" name="Image 373" descr="http://www.aerialprocap.com/site/images/help.gif">
          <a:hlinkClick xmlns:r="http://schemas.openxmlformats.org/officeDocument/2006/relationships" r:id="rId3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016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291</xdr:row>
      <xdr:rowOff>0</xdr:rowOff>
    </xdr:from>
    <xdr:to>
      <xdr:col>32</xdr:col>
      <xdr:colOff>190500</xdr:colOff>
      <xdr:row>291</xdr:row>
      <xdr:rowOff>190500</xdr:rowOff>
    </xdr:to>
    <xdr:pic>
      <xdr:nvPicPr>
        <xdr:cNvPr id="375" name="Image 374" descr="http://www.aerialprocap.com/site/images/help.gif">
          <a:hlinkClick xmlns:r="http://schemas.openxmlformats.org/officeDocument/2006/relationships" r:id="rId3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216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292</xdr:row>
      <xdr:rowOff>0</xdr:rowOff>
    </xdr:from>
    <xdr:to>
      <xdr:col>32</xdr:col>
      <xdr:colOff>190500</xdr:colOff>
      <xdr:row>292</xdr:row>
      <xdr:rowOff>190500</xdr:rowOff>
    </xdr:to>
    <xdr:pic>
      <xdr:nvPicPr>
        <xdr:cNvPr id="376" name="Image 375" descr="http://www.aerialprocap.com/site/images/help.gif">
          <a:hlinkClick xmlns:r="http://schemas.openxmlformats.org/officeDocument/2006/relationships" r:id="rId3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416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293</xdr:row>
      <xdr:rowOff>0</xdr:rowOff>
    </xdr:from>
    <xdr:to>
      <xdr:col>32</xdr:col>
      <xdr:colOff>190500</xdr:colOff>
      <xdr:row>293</xdr:row>
      <xdr:rowOff>190500</xdr:rowOff>
    </xdr:to>
    <xdr:pic>
      <xdr:nvPicPr>
        <xdr:cNvPr id="377" name="Image 376" descr="http://www.aerialprocap.com/site/images/help.gif">
          <a:hlinkClick xmlns:r="http://schemas.openxmlformats.org/officeDocument/2006/relationships" r:id="rId3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616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294</xdr:row>
      <xdr:rowOff>0</xdr:rowOff>
    </xdr:from>
    <xdr:to>
      <xdr:col>32</xdr:col>
      <xdr:colOff>190500</xdr:colOff>
      <xdr:row>294</xdr:row>
      <xdr:rowOff>190500</xdr:rowOff>
    </xdr:to>
    <xdr:pic>
      <xdr:nvPicPr>
        <xdr:cNvPr id="378" name="Image 377" descr="http://www.aerialprocap.com/site/images/help.gif">
          <a:hlinkClick xmlns:r="http://schemas.openxmlformats.org/officeDocument/2006/relationships" r:id="rId3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6816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295</xdr:row>
      <xdr:rowOff>0</xdr:rowOff>
    </xdr:from>
    <xdr:to>
      <xdr:col>32</xdr:col>
      <xdr:colOff>190500</xdr:colOff>
      <xdr:row>295</xdr:row>
      <xdr:rowOff>190500</xdr:rowOff>
    </xdr:to>
    <xdr:pic>
      <xdr:nvPicPr>
        <xdr:cNvPr id="379" name="Image 378" descr="http://www.aerialprocap.com/site/images/help.gif">
          <a:hlinkClick xmlns:r="http://schemas.openxmlformats.org/officeDocument/2006/relationships" r:id="rId3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7016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296</xdr:row>
      <xdr:rowOff>0</xdr:rowOff>
    </xdr:from>
    <xdr:to>
      <xdr:col>32</xdr:col>
      <xdr:colOff>190500</xdr:colOff>
      <xdr:row>296</xdr:row>
      <xdr:rowOff>190500</xdr:rowOff>
    </xdr:to>
    <xdr:pic>
      <xdr:nvPicPr>
        <xdr:cNvPr id="380" name="Image 379" descr="http://www.aerialprocap.com/site/images/help.gif">
          <a:hlinkClick xmlns:r="http://schemas.openxmlformats.org/officeDocument/2006/relationships" r:id="rId3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7216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297</xdr:row>
      <xdr:rowOff>0</xdr:rowOff>
    </xdr:from>
    <xdr:to>
      <xdr:col>32</xdr:col>
      <xdr:colOff>190500</xdr:colOff>
      <xdr:row>297</xdr:row>
      <xdr:rowOff>190500</xdr:rowOff>
    </xdr:to>
    <xdr:pic>
      <xdr:nvPicPr>
        <xdr:cNvPr id="381" name="Image 380" descr="http://www.aerialprocap.com/site/images/help.gif">
          <a:hlinkClick xmlns:r="http://schemas.openxmlformats.org/officeDocument/2006/relationships" r:id="rId3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7416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298</xdr:row>
      <xdr:rowOff>0</xdr:rowOff>
    </xdr:from>
    <xdr:to>
      <xdr:col>32</xdr:col>
      <xdr:colOff>190500</xdr:colOff>
      <xdr:row>298</xdr:row>
      <xdr:rowOff>190500</xdr:rowOff>
    </xdr:to>
    <xdr:pic>
      <xdr:nvPicPr>
        <xdr:cNvPr id="382" name="Image 381" descr="http://www.aerialprocap.com/site/images/help.gif">
          <a:hlinkClick xmlns:r="http://schemas.openxmlformats.org/officeDocument/2006/relationships" r:id="rId3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7616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299</xdr:row>
      <xdr:rowOff>0</xdr:rowOff>
    </xdr:from>
    <xdr:to>
      <xdr:col>32</xdr:col>
      <xdr:colOff>190500</xdr:colOff>
      <xdr:row>299</xdr:row>
      <xdr:rowOff>190500</xdr:rowOff>
    </xdr:to>
    <xdr:pic>
      <xdr:nvPicPr>
        <xdr:cNvPr id="383" name="Image 382" descr="http://www.aerialprocap.com/site/images/help.gif">
          <a:hlinkClick xmlns:r="http://schemas.openxmlformats.org/officeDocument/2006/relationships" r:id="rId3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7816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271</xdr:row>
      <xdr:rowOff>0</xdr:rowOff>
    </xdr:from>
    <xdr:to>
      <xdr:col>32</xdr:col>
      <xdr:colOff>190500</xdr:colOff>
      <xdr:row>271</xdr:row>
      <xdr:rowOff>190500</xdr:rowOff>
    </xdr:to>
    <xdr:pic>
      <xdr:nvPicPr>
        <xdr:cNvPr id="384" name="Image 383" descr="http://www.aerialprocap.com/site/images/help.gif">
          <a:hlinkClick xmlns:r="http://schemas.openxmlformats.org/officeDocument/2006/relationships" r:id="rId3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016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272</xdr:row>
      <xdr:rowOff>0</xdr:rowOff>
    </xdr:from>
    <xdr:to>
      <xdr:col>32</xdr:col>
      <xdr:colOff>190500</xdr:colOff>
      <xdr:row>272</xdr:row>
      <xdr:rowOff>190500</xdr:rowOff>
    </xdr:to>
    <xdr:pic>
      <xdr:nvPicPr>
        <xdr:cNvPr id="385" name="Image 384" descr="http://www.aerialprocap.com/site/images/help.gif">
          <a:hlinkClick xmlns:r="http://schemas.openxmlformats.org/officeDocument/2006/relationships" r:id="rId3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216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273</xdr:row>
      <xdr:rowOff>0</xdr:rowOff>
    </xdr:from>
    <xdr:to>
      <xdr:col>32</xdr:col>
      <xdr:colOff>190500</xdr:colOff>
      <xdr:row>273</xdr:row>
      <xdr:rowOff>190500</xdr:rowOff>
    </xdr:to>
    <xdr:pic>
      <xdr:nvPicPr>
        <xdr:cNvPr id="386" name="Image 385" descr="http://www.aerialprocap.com/site/images/help.gif">
          <a:hlinkClick xmlns:r="http://schemas.openxmlformats.org/officeDocument/2006/relationships" r:id="rId3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416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274</xdr:row>
      <xdr:rowOff>0</xdr:rowOff>
    </xdr:from>
    <xdr:to>
      <xdr:col>32</xdr:col>
      <xdr:colOff>190500</xdr:colOff>
      <xdr:row>274</xdr:row>
      <xdr:rowOff>190500</xdr:rowOff>
    </xdr:to>
    <xdr:pic>
      <xdr:nvPicPr>
        <xdr:cNvPr id="387" name="Image 386" descr="http://www.aerialprocap.com/site/images/help.gif">
          <a:hlinkClick xmlns:r="http://schemas.openxmlformats.org/officeDocument/2006/relationships" r:id="rId3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616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275</xdr:row>
      <xdr:rowOff>0</xdr:rowOff>
    </xdr:from>
    <xdr:to>
      <xdr:col>32</xdr:col>
      <xdr:colOff>190500</xdr:colOff>
      <xdr:row>275</xdr:row>
      <xdr:rowOff>190500</xdr:rowOff>
    </xdr:to>
    <xdr:pic>
      <xdr:nvPicPr>
        <xdr:cNvPr id="388" name="Image 387" descr="http://www.aerialprocap.com/site/images/help.gif">
          <a:hlinkClick xmlns:r="http://schemas.openxmlformats.org/officeDocument/2006/relationships" r:id="rId3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8816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276</xdr:row>
      <xdr:rowOff>0</xdr:rowOff>
    </xdr:from>
    <xdr:to>
      <xdr:col>32</xdr:col>
      <xdr:colOff>190500</xdr:colOff>
      <xdr:row>276</xdr:row>
      <xdr:rowOff>190500</xdr:rowOff>
    </xdr:to>
    <xdr:pic>
      <xdr:nvPicPr>
        <xdr:cNvPr id="389" name="Image 388" descr="http://www.aerialprocap.com/site/images/help.gif">
          <a:hlinkClick xmlns:r="http://schemas.openxmlformats.org/officeDocument/2006/relationships" r:id="rId3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9016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277</xdr:row>
      <xdr:rowOff>0</xdr:rowOff>
    </xdr:from>
    <xdr:to>
      <xdr:col>32</xdr:col>
      <xdr:colOff>190500</xdr:colOff>
      <xdr:row>277</xdr:row>
      <xdr:rowOff>190500</xdr:rowOff>
    </xdr:to>
    <xdr:pic>
      <xdr:nvPicPr>
        <xdr:cNvPr id="390" name="Image 389" descr="http://www.aerialprocap.com/site/images/help.gif">
          <a:hlinkClick xmlns:r="http://schemas.openxmlformats.org/officeDocument/2006/relationships" r:id="rId3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9216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278</xdr:row>
      <xdr:rowOff>0</xdr:rowOff>
    </xdr:from>
    <xdr:to>
      <xdr:col>32</xdr:col>
      <xdr:colOff>190500</xdr:colOff>
      <xdr:row>278</xdr:row>
      <xdr:rowOff>190500</xdr:rowOff>
    </xdr:to>
    <xdr:pic>
      <xdr:nvPicPr>
        <xdr:cNvPr id="391" name="Image 390" descr="http://www.aerialprocap.com/site/images/help.gif">
          <a:hlinkClick xmlns:r="http://schemas.openxmlformats.org/officeDocument/2006/relationships" r:id="rId3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9416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279</xdr:row>
      <xdr:rowOff>0</xdr:rowOff>
    </xdr:from>
    <xdr:to>
      <xdr:col>32</xdr:col>
      <xdr:colOff>190500</xdr:colOff>
      <xdr:row>279</xdr:row>
      <xdr:rowOff>190500</xdr:rowOff>
    </xdr:to>
    <xdr:pic>
      <xdr:nvPicPr>
        <xdr:cNvPr id="392" name="Image 391" descr="http://www.aerialprocap.com/site/images/help.gif">
          <a:hlinkClick xmlns:r="http://schemas.openxmlformats.org/officeDocument/2006/relationships" r:id="rId3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9616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280</xdr:row>
      <xdr:rowOff>0</xdr:rowOff>
    </xdr:from>
    <xdr:to>
      <xdr:col>32</xdr:col>
      <xdr:colOff>190500</xdr:colOff>
      <xdr:row>280</xdr:row>
      <xdr:rowOff>190500</xdr:rowOff>
    </xdr:to>
    <xdr:pic>
      <xdr:nvPicPr>
        <xdr:cNvPr id="393" name="Image 392" descr="http://www.aerialprocap.com/site/images/help.gif">
          <a:hlinkClick xmlns:r="http://schemas.openxmlformats.org/officeDocument/2006/relationships" r:id="rId3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59817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281</xdr:row>
      <xdr:rowOff>0</xdr:rowOff>
    </xdr:from>
    <xdr:to>
      <xdr:col>32</xdr:col>
      <xdr:colOff>190500</xdr:colOff>
      <xdr:row>281</xdr:row>
      <xdr:rowOff>190500</xdr:rowOff>
    </xdr:to>
    <xdr:pic>
      <xdr:nvPicPr>
        <xdr:cNvPr id="394" name="Image 393" descr="http://www.aerialprocap.com/site/images/help.gif">
          <a:hlinkClick xmlns:r="http://schemas.openxmlformats.org/officeDocument/2006/relationships" r:id="rId3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017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282</xdr:row>
      <xdr:rowOff>0</xdr:rowOff>
    </xdr:from>
    <xdr:to>
      <xdr:col>32</xdr:col>
      <xdr:colOff>190500</xdr:colOff>
      <xdr:row>282</xdr:row>
      <xdr:rowOff>190500</xdr:rowOff>
    </xdr:to>
    <xdr:pic>
      <xdr:nvPicPr>
        <xdr:cNvPr id="395" name="Image 394" descr="http://www.aerialprocap.com/site/images/help.gif">
          <a:hlinkClick xmlns:r="http://schemas.openxmlformats.org/officeDocument/2006/relationships" r:id="rId3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217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283</xdr:row>
      <xdr:rowOff>0</xdr:rowOff>
    </xdr:from>
    <xdr:to>
      <xdr:col>32</xdr:col>
      <xdr:colOff>190500</xdr:colOff>
      <xdr:row>283</xdr:row>
      <xdr:rowOff>190500</xdr:rowOff>
    </xdr:to>
    <xdr:pic>
      <xdr:nvPicPr>
        <xdr:cNvPr id="396" name="Image 395" descr="http://www.aerialprocap.com/site/images/help.gif">
          <a:hlinkClick xmlns:r="http://schemas.openxmlformats.org/officeDocument/2006/relationships" r:id="rId3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417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284</xdr:row>
      <xdr:rowOff>0</xdr:rowOff>
    </xdr:from>
    <xdr:to>
      <xdr:col>32</xdr:col>
      <xdr:colOff>190500</xdr:colOff>
      <xdr:row>284</xdr:row>
      <xdr:rowOff>190500</xdr:rowOff>
    </xdr:to>
    <xdr:pic>
      <xdr:nvPicPr>
        <xdr:cNvPr id="397" name="Image 396" descr="http://www.aerialprocap.com/site/images/help.gif">
          <a:hlinkClick xmlns:r="http://schemas.openxmlformats.org/officeDocument/2006/relationships" r:id="rId3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617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285</xdr:row>
      <xdr:rowOff>0</xdr:rowOff>
    </xdr:from>
    <xdr:to>
      <xdr:col>32</xdr:col>
      <xdr:colOff>190500</xdr:colOff>
      <xdr:row>285</xdr:row>
      <xdr:rowOff>190500</xdr:rowOff>
    </xdr:to>
    <xdr:pic>
      <xdr:nvPicPr>
        <xdr:cNvPr id="398" name="Image 397" descr="http://www.aerialprocap.com/site/images/help.gif">
          <a:hlinkClick xmlns:r="http://schemas.openxmlformats.org/officeDocument/2006/relationships" r:id="rId3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0817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286</xdr:row>
      <xdr:rowOff>0</xdr:rowOff>
    </xdr:from>
    <xdr:to>
      <xdr:col>32</xdr:col>
      <xdr:colOff>190500</xdr:colOff>
      <xdr:row>286</xdr:row>
      <xdr:rowOff>190500</xdr:rowOff>
    </xdr:to>
    <xdr:pic>
      <xdr:nvPicPr>
        <xdr:cNvPr id="399" name="Image 398" descr="http://www.aerialprocap.com/site/images/help.gif">
          <a:hlinkClick xmlns:r="http://schemas.openxmlformats.org/officeDocument/2006/relationships" r:id="rId3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1017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287</xdr:row>
      <xdr:rowOff>0</xdr:rowOff>
    </xdr:from>
    <xdr:to>
      <xdr:col>32</xdr:col>
      <xdr:colOff>190500</xdr:colOff>
      <xdr:row>287</xdr:row>
      <xdr:rowOff>190500</xdr:rowOff>
    </xdr:to>
    <xdr:pic>
      <xdr:nvPicPr>
        <xdr:cNvPr id="400" name="Image 399" descr="http://www.aerialprocap.com/site/images/help.gif">
          <a:hlinkClick xmlns:r="http://schemas.openxmlformats.org/officeDocument/2006/relationships" r:id="rId3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1217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288</xdr:row>
      <xdr:rowOff>0</xdr:rowOff>
    </xdr:from>
    <xdr:to>
      <xdr:col>32</xdr:col>
      <xdr:colOff>190500</xdr:colOff>
      <xdr:row>288</xdr:row>
      <xdr:rowOff>190500</xdr:rowOff>
    </xdr:to>
    <xdr:pic>
      <xdr:nvPicPr>
        <xdr:cNvPr id="401" name="Image 400" descr="http://www.aerialprocap.com/site/images/help.gif">
          <a:hlinkClick xmlns:r="http://schemas.openxmlformats.org/officeDocument/2006/relationships" r:id="rId3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1417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289</xdr:row>
      <xdr:rowOff>0</xdr:rowOff>
    </xdr:from>
    <xdr:to>
      <xdr:col>32</xdr:col>
      <xdr:colOff>190500</xdr:colOff>
      <xdr:row>289</xdr:row>
      <xdr:rowOff>190500</xdr:rowOff>
    </xdr:to>
    <xdr:pic>
      <xdr:nvPicPr>
        <xdr:cNvPr id="402" name="Image 401" descr="http://www.aerialprocap.com/site/images/help.gif">
          <a:hlinkClick xmlns:r="http://schemas.openxmlformats.org/officeDocument/2006/relationships" r:id="rId3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1617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267</xdr:row>
      <xdr:rowOff>0</xdr:rowOff>
    </xdr:from>
    <xdr:to>
      <xdr:col>32</xdr:col>
      <xdr:colOff>190500</xdr:colOff>
      <xdr:row>267</xdr:row>
      <xdr:rowOff>190500</xdr:rowOff>
    </xdr:to>
    <xdr:pic>
      <xdr:nvPicPr>
        <xdr:cNvPr id="403" name="Image 402" descr="http://www.aerialprocap.com/site/images/help.gif">
          <a:hlinkClick xmlns:r="http://schemas.openxmlformats.org/officeDocument/2006/relationships" r:id="rId3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1817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268</xdr:row>
      <xdr:rowOff>0</xdr:rowOff>
    </xdr:from>
    <xdr:to>
      <xdr:col>32</xdr:col>
      <xdr:colOff>190500</xdr:colOff>
      <xdr:row>268</xdr:row>
      <xdr:rowOff>190500</xdr:rowOff>
    </xdr:to>
    <xdr:pic>
      <xdr:nvPicPr>
        <xdr:cNvPr id="404" name="Image 403" descr="http://www.aerialprocap.com/site/images/help.gif">
          <a:hlinkClick xmlns:r="http://schemas.openxmlformats.org/officeDocument/2006/relationships" r:id="rId3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017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269</xdr:row>
      <xdr:rowOff>0</xdr:rowOff>
    </xdr:from>
    <xdr:to>
      <xdr:col>32</xdr:col>
      <xdr:colOff>190500</xdr:colOff>
      <xdr:row>269</xdr:row>
      <xdr:rowOff>190500</xdr:rowOff>
    </xdr:to>
    <xdr:pic>
      <xdr:nvPicPr>
        <xdr:cNvPr id="405" name="Image 404" descr="http://www.aerialprocap.com/site/images/help.gif">
          <a:hlinkClick xmlns:r="http://schemas.openxmlformats.org/officeDocument/2006/relationships" r:id="rId3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217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270</xdr:row>
      <xdr:rowOff>0</xdr:rowOff>
    </xdr:from>
    <xdr:to>
      <xdr:col>32</xdr:col>
      <xdr:colOff>190500</xdr:colOff>
      <xdr:row>270</xdr:row>
      <xdr:rowOff>190500</xdr:rowOff>
    </xdr:to>
    <xdr:pic>
      <xdr:nvPicPr>
        <xdr:cNvPr id="406" name="Image 405" descr="http://www.aerialprocap.com/site/images/help.gif">
          <a:hlinkClick xmlns:r="http://schemas.openxmlformats.org/officeDocument/2006/relationships" r:id="rId3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417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263</xdr:row>
      <xdr:rowOff>0</xdr:rowOff>
    </xdr:from>
    <xdr:to>
      <xdr:col>32</xdr:col>
      <xdr:colOff>190500</xdr:colOff>
      <xdr:row>263</xdr:row>
      <xdr:rowOff>190500</xdr:rowOff>
    </xdr:to>
    <xdr:pic>
      <xdr:nvPicPr>
        <xdr:cNvPr id="407" name="Image 406" descr="http://www.aerialprocap.com/site/images/help.gif">
          <a:hlinkClick xmlns:r="http://schemas.openxmlformats.org/officeDocument/2006/relationships" r:id="rId3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617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264</xdr:row>
      <xdr:rowOff>0</xdr:rowOff>
    </xdr:from>
    <xdr:to>
      <xdr:col>32</xdr:col>
      <xdr:colOff>190500</xdr:colOff>
      <xdr:row>264</xdr:row>
      <xdr:rowOff>190500</xdr:rowOff>
    </xdr:to>
    <xdr:pic>
      <xdr:nvPicPr>
        <xdr:cNvPr id="408" name="Image 407" descr="http://www.aerialprocap.com/site/images/help.gif">
          <a:hlinkClick xmlns:r="http://schemas.openxmlformats.org/officeDocument/2006/relationships" r:id="rId3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2817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265</xdr:row>
      <xdr:rowOff>0</xdr:rowOff>
    </xdr:from>
    <xdr:to>
      <xdr:col>32</xdr:col>
      <xdr:colOff>190500</xdr:colOff>
      <xdr:row>265</xdr:row>
      <xdr:rowOff>190500</xdr:rowOff>
    </xdr:to>
    <xdr:pic>
      <xdr:nvPicPr>
        <xdr:cNvPr id="409" name="Image 408" descr="http://www.aerialprocap.com/site/images/help.gif">
          <a:hlinkClick xmlns:r="http://schemas.openxmlformats.org/officeDocument/2006/relationships" r:id="rId3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3017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0" name="Image 409" descr="http://www.aerialprocap.com/site/images/help.gif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3417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1" name="Image 410" descr="http://www.aerialprocap.com/site/images/help.gif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3617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2" name="Image 411" descr="http://www.aerialprocap.com/site/images/help.gif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3817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3" name="Image 412" descr="http://www.aerialprocap.com/site/images/help.gif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017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4" name="Image 413" descr="http://www.aerialprocap.com/site/images/help.gif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217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5" name="Image 414" descr="http://www.aerialprocap.com/site/images/help.gif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417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6" name="Image 415" descr="http://www.aerialprocap.com/site/images/help.gif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617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7" name="Image 416" descr="http://www.aerialprocap.com/site/images/help.gif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4817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8" name="Image 417" descr="http://www.aerialprocap.com/site/images/help.gif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5017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19" name="Image 418" descr="http://www.aerialprocap.com/site/images/help.gif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5217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0" name="Image 419" descr="http://www.aerialprocap.com/site/images/help.gif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5417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1" name="Image 420" descr="http://www.aerialprocap.com/site/images/help.gif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5617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2" name="Image 421" descr="http://www.aerialprocap.com/site/images/help.gif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5817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3" name="Image 422" descr="http://www.aerialprocap.com/site/images/help.gif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017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4" name="Image 423" descr="http://www.aerialprocap.com/site/images/help.gif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217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5" name="Image 424" descr="http://www.aerialprocap.com/site/images/help.gif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417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6" name="Image 425" descr="http://www.aerialprocap.com/site/images/help.gif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617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7" name="Image 426" descr="http://www.aerialprocap.com/site/images/help.gif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6817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8" name="Image 427" descr="http://www.aerialprocap.com/site/images/help.gif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7017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29" name="Image 428" descr="http://www.aerialprocap.com/site/images/help.gif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7217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0" name="Image 429" descr="http://www.aerialprocap.com/site/images/help.gif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7417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1" name="Image 430" descr="http://www.aerialprocap.com/site/images/help.gif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7617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2" name="Image 431" descr="http://www.aerialprocap.com/site/images/help.gif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7818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3" name="Image 432" descr="http://www.aerialprocap.com/site/images/help.gif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018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4" name="Image 433" descr="http://www.aerialprocap.com/site/images/help.gif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218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5" name="Image 434" descr="http://www.aerialprocap.com/site/images/help.gif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418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6" name="Image 435" descr="http://www.aerialprocap.com/site/images/help.gif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618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7" name="Image 436" descr="http://www.aerialprocap.com/site/images/help.gif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8818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8" name="Image 437" descr="http://www.aerialprocap.com/site/images/help.gif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018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39" name="Image 438" descr="http://www.aerialprocap.com/site/images/help.gif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218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0" name="Image 439" descr="http://www.aerialprocap.com/site/images/help.gif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418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1" name="Image 440" descr="http://www.aerialprocap.com/site/images/help.gif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618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2" name="Image 441" descr="http://www.aerialprocap.com/site/images/help.gif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69818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3" name="Image 442" descr="http://www.aerialprocap.com/site/images/help.gif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018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4" name="Image 443" descr="http://www.aerialprocap.com/site/images/help.gif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218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5" name="Image 444" descr="http://www.aerialprocap.com/site/images/help.gif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418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6" name="Image 445" descr="http://www.aerialprocap.com/site/images/help.gif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618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7" name="Image 446" descr="http://www.aerialprocap.com/site/images/help.gif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0818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8" name="Image 447" descr="http://www.aerialprocap.com/site/images/help.gif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018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49" name="Image 448" descr="http://www.aerialprocap.com/site/images/help.gif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218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50" name="Image 449" descr="http://www.aerialprocap.com/site/images/help.gif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418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51" name="Image 450" descr="http://www.aerialprocap.com/site/images/help.gif">
          <a:hlinkClick xmlns:r="http://schemas.openxmlformats.org/officeDocument/2006/relationships" r:id="rId3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618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319</xdr:row>
      <xdr:rowOff>0</xdr:rowOff>
    </xdr:from>
    <xdr:to>
      <xdr:col>32</xdr:col>
      <xdr:colOff>190500</xdr:colOff>
      <xdr:row>319</xdr:row>
      <xdr:rowOff>190500</xdr:rowOff>
    </xdr:to>
    <xdr:pic>
      <xdr:nvPicPr>
        <xdr:cNvPr id="452" name="Image 451" descr="http://www.aerialprocap.com/site/images/help.gif">
          <a:hlinkClick xmlns:r="http://schemas.openxmlformats.org/officeDocument/2006/relationships" r:id="rId38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1818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320</xdr:row>
      <xdr:rowOff>0</xdr:rowOff>
    </xdr:from>
    <xdr:to>
      <xdr:col>32</xdr:col>
      <xdr:colOff>190500</xdr:colOff>
      <xdr:row>320</xdr:row>
      <xdr:rowOff>190500</xdr:rowOff>
    </xdr:to>
    <xdr:pic>
      <xdr:nvPicPr>
        <xdr:cNvPr id="453" name="Image 452" descr="http://www.aerialprocap.com/site/images/help.gif">
          <a:hlinkClick xmlns:r="http://schemas.openxmlformats.org/officeDocument/2006/relationships" r:id="rId39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018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313</xdr:row>
      <xdr:rowOff>0</xdr:rowOff>
    </xdr:from>
    <xdr:to>
      <xdr:col>32</xdr:col>
      <xdr:colOff>190500</xdr:colOff>
      <xdr:row>313</xdr:row>
      <xdr:rowOff>190500</xdr:rowOff>
    </xdr:to>
    <xdr:pic>
      <xdr:nvPicPr>
        <xdr:cNvPr id="454" name="Image 453" descr="http://www.aerialprocap.com/site/images/help.gif">
          <a:hlinkClick xmlns:r="http://schemas.openxmlformats.org/officeDocument/2006/relationships" r:id="rId3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218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314</xdr:row>
      <xdr:rowOff>0</xdr:rowOff>
    </xdr:from>
    <xdr:to>
      <xdr:col>32</xdr:col>
      <xdr:colOff>190500</xdr:colOff>
      <xdr:row>314</xdr:row>
      <xdr:rowOff>190500</xdr:rowOff>
    </xdr:to>
    <xdr:pic>
      <xdr:nvPicPr>
        <xdr:cNvPr id="455" name="Image 454" descr="http://www.aerialprocap.com/site/images/help.gif">
          <a:hlinkClick xmlns:r="http://schemas.openxmlformats.org/officeDocument/2006/relationships" r:id="rId39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418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315</xdr:row>
      <xdr:rowOff>0</xdr:rowOff>
    </xdr:from>
    <xdr:to>
      <xdr:col>32</xdr:col>
      <xdr:colOff>190500</xdr:colOff>
      <xdr:row>315</xdr:row>
      <xdr:rowOff>190500</xdr:rowOff>
    </xdr:to>
    <xdr:pic>
      <xdr:nvPicPr>
        <xdr:cNvPr id="456" name="Image 455" descr="http://www.aerialprocap.com/site/images/help.gif">
          <a:hlinkClick xmlns:r="http://schemas.openxmlformats.org/officeDocument/2006/relationships" r:id="rId39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618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316</xdr:row>
      <xdr:rowOff>0</xdr:rowOff>
    </xdr:from>
    <xdr:to>
      <xdr:col>32</xdr:col>
      <xdr:colOff>190500</xdr:colOff>
      <xdr:row>316</xdr:row>
      <xdr:rowOff>190500</xdr:rowOff>
    </xdr:to>
    <xdr:pic>
      <xdr:nvPicPr>
        <xdr:cNvPr id="457" name="Image 456" descr="http://www.aerialprocap.com/site/images/help.gif">
          <a:hlinkClick xmlns:r="http://schemas.openxmlformats.org/officeDocument/2006/relationships" r:id="rId3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2818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317</xdr:row>
      <xdr:rowOff>0</xdr:rowOff>
    </xdr:from>
    <xdr:to>
      <xdr:col>32</xdr:col>
      <xdr:colOff>190500</xdr:colOff>
      <xdr:row>317</xdr:row>
      <xdr:rowOff>190500</xdr:rowOff>
    </xdr:to>
    <xdr:pic>
      <xdr:nvPicPr>
        <xdr:cNvPr id="458" name="Image 457" descr="http://www.aerialprocap.com/site/images/help.gif">
          <a:hlinkClick xmlns:r="http://schemas.openxmlformats.org/officeDocument/2006/relationships" r:id="rId39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3018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394</xdr:row>
      <xdr:rowOff>0</xdr:rowOff>
    </xdr:from>
    <xdr:to>
      <xdr:col>32</xdr:col>
      <xdr:colOff>190500</xdr:colOff>
      <xdr:row>394</xdr:row>
      <xdr:rowOff>190500</xdr:rowOff>
    </xdr:to>
    <xdr:pic>
      <xdr:nvPicPr>
        <xdr:cNvPr id="459" name="Image 458" descr="http://www.aerialprocap.com/site/images/help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3618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395</xdr:row>
      <xdr:rowOff>0</xdr:rowOff>
    </xdr:from>
    <xdr:to>
      <xdr:col>32</xdr:col>
      <xdr:colOff>190500</xdr:colOff>
      <xdr:row>395</xdr:row>
      <xdr:rowOff>190500</xdr:rowOff>
    </xdr:to>
    <xdr:pic>
      <xdr:nvPicPr>
        <xdr:cNvPr id="460" name="Image 459" descr="http://www.aerialprocap.com/site/images/help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3818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396</xdr:row>
      <xdr:rowOff>0</xdr:rowOff>
    </xdr:from>
    <xdr:to>
      <xdr:col>32</xdr:col>
      <xdr:colOff>190500</xdr:colOff>
      <xdr:row>396</xdr:row>
      <xdr:rowOff>190500</xdr:rowOff>
    </xdr:to>
    <xdr:pic>
      <xdr:nvPicPr>
        <xdr:cNvPr id="461" name="Image 460" descr="http://www.aerialprocap.com/site/images/help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018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397</xdr:row>
      <xdr:rowOff>0</xdr:rowOff>
    </xdr:from>
    <xdr:to>
      <xdr:col>32</xdr:col>
      <xdr:colOff>190500</xdr:colOff>
      <xdr:row>397</xdr:row>
      <xdr:rowOff>190500</xdr:rowOff>
    </xdr:to>
    <xdr:pic>
      <xdr:nvPicPr>
        <xdr:cNvPr id="462" name="Image 461" descr="http://www.aerialprocap.com/site/images/help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218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398</xdr:row>
      <xdr:rowOff>0</xdr:rowOff>
    </xdr:from>
    <xdr:to>
      <xdr:col>32</xdr:col>
      <xdr:colOff>190500</xdr:colOff>
      <xdr:row>398</xdr:row>
      <xdr:rowOff>190500</xdr:rowOff>
    </xdr:to>
    <xdr:pic>
      <xdr:nvPicPr>
        <xdr:cNvPr id="463" name="Image 462" descr="http://www.aerialprocap.com/site/images/help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418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399</xdr:row>
      <xdr:rowOff>0</xdr:rowOff>
    </xdr:from>
    <xdr:to>
      <xdr:col>32</xdr:col>
      <xdr:colOff>190500</xdr:colOff>
      <xdr:row>399</xdr:row>
      <xdr:rowOff>190500</xdr:rowOff>
    </xdr:to>
    <xdr:pic>
      <xdr:nvPicPr>
        <xdr:cNvPr id="464" name="Image 463" descr="http://www.aerialprocap.com/site/images/help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618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400</xdr:row>
      <xdr:rowOff>0</xdr:rowOff>
    </xdr:from>
    <xdr:to>
      <xdr:col>32</xdr:col>
      <xdr:colOff>190500</xdr:colOff>
      <xdr:row>400</xdr:row>
      <xdr:rowOff>190500</xdr:rowOff>
    </xdr:to>
    <xdr:pic>
      <xdr:nvPicPr>
        <xdr:cNvPr id="465" name="Image 464" descr="http://www.aerialprocap.com/site/images/help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4818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401</xdr:row>
      <xdr:rowOff>0</xdr:rowOff>
    </xdr:from>
    <xdr:to>
      <xdr:col>32</xdr:col>
      <xdr:colOff>190500</xdr:colOff>
      <xdr:row>401</xdr:row>
      <xdr:rowOff>190500</xdr:rowOff>
    </xdr:to>
    <xdr:pic>
      <xdr:nvPicPr>
        <xdr:cNvPr id="466" name="Image 465" descr="http://www.aerialprocap.com/site/images/help.gif">
          <a:hlinkClick xmlns:r="http://schemas.openxmlformats.org/officeDocument/2006/relationships" r:id="rId39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018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402</xdr:row>
      <xdr:rowOff>0</xdr:rowOff>
    </xdr:from>
    <xdr:to>
      <xdr:col>32</xdr:col>
      <xdr:colOff>190500</xdr:colOff>
      <xdr:row>402</xdr:row>
      <xdr:rowOff>190500</xdr:rowOff>
    </xdr:to>
    <xdr:pic>
      <xdr:nvPicPr>
        <xdr:cNvPr id="467" name="Image 466" descr="http://www.aerialprocap.com/site/images/help.gif">
          <a:hlinkClick xmlns:r="http://schemas.openxmlformats.org/officeDocument/2006/relationships" r:id="rId3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218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403</xdr:row>
      <xdr:rowOff>0</xdr:rowOff>
    </xdr:from>
    <xdr:to>
      <xdr:col>32</xdr:col>
      <xdr:colOff>190500</xdr:colOff>
      <xdr:row>403</xdr:row>
      <xdr:rowOff>190500</xdr:rowOff>
    </xdr:to>
    <xdr:pic>
      <xdr:nvPicPr>
        <xdr:cNvPr id="468" name="Image 467" descr="http://www.aerialprocap.com/site/images/help.gif">
          <a:hlinkClick xmlns:r="http://schemas.openxmlformats.org/officeDocument/2006/relationships" r:id="rId39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418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404</xdr:row>
      <xdr:rowOff>0</xdr:rowOff>
    </xdr:from>
    <xdr:to>
      <xdr:col>32</xdr:col>
      <xdr:colOff>190500</xdr:colOff>
      <xdr:row>404</xdr:row>
      <xdr:rowOff>190500</xdr:rowOff>
    </xdr:to>
    <xdr:pic>
      <xdr:nvPicPr>
        <xdr:cNvPr id="469" name="Image 468" descr="http://www.aerialprocap.com/site/images/help.gif">
          <a:hlinkClick xmlns:r="http://schemas.openxmlformats.org/officeDocument/2006/relationships" r:id="rId39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618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405</xdr:row>
      <xdr:rowOff>0</xdr:rowOff>
    </xdr:from>
    <xdr:to>
      <xdr:col>32</xdr:col>
      <xdr:colOff>190500</xdr:colOff>
      <xdr:row>405</xdr:row>
      <xdr:rowOff>190500</xdr:rowOff>
    </xdr:to>
    <xdr:pic>
      <xdr:nvPicPr>
        <xdr:cNvPr id="470" name="Image 469" descr="http://www.aerialprocap.com/site/images/help.gif">
          <a:hlinkClick xmlns:r="http://schemas.openxmlformats.org/officeDocument/2006/relationships" r:id="rId4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5819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406</xdr:row>
      <xdr:rowOff>0</xdr:rowOff>
    </xdr:from>
    <xdr:to>
      <xdr:col>32</xdr:col>
      <xdr:colOff>190500</xdr:colOff>
      <xdr:row>406</xdr:row>
      <xdr:rowOff>190500</xdr:rowOff>
    </xdr:to>
    <xdr:pic>
      <xdr:nvPicPr>
        <xdr:cNvPr id="471" name="Image 470" descr="http://www.aerialprocap.com/site/images/help.gif">
          <a:hlinkClick xmlns:r="http://schemas.openxmlformats.org/officeDocument/2006/relationships" r:id="rId40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019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407</xdr:row>
      <xdr:rowOff>0</xdr:rowOff>
    </xdr:from>
    <xdr:to>
      <xdr:col>32</xdr:col>
      <xdr:colOff>190500</xdr:colOff>
      <xdr:row>407</xdr:row>
      <xdr:rowOff>190500</xdr:rowOff>
    </xdr:to>
    <xdr:pic>
      <xdr:nvPicPr>
        <xdr:cNvPr id="472" name="Image 471" descr="http://www.aerialprocap.com/site/images/help.gif">
          <a:hlinkClick xmlns:r="http://schemas.openxmlformats.org/officeDocument/2006/relationships" r:id="rId40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219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408</xdr:row>
      <xdr:rowOff>0</xdr:rowOff>
    </xdr:from>
    <xdr:to>
      <xdr:col>32</xdr:col>
      <xdr:colOff>190500</xdr:colOff>
      <xdr:row>408</xdr:row>
      <xdr:rowOff>190500</xdr:rowOff>
    </xdr:to>
    <xdr:pic>
      <xdr:nvPicPr>
        <xdr:cNvPr id="473" name="Image 472" descr="http://www.aerialprocap.com/site/images/help.gif">
          <a:hlinkClick xmlns:r="http://schemas.openxmlformats.org/officeDocument/2006/relationships" r:id="rId4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419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409</xdr:row>
      <xdr:rowOff>0</xdr:rowOff>
    </xdr:from>
    <xdr:to>
      <xdr:col>32</xdr:col>
      <xdr:colOff>190500</xdr:colOff>
      <xdr:row>409</xdr:row>
      <xdr:rowOff>190500</xdr:rowOff>
    </xdr:to>
    <xdr:pic>
      <xdr:nvPicPr>
        <xdr:cNvPr id="474" name="Image 473" descr="http://www.aerialprocap.com/site/images/help.gif">
          <a:hlinkClick xmlns:r="http://schemas.openxmlformats.org/officeDocument/2006/relationships" r:id="rId40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619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410</xdr:row>
      <xdr:rowOff>0</xdr:rowOff>
    </xdr:from>
    <xdr:to>
      <xdr:col>32</xdr:col>
      <xdr:colOff>190500</xdr:colOff>
      <xdr:row>410</xdr:row>
      <xdr:rowOff>190500</xdr:rowOff>
    </xdr:to>
    <xdr:pic>
      <xdr:nvPicPr>
        <xdr:cNvPr id="475" name="Image 474" descr="http://www.aerialprocap.com/site/images/help.gif">
          <a:hlinkClick xmlns:r="http://schemas.openxmlformats.org/officeDocument/2006/relationships" r:id="rId40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6819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411</xdr:row>
      <xdr:rowOff>0</xdr:rowOff>
    </xdr:from>
    <xdr:to>
      <xdr:col>32</xdr:col>
      <xdr:colOff>190500</xdr:colOff>
      <xdr:row>411</xdr:row>
      <xdr:rowOff>190500</xdr:rowOff>
    </xdr:to>
    <xdr:pic>
      <xdr:nvPicPr>
        <xdr:cNvPr id="476" name="Image 475" descr="http://www.aerialprocap.com/site/images/help.gif">
          <a:hlinkClick xmlns:r="http://schemas.openxmlformats.org/officeDocument/2006/relationships" r:id="rId4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019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412</xdr:row>
      <xdr:rowOff>0</xdr:rowOff>
    </xdr:from>
    <xdr:to>
      <xdr:col>32</xdr:col>
      <xdr:colOff>190500</xdr:colOff>
      <xdr:row>412</xdr:row>
      <xdr:rowOff>190500</xdr:rowOff>
    </xdr:to>
    <xdr:pic>
      <xdr:nvPicPr>
        <xdr:cNvPr id="477" name="Image 476" descr="http://www.aerialprocap.com/site/images/help.gif">
          <a:hlinkClick xmlns:r="http://schemas.openxmlformats.org/officeDocument/2006/relationships" r:id="rId40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219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413</xdr:row>
      <xdr:rowOff>0</xdr:rowOff>
    </xdr:from>
    <xdr:to>
      <xdr:col>32</xdr:col>
      <xdr:colOff>190500</xdr:colOff>
      <xdr:row>413</xdr:row>
      <xdr:rowOff>190500</xdr:rowOff>
    </xdr:to>
    <xdr:pic>
      <xdr:nvPicPr>
        <xdr:cNvPr id="478" name="Image 477" descr="http://www.aerialprocap.com/site/images/help.gif">
          <a:hlinkClick xmlns:r="http://schemas.openxmlformats.org/officeDocument/2006/relationships" r:id="rId40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419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383</xdr:row>
      <xdr:rowOff>0</xdr:rowOff>
    </xdr:from>
    <xdr:to>
      <xdr:col>32</xdr:col>
      <xdr:colOff>190500</xdr:colOff>
      <xdr:row>383</xdr:row>
      <xdr:rowOff>190500</xdr:rowOff>
    </xdr:to>
    <xdr:pic>
      <xdr:nvPicPr>
        <xdr:cNvPr id="479" name="Image 478" descr="http://www.aerialprocap.com/site/images/help.gif">
          <a:hlinkClick xmlns:r="http://schemas.openxmlformats.org/officeDocument/2006/relationships" r:id="rId4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619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384</xdr:row>
      <xdr:rowOff>0</xdr:rowOff>
    </xdr:from>
    <xdr:to>
      <xdr:col>32</xdr:col>
      <xdr:colOff>190500</xdr:colOff>
      <xdr:row>384</xdr:row>
      <xdr:rowOff>190500</xdr:rowOff>
    </xdr:to>
    <xdr:pic>
      <xdr:nvPicPr>
        <xdr:cNvPr id="480" name="Image 479" descr="http://www.aerialprocap.com/site/images/help.gif">
          <a:hlinkClick xmlns:r="http://schemas.openxmlformats.org/officeDocument/2006/relationships" r:id="rId4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7819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385</xdr:row>
      <xdr:rowOff>0</xdr:rowOff>
    </xdr:from>
    <xdr:to>
      <xdr:col>32</xdr:col>
      <xdr:colOff>190500</xdr:colOff>
      <xdr:row>385</xdr:row>
      <xdr:rowOff>190500</xdr:rowOff>
    </xdr:to>
    <xdr:pic>
      <xdr:nvPicPr>
        <xdr:cNvPr id="481" name="Image 480" descr="http://www.aerialprocap.com/site/images/help.gif">
          <a:hlinkClick xmlns:r="http://schemas.openxmlformats.org/officeDocument/2006/relationships" r:id="rId4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019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386</xdr:row>
      <xdr:rowOff>0</xdr:rowOff>
    </xdr:from>
    <xdr:to>
      <xdr:col>32</xdr:col>
      <xdr:colOff>190500</xdr:colOff>
      <xdr:row>386</xdr:row>
      <xdr:rowOff>190500</xdr:rowOff>
    </xdr:to>
    <xdr:pic>
      <xdr:nvPicPr>
        <xdr:cNvPr id="482" name="Image 481" descr="http://www.aerialprocap.com/site/images/help.gif">
          <a:hlinkClick xmlns:r="http://schemas.openxmlformats.org/officeDocument/2006/relationships" r:id="rId4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219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387</xdr:row>
      <xdr:rowOff>0</xdr:rowOff>
    </xdr:from>
    <xdr:to>
      <xdr:col>32</xdr:col>
      <xdr:colOff>190500</xdr:colOff>
      <xdr:row>387</xdr:row>
      <xdr:rowOff>190500</xdr:rowOff>
    </xdr:to>
    <xdr:pic>
      <xdr:nvPicPr>
        <xdr:cNvPr id="483" name="Image 482" descr="http://www.aerialprocap.com/site/images/help.gif">
          <a:hlinkClick xmlns:r="http://schemas.openxmlformats.org/officeDocument/2006/relationships" r:id="rId4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419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388</xdr:row>
      <xdr:rowOff>0</xdr:rowOff>
    </xdr:from>
    <xdr:to>
      <xdr:col>32</xdr:col>
      <xdr:colOff>190500</xdr:colOff>
      <xdr:row>388</xdr:row>
      <xdr:rowOff>190500</xdr:rowOff>
    </xdr:to>
    <xdr:pic>
      <xdr:nvPicPr>
        <xdr:cNvPr id="484" name="Image 483" descr="http://www.aerialprocap.com/site/images/help.gif">
          <a:hlinkClick xmlns:r="http://schemas.openxmlformats.org/officeDocument/2006/relationships" r:id="rId4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619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389</xdr:row>
      <xdr:rowOff>0</xdr:rowOff>
    </xdr:from>
    <xdr:to>
      <xdr:col>32</xdr:col>
      <xdr:colOff>190500</xdr:colOff>
      <xdr:row>389</xdr:row>
      <xdr:rowOff>190500</xdr:rowOff>
    </xdr:to>
    <xdr:pic>
      <xdr:nvPicPr>
        <xdr:cNvPr id="485" name="Image 484" descr="http://www.aerialprocap.com/site/images/help.gif">
          <a:hlinkClick xmlns:r="http://schemas.openxmlformats.org/officeDocument/2006/relationships" r:id="rId4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8819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390</xdr:row>
      <xdr:rowOff>0</xdr:rowOff>
    </xdr:from>
    <xdr:to>
      <xdr:col>32</xdr:col>
      <xdr:colOff>190500</xdr:colOff>
      <xdr:row>390</xdr:row>
      <xdr:rowOff>190500</xdr:rowOff>
    </xdr:to>
    <xdr:pic>
      <xdr:nvPicPr>
        <xdr:cNvPr id="486" name="Image 485" descr="http://www.aerialprocap.com/site/images/help.gif">
          <a:hlinkClick xmlns:r="http://schemas.openxmlformats.org/officeDocument/2006/relationships" r:id="rId4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9019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391</xdr:row>
      <xdr:rowOff>0</xdr:rowOff>
    </xdr:from>
    <xdr:to>
      <xdr:col>32</xdr:col>
      <xdr:colOff>190500</xdr:colOff>
      <xdr:row>391</xdr:row>
      <xdr:rowOff>190500</xdr:rowOff>
    </xdr:to>
    <xdr:pic>
      <xdr:nvPicPr>
        <xdr:cNvPr id="487" name="Image 486" descr="http://www.aerialprocap.com/site/images/help.gif">
          <a:hlinkClick xmlns:r="http://schemas.openxmlformats.org/officeDocument/2006/relationships" r:id="rId4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9219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392</xdr:row>
      <xdr:rowOff>0</xdr:rowOff>
    </xdr:from>
    <xdr:to>
      <xdr:col>32</xdr:col>
      <xdr:colOff>190500</xdr:colOff>
      <xdr:row>392</xdr:row>
      <xdr:rowOff>190500</xdr:rowOff>
    </xdr:to>
    <xdr:pic>
      <xdr:nvPicPr>
        <xdr:cNvPr id="488" name="Image 487" descr="http://www.aerialprocap.com/site/images/help.gif">
          <a:hlinkClick xmlns:r="http://schemas.openxmlformats.org/officeDocument/2006/relationships" r:id="rId4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9419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393</xdr:row>
      <xdr:rowOff>0</xdr:rowOff>
    </xdr:from>
    <xdr:to>
      <xdr:col>32</xdr:col>
      <xdr:colOff>190500</xdr:colOff>
      <xdr:row>393</xdr:row>
      <xdr:rowOff>190500</xdr:rowOff>
    </xdr:to>
    <xdr:pic>
      <xdr:nvPicPr>
        <xdr:cNvPr id="489" name="Image 488" descr="http://www.aerialprocap.com/site/images/help.gif">
          <a:hlinkClick xmlns:r="http://schemas.openxmlformats.org/officeDocument/2006/relationships" r:id="rId4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9619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364</xdr:row>
      <xdr:rowOff>0</xdr:rowOff>
    </xdr:from>
    <xdr:to>
      <xdr:col>32</xdr:col>
      <xdr:colOff>190500</xdr:colOff>
      <xdr:row>364</xdr:row>
      <xdr:rowOff>190500</xdr:rowOff>
    </xdr:to>
    <xdr:pic>
      <xdr:nvPicPr>
        <xdr:cNvPr id="490" name="Image 489" descr="http://www.aerialprocap.com/site/images/help.gif">
          <a:hlinkClick xmlns:r="http://schemas.openxmlformats.org/officeDocument/2006/relationships" r:id="rId4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79819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365</xdr:row>
      <xdr:rowOff>0</xdr:rowOff>
    </xdr:from>
    <xdr:to>
      <xdr:col>32</xdr:col>
      <xdr:colOff>190500</xdr:colOff>
      <xdr:row>365</xdr:row>
      <xdr:rowOff>190500</xdr:rowOff>
    </xdr:to>
    <xdr:pic>
      <xdr:nvPicPr>
        <xdr:cNvPr id="491" name="Image 490" descr="http://www.aerialprocap.com/site/images/help.gif">
          <a:hlinkClick xmlns:r="http://schemas.openxmlformats.org/officeDocument/2006/relationships" r:id="rId4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019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366</xdr:row>
      <xdr:rowOff>0</xdr:rowOff>
    </xdr:from>
    <xdr:to>
      <xdr:col>32</xdr:col>
      <xdr:colOff>190500</xdr:colOff>
      <xdr:row>366</xdr:row>
      <xdr:rowOff>190500</xdr:rowOff>
    </xdr:to>
    <xdr:pic>
      <xdr:nvPicPr>
        <xdr:cNvPr id="492" name="Image 491" descr="http://www.aerialprocap.com/site/images/help.gif">
          <a:hlinkClick xmlns:r="http://schemas.openxmlformats.org/officeDocument/2006/relationships" r:id="rId4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219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367</xdr:row>
      <xdr:rowOff>0</xdr:rowOff>
    </xdr:from>
    <xdr:to>
      <xdr:col>32</xdr:col>
      <xdr:colOff>190500</xdr:colOff>
      <xdr:row>367</xdr:row>
      <xdr:rowOff>190500</xdr:rowOff>
    </xdr:to>
    <xdr:pic>
      <xdr:nvPicPr>
        <xdr:cNvPr id="493" name="Image 492" descr="http://www.aerialprocap.com/site/images/help.gif">
          <a:hlinkClick xmlns:r="http://schemas.openxmlformats.org/officeDocument/2006/relationships" r:id="rId4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419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368</xdr:row>
      <xdr:rowOff>0</xdr:rowOff>
    </xdr:from>
    <xdr:to>
      <xdr:col>32</xdr:col>
      <xdr:colOff>190500</xdr:colOff>
      <xdr:row>368</xdr:row>
      <xdr:rowOff>190500</xdr:rowOff>
    </xdr:to>
    <xdr:pic>
      <xdr:nvPicPr>
        <xdr:cNvPr id="494" name="Image 493" descr="http://www.aerialprocap.com/site/images/help.gif">
          <a:hlinkClick xmlns:r="http://schemas.openxmlformats.org/officeDocument/2006/relationships" r:id="rId4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619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369</xdr:row>
      <xdr:rowOff>0</xdr:rowOff>
    </xdr:from>
    <xdr:to>
      <xdr:col>32</xdr:col>
      <xdr:colOff>190500</xdr:colOff>
      <xdr:row>369</xdr:row>
      <xdr:rowOff>190500</xdr:rowOff>
    </xdr:to>
    <xdr:pic>
      <xdr:nvPicPr>
        <xdr:cNvPr id="495" name="Image 494" descr="http://www.aerialprocap.com/site/images/help.gif">
          <a:hlinkClick xmlns:r="http://schemas.openxmlformats.org/officeDocument/2006/relationships" r:id="rId4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0819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370</xdr:row>
      <xdr:rowOff>0</xdr:rowOff>
    </xdr:from>
    <xdr:to>
      <xdr:col>32</xdr:col>
      <xdr:colOff>190500</xdr:colOff>
      <xdr:row>370</xdr:row>
      <xdr:rowOff>190500</xdr:rowOff>
    </xdr:to>
    <xdr:pic>
      <xdr:nvPicPr>
        <xdr:cNvPr id="496" name="Image 495" descr="http://www.aerialprocap.com/site/images/help.gif">
          <a:hlinkClick xmlns:r="http://schemas.openxmlformats.org/officeDocument/2006/relationships" r:id="rId4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1019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371</xdr:row>
      <xdr:rowOff>0</xdr:rowOff>
    </xdr:from>
    <xdr:to>
      <xdr:col>32</xdr:col>
      <xdr:colOff>190500</xdr:colOff>
      <xdr:row>371</xdr:row>
      <xdr:rowOff>190500</xdr:rowOff>
    </xdr:to>
    <xdr:pic>
      <xdr:nvPicPr>
        <xdr:cNvPr id="497" name="Image 496" descr="http://www.aerialprocap.com/site/images/help.gif">
          <a:hlinkClick xmlns:r="http://schemas.openxmlformats.org/officeDocument/2006/relationships" r:id="rId4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1219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372</xdr:row>
      <xdr:rowOff>0</xdr:rowOff>
    </xdr:from>
    <xdr:to>
      <xdr:col>32</xdr:col>
      <xdr:colOff>190500</xdr:colOff>
      <xdr:row>372</xdr:row>
      <xdr:rowOff>190500</xdr:rowOff>
    </xdr:to>
    <xdr:pic>
      <xdr:nvPicPr>
        <xdr:cNvPr id="498" name="Image 497" descr="http://www.aerialprocap.com/site/images/help.gif">
          <a:hlinkClick xmlns:r="http://schemas.openxmlformats.org/officeDocument/2006/relationships" r:id="rId4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1419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373</xdr:row>
      <xdr:rowOff>0</xdr:rowOff>
    </xdr:from>
    <xdr:to>
      <xdr:col>32</xdr:col>
      <xdr:colOff>190500</xdr:colOff>
      <xdr:row>373</xdr:row>
      <xdr:rowOff>190500</xdr:rowOff>
    </xdr:to>
    <xdr:pic>
      <xdr:nvPicPr>
        <xdr:cNvPr id="499" name="Image 498" descr="http://www.aerialprocap.com/site/images/help.gif">
          <a:hlinkClick xmlns:r="http://schemas.openxmlformats.org/officeDocument/2006/relationships" r:id="rId4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1619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374</xdr:row>
      <xdr:rowOff>0</xdr:rowOff>
    </xdr:from>
    <xdr:to>
      <xdr:col>32</xdr:col>
      <xdr:colOff>190500</xdr:colOff>
      <xdr:row>374</xdr:row>
      <xdr:rowOff>190500</xdr:rowOff>
    </xdr:to>
    <xdr:pic>
      <xdr:nvPicPr>
        <xdr:cNvPr id="500" name="Image 499" descr="http://www.aerialprocap.com/site/images/help.gif">
          <a:hlinkClick xmlns:r="http://schemas.openxmlformats.org/officeDocument/2006/relationships" r:id="rId4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1819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375</xdr:row>
      <xdr:rowOff>0</xdr:rowOff>
    </xdr:from>
    <xdr:to>
      <xdr:col>32</xdr:col>
      <xdr:colOff>190500</xdr:colOff>
      <xdr:row>375</xdr:row>
      <xdr:rowOff>190500</xdr:rowOff>
    </xdr:to>
    <xdr:pic>
      <xdr:nvPicPr>
        <xdr:cNvPr id="501" name="Image 500" descr="http://www.aerialprocap.com/site/images/help.gif">
          <a:hlinkClick xmlns:r="http://schemas.openxmlformats.org/officeDocument/2006/relationships" r:id="rId4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019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376</xdr:row>
      <xdr:rowOff>0</xdr:rowOff>
    </xdr:from>
    <xdr:to>
      <xdr:col>32</xdr:col>
      <xdr:colOff>190500</xdr:colOff>
      <xdr:row>376</xdr:row>
      <xdr:rowOff>190500</xdr:rowOff>
    </xdr:to>
    <xdr:pic>
      <xdr:nvPicPr>
        <xdr:cNvPr id="502" name="Image 501" descr="http://www.aerialprocap.com/site/images/help.gif">
          <a:hlinkClick xmlns:r="http://schemas.openxmlformats.org/officeDocument/2006/relationships" r:id="rId4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219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377</xdr:row>
      <xdr:rowOff>0</xdr:rowOff>
    </xdr:from>
    <xdr:to>
      <xdr:col>32</xdr:col>
      <xdr:colOff>190500</xdr:colOff>
      <xdr:row>377</xdr:row>
      <xdr:rowOff>190500</xdr:rowOff>
    </xdr:to>
    <xdr:pic>
      <xdr:nvPicPr>
        <xdr:cNvPr id="503" name="Image 502" descr="http://www.aerialprocap.com/site/images/help.gif">
          <a:hlinkClick xmlns:r="http://schemas.openxmlformats.org/officeDocument/2006/relationships" r:id="rId4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419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378</xdr:row>
      <xdr:rowOff>0</xdr:rowOff>
    </xdr:from>
    <xdr:to>
      <xdr:col>32</xdr:col>
      <xdr:colOff>190500</xdr:colOff>
      <xdr:row>378</xdr:row>
      <xdr:rowOff>190500</xdr:rowOff>
    </xdr:to>
    <xdr:pic>
      <xdr:nvPicPr>
        <xdr:cNvPr id="504" name="Image 503" descr="http://www.aerialprocap.com/site/images/help.gif">
          <a:hlinkClick xmlns:r="http://schemas.openxmlformats.org/officeDocument/2006/relationships" r:id="rId4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619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379</xdr:row>
      <xdr:rowOff>0</xdr:rowOff>
    </xdr:from>
    <xdr:to>
      <xdr:col>32</xdr:col>
      <xdr:colOff>190500</xdr:colOff>
      <xdr:row>379</xdr:row>
      <xdr:rowOff>190500</xdr:rowOff>
    </xdr:to>
    <xdr:pic>
      <xdr:nvPicPr>
        <xdr:cNvPr id="505" name="Image 504" descr="http://www.aerialprocap.com/site/images/help.gif">
          <a:hlinkClick xmlns:r="http://schemas.openxmlformats.org/officeDocument/2006/relationships" r:id="rId4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2819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380</xdr:row>
      <xdr:rowOff>0</xdr:rowOff>
    </xdr:from>
    <xdr:to>
      <xdr:col>32</xdr:col>
      <xdr:colOff>190500</xdr:colOff>
      <xdr:row>380</xdr:row>
      <xdr:rowOff>190500</xdr:rowOff>
    </xdr:to>
    <xdr:pic>
      <xdr:nvPicPr>
        <xdr:cNvPr id="506" name="Image 505" descr="http://www.aerialprocap.com/site/images/help.gif">
          <a:hlinkClick xmlns:r="http://schemas.openxmlformats.org/officeDocument/2006/relationships" r:id="rId4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3019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381</xdr:row>
      <xdr:rowOff>0</xdr:rowOff>
    </xdr:from>
    <xdr:to>
      <xdr:col>32</xdr:col>
      <xdr:colOff>190500</xdr:colOff>
      <xdr:row>381</xdr:row>
      <xdr:rowOff>190500</xdr:rowOff>
    </xdr:to>
    <xdr:pic>
      <xdr:nvPicPr>
        <xdr:cNvPr id="507" name="Image 506" descr="http://www.aerialprocap.com/site/images/help.gif">
          <a:hlinkClick xmlns:r="http://schemas.openxmlformats.org/officeDocument/2006/relationships" r:id="rId4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3219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422</xdr:row>
      <xdr:rowOff>0</xdr:rowOff>
    </xdr:from>
    <xdr:to>
      <xdr:col>32</xdr:col>
      <xdr:colOff>190500</xdr:colOff>
      <xdr:row>422</xdr:row>
      <xdr:rowOff>190500</xdr:rowOff>
    </xdr:to>
    <xdr:pic>
      <xdr:nvPicPr>
        <xdr:cNvPr id="508" name="Image 507" descr="http://www.aerialprocap.com/site/images/help.gif">
          <a:hlinkClick xmlns:r="http://schemas.openxmlformats.org/officeDocument/2006/relationships" r:id="rId4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010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423</xdr:row>
      <xdr:rowOff>0</xdr:rowOff>
    </xdr:from>
    <xdr:to>
      <xdr:col>32</xdr:col>
      <xdr:colOff>190500</xdr:colOff>
      <xdr:row>423</xdr:row>
      <xdr:rowOff>190500</xdr:rowOff>
    </xdr:to>
    <xdr:pic>
      <xdr:nvPicPr>
        <xdr:cNvPr id="509" name="Image 508" descr="http://www.aerialprocap.com/site/images/help.gif">
          <a:hlinkClick xmlns:r="http://schemas.openxmlformats.org/officeDocument/2006/relationships" r:id="rId4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210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424</xdr:row>
      <xdr:rowOff>0</xdr:rowOff>
    </xdr:from>
    <xdr:to>
      <xdr:col>32</xdr:col>
      <xdr:colOff>190500</xdr:colOff>
      <xdr:row>424</xdr:row>
      <xdr:rowOff>190500</xdr:rowOff>
    </xdr:to>
    <xdr:pic>
      <xdr:nvPicPr>
        <xdr:cNvPr id="510" name="Image 509" descr="http://www.aerialprocap.com/site/images/help.gif">
          <a:hlinkClick xmlns:r="http://schemas.openxmlformats.org/officeDocument/2006/relationships" r:id="rId4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410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425</xdr:row>
      <xdr:rowOff>0</xdr:rowOff>
    </xdr:from>
    <xdr:to>
      <xdr:col>32</xdr:col>
      <xdr:colOff>190500</xdr:colOff>
      <xdr:row>425</xdr:row>
      <xdr:rowOff>190500</xdr:rowOff>
    </xdr:to>
    <xdr:pic>
      <xdr:nvPicPr>
        <xdr:cNvPr id="511" name="Image 510" descr="http://www.aerialprocap.com/site/images/help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610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426</xdr:row>
      <xdr:rowOff>0</xdr:rowOff>
    </xdr:from>
    <xdr:to>
      <xdr:col>32</xdr:col>
      <xdr:colOff>190500</xdr:colOff>
      <xdr:row>426</xdr:row>
      <xdr:rowOff>190500</xdr:rowOff>
    </xdr:to>
    <xdr:pic>
      <xdr:nvPicPr>
        <xdr:cNvPr id="512" name="Image 511" descr="http://www.aerialprocap.com/site/images/help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4810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427</xdr:row>
      <xdr:rowOff>0</xdr:rowOff>
    </xdr:from>
    <xdr:to>
      <xdr:col>32</xdr:col>
      <xdr:colOff>190500</xdr:colOff>
      <xdr:row>427</xdr:row>
      <xdr:rowOff>190500</xdr:rowOff>
    </xdr:to>
    <xdr:pic>
      <xdr:nvPicPr>
        <xdr:cNvPr id="513" name="Image 512" descr="http://www.aerialprocap.com/site/images/help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5010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428</xdr:row>
      <xdr:rowOff>0</xdr:rowOff>
    </xdr:from>
    <xdr:to>
      <xdr:col>32</xdr:col>
      <xdr:colOff>190500</xdr:colOff>
      <xdr:row>428</xdr:row>
      <xdr:rowOff>190500</xdr:rowOff>
    </xdr:to>
    <xdr:pic>
      <xdr:nvPicPr>
        <xdr:cNvPr id="514" name="Image 513" descr="http://www.aerialprocap.com/site/images/help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5210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429</xdr:row>
      <xdr:rowOff>0</xdr:rowOff>
    </xdr:from>
    <xdr:to>
      <xdr:col>32</xdr:col>
      <xdr:colOff>190500</xdr:colOff>
      <xdr:row>429</xdr:row>
      <xdr:rowOff>190500</xdr:rowOff>
    </xdr:to>
    <xdr:pic>
      <xdr:nvPicPr>
        <xdr:cNvPr id="515" name="Image 514" descr="http://www.aerialprocap.com/site/images/help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5410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430</xdr:row>
      <xdr:rowOff>0</xdr:rowOff>
    </xdr:from>
    <xdr:to>
      <xdr:col>32</xdr:col>
      <xdr:colOff>190500</xdr:colOff>
      <xdr:row>430</xdr:row>
      <xdr:rowOff>190500</xdr:rowOff>
    </xdr:to>
    <xdr:pic>
      <xdr:nvPicPr>
        <xdr:cNvPr id="516" name="Image 515" descr="http://www.aerialprocap.com/site/images/help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5610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431</xdr:row>
      <xdr:rowOff>0</xdr:rowOff>
    </xdr:from>
    <xdr:to>
      <xdr:col>32</xdr:col>
      <xdr:colOff>190500</xdr:colOff>
      <xdr:row>431</xdr:row>
      <xdr:rowOff>190500</xdr:rowOff>
    </xdr:to>
    <xdr:pic>
      <xdr:nvPicPr>
        <xdr:cNvPr id="517" name="Image 516" descr="http://www.aerialprocap.com/site/images/help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5810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432</xdr:row>
      <xdr:rowOff>0</xdr:rowOff>
    </xdr:from>
    <xdr:to>
      <xdr:col>32</xdr:col>
      <xdr:colOff>190500</xdr:colOff>
      <xdr:row>432</xdr:row>
      <xdr:rowOff>190500</xdr:rowOff>
    </xdr:to>
    <xdr:pic>
      <xdr:nvPicPr>
        <xdr:cNvPr id="518" name="Image 517" descr="http://www.aerialprocap.com/site/images/help.gif">
          <a:hlinkClick xmlns:r="http://schemas.openxmlformats.org/officeDocument/2006/relationships" r:id="rId4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010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433</xdr:row>
      <xdr:rowOff>0</xdr:rowOff>
    </xdr:from>
    <xdr:to>
      <xdr:col>32</xdr:col>
      <xdr:colOff>190500</xdr:colOff>
      <xdr:row>433</xdr:row>
      <xdr:rowOff>190500</xdr:rowOff>
    </xdr:to>
    <xdr:pic>
      <xdr:nvPicPr>
        <xdr:cNvPr id="519" name="Image 518" descr="http://www.aerialprocap.com/site/images/help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210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434</xdr:row>
      <xdr:rowOff>0</xdr:rowOff>
    </xdr:from>
    <xdr:to>
      <xdr:col>32</xdr:col>
      <xdr:colOff>190500</xdr:colOff>
      <xdr:row>434</xdr:row>
      <xdr:rowOff>190500</xdr:rowOff>
    </xdr:to>
    <xdr:pic>
      <xdr:nvPicPr>
        <xdr:cNvPr id="520" name="Image 519" descr="http://www.aerialprocap.com/site/images/help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410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435</xdr:row>
      <xdr:rowOff>0</xdr:rowOff>
    </xdr:from>
    <xdr:to>
      <xdr:col>32</xdr:col>
      <xdr:colOff>190500</xdr:colOff>
      <xdr:row>435</xdr:row>
      <xdr:rowOff>190500</xdr:rowOff>
    </xdr:to>
    <xdr:pic>
      <xdr:nvPicPr>
        <xdr:cNvPr id="521" name="Image 520" descr="http://www.aerialprocap.com/site/images/help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610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436</xdr:row>
      <xdr:rowOff>0</xdr:rowOff>
    </xdr:from>
    <xdr:to>
      <xdr:col>32</xdr:col>
      <xdr:colOff>190500</xdr:colOff>
      <xdr:row>436</xdr:row>
      <xdr:rowOff>190500</xdr:rowOff>
    </xdr:to>
    <xdr:pic>
      <xdr:nvPicPr>
        <xdr:cNvPr id="522" name="Image 521" descr="http://www.aerialprocap.com/site/images/help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6810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437</xdr:row>
      <xdr:rowOff>0</xdr:rowOff>
    </xdr:from>
    <xdr:to>
      <xdr:col>32</xdr:col>
      <xdr:colOff>190500</xdr:colOff>
      <xdr:row>437</xdr:row>
      <xdr:rowOff>190500</xdr:rowOff>
    </xdr:to>
    <xdr:pic>
      <xdr:nvPicPr>
        <xdr:cNvPr id="523" name="Image 522" descr="http://www.aerialprocap.com/site/images/help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7010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438</xdr:row>
      <xdr:rowOff>0</xdr:rowOff>
    </xdr:from>
    <xdr:to>
      <xdr:col>32</xdr:col>
      <xdr:colOff>190500</xdr:colOff>
      <xdr:row>438</xdr:row>
      <xdr:rowOff>190500</xdr:rowOff>
    </xdr:to>
    <xdr:pic>
      <xdr:nvPicPr>
        <xdr:cNvPr id="524" name="Image 523" descr="http://www.aerialprocap.com/site/images/help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7210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439</xdr:row>
      <xdr:rowOff>0</xdr:rowOff>
    </xdr:from>
    <xdr:to>
      <xdr:col>32</xdr:col>
      <xdr:colOff>190500</xdr:colOff>
      <xdr:row>439</xdr:row>
      <xdr:rowOff>190500</xdr:rowOff>
    </xdr:to>
    <xdr:pic>
      <xdr:nvPicPr>
        <xdr:cNvPr id="525" name="Image 524" descr="http://www.aerialprocap.com/site/images/help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7410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440</xdr:row>
      <xdr:rowOff>0</xdr:rowOff>
    </xdr:from>
    <xdr:to>
      <xdr:col>32</xdr:col>
      <xdr:colOff>190500</xdr:colOff>
      <xdr:row>440</xdr:row>
      <xdr:rowOff>190500</xdr:rowOff>
    </xdr:to>
    <xdr:pic>
      <xdr:nvPicPr>
        <xdr:cNvPr id="526" name="Image 525" descr="http://www.aerialprocap.com/site/images/help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7610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441</xdr:row>
      <xdr:rowOff>0</xdr:rowOff>
    </xdr:from>
    <xdr:to>
      <xdr:col>32</xdr:col>
      <xdr:colOff>190500</xdr:colOff>
      <xdr:row>441</xdr:row>
      <xdr:rowOff>190500</xdr:rowOff>
    </xdr:to>
    <xdr:pic>
      <xdr:nvPicPr>
        <xdr:cNvPr id="527" name="Image 526" descr="http://www.aerialprocap.com/site/images/help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7810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442</xdr:row>
      <xdr:rowOff>0</xdr:rowOff>
    </xdr:from>
    <xdr:to>
      <xdr:col>32</xdr:col>
      <xdr:colOff>190500</xdr:colOff>
      <xdr:row>442</xdr:row>
      <xdr:rowOff>190500</xdr:rowOff>
    </xdr:to>
    <xdr:pic>
      <xdr:nvPicPr>
        <xdr:cNvPr id="528" name="Image 527" descr="http://www.aerialprocap.com/site/images/help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011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443</xdr:row>
      <xdr:rowOff>0</xdr:rowOff>
    </xdr:from>
    <xdr:to>
      <xdr:col>32</xdr:col>
      <xdr:colOff>190500</xdr:colOff>
      <xdr:row>443</xdr:row>
      <xdr:rowOff>190500</xdr:rowOff>
    </xdr:to>
    <xdr:pic>
      <xdr:nvPicPr>
        <xdr:cNvPr id="529" name="Image 528" descr="http://www.aerialprocap.com/site/images/help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211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444</xdr:row>
      <xdr:rowOff>0</xdr:rowOff>
    </xdr:from>
    <xdr:to>
      <xdr:col>32</xdr:col>
      <xdr:colOff>190500</xdr:colOff>
      <xdr:row>444</xdr:row>
      <xdr:rowOff>190500</xdr:rowOff>
    </xdr:to>
    <xdr:pic>
      <xdr:nvPicPr>
        <xdr:cNvPr id="530" name="Image 529" descr="http://www.aerialprocap.com/site/images/help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411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445</xdr:row>
      <xdr:rowOff>0</xdr:rowOff>
    </xdr:from>
    <xdr:to>
      <xdr:col>32</xdr:col>
      <xdr:colOff>190500</xdr:colOff>
      <xdr:row>445</xdr:row>
      <xdr:rowOff>190500</xdr:rowOff>
    </xdr:to>
    <xdr:pic>
      <xdr:nvPicPr>
        <xdr:cNvPr id="531" name="Image 530" descr="http://www.aerialprocap.com/site/images/help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611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446</xdr:row>
      <xdr:rowOff>0</xdr:rowOff>
    </xdr:from>
    <xdr:to>
      <xdr:col>32</xdr:col>
      <xdr:colOff>190500</xdr:colOff>
      <xdr:row>446</xdr:row>
      <xdr:rowOff>190500</xdr:rowOff>
    </xdr:to>
    <xdr:pic>
      <xdr:nvPicPr>
        <xdr:cNvPr id="532" name="Image 531" descr="http://www.aerialprocap.com/site/images/help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8811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447</xdr:row>
      <xdr:rowOff>0</xdr:rowOff>
    </xdr:from>
    <xdr:to>
      <xdr:col>32</xdr:col>
      <xdr:colOff>190500</xdr:colOff>
      <xdr:row>447</xdr:row>
      <xdr:rowOff>190500</xdr:rowOff>
    </xdr:to>
    <xdr:pic>
      <xdr:nvPicPr>
        <xdr:cNvPr id="533" name="Image 532" descr="http://www.aerialprocap.com/site/images/help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9011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448</xdr:row>
      <xdr:rowOff>0</xdr:rowOff>
    </xdr:from>
    <xdr:to>
      <xdr:col>32</xdr:col>
      <xdr:colOff>190500</xdr:colOff>
      <xdr:row>448</xdr:row>
      <xdr:rowOff>190500</xdr:rowOff>
    </xdr:to>
    <xdr:pic>
      <xdr:nvPicPr>
        <xdr:cNvPr id="534" name="Image 533" descr="http://www.aerialprocap.com/site/images/help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9211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449</xdr:row>
      <xdr:rowOff>0</xdr:rowOff>
    </xdr:from>
    <xdr:to>
      <xdr:col>32</xdr:col>
      <xdr:colOff>190500</xdr:colOff>
      <xdr:row>449</xdr:row>
      <xdr:rowOff>190500</xdr:rowOff>
    </xdr:to>
    <xdr:pic>
      <xdr:nvPicPr>
        <xdr:cNvPr id="535" name="Image 534" descr="http://www.aerialprocap.com/site/images/help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9411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450</xdr:row>
      <xdr:rowOff>0</xdr:rowOff>
    </xdr:from>
    <xdr:to>
      <xdr:col>32</xdr:col>
      <xdr:colOff>190500</xdr:colOff>
      <xdr:row>450</xdr:row>
      <xdr:rowOff>190500</xdr:rowOff>
    </xdr:to>
    <xdr:pic>
      <xdr:nvPicPr>
        <xdr:cNvPr id="536" name="Image 535" descr="http://www.aerialprocap.com/site/images/help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9611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451</xdr:row>
      <xdr:rowOff>0</xdr:rowOff>
    </xdr:from>
    <xdr:to>
      <xdr:col>32</xdr:col>
      <xdr:colOff>190500</xdr:colOff>
      <xdr:row>451</xdr:row>
      <xdr:rowOff>190500</xdr:rowOff>
    </xdr:to>
    <xdr:pic>
      <xdr:nvPicPr>
        <xdr:cNvPr id="537" name="Image 536" descr="http://www.aerialprocap.com/site/images/help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89811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452</xdr:row>
      <xdr:rowOff>0</xdr:rowOff>
    </xdr:from>
    <xdr:to>
      <xdr:col>32</xdr:col>
      <xdr:colOff>190500</xdr:colOff>
      <xdr:row>452</xdr:row>
      <xdr:rowOff>190500</xdr:rowOff>
    </xdr:to>
    <xdr:pic>
      <xdr:nvPicPr>
        <xdr:cNvPr id="538" name="Image 537" descr="http://www.aerialprocap.com/site/images/help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0011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414</xdr:row>
      <xdr:rowOff>0</xdr:rowOff>
    </xdr:from>
    <xdr:to>
      <xdr:col>32</xdr:col>
      <xdr:colOff>190500</xdr:colOff>
      <xdr:row>414</xdr:row>
      <xdr:rowOff>190500</xdr:rowOff>
    </xdr:to>
    <xdr:pic>
      <xdr:nvPicPr>
        <xdr:cNvPr id="539" name="Image 538" descr="http://www.aerialprocap.com/site/images/help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0211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415</xdr:row>
      <xdr:rowOff>0</xdr:rowOff>
    </xdr:from>
    <xdr:to>
      <xdr:col>32</xdr:col>
      <xdr:colOff>190500</xdr:colOff>
      <xdr:row>415</xdr:row>
      <xdr:rowOff>190500</xdr:rowOff>
    </xdr:to>
    <xdr:pic>
      <xdr:nvPicPr>
        <xdr:cNvPr id="540" name="Image 539" descr="http://www.aerialprocap.com/site/images/help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0411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416</xdr:row>
      <xdr:rowOff>0</xdr:rowOff>
    </xdr:from>
    <xdr:to>
      <xdr:col>32</xdr:col>
      <xdr:colOff>190500</xdr:colOff>
      <xdr:row>416</xdr:row>
      <xdr:rowOff>190500</xdr:rowOff>
    </xdr:to>
    <xdr:pic>
      <xdr:nvPicPr>
        <xdr:cNvPr id="541" name="Image 540" descr="http://www.aerialprocap.com/site/images/help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0611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417</xdr:row>
      <xdr:rowOff>0</xdr:rowOff>
    </xdr:from>
    <xdr:to>
      <xdr:col>32</xdr:col>
      <xdr:colOff>190500</xdr:colOff>
      <xdr:row>417</xdr:row>
      <xdr:rowOff>190500</xdr:rowOff>
    </xdr:to>
    <xdr:pic>
      <xdr:nvPicPr>
        <xdr:cNvPr id="542" name="Image 541" descr="http://www.aerialprocap.com/site/images/help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0811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418</xdr:row>
      <xdr:rowOff>0</xdr:rowOff>
    </xdr:from>
    <xdr:to>
      <xdr:col>32</xdr:col>
      <xdr:colOff>190500</xdr:colOff>
      <xdr:row>418</xdr:row>
      <xdr:rowOff>190500</xdr:rowOff>
    </xdr:to>
    <xdr:pic>
      <xdr:nvPicPr>
        <xdr:cNvPr id="543" name="Image 542" descr="http://www.aerialprocap.com/site/images/help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1011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419</xdr:row>
      <xdr:rowOff>0</xdr:rowOff>
    </xdr:from>
    <xdr:to>
      <xdr:col>32</xdr:col>
      <xdr:colOff>190500</xdr:colOff>
      <xdr:row>419</xdr:row>
      <xdr:rowOff>190500</xdr:rowOff>
    </xdr:to>
    <xdr:pic>
      <xdr:nvPicPr>
        <xdr:cNvPr id="544" name="Image 543" descr="http://www.aerialprocap.com/site/images/help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1211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420</xdr:row>
      <xdr:rowOff>0</xdr:rowOff>
    </xdr:from>
    <xdr:to>
      <xdr:col>32</xdr:col>
      <xdr:colOff>190500</xdr:colOff>
      <xdr:row>420</xdr:row>
      <xdr:rowOff>190500</xdr:rowOff>
    </xdr:to>
    <xdr:pic>
      <xdr:nvPicPr>
        <xdr:cNvPr id="545" name="Image 544" descr="http://www.aerialprocap.com/site/images/help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1411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321</xdr:row>
      <xdr:rowOff>0</xdr:rowOff>
    </xdr:from>
    <xdr:to>
      <xdr:col>32</xdr:col>
      <xdr:colOff>190500</xdr:colOff>
      <xdr:row>321</xdr:row>
      <xdr:rowOff>190500</xdr:rowOff>
    </xdr:to>
    <xdr:pic>
      <xdr:nvPicPr>
        <xdr:cNvPr id="546" name="Image 545" descr="http://www.aerialprocap.com/site/images/help.gif">
          <a:hlinkClick xmlns:r="http://schemas.openxmlformats.org/officeDocument/2006/relationships" r:id="rId4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1611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322</xdr:row>
      <xdr:rowOff>0</xdr:rowOff>
    </xdr:from>
    <xdr:to>
      <xdr:col>32</xdr:col>
      <xdr:colOff>190500</xdr:colOff>
      <xdr:row>322</xdr:row>
      <xdr:rowOff>190500</xdr:rowOff>
    </xdr:to>
    <xdr:pic>
      <xdr:nvPicPr>
        <xdr:cNvPr id="547" name="Image 546" descr="http://www.aerialprocap.com/site/images/help.gif">
          <a:hlinkClick xmlns:r="http://schemas.openxmlformats.org/officeDocument/2006/relationships" r:id="rId3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1811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323</xdr:row>
      <xdr:rowOff>0</xdr:rowOff>
    </xdr:from>
    <xdr:to>
      <xdr:col>32</xdr:col>
      <xdr:colOff>190500</xdr:colOff>
      <xdr:row>323</xdr:row>
      <xdr:rowOff>190500</xdr:rowOff>
    </xdr:to>
    <xdr:pic>
      <xdr:nvPicPr>
        <xdr:cNvPr id="548" name="Image 547" descr="http://www.aerialprocap.com/site/images/help.gif">
          <a:hlinkClick xmlns:r="http://schemas.openxmlformats.org/officeDocument/2006/relationships" r:id="rId3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0115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324</xdr:row>
      <xdr:rowOff>0</xdr:rowOff>
    </xdr:from>
    <xdr:to>
      <xdr:col>32</xdr:col>
      <xdr:colOff>190500</xdr:colOff>
      <xdr:row>324</xdr:row>
      <xdr:rowOff>190500</xdr:rowOff>
    </xdr:to>
    <xdr:pic>
      <xdr:nvPicPr>
        <xdr:cNvPr id="549" name="Image 548" descr="http://www.aerialprocap.com/site/images/help.gif">
          <a:hlinkClick xmlns:r="http://schemas.openxmlformats.org/officeDocument/2006/relationships" r:id="rId3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2115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325</xdr:row>
      <xdr:rowOff>0</xdr:rowOff>
    </xdr:from>
    <xdr:to>
      <xdr:col>32</xdr:col>
      <xdr:colOff>190500</xdr:colOff>
      <xdr:row>325</xdr:row>
      <xdr:rowOff>190500</xdr:rowOff>
    </xdr:to>
    <xdr:pic>
      <xdr:nvPicPr>
        <xdr:cNvPr id="550" name="Image 549" descr="http://www.aerialprocap.com/site/images/help.gif">
          <a:hlinkClick xmlns:r="http://schemas.openxmlformats.org/officeDocument/2006/relationships" r:id="rId3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4115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326</xdr:row>
      <xdr:rowOff>0</xdr:rowOff>
    </xdr:from>
    <xdr:to>
      <xdr:col>32</xdr:col>
      <xdr:colOff>190500</xdr:colOff>
      <xdr:row>326</xdr:row>
      <xdr:rowOff>190500</xdr:rowOff>
    </xdr:to>
    <xdr:pic>
      <xdr:nvPicPr>
        <xdr:cNvPr id="551" name="Image 550" descr="http://www.aerialprocap.com/site/images/help.gif">
          <a:hlinkClick xmlns:r="http://schemas.openxmlformats.org/officeDocument/2006/relationships" r:id="rId3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611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327</xdr:row>
      <xdr:rowOff>0</xdr:rowOff>
    </xdr:from>
    <xdr:to>
      <xdr:col>32</xdr:col>
      <xdr:colOff>190500</xdr:colOff>
      <xdr:row>327</xdr:row>
      <xdr:rowOff>190500</xdr:rowOff>
    </xdr:to>
    <xdr:pic>
      <xdr:nvPicPr>
        <xdr:cNvPr id="552" name="Image 551" descr="http://www.aerialprocap.com/site/images/help.gif">
          <a:hlinkClick xmlns:r="http://schemas.openxmlformats.org/officeDocument/2006/relationships" r:id="rId3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28116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328</xdr:row>
      <xdr:rowOff>0</xdr:rowOff>
    </xdr:from>
    <xdr:to>
      <xdr:col>32</xdr:col>
      <xdr:colOff>190500</xdr:colOff>
      <xdr:row>328</xdr:row>
      <xdr:rowOff>190500</xdr:rowOff>
    </xdr:to>
    <xdr:pic>
      <xdr:nvPicPr>
        <xdr:cNvPr id="553" name="Image 552" descr="http://www.aerialprocap.com/site/images/help.gif">
          <a:hlinkClick xmlns:r="http://schemas.openxmlformats.org/officeDocument/2006/relationships" r:id="rId3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30116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329</xdr:row>
      <xdr:rowOff>0</xdr:rowOff>
    </xdr:from>
    <xdr:to>
      <xdr:col>32</xdr:col>
      <xdr:colOff>190500</xdr:colOff>
      <xdr:row>329</xdr:row>
      <xdr:rowOff>190500</xdr:rowOff>
    </xdr:to>
    <xdr:pic>
      <xdr:nvPicPr>
        <xdr:cNvPr id="554" name="Image 553" descr="http://www.aerialprocap.com/site/images/help.gif">
          <a:hlinkClick xmlns:r="http://schemas.openxmlformats.org/officeDocument/2006/relationships" r:id="rId35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32116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330</xdr:row>
      <xdr:rowOff>0</xdr:rowOff>
    </xdr:from>
    <xdr:to>
      <xdr:col>32</xdr:col>
      <xdr:colOff>190500</xdr:colOff>
      <xdr:row>330</xdr:row>
      <xdr:rowOff>190500</xdr:rowOff>
    </xdr:to>
    <xdr:pic>
      <xdr:nvPicPr>
        <xdr:cNvPr id="555" name="Image 554" descr="http://www.aerialprocap.com/site/images/help.gif">
          <a:hlinkClick xmlns:r="http://schemas.openxmlformats.org/officeDocument/2006/relationships" r:id="rId3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34116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331</xdr:row>
      <xdr:rowOff>0</xdr:rowOff>
    </xdr:from>
    <xdr:to>
      <xdr:col>32</xdr:col>
      <xdr:colOff>190500</xdr:colOff>
      <xdr:row>331</xdr:row>
      <xdr:rowOff>190500</xdr:rowOff>
    </xdr:to>
    <xdr:pic>
      <xdr:nvPicPr>
        <xdr:cNvPr id="556" name="Image 555" descr="http://www.aerialprocap.com/site/images/help.gif">
          <a:hlinkClick xmlns:r="http://schemas.openxmlformats.org/officeDocument/2006/relationships" r:id="rId35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36117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332</xdr:row>
      <xdr:rowOff>0</xdr:rowOff>
    </xdr:from>
    <xdr:to>
      <xdr:col>32</xdr:col>
      <xdr:colOff>190500</xdr:colOff>
      <xdr:row>332</xdr:row>
      <xdr:rowOff>190500</xdr:rowOff>
    </xdr:to>
    <xdr:pic>
      <xdr:nvPicPr>
        <xdr:cNvPr id="557" name="Image 556" descr="http://www.aerialprocap.com/site/images/help.gif">
          <a:hlinkClick xmlns:r="http://schemas.openxmlformats.org/officeDocument/2006/relationships" r:id="rId35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38117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333</xdr:row>
      <xdr:rowOff>0</xdr:rowOff>
    </xdr:from>
    <xdr:to>
      <xdr:col>32</xdr:col>
      <xdr:colOff>190500</xdr:colOff>
      <xdr:row>333</xdr:row>
      <xdr:rowOff>190500</xdr:rowOff>
    </xdr:to>
    <xdr:pic>
      <xdr:nvPicPr>
        <xdr:cNvPr id="558" name="Image 557" descr="http://www.aerialprocap.com/site/images/help.gif">
          <a:hlinkClick xmlns:r="http://schemas.openxmlformats.org/officeDocument/2006/relationships" r:id="rId3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0117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334</xdr:row>
      <xdr:rowOff>0</xdr:rowOff>
    </xdr:from>
    <xdr:to>
      <xdr:col>32</xdr:col>
      <xdr:colOff>190500</xdr:colOff>
      <xdr:row>334</xdr:row>
      <xdr:rowOff>190500</xdr:rowOff>
    </xdr:to>
    <xdr:pic>
      <xdr:nvPicPr>
        <xdr:cNvPr id="559" name="Image 558" descr="http://www.aerialprocap.com/site/images/help.gif">
          <a:hlinkClick xmlns:r="http://schemas.openxmlformats.org/officeDocument/2006/relationships" r:id="rId35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2117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335</xdr:row>
      <xdr:rowOff>0</xdr:rowOff>
    </xdr:from>
    <xdr:to>
      <xdr:col>32</xdr:col>
      <xdr:colOff>190500</xdr:colOff>
      <xdr:row>335</xdr:row>
      <xdr:rowOff>190500</xdr:rowOff>
    </xdr:to>
    <xdr:pic>
      <xdr:nvPicPr>
        <xdr:cNvPr id="560" name="Image 559" descr="http://www.aerialprocap.com/site/images/help.gif">
          <a:hlinkClick xmlns:r="http://schemas.openxmlformats.org/officeDocument/2006/relationships" r:id="rId36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4118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336</xdr:row>
      <xdr:rowOff>0</xdr:rowOff>
    </xdr:from>
    <xdr:to>
      <xdr:col>32</xdr:col>
      <xdr:colOff>190500</xdr:colOff>
      <xdr:row>336</xdr:row>
      <xdr:rowOff>190500</xdr:rowOff>
    </xdr:to>
    <xdr:pic>
      <xdr:nvPicPr>
        <xdr:cNvPr id="561" name="Image 560" descr="http://www.aerialprocap.com/site/images/help.gif">
          <a:hlinkClick xmlns:r="http://schemas.openxmlformats.org/officeDocument/2006/relationships" r:id="rId3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6118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337</xdr:row>
      <xdr:rowOff>0</xdr:rowOff>
    </xdr:from>
    <xdr:to>
      <xdr:col>32</xdr:col>
      <xdr:colOff>190500</xdr:colOff>
      <xdr:row>337</xdr:row>
      <xdr:rowOff>190500</xdr:rowOff>
    </xdr:to>
    <xdr:pic>
      <xdr:nvPicPr>
        <xdr:cNvPr id="562" name="Image 561" descr="http://www.aerialprocap.com/site/images/help.gif">
          <a:hlinkClick xmlns:r="http://schemas.openxmlformats.org/officeDocument/2006/relationships" r:id="rId36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48118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338</xdr:row>
      <xdr:rowOff>0</xdr:rowOff>
    </xdr:from>
    <xdr:to>
      <xdr:col>32</xdr:col>
      <xdr:colOff>190500</xdr:colOff>
      <xdr:row>338</xdr:row>
      <xdr:rowOff>190500</xdr:rowOff>
    </xdr:to>
    <xdr:pic>
      <xdr:nvPicPr>
        <xdr:cNvPr id="563" name="Image 562" descr="http://www.aerialprocap.com/site/images/help.gif">
          <a:hlinkClick xmlns:r="http://schemas.openxmlformats.org/officeDocument/2006/relationships" r:id="rId3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50118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339</xdr:row>
      <xdr:rowOff>0</xdr:rowOff>
    </xdr:from>
    <xdr:to>
      <xdr:col>32</xdr:col>
      <xdr:colOff>190500</xdr:colOff>
      <xdr:row>339</xdr:row>
      <xdr:rowOff>190500</xdr:rowOff>
    </xdr:to>
    <xdr:pic>
      <xdr:nvPicPr>
        <xdr:cNvPr id="564" name="Image 563" descr="http://www.aerialprocap.com/site/images/help.gif">
          <a:hlinkClick xmlns:r="http://schemas.openxmlformats.org/officeDocument/2006/relationships" r:id="rId3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52119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340</xdr:row>
      <xdr:rowOff>0</xdr:rowOff>
    </xdr:from>
    <xdr:to>
      <xdr:col>32</xdr:col>
      <xdr:colOff>190500</xdr:colOff>
      <xdr:row>340</xdr:row>
      <xdr:rowOff>190500</xdr:rowOff>
    </xdr:to>
    <xdr:pic>
      <xdr:nvPicPr>
        <xdr:cNvPr id="565" name="Image 564" descr="http://www.aerialprocap.com/site/images/help.gif">
          <a:hlinkClick xmlns:r="http://schemas.openxmlformats.org/officeDocument/2006/relationships" r:id="rId36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54119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341</xdr:row>
      <xdr:rowOff>0</xdr:rowOff>
    </xdr:from>
    <xdr:to>
      <xdr:col>32</xdr:col>
      <xdr:colOff>190500</xdr:colOff>
      <xdr:row>341</xdr:row>
      <xdr:rowOff>190500</xdr:rowOff>
    </xdr:to>
    <xdr:pic>
      <xdr:nvPicPr>
        <xdr:cNvPr id="566" name="Image 565" descr="http://www.aerialprocap.com/site/images/help.gif">
          <a:hlinkClick xmlns:r="http://schemas.openxmlformats.org/officeDocument/2006/relationships" r:id="rId36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56119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342</xdr:row>
      <xdr:rowOff>0</xdr:rowOff>
    </xdr:from>
    <xdr:to>
      <xdr:col>32</xdr:col>
      <xdr:colOff>190500</xdr:colOff>
      <xdr:row>342</xdr:row>
      <xdr:rowOff>190500</xdr:rowOff>
    </xdr:to>
    <xdr:pic>
      <xdr:nvPicPr>
        <xdr:cNvPr id="567" name="Image 566" descr="http://www.aerialprocap.com/site/images/help.gif">
          <a:hlinkClick xmlns:r="http://schemas.openxmlformats.org/officeDocument/2006/relationships" r:id="rId3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58119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343</xdr:row>
      <xdr:rowOff>0</xdr:rowOff>
    </xdr:from>
    <xdr:to>
      <xdr:col>32</xdr:col>
      <xdr:colOff>190500</xdr:colOff>
      <xdr:row>343</xdr:row>
      <xdr:rowOff>190500</xdr:rowOff>
    </xdr:to>
    <xdr:pic>
      <xdr:nvPicPr>
        <xdr:cNvPr id="568" name="Image 567" descr="http://www.aerialprocap.com/site/images/help.gif">
          <a:hlinkClick xmlns:r="http://schemas.openxmlformats.org/officeDocument/2006/relationships" r:id="rId36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0120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344</xdr:row>
      <xdr:rowOff>0</xdr:rowOff>
    </xdr:from>
    <xdr:to>
      <xdr:col>32</xdr:col>
      <xdr:colOff>190500</xdr:colOff>
      <xdr:row>344</xdr:row>
      <xdr:rowOff>190500</xdr:rowOff>
    </xdr:to>
    <xdr:pic>
      <xdr:nvPicPr>
        <xdr:cNvPr id="569" name="Image 568" descr="http://www.aerialprocap.com/site/images/help.gif">
          <a:hlinkClick xmlns:r="http://schemas.openxmlformats.org/officeDocument/2006/relationships" r:id="rId36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2120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345</xdr:row>
      <xdr:rowOff>0</xdr:rowOff>
    </xdr:from>
    <xdr:to>
      <xdr:col>32</xdr:col>
      <xdr:colOff>190500</xdr:colOff>
      <xdr:row>345</xdr:row>
      <xdr:rowOff>190500</xdr:rowOff>
    </xdr:to>
    <xdr:pic>
      <xdr:nvPicPr>
        <xdr:cNvPr id="570" name="Image 569" descr="http://www.aerialprocap.com/site/images/help.gif">
          <a:hlinkClick xmlns:r="http://schemas.openxmlformats.org/officeDocument/2006/relationships" r:id="rId3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4120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346</xdr:row>
      <xdr:rowOff>0</xdr:rowOff>
    </xdr:from>
    <xdr:to>
      <xdr:col>32</xdr:col>
      <xdr:colOff>190500</xdr:colOff>
      <xdr:row>346</xdr:row>
      <xdr:rowOff>190500</xdr:rowOff>
    </xdr:to>
    <xdr:pic>
      <xdr:nvPicPr>
        <xdr:cNvPr id="571" name="Image 570" descr="http://www.aerialprocap.com/site/images/help.gif">
          <a:hlinkClick xmlns:r="http://schemas.openxmlformats.org/officeDocument/2006/relationships" r:id="rId37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612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347</xdr:row>
      <xdr:rowOff>0</xdr:rowOff>
    </xdr:from>
    <xdr:to>
      <xdr:col>32</xdr:col>
      <xdr:colOff>190500</xdr:colOff>
      <xdr:row>347</xdr:row>
      <xdr:rowOff>190500</xdr:rowOff>
    </xdr:to>
    <xdr:pic>
      <xdr:nvPicPr>
        <xdr:cNvPr id="572" name="Image 571" descr="http://www.aerialprocap.com/site/images/help.gif">
          <a:hlinkClick xmlns:r="http://schemas.openxmlformats.org/officeDocument/2006/relationships" r:id="rId37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6812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348</xdr:row>
      <xdr:rowOff>0</xdr:rowOff>
    </xdr:from>
    <xdr:to>
      <xdr:col>32</xdr:col>
      <xdr:colOff>190500</xdr:colOff>
      <xdr:row>348</xdr:row>
      <xdr:rowOff>190500</xdr:rowOff>
    </xdr:to>
    <xdr:pic>
      <xdr:nvPicPr>
        <xdr:cNvPr id="573" name="Image 572" descr="http://www.aerialprocap.com/site/images/help.gif">
          <a:hlinkClick xmlns:r="http://schemas.openxmlformats.org/officeDocument/2006/relationships" r:id="rId3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70121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349</xdr:row>
      <xdr:rowOff>0</xdr:rowOff>
    </xdr:from>
    <xdr:to>
      <xdr:col>32</xdr:col>
      <xdr:colOff>190500</xdr:colOff>
      <xdr:row>349</xdr:row>
      <xdr:rowOff>190500</xdr:rowOff>
    </xdr:to>
    <xdr:pic>
      <xdr:nvPicPr>
        <xdr:cNvPr id="574" name="Image 573" descr="http://www.aerialprocap.com/site/images/help.gif">
          <a:hlinkClick xmlns:r="http://schemas.openxmlformats.org/officeDocument/2006/relationships" r:id="rId37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72121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350</xdr:row>
      <xdr:rowOff>0</xdr:rowOff>
    </xdr:from>
    <xdr:to>
      <xdr:col>32</xdr:col>
      <xdr:colOff>190500</xdr:colOff>
      <xdr:row>350</xdr:row>
      <xdr:rowOff>190500</xdr:rowOff>
    </xdr:to>
    <xdr:pic>
      <xdr:nvPicPr>
        <xdr:cNvPr id="575" name="Image 574" descr="http://www.aerialprocap.com/site/images/help.gif">
          <a:hlinkClick xmlns:r="http://schemas.openxmlformats.org/officeDocument/2006/relationships" r:id="rId37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74121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351</xdr:row>
      <xdr:rowOff>0</xdr:rowOff>
    </xdr:from>
    <xdr:to>
      <xdr:col>32</xdr:col>
      <xdr:colOff>190500</xdr:colOff>
      <xdr:row>351</xdr:row>
      <xdr:rowOff>190500</xdr:rowOff>
    </xdr:to>
    <xdr:pic>
      <xdr:nvPicPr>
        <xdr:cNvPr id="576" name="Image 575" descr="http://www.aerialprocap.com/site/images/help.gif">
          <a:hlinkClick xmlns:r="http://schemas.openxmlformats.org/officeDocument/2006/relationships" r:id="rId3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76122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352</xdr:row>
      <xdr:rowOff>0</xdr:rowOff>
    </xdr:from>
    <xdr:to>
      <xdr:col>32</xdr:col>
      <xdr:colOff>190500</xdr:colOff>
      <xdr:row>352</xdr:row>
      <xdr:rowOff>190500</xdr:rowOff>
    </xdr:to>
    <xdr:pic>
      <xdr:nvPicPr>
        <xdr:cNvPr id="577" name="Image 576" descr="http://www.aerialprocap.com/site/images/help.gif">
          <a:hlinkClick xmlns:r="http://schemas.openxmlformats.org/officeDocument/2006/relationships" r:id="rId37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78122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353</xdr:row>
      <xdr:rowOff>0</xdr:rowOff>
    </xdr:from>
    <xdr:to>
      <xdr:col>32</xdr:col>
      <xdr:colOff>190500</xdr:colOff>
      <xdr:row>353</xdr:row>
      <xdr:rowOff>190500</xdr:rowOff>
    </xdr:to>
    <xdr:pic>
      <xdr:nvPicPr>
        <xdr:cNvPr id="578" name="Image 577" descr="http://www.aerialprocap.com/site/images/help.gif">
          <a:hlinkClick xmlns:r="http://schemas.openxmlformats.org/officeDocument/2006/relationships" r:id="rId37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0122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354</xdr:row>
      <xdr:rowOff>0</xdr:rowOff>
    </xdr:from>
    <xdr:to>
      <xdr:col>32</xdr:col>
      <xdr:colOff>190500</xdr:colOff>
      <xdr:row>354</xdr:row>
      <xdr:rowOff>190500</xdr:rowOff>
    </xdr:to>
    <xdr:pic>
      <xdr:nvPicPr>
        <xdr:cNvPr id="579" name="Image 578" descr="http://www.aerialprocap.com/site/images/help.gif">
          <a:hlinkClick xmlns:r="http://schemas.openxmlformats.org/officeDocument/2006/relationships" r:id="rId3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2122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355</xdr:row>
      <xdr:rowOff>0</xdr:rowOff>
    </xdr:from>
    <xdr:to>
      <xdr:col>32</xdr:col>
      <xdr:colOff>190500</xdr:colOff>
      <xdr:row>355</xdr:row>
      <xdr:rowOff>190500</xdr:rowOff>
    </xdr:to>
    <xdr:pic>
      <xdr:nvPicPr>
        <xdr:cNvPr id="580" name="Image 579" descr="http://www.aerialprocap.com/site/images/help.gif">
          <a:hlinkClick xmlns:r="http://schemas.openxmlformats.org/officeDocument/2006/relationships" r:id="rId38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4123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356</xdr:row>
      <xdr:rowOff>0</xdr:rowOff>
    </xdr:from>
    <xdr:to>
      <xdr:col>32</xdr:col>
      <xdr:colOff>190500</xdr:colOff>
      <xdr:row>356</xdr:row>
      <xdr:rowOff>190500</xdr:rowOff>
    </xdr:to>
    <xdr:pic>
      <xdr:nvPicPr>
        <xdr:cNvPr id="581" name="Image 580" descr="http://www.aerialprocap.com/site/images/help.gif">
          <a:hlinkClick xmlns:r="http://schemas.openxmlformats.org/officeDocument/2006/relationships" r:id="rId38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6123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357</xdr:row>
      <xdr:rowOff>0</xdr:rowOff>
    </xdr:from>
    <xdr:to>
      <xdr:col>32</xdr:col>
      <xdr:colOff>190500</xdr:colOff>
      <xdr:row>357</xdr:row>
      <xdr:rowOff>190500</xdr:rowOff>
    </xdr:to>
    <xdr:pic>
      <xdr:nvPicPr>
        <xdr:cNvPr id="582" name="Image 581" descr="http://www.aerialprocap.com/site/images/help.gif">
          <a:hlinkClick xmlns:r="http://schemas.openxmlformats.org/officeDocument/2006/relationships" r:id="rId3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88123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358</xdr:row>
      <xdr:rowOff>0</xdr:rowOff>
    </xdr:from>
    <xdr:to>
      <xdr:col>32</xdr:col>
      <xdr:colOff>190500</xdr:colOff>
      <xdr:row>358</xdr:row>
      <xdr:rowOff>190500</xdr:rowOff>
    </xdr:to>
    <xdr:pic>
      <xdr:nvPicPr>
        <xdr:cNvPr id="583" name="Image 582" descr="http://www.aerialprocap.com/site/images/help.gif">
          <a:hlinkClick xmlns:r="http://schemas.openxmlformats.org/officeDocument/2006/relationships" r:id="rId38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90123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359</xdr:row>
      <xdr:rowOff>0</xdr:rowOff>
    </xdr:from>
    <xdr:to>
      <xdr:col>32</xdr:col>
      <xdr:colOff>190500</xdr:colOff>
      <xdr:row>359</xdr:row>
      <xdr:rowOff>190500</xdr:rowOff>
    </xdr:to>
    <xdr:pic>
      <xdr:nvPicPr>
        <xdr:cNvPr id="584" name="Image 583" descr="http://www.aerialprocap.com/site/images/help.gif">
          <a:hlinkClick xmlns:r="http://schemas.openxmlformats.org/officeDocument/2006/relationships" r:id="rId38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9212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360</xdr:row>
      <xdr:rowOff>0</xdr:rowOff>
    </xdr:from>
    <xdr:to>
      <xdr:col>32</xdr:col>
      <xdr:colOff>190500</xdr:colOff>
      <xdr:row>360</xdr:row>
      <xdr:rowOff>190500</xdr:rowOff>
    </xdr:to>
    <xdr:pic>
      <xdr:nvPicPr>
        <xdr:cNvPr id="585" name="Image 584" descr="http://www.aerialprocap.com/site/images/help.gif">
          <a:hlinkClick xmlns:r="http://schemas.openxmlformats.org/officeDocument/2006/relationships" r:id="rId3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941242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361</xdr:row>
      <xdr:rowOff>0</xdr:rowOff>
    </xdr:from>
    <xdr:to>
      <xdr:col>32</xdr:col>
      <xdr:colOff>190500</xdr:colOff>
      <xdr:row>361</xdr:row>
      <xdr:rowOff>190500</xdr:rowOff>
    </xdr:to>
    <xdr:pic>
      <xdr:nvPicPr>
        <xdr:cNvPr id="586" name="Image 585" descr="http://www.aerialprocap.com/site/images/help.gif">
          <a:hlinkClick xmlns:r="http://schemas.openxmlformats.org/officeDocument/2006/relationships" r:id="rId38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961245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362</xdr:row>
      <xdr:rowOff>0</xdr:rowOff>
    </xdr:from>
    <xdr:to>
      <xdr:col>32</xdr:col>
      <xdr:colOff>190500</xdr:colOff>
      <xdr:row>362</xdr:row>
      <xdr:rowOff>190500</xdr:rowOff>
    </xdr:to>
    <xdr:pic>
      <xdr:nvPicPr>
        <xdr:cNvPr id="587" name="Image 586" descr="http://www.aerialprocap.com/site/images/help.gif">
          <a:hlinkClick xmlns:r="http://schemas.openxmlformats.org/officeDocument/2006/relationships" r:id="rId38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9275" y="998124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3"/>
  <sheetViews>
    <sheetView workbookViewId="0">
      <selection activeCell="E17" sqref="E17"/>
    </sheetView>
  </sheetViews>
  <sheetFormatPr baseColWidth="10" defaultRowHeight="15" x14ac:dyDescent="0.25"/>
  <cols>
    <col min="2" max="2" width="16.140625" customWidth="1"/>
    <col min="3" max="3" width="20.7109375" customWidth="1"/>
    <col min="4" max="4" width="3.140625" hidden="1" customWidth="1"/>
    <col min="5" max="5" width="30.140625" customWidth="1"/>
    <col min="6" max="6" width="37.85546875" customWidth="1"/>
    <col min="8" max="8" width="10.7109375" customWidth="1"/>
    <col min="9" max="9" width="9.7109375" customWidth="1"/>
    <col min="10" max="10" width="7.28515625" customWidth="1"/>
    <col min="11" max="11" width="15" customWidth="1"/>
    <col min="12" max="12" width="9.85546875" customWidth="1"/>
    <col min="13" max="13" width="13" customWidth="1"/>
    <col min="14" max="14" width="26.28515625" customWidth="1"/>
    <col min="15" max="15" width="10.140625" customWidth="1"/>
    <col min="16" max="16" width="17.42578125" customWidth="1"/>
    <col min="17" max="17" width="19.140625" customWidth="1"/>
    <col min="18" max="18" width="10" customWidth="1"/>
    <col min="19" max="19" width="3.28515625" hidden="1" customWidth="1"/>
    <col min="20" max="20" width="11.7109375" customWidth="1"/>
    <col min="21" max="21" width="9" customWidth="1"/>
    <col min="22" max="22" width="2.85546875" hidden="1" customWidth="1"/>
    <col min="23" max="23" width="10.42578125" style="17" customWidth="1"/>
    <col min="24" max="24" width="3.140625" hidden="1" customWidth="1"/>
    <col min="25" max="25" width="19.7109375" customWidth="1"/>
    <col min="26" max="26" width="20" customWidth="1"/>
    <col min="27" max="27" width="9.140625" customWidth="1"/>
    <col min="28" max="28" width="16.140625" customWidth="1"/>
    <col min="29" max="34" width="13.7109375" customWidth="1"/>
  </cols>
  <sheetData>
    <row r="1" spans="1:45" s="7" customFormat="1" ht="63.75" customHeight="1" thickBot="1" x14ac:dyDescent="0.25">
      <c r="A1" s="1" t="s">
        <v>21</v>
      </c>
      <c r="B1" s="2" t="s">
        <v>22</v>
      </c>
      <c r="C1" s="2" t="s">
        <v>23</v>
      </c>
      <c r="D1" s="12"/>
      <c r="E1" s="8" t="s">
        <v>1</v>
      </c>
      <c r="F1" s="13" t="s">
        <v>2</v>
      </c>
      <c r="G1" s="4" t="s">
        <v>3</v>
      </c>
      <c r="H1" s="4" t="s">
        <v>4</v>
      </c>
      <c r="I1" s="5" t="s">
        <v>5</v>
      </c>
      <c r="J1" s="4" t="s">
        <v>6</v>
      </c>
      <c r="K1" s="5" t="s">
        <v>29</v>
      </c>
      <c r="L1" s="4" t="s">
        <v>30</v>
      </c>
      <c r="M1" s="5" t="s">
        <v>7</v>
      </c>
      <c r="N1" s="9" t="s">
        <v>8</v>
      </c>
      <c r="O1" s="2" t="s">
        <v>9</v>
      </c>
      <c r="P1" s="2" t="s">
        <v>10</v>
      </c>
      <c r="Q1" s="9" t="s">
        <v>11</v>
      </c>
      <c r="R1" s="12" t="s">
        <v>28</v>
      </c>
      <c r="S1" s="14"/>
      <c r="T1" s="3" t="s">
        <v>24</v>
      </c>
      <c r="U1" s="4" t="s">
        <v>25</v>
      </c>
      <c r="V1" s="4"/>
      <c r="W1" s="2" t="s">
        <v>26</v>
      </c>
      <c r="X1" s="10"/>
      <c r="Y1" s="8" t="s">
        <v>27</v>
      </c>
      <c r="Z1" s="11" t="s">
        <v>12</v>
      </c>
      <c r="AA1" s="3" t="s">
        <v>13</v>
      </c>
      <c r="AB1" s="9" t="s">
        <v>14</v>
      </c>
      <c r="AC1" s="2" t="s">
        <v>15</v>
      </c>
      <c r="AD1" s="2" t="s">
        <v>16</v>
      </c>
      <c r="AE1" s="2" t="s">
        <v>17</v>
      </c>
      <c r="AF1" s="15"/>
      <c r="AG1" s="15"/>
      <c r="AH1" s="15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</row>
    <row r="2" spans="1:45" ht="15.75" thickBot="1" x14ac:dyDescent="0.3"/>
    <row r="3" spans="1:45" s="41" customFormat="1" ht="15.75" thickBot="1" x14ac:dyDescent="0.3">
      <c r="AF3" s="44"/>
      <c r="AG3" s="42"/>
      <c r="AH3" s="43"/>
    </row>
    <row r="4" spans="1:45" s="41" customFormat="1" ht="15.75" thickBot="1" x14ac:dyDescent="0.3">
      <c r="AF4" s="44"/>
      <c r="AG4" s="42"/>
      <c r="AH4" s="43"/>
    </row>
    <row r="5" spans="1:45" s="41" customFormat="1" ht="15.75" thickBot="1" x14ac:dyDescent="0.3">
      <c r="AF5" s="44"/>
      <c r="AG5" s="42"/>
      <c r="AH5" s="43"/>
    </row>
    <row r="6" spans="1:45" s="41" customFormat="1" ht="15.75" thickBot="1" x14ac:dyDescent="0.3">
      <c r="AF6" s="44"/>
      <c r="AG6" s="42"/>
      <c r="AH6" s="43"/>
    </row>
    <row r="7" spans="1:45" s="41" customFormat="1" ht="15.75" thickBot="1" x14ac:dyDescent="0.3">
      <c r="AF7" s="44"/>
      <c r="AG7" s="42"/>
      <c r="AH7" s="43"/>
    </row>
    <row r="8" spans="1:45" s="41" customFormat="1" ht="15.75" thickBot="1" x14ac:dyDescent="0.3">
      <c r="AF8" s="44"/>
      <c r="AG8" s="42"/>
      <c r="AH8" s="43"/>
    </row>
    <row r="9" spans="1:45" s="41" customFormat="1" ht="15.75" thickBot="1" x14ac:dyDescent="0.3">
      <c r="AF9" s="44"/>
      <c r="AG9" s="42"/>
      <c r="AH9" s="43"/>
    </row>
    <row r="10" spans="1:45" s="41" customFormat="1" ht="15.75" thickBot="1" x14ac:dyDescent="0.3">
      <c r="AF10" s="44"/>
      <c r="AG10" s="42"/>
      <c r="AH10" s="43"/>
    </row>
    <row r="11" spans="1:45" s="41" customFormat="1" ht="15.75" thickBot="1" x14ac:dyDescent="0.3">
      <c r="AF11" s="44"/>
      <c r="AG11" s="42"/>
      <c r="AH11" s="43"/>
    </row>
    <row r="12" spans="1:45" s="41" customFormat="1" ht="15.75" thickBot="1" x14ac:dyDescent="0.3">
      <c r="AF12" s="44"/>
      <c r="AG12" s="42"/>
      <c r="AH12" s="43"/>
    </row>
    <row r="13" spans="1:45" s="41" customFormat="1" ht="15.75" thickBot="1" x14ac:dyDescent="0.3">
      <c r="AF13" s="44"/>
    </row>
    <row r="14" spans="1:45" s="41" customFormat="1" ht="15.75" thickBot="1" x14ac:dyDescent="0.3">
      <c r="AF14" s="44"/>
      <c r="AG14" s="42"/>
      <c r="AH14" s="43"/>
    </row>
    <row r="15" spans="1:45" s="41" customFormat="1" ht="15.75" thickBot="1" x14ac:dyDescent="0.3">
      <c r="AF15" s="44"/>
      <c r="AG15" s="42"/>
      <c r="AH15" s="43"/>
    </row>
    <row r="16" spans="1:45" s="41" customFormat="1" ht="15.75" thickBot="1" x14ac:dyDescent="0.3">
      <c r="AF16" s="44"/>
      <c r="AG16" s="42"/>
      <c r="AH16" s="43"/>
    </row>
    <row r="17" spans="32:34" s="41" customFormat="1" ht="15.75" thickBot="1" x14ac:dyDescent="0.3">
      <c r="AF17" s="44"/>
      <c r="AG17" s="42"/>
      <c r="AH17" s="43"/>
    </row>
    <row r="18" spans="32:34" s="41" customFormat="1" ht="15.75" thickBot="1" x14ac:dyDescent="0.3">
      <c r="AF18" s="44"/>
      <c r="AG18" s="42"/>
      <c r="AH18" s="43"/>
    </row>
    <row r="19" spans="32:34" s="41" customFormat="1" ht="15.75" thickBot="1" x14ac:dyDescent="0.3">
      <c r="AF19" s="44"/>
      <c r="AG19" s="42"/>
      <c r="AH19" s="43"/>
    </row>
    <row r="20" spans="32:34" s="41" customFormat="1" ht="15.75" thickBot="1" x14ac:dyDescent="0.3">
      <c r="AF20" s="44"/>
      <c r="AG20" s="42"/>
      <c r="AH20" s="43"/>
    </row>
    <row r="21" spans="32:34" s="41" customFormat="1" ht="15.75" thickBot="1" x14ac:dyDescent="0.3">
      <c r="AF21" s="44"/>
      <c r="AG21" s="42"/>
      <c r="AH21" s="43"/>
    </row>
    <row r="22" spans="32:34" s="41" customFormat="1" ht="15.75" thickBot="1" x14ac:dyDescent="0.3">
      <c r="AF22" s="44"/>
      <c r="AG22" s="42"/>
      <c r="AH22" s="43"/>
    </row>
    <row r="23" spans="32:34" s="41" customFormat="1" ht="15.75" thickBot="1" x14ac:dyDescent="0.3">
      <c r="AF23" s="44"/>
      <c r="AG23" s="42"/>
      <c r="AH23" s="43"/>
    </row>
    <row r="24" spans="32:34" s="41" customFormat="1" ht="15.75" thickBot="1" x14ac:dyDescent="0.3">
      <c r="AF24" s="44"/>
      <c r="AG24" s="42"/>
      <c r="AH24" s="43"/>
    </row>
    <row r="25" spans="32:34" s="41" customFormat="1" ht="15.75" thickBot="1" x14ac:dyDescent="0.3">
      <c r="AF25" s="44"/>
      <c r="AG25" s="42"/>
      <c r="AH25" s="43"/>
    </row>
    <row r="26" spans="32:34" s="41" customFormat="1" ht="15.75" thickBot="1" x14ac:dyDescent="0.3">
      <c r="AF26" s="44"/>
      <c r="AG26" s="42"/>
      <c r="AH26" s="43"/>
    </row>
    <row r="27" spans="32:34" s="41" customFormat="1" ht="15.75" thickBot="1" x14ac:dyDescent="0.3">
      <c r="AF27" s="44"/>
      <c r="AG27" s="42"/>
      <c r="AH27" s="43"/>
    </row>
    <row r="28" spans="32:34" s="41" customFormat="1" ht="15.75" thickBot="1" x14ac:dyDescent="0.3">
      <c r="AF28" s="44"/>
      <c r="AG28" s="42"/>
      <c r="AH28" s="43"/>
    </row>
    <row r="29" spans="32:34" s="41" customFormat="1" ht="15.75" thickBot="1" x14ac:dyDescent="0.3">
      <c r="AF29" s="44"/>
      <c r="AG29" s="42"/>
      <c r="AH29" s="43"/>
    </row>
    <row r="30" spans="32:34" s="41" customFormat="1" ht="15.75" thickBot="1" x14ac:dyDescent="0.3">
      <c r="AF30" s="44"/>
      <c r="AG30" s="42"/>
      <c r="AH30" s="43"/>
    </row>
    <row r="31" spans="32:34" s="41" customFormat="1" ht="15.75" thickBot="1" x14ac:dyDescent="0.3">
      <c r="AF31" s="44"/>
      <c r="AG31" s="42"/>
      <c r="AH31" s="43"/>
    </row>
    <row r="32" spans="32:34" s="41" customFormat="1" ht="15.75" thickBot="1" x14ac:dyDescent="0.3">
      <c r="AF32" s="44"/>
      <c r="AG32" s="42"/>
      <c r="AH32" s="43"/>
    </row>
    <row r="33" spans="32:34" s="41" customFormat="1" ht="15.75" thickBot="1" x14ac:dyDescent="0.3">
      <c r="AF33" s="44"/>
      <c r="AG33" s="42"/>
      <c r="AH33" s="43"/>
    </row>
    <row r="34" spans="32:34" s="41" customFormat="1" ht="15.75" thickBot="1" x14ac:dyDescent="0.3">
      <c r="AF34" s="44"/>
      <c r="AG34" s="42"/>
      <c r="AH34" s="43"/>
    </row>
    <row r="35" spans="32:34" s="41" customFormat="1" ht="15.75" thickBot="1" x14ac:dyDescent="0.3">
      <c r="AF35" s="44"/>
      <c r="AG35" s="42"/>
      <c r="AH35" s="43"/>
    </row>
    <row r="36" spans="32:34" s="41" customFormat="1" ht="15.75" thickBot="1" x14ac:dyDescent="0.3">
      <c r="AF36" s="44"/>
      <c r="AG36" s="42"/>
      <c r="AH36" s="43"/>
    </row>
    <row r="37" spans="32:34" s="41" customFormat="1" ht="15.75" thickBot="1" x14ac:dyDescent="0.3">
      <c r="AF37" s="44"/>
      <c r="AG37" s="42"/>
      <c r="AH37" s="43"/>
    </row>
    <row r="38" spans="32:34" s="41" customFormat="1" ht="15.75" thickBot="1" x14ac:dyDescent="0.3">
      <c r="AF38" s="44"/>
      <c r="AG38" s="42"/>
      <c r="AH38" s="43"/>
    </row>
    <row r="39" spans="32:34" s="41" customFormat="1" ht="15.75" thickBot="1" x14ac:dyDescent="0.3">
      <c r="AF39" s="44"/>
      <c r="AG39" s="42"/>
      <c r="AH39" s="43"/>
    </row>
    <row r="40" spans="32:34" s="41" customFormat="1" ht="15.75" thickBot="1" x14ac:dyDescent="0.3">
      <c r="AF40" s="44"/>
      <c r="AG40" s="42"/>
      <c r="AH40" s="43"/>
    </row>
    <row r="41" spans="32:34" s="41" customFormat="1" ht="15.75" thickBot="1" x14ac:dyDescent="0.3">
      <c r="AF41" s="44"/>
      <c r="AG41" s="42"/>
      <c r="AH41" s="43"/>
    </row>
    <row r="42" spans="32:34" s="41" customFormat="1" ht="15.75" thickBot="1" x14ac:dyDescent="0.3">
      <c r="AF42" s="44"/>
      <c r="AG42" s="44"/>
    </row>
    <row r="43" spans="32:34" s="41" customFormat="1" ht="15.75" thickBot="1" x14ac:dyDescent="0.3">
      <c r="AF43" s="44"/>
      <c r="AG43" s="42"/>
      <c r="AH43" s="43"/>
    </row>
    <row r="44" spans="32:34" s="41" customFormat="1" ht="15.75" thickBot="1" x14ac:dyDescent="0.3">
      <c r="AF44" s="44"/>
      <c r="AG44" s="42"/>
      <c r="AH44" s="43"/>
    </row>
    <row r="45" spans="32:34" s="41" customFormat="1" ht="15.75" thickBot="1" x14ac:dyDescent="0.3">
      <c r="AF45" s="44"/>
      <c r="AG45" s="42"/>
      <c r="AH45" s="43"/>
    </row>
    <row r="46" spans="32:34" s="41" customFormat="1" ht="15.75" thickBot="1" x14ac:dyDescent="0.3">
      <c r="AF46" s="44"/>
      <c r="AG46" s="42"/>
      <c r="AH46" s="43"/>
    </row>
    <row r="47" spans="32:34" s="41" customFormat="1" ht="15.75" thickBot="1" x14ac:dyDescent="0.3">
      <c r="AF47" s="44"/>
      <c r="AG47" s="42"/>
      <c r="AH47" s="43"/>
    </row>
    <row r="48" spans="32:34" s="41" customFormat="1" ht="15.75" thickBot="1" x14ac:dyDescent="0.3">
      <c r="AF48" s="44"/>
      <c r="AG48" s="42"/>
      <c r="AH48" s="43"/>
    </row>
    <row r="49" spans="32:34" s="41" customFormat="1" ht="15.75" thickBot="1" x14ac:dyDescent="0.3">
      <c r="AF49" s="44"/>
      <c r="AG49" s="42"/>
      <c r="AH49" s="43"/>
    </row>
    <row r="50" spans="32:34" s="41" customFormat="1" ht="15.75" thickBot="1" x14ac:dyDescent="0.3">
      <c r="AF50" s="44"/>
      <c r="AG50" s="42"/>
      <c r="AH50" s="43"/>
    </row>
    <row r="51" spans="32:34" s="41" customFormat="1" ht="15.75" thickBot="1" x14ac:dyDescent="0.3">
      <c r="AF51" s="44"/>
      <c r="AG51" s="42"/>
      <c r="AH51" s="43"/>
    </row>
    <row r="52" spans="32:34" s="41" customFormat="1" ht="15.75" thickBot="1" x14ac:dyDescent="0.3">
      <c r="AF52" s="44"/>
      <c r="AG52" s="42"/>
      <c r="AH52" s="43"/>
    </row>
    <row r="53" spans="32:34" s="41" customFormat="1" ht="15.75" thickBot="1" x14ac:dyDescent="0.3">
      <c r="AF53" s="44"/>
      <c r="AG53" s="44"/>
    </row>
    <row r="54" spans="32:34" s="41" customFormat="1" ht="15.75" thickBot="1" x14ac:dyDescent="0.3">
      <c r="AF54" s="44"/>
      <c r="AG54" s="42"/>
      <c r="AH54" s="43"/>
    </row>
    <row r="55" spans="32:34" s="41" customFormat="1" ht="15.75" thickBot="1" x14ac:dyDescent="0.3">
      <c r="AF55" s="44"/>
      <c r="AG55" s="42"/>
      <c r="AH55" s="43"/>
    </row>
    <row r="56" spans="32:34" s="41" customFormat="1" ht="15.75" thickBot="1" x14ac:dyDescent="0.3">
      <c r="AF56" s="44"/>
      <c r="AG56" s="42"/>
      <c r="AH56" s="43"/>
    </row>
    <row r="57" spans="32:34" s="41" customFormat="1" ht="15.75" thickBot="1" x14ac:dyDescent="0.3">
      <c r="AF57" s="44"/>
      <c r="AG57" s="42"/>
      <c r="AH57" s="43"/>
    </row>
    <row r="58" spans="32:34" s="41" customFormat="1" ht="15.75" thickBot="1" x14ac:dyDescent="0.3">
      <c r="AF58" s="44"/>
      <c r="AG58" s="42"/>
      <c r="AH58" s="43"/>
    </row>
    <row r="59" spans="32:34" s="41" customFormat="1" ht="15.75" thickBot="1" x14ac:dyDescent="0.3">
      <c r="AF59" s="44"/>
      <c r="AG59" s="42"/>
      <c r="AH59" s="43"/>
    </row>
    <row r="60" spans="32:34" s="41" customFormat="1" ht="15.75" thickBot="1" x14ac:dyDescent="0.3">
      <c r="AF60" s="44"/>
      <c r="AG60" s="42"/>
      <c r="AH60" s="43"/>
    </row>
    <row r="61" spans="32:34" s="41" customFormat="1" ht="15.75" thickBot="1" x14ac:dyDescent="0.3">
      <c r="AF61" s="44"/>
      <c r="AG61" s="42"/>
      <c r="AH61" s="43"/>
    </row>
    <row r="62" spans="32:34" s="41" customFormat="1" ht="15.75" thickBot="1" x14ac:dyDescent="0.3">
      <c r="AF62" s="44"/>
      <c r="AG62" s="42"/>
      <c r="AH62" s="43"/>
    </row>
    <row r="63" spans="32:34" s="41" customFormat="1" ht="15.75" thickBot="1" x14ac:dyDescent="0.3">
      <c r="AF63" s="44"/>
      <c r="AG63" s="42"/>
      <c r="AH63" s="43"/>
    </row>
    <row r="64" spans="32:34" s="41" customFormat="1" ht="15.75" thickBot="1" x14ac:dyDescent="0.3">
      <c r="AF64" s="44"/>
      <c r="AG64" s="42"/>
      <c r="AH64" s="43"/>
    </row>
    <row r="65" spans="32:34" s="41" customFormat="1" ht="15.75" thickBot="1" x14ac:dyDescent="0.3">
      <c r="AF65" s="44"/>
      <c r="AG65" s="42"/>
      <c r="AH65" s="43"/>
    </row>
    <row r="66" spans="32:34" s="41" customFormat="1" ht="15.75" thickBot="1" x14ac:dyDescent="0.3">
      <c r="AF66" s="44"/>
      <c r="AG66" s="42"/>
      <c r="AH66" s="43"/>
    </row>
    <row r="67" spans="32:34" s="41" customFormat="1" ht="15.75" thickBot="1" x14ac:dyDescent="0.3">
      <c r="AF67" s="44"/>
      <c r="AG67" s="42"/>
      <c r="AH67" s="43"/>
    </row>
    <row r="68" spans="32:34" s="41" customFormat="1" ht="15.75" thickBot="1" x14ac:dyDescent="0.3">
      <c r="AF68" s="44"/>
      <c r="AG68" s="42"/>
      <c r="AH68" s="43"/>
    </row>
    <row r="69" spans="32:34" s="41" customFormat="1" ht="15.75" thickBot="1" x14ac:dyDescent="0.3">
      <c r="AF69" s="44"/>
      <c r="AG69" s="42"/>
      <c r="AH69" s="43"/>
    </row>
    <row r="70" spans="32:34" s="41" customFormat="1" ht="15.75" thickBot="1" x14ac:dyDescent="0.3">
      <c r="AF70" s="44"/>
      <c r="AG70" s="42"/>
      <c r="AH70" s="43"/>
    </row>
    <row r="71" spans="32:34" s="41" customFormat="1" ht="15.75" thickBot="1" x14ac:dyDescent="0.3">
      <c r="AF71" s="44"/>
      <c r="AG71" s="42"/>
      <c r="AH71" s="43"/>
    </row>
    <row r="72" spans="32:34" s="41" customFormat="1" ht="15.75" thickBot="1" x14ac:dyDescent="0.3">
      <c r="AF72" s="44"/>
      <c r="AG72" s="42"/>
      <c r="AH72" s="43"/>
    </row>
    <row r="73" spans="32:34" s="41" customFormat="1" ht="15.75" thickBot="1" x14ac:dyDescent="0.3">
      <c r="AF73" s="44"/>
      <c r="AG73" s="42"/>
      <c r="AH73" s="43"/>
    </row>
    <row r="74" spans="32:34" s="41" customFormat="1" ht="15.75" thickBot="1" x14ac:dyDescent="0.3">
      <c r="AF74" s="44"/>
      <c r="AG74" s="42"/>
      <c r="AH74" s="43"/>
    </row>
    <row r="75" spans="32:34" s="41" customFormat="1" ht="15.75" thickBot="1" x14ac:dyDescent="0.3">
      <c r="AF75" s="44"/>
      <c r="AG75" s="42"/>
      <c r="AH75" s="43"/>
    </row>
    <row r="76" spans="32:34" s="41" customFormat="1" ht="15.75" thickBot="1" x14ac:dyDescent="0.3">
      <c r="AF76" s="44"/>
      <c r="AG76" s="42"/>
      <c r="AH76" s="43"/>
    </row>
    <row r="77" spans="32:34" s="41" customFormat="1" ht="15.75" thickBot="1" x14ac:dyDescent="0.3"/>
    <row r="78" spans="32:34" s="41" customFormat="1" ht="15.75" thickBot="1" x14ac:dyDescent="0.3">
      <c r="AF78" s="44"/>
      <c r="AG78" s="42"/>
      <c r="AH78" s="43"/>
    </row>
    <row r="79" spans="32:34" s="41" customFormat="1" ht="15.75" thickBot="1" x14ac:dyDescent="0.3">
      <c r="AF79" s="44"/>
      <c r="AG79" s="42"/>
      <c r="AH79" s="43"/>
    </row>
    <row r="80" spans="32:34" s="41" customFormat="1" ht="15.75" thickBot="1" x14ac:dyDescent="0.3">
      <c r="AF80" s="44"/>
      <c r="AG80" s="42"/>
      <c r="AH80" s="43"/>
    </row>
    <row r="81" spans="32:34" s="41" customFormat="1" ht="15.75" thickBot="1" x14ac:dyDescent="0.3">
      <c r="AF81" s="44"/>
      <c r="AG81" s="42"/>
      <c r="AH81" s="43"/>
    </row>
    <row r="82" spans="32:34" s="41" customFormat="1" ht="15.75" thickBot="1" x14ac:dyDescent="0.3">
      <c r="AF82" s="44"/>
      <c r="AG82" s="42"/>
      <c r="AH82" s="43"/>
    </row>
    <row r="83" spans="32:34" s="41" customFormat="1" ht="15.75" thickBot="1" x14ac:dyDescent="0.3">
      <c r="AF83" s="44"/>
      <c r="AG83" s="42"/>
      <c r="AH83" s="43"/>
    </row>
    <row r="84" spans="32:34" s="41" customFormat="1" ht="15.75" thickBot="1" x14ac:dyDescent="0.3">
      <c r="AF84" s="44"/>
      <c r="AG84" s="42"/>
      <c r="AH84" s="43"/>
    </row>
    <row r="85" spans="32:34" s="41" customFormat="1" ht="15.75" thickBot="1" x14ac:dyDescent="0.3">
      <c r="AF85" s="44"/>
      <c r="AG85" s="42"/>
      <c r="AH85" s="43"/>
    </row>
    <row r="86" spans="32:34" s="41" customFormat="1" ht="15.75" thickBot="1" x14ac:dyDescent="0.3">
      <c r="AF86" s="44"/>
      <c r="AG86" s="42"/>
      <c r="AH86" s="43"/>
    </row>
    <row r="87" spans="32:34" s="41" customFormat="1" ht="15.75" thickBot="1" x14ac:dyDescent="0.3">
      <c r="AF87" s="44"/>
      <c r="AG87" s="42"/>
      <c r="AH87" s="43"/>
    </row>
    <row r="88" spans="32:34" s="41" customFormat="1" ht="15.75" thickBot="1" x14ac:dyDescent="0.3">
      <c r="AF88" s="44"/>
      <c r="AG88" s="42"/>
      <c r="AH88" s="43"/>
    </row>
    <row r="89" spans="32:34" s="41" customFormat="1" ht="15.75" thickBot="1" x14ac:dyDescent="0.3">
      <c r="AF89" s="44"/>
      <c r="AG89" s="42"/>
      <c r="AH89" s="43"/>
    </row>
    <row r="90" spans="32:34" s="41" customFormat="1" ht="15.75" thickBot="1" x14ac:dyDescent="0.3">
      <c r="AF90" s="44"/>
      <c r="AG90" s="42"/>
      <c r="AH90" s="43"/>
    </row>
    <row r="91" spans="32:34" s="41" customFormat="1" ht="15.75" thickBot="1" x14ac:dyDescent="0.3">
      <c r="AF91" s="44"/>
      <c r="AG91" s="42"/>
      <c r="AH91" s="43"/>
    </row>
    <row r="92" spans="32:34" s="41" customFormat="1" ht="15.75" thickBot="1" x14ac:dyDescent="0.3">
      <c r="AF92" s="44"/>
      <c r="AG92" s="42"/>
      <c r="AH92" s="43"/>
    </row>
    <row r="93" spans="32:34" s="41" customFormat="1" ht="15.75" thickBot="1" x14ac:dyDescent="0.3">
      <c r="AF93" s="44"/>
      <c r="AG93" s="42"/>
      <c r="AH93" s="43"/>
    </row>
    <row r="94" spans="32:34" s="41" customFormat="1" ht="15.75" thickBot="1" x14ac:dyDescent="0.3">
      <c r="AF94" s="44"/>
      <c r="AG94" s="42"/>
      <c r="AH94" s="43"/>
    </row>
    <row r="95" spans="32:34" s="41" customFormat="1" ht="15.75" thickBot="1" x14ac:dyDescent="0.3">
      <c r="AF95" s="44"/>
      <c r="AG95" s="42"/>
      <c r="AH95" s="43"/>
    </row>
    <row r="96" spans="32:34" s="41" customFormat="1" ht="15.75" thickBot="1" x14ac:dyDescent="0.3">
      <c r="AF96" s="44"/>
      <c r="AG96" s="42"/>
      <c r="AH96" s="43"/>
    </row>
    <row r="97" spans="32:34" s="41" customFormat="1" ht="15.75" thickBot="1" x14ac:dyDescent="0.3">
      <c r="AF97" s="44"/>
      <c r="AG97" s="42"/>
      <c r="AH97" s="43"/>
    </row>
    <row r="98" spans="32:34" s="41" customFormat="1" ht="15.75" thickBot="1" x14ac:dyDescent="0.3">
      <c r="AF98" s="44"/>
      <c r="AG98" s="42"/>
      <c r="AH98" s="43"/>
    </row>
    <row r="99" spans="32:34" s="41" customFormat="1" ht="15.75" thickBot="1" x14ac:dyDescent="0.3">
      <c r="AF99" s="44"/>
      <c r="AG99" s="42"/>
      <c r="AH99" s="43"/>
    </row>
    <row r="100" spans="32:34" s="41" customFormat="1" ht="15.75" thickBot="1" x14ac:dyDescent="0.3">
      <c r="AF100" s="44"/>
      <c r="AG100" s="42"/>
      <c r="AH100" s="43"/>
    </row>
    <row r="101" spans="32:34" s="41" customFormat="1" ht="15.75" thickBot="1" x14ac:dyDescent="0.3">
      <c r="AF101" s="44"/>
      <c r="AG101" s="42"/>
      <c r="AH101" s="43"/>
    </row>
    <row r="102" spans="32:34" s="41" customFormat="1" ht="15.75" thickBot="1" x14ac:dyDescent="0.3">
      <c r="AF102" s="44"/>
      <c r="AG102" s="42"/>
      <c r="AH102" s="43"/>
    </row>
    <row r="103" spans="32:34" s="41" customFormat="1" ht="15.75" thickBot="1" x14ac:dyDescent="0.3">
      <c r="AF103" s="44"/>
      <c r="AG103" s="42"/>
      <c r="AH103" s="43"/>
    </row>
    <row r="104" spans="32:34" s="41" customFormat="1" ht="15.75" thickBot="1" x14ac:dyDescent="0.3">
      <c r="AF104" s="44"/>
      <c r="AG104" s="42"/>
      <c r="AH104" s="43"/>
    </row>
    <row r="105" spans="32:34" s="41" customFormat="1" ht="15.75" thickBot="1" x14ac:dyDescent="0.3">
      <c r="AF105" s="44"/>
      <c r="AG105" s="42"/>
      <c r="AH105" s="43"/>
    </row>
    <row r="106" spans="32:34" s="41" customFormat="1" ht="15.75" thickBot="1" x14ac:dyDescent="0.3">
      <c r="AF106" s="44"/>
      <c r="AG106" s="42"/>
      <c r="AH106" s="43"/>
    </row>
    <row r="107" spans="32:34" s="41" customFormat="1" ht="15.75" thickBot="1" x14ac:dyDescent="0.3">
      <c r="AF107" s="44"/>
      <c r="AG107" s="42"/>
      <c r="AH107" s="43"/>
    </row>
    <row r="108" spans="32:34" s="41" customFormat="1" ht="15.75" thickBot="1" x14ac:dyDescent="0.3">
      <c r="AF108" s="44"/>
      <c r="AG108" s="42"/>
      <c r="AH108" s="43"/>
    </row>
    <row r="109" spans="32:34" s="41" customFormat="1" ht="15.75" thickBot="1" x14ac:dyDescent="0.3">
      <c r="AF109" s="44"/>
      <c r="AG109" s="42"/>
      <c r="AH109" s="43"/>
    </row>
    <row r="110" spans="32:34" s="41" customFormat="1" ht="15.75" thickBot="1" x14ac:dyDescent="0.3">
      <c r="AF110" s="44"/>
      <c r="AG110" s="42"/>
      <c r="AH110" s="43"/>
    </row>
    <row r="111" spans="32:34" s="41" customFormat="1" ht="15.75" thickBot="1" x14ac:dyDescent="0.3">
      <c r="AF111" s="44"/>
      <c r="AG111" s="42"/>
      <c r="AH111" s="43"/>
    </row>
    <row r="112" spans="32:34" s="41" customFormat="1" ht="15.75" thickBot="1" x14ac:dyDescent="0.3">
      <c r="AF112" s="44"/>
      <c r="AG112" s="42"/>
      <c r="AH112" s="43"/>
    </row>
    <row r="113" spans="32:34" s="41" customFormat="1" ht="15.75" thickBot="1" x14ac:dyDescent="0.3">
      <c r="AF113" s="44"/>
      <c r="AG113" s="42"/>
      <c r="AH113" s="43"/>
    </row>
    <row r="114" spans="32:34" s="41" customFormat="1" ht="15.75" thickBot="1" x14ac:dyDescent="0.3">
      <c r="AF114" s="44"/>
      <c r="AG114" s="42"/>
      <c r="AH114" s="43"/>
    </row>
    <row r="115" spans="32:34" s="41" customFormat="1" ht="15.75" thickBot="1" x14ac:dyDescent="0.3">
      <c r="AF115" s="44"/>
      <c r="AG115" s="42"/>
      <c r="AH115" s="43"/>
    </row>
    <row r="116" spans="32:34" s="41" customFormat="1" ht="15.75" thickBot="1" x14ac:dyDescent="0.3">
      <c r="AF116" s="44"/>
    </row>
    <row r="117" spans="32:34" s="41" customFormat="1" ht="15.75" thickBot="1" x14ac:dyDescent="0.3">
      <c r="AF117" s="44"/>
      <c r="AG117" s="42"/>
      <c r="AH117" s="43"/>
    </row>
    <row r="118" spans="32:34" s="41" customFormat="1" ht="15.75" thickBot="1" x14ac:dyDescent="0.3">
      <c r="AF118" s="44"/>
      <c r="AG118" s="42"/>
      <c r="AH118" s="43"/>
    </row>
    <row r="119" spans="32:34" s="41" customFormat="1" ht="15.75" thickBot="1" x14ac:dyDescent="0.3">
      <c r="AF119" s="44"/>
      <c r="AG119" s="42"/>
      <c r="AH119" s="43"/>
    </row>
    <row r="120" spans="32:34" s="41" customFormat="1" ht="15.75" thickBot="1" x14ac:dyDescent="0.3">
      <c r="AF120" s="44"/>
      <c r="AG120" s="42"/>
      <c r="AH120" s="43"/>
    </row>
    <row r="121" spans="32:34" s="41" customFormat="1" ht="15.75" thickBot="1" x14ac:dyDescent="0.3">
      <c r="AF121" s="44"/>
      <c r="AG121" s="42"/>
      <c r="AH121" s="43"/>
    </row>
    <row r="122" spans="32:34" s="41" customFormat="1" ht="15.75" thickBot="1" x14ac:dyDescent="0.3">
      <c r="AF122" s="44"/>
      <c r="AG122" s="42"/>
      <c r="AH122" s="43"/>
    </row>
    <row r="123" spans="32:34" s="41" customFormat="1" ht="15.75" thickBot="1" x14ac:dyDescent="0.3">
      <c r="AF123" s="44"/>
      <c r="AG123" s="42"/>
      <c r="AH123" s="43"/>
    </row>
    <row r="124" spans="32:34" s="41" customFormat="1" ht="15.75" thickBot="1" x14ac:dyDescent="0.3">
      <c r="AF124" s="44"/>
      <c r="AG124" s="42"/>
      <c r="AH124" s="43"/>
    </row>
    <row r="125" spans="32:34" s="41" customFormat="1" ht="15.75" thickBot="1" x14ac:dyDescent="0.3">
      <c r="AF125" s="44"/>
      <c r="AG125" s="42"/>
      <c r="AH125" s="43"/>
    </row>
    <row r="126" spans="32:34" s="41" customFormat="1" ht="15.75" thickBot="1" x14ac:dyDescent="0.3">
      <c r="AF126" s="44"/>
      <c r="AG126" s="42"/>
      <c r="AH126" s="43"/>
    </row>
    <row r="127" spans="32:34" s="41" customFormat="1" ht="15.75" thickBot="1" x14ac:dyDescent="0.3">
      <c r="AF127" s="44"/>
      <c r="AG127" s="42"/>
      <c r="AH127" s="43"/>
    </row>
    <row r="128" spans="32:34" s="41" customFormat="1" ht="15.75" thickBot="1" x14ac:dyDescent="0.3">
      <c r="AF128" s="44"/>
      <c r="AG128" s="42"/>
      <c r="AH128" s="43"/>
    </row>
    <row r="129" spans="32:34" s="41" customFormat="1" ht="15.75" thickBot="1" x14ac:dyDescent="0.3">
      <c r="AF129" s="44"/>
      <c r="AG129" s="42"/>
      <c r="AH129" s="43"/>
    </row>
    <row r="130" spans="32:34" s="41" customFormat="1" ht="15.75" thickBot="1" x14ac:dyDescent="0.3">
      <c r="AF130" s="44"/>
      <c r="AG130" s="42"/>
      <c r="AH130" s="43"/>
    </row>
    <row r="131" spans="32:34" s="41" customFormat="1" ht="15.75" thickBot="1" x14ac:dyDescent="0.3">
      <c r="AF131" s="44"/>
      <c r="AG131" s="42"/>
      <c r="AH131" s="43"/>
    </row>
    <row r="132" spans="32:34" s="41" customFormat="1" ht="15.75" thickBot="1" x14ac:dyDescent="0.3">
      <c r="AF132" s="44"/>
      <c r="AG132" s="42"/>
      <c r="AH132" s="43"/>
    </row>
    <row r="133" spans="32:34" s="41" customFormat="1" ht="15.75" thickBot="1" x14ac:dyDescent="0.3">
      <c r="AF133" s="44"/>
      <c r="AG133" s="42"/>
      <c r="AH133" s="43"/>
    </row>
    <row r="134" spans="32:34" s="41" customFormat="1" ht="15.75" thickBot="1" x14ac:dyDescent="0.3">
      <c r="AF134" s="44"/>
      <c r="AG134" s="42"/>
      <c r="AH134" s="43"/>
    </row>
    <row r="135" spans="32:34" s="41" customFormat="1" ht="15.75" thickBot="1" x14ac:dyDescent="0.3">
      <c r="AF135" s="44"/>
      <c r="AG135" s="42"/>
      <c r="AH135" s="43"/>
    </row>
    <row r="136" spans="32:34" s="41" customFormat="1" ht="15.75" thickBot="1" x14ac:dyDescent="0.3">
      <c r="AF136" s="44"/>
      <c r="AG136" s="42"/>
      <c r="AH136" s="43"/>
    </row>
    <row r="137" spans="32:34" s="41" customFormat="1" ht="15.75" thickBot="1" x14ac:dyDescent="0.3">
      <c r="AF137" s="44"/>
      <c r="AG137" s="42"/>
      <c r="AH137" s="43"/>
    </row>
    <row r="138" spans="32:34" s="41" customFormat="1" ht="15.75" thickBot="1" x14ac:dyDescent="0.3">
      <c r="AF138" s="44"/>
      <c r="AG138" s="42"/>
      <c r="AH138" s="43"/>
    </row>
    <row r="139" spans="32:34" s="41" customFormat="1" ht="15.75" thickBot="1" x14ac:dyDescent="0.3">
      <c r="AF139" s="44"/>
      <c r="AG139" s="42"/>
      <c r="AH139" s="43"/>
    </row>
    <row r="140" spans="32:34" s="41" customFormat="1" ht="15.75" thickBot="1" x14ac:dyDescent="0.3">
      <c r="AF140" s="44"/>
      <c r="AG140" s="42"/>
      <c r="AH140" s="43"/>
    </row>
    <row r="141" spans="32:34" s="41" customFormat="1" ht="15.75" thickBot="1" x14ac:dyDescent="0.3">
      <c r="AF141" s="44"/>
      <c r="AG141" s="42"/>
      <c r="AH141" s="43"/>
    </row>
    <row r="142" spans="32:34" s="41" customFormat="1" ht="15.75" thickBot="1" x14ac:dyDescent="0.3">
      <c r="AF142" s="44"/>
      <c r="AG142" s="42"/>
      <c r="AH142" s="43"/>
    </row>
    <row r="143" spans="32:34" s="41" customFormat="1" ht="15.75" thickBot="1" x14ac:dyDescent="0.3">
      <c r="AF143" s="44"/>
      <c r="AG143" s="42"/>
      <c r="AH143" s="43"/>
    </row>
    <row r="144" spans="32:34" s="41" customFormat="1" ht="15.75" thickBot="1" x14ac:dyDescent="0.3">
      <c r="AF144" s="44"/>
      <c r="AG144" s="42"/>
      <c r="AH144" s="43"/>
    </row>
    <row r="145" spans="32:34" s="41" customFormat="1" ht="15.75" thickBot="1" x14ac:dyDescent="0.3">
      <c r="AF145" s="44"/>
      <c r="AG145" s="42"/>
      <c r="AH145" s="43"/>
    </row>
    <row r="146" spans="32:34" s="41" customFormat="1" ht="15.75" thickBot="1" x14ac:dyDescent="0.3">
      <c r="AF146" s="44"/>
      <c r="AG146" s="42"/>
      <c r="AH146" s="43"/>
    </row>
    <row r="147" spans="32:34" s="41" customFormat="1" ht="15.75" thickBot="1" x14ac:dyDescent="0.3">
      <c r="AF147" s="44"/>
      <c r="AG147" s="42"/>
      <c r="AH147" s="43"/>
    </row>
    <row r="148" spans="32:34" s="41" customFormat="1" ht="15.75" thickBot="1" x14ac:dyDescent="0.3">
      <c r="AF148" s="44"/>
      <c r="AG148" s="42"/>
      <c r="AH148" s="43"/>
    </row>
    <row r="149" spans="32:34" s="41" customFormat="1" ht="15.75" thickBot="1" x14ac:dyDescent="0.3">
      <c r="AF149" s="44"/>
      <c r="AG149" s="42"/>
      <c r="AH149" s="43"/>
    </row>
    <row r="150" spans="32:34" s="41" customFormat="1" ht="15.75" thickBot="1" x14ac:dyDescent="0.3">
      <c r="AF150" s="44"/>
      <c r="AG150" s="42"/>
      <c r="AH150" s="43"/>
    </row>
    <row r="151" spans="32:34" s="41" customFormat="1" ht="15.75" thickBot="1" x14ac:dyDescent="0.3">
      <c r="AF151" s="44"/>
      <c r="AG151" s="42"/>
      <c r="AH151" s="43"/>
    </row>
    <row r="152" spans="32:34" s="41" customFormat="1" ht="15.75" thickBot="1" x14ac:dyDescent="0.3">
      <c r="AF152" s="44"/>
      <c r="AG152" s="42"/>
      <c r="AH152" s="43"/>
    </row>
    <row r="153" spans="32:34" s="41" customFormat="1" ht="15.75" thickBot="1" x14ac:dyDescent="0.3">
      <c r="AF153" s="44"/>
      <c r="AG153" s="42"/>
      <c r="AH153" s="43"/>
    </row>
    <row r="154" spans="32:34" s="41" customFormat="1" ht="15.75" thickBot="1" x14ac:dyDescent="0.3">
      <c r="AF154" s="44"/>
      <c r="AG154" s="42"/>
      <c r="AH154" s="43"/>
    </row>
    <row r="155" spans="32:34" s="41" customFormat="1" ht="15.75" thickBot="1" x14ac:dyDescent="0.3">
      <c r="AF155" s="44"/>
      <c r="AG155" s="42"/>
      <c r="AH155" s="43"/>
    </row>
    <row r="156" spans="32:34" s="41" customFormat="1" ht="15.75" thickBot="1" x14ac:dyDescent="0.3">
      <c r="AF156" s="44"/>
      <c r="AG156" s="42"/>
      <c r="AH156" s="43"/>
    </row>
    <row r="157" spans="32:34" s="41" customFormat="1" ht="15.75" thickBot="1" x14ac:dyDescent="0.3">
      <c r="AF157" s="44"/>
      <c r="AG157" s="42"/>
      <c r="AH157" s="43"/>
    </row>
    <row r="158" spans="32:34" s="41" customFormat="1" ht="15.75" thickBot="1" x14ac:dyDescent="0.3">
      <c r="AF158" s="44"/>
      <c r="AG158" s="42"/>
      <c r="AH158" s="43"/>
    </row>
    <row r="159" spans="32:34" s="41" customFormat="1" ht="15.75" thickBot="1" x14ac:dyDescent="0.3">
      <c r="AF159" s="44"/>
      <c r="AG159" s="42"/>
      <c r="AH159" s="43"/>
    </row>
    <row r="160" spans="32:34" s="41" customFormat="1" ht="15.75" thickBot="1" x14ac:dyDescent="0.3">
      <c r="AF160" s="44"/>
      <c r="AG160" s="42"/>
      <c r="AH160" s="43"/>
    </row>
    <row r="161" spans="32:34" s="41" customFormat="1" ht="15.75" thickBot="1" x14ac:dyDescent="0.3">
      <c r="AF161" s="44"/>
      <c r="AG161" s="42"/>
      <c r="AH161" s="43"/>
    </row>
    <row r="162" spans="32:34" s="41" customFormat="1" ht="15.75" thickBot="1" x14ac:dyDescent="0.3">
      <c r="AF162" s="44"/>
      <c r="AG162" s="42"/>
      <c r="AH162" s="43"/>
    </row>
    <row r="163" spans="32:34" s="41" customFormat="1" ht="15.75" thickBot="1" x14ac:dyDescent="0.3">
      <c r="AF163" s="44"/>
      <c r="AG163" s="42"/>
      <c r="AH163" s="43"/>
    </row>
    <row r="164" spans="32:34" s="41" customFormat="1" ht="15.75" thickBot="1" x14ac:dyDescent="0.3">
      <c r="AF164" s="44"/>
      <c r="AG164" s="42"/>
      <c r="AH164" s="43"/>
    </row>
    <row r="165" spans="32:34" s="41" customFormat="1" ht="15.75" thickBot="1" x14ac:dyDescent="0.3">
      <c r="AF165" s="44"/>
      <c r="AG165" s="42"/>
      <c r="AH165" s="43"/>
    </row>
    <row r="166" spans="32:34" s="41" customFormat="1" ht="15.75" thickBot="1" x14ac:dyDescent="0.3">
      <c r="AF166" s="44"/>
      <c r="AG166" s="42"/>
      <c r="AH166" s="43"/>
    </row>
    <row r="167" spans="32:34" s="41" customFormat="1" ht="15.75" thickBot="1" x14ac:dyDescent="0.3">
      <c r="AF167" s="44"/>
      <c r="AG167" s="42"/>
      <c r="AH167" s="43"/>
    </row>
    <row r="168" spans="32:34" s="41" customFormat="1" ht="15.75" thickBot="1" x14ac:dyDescent="0.3">
      <c r="AF168" s="44"/>
      <c r="AG168" s="42"/>
      <c r="AH168" s="43"/>
    </row>
    <row r="169" spans="32:34" s="41" customFormat="1" ht="15.75" thickBot="1" x14ac:dyDescent="0.3">
      <c r="AF169" s="44"/>
      <c r="AG169" s="42"/>
      <c r="AH169" s="43"/>
    </row>
    <row r="170" spans="32:34" s="41" customFormat="1" ht="15.75" thickBot="1" x14ac:dyDescent="0.3">
      <c r="AF170" s="44"/>
      <c r="AG170" s="42"/>
      <c r="AH170" s="43"/>
    </row>
    <row r="171" spans="32:34" s="41" customFormat="1" ht="15.75" thickBot="1" x14ac:dyDescent="0.3">
      <c r="AF171" s="44"/>
      <c r="AG171" s="42"/>
      <c r="AH171" s="43"/>
    </row>
    <row r="172" spans="32:34" s="41" customFormat="1" ht="15.75" thickBot="1" x14ac:dyDescent="0.3"/>
    <row r="173" spans="32:34" s="41" customFormat="1" ht="15.75" thickBot="1" x14ac:dyDescent="0.3">
      <c r="AF173" s="44"/>
      <c r="AG173" s="42"/>
      <c r="AH173" s="43"/>
    </row>
    <row r="174" spans="32:34" s="41" customFormat="1" ht="15.75" thickBot="1" x14ac:dyDescent="0.3">
      <c r="AF174" s="44"/>
      <c r="AG174" s="42"/>
      <c r="AH174" s="43"/>
    </row>
    <row r="175" spans="32:34" s="41" customFormat="1" ht="15.75" thickBot="1" x14ac:dyDescent="0.3">
      <c r="AF175" s="44"/>
      <c r="AG175" s="42"/>
      <c r="AH175" s="43"/>
    </row>
    <row r="176" spans="32:34" s="41" customFormat="1" ht="15.75" thickBot="1" x14ac:dyDescent="0.3">
      <c r="AF176" s="44"/>
      <c r="AG176" s="42"/>
      <c r="AH176" s="43"/>
    </row>
    <row r="177" spans="32:34" s="41" customFormat="1" ht="15.75" thickBot="1" x14ac:dyDescent="0.3">
      <c r="AF177" s="44"/>
      <c r="AG177" s="42"/>
      <c r="AH177" s="43"/>
    </row>
    <row r="178" spans="32:34" s="41" customFormat="1" ht="15.75" thickBot="1" x14ac:dyDescent="0.3">
      <c r="AF178" s="44"/>
      <c r="AG178" s="42"/>
      <c r="AH178" s="43"/>
    </row>
    <row r="179" spans="32:34" s="41" customFormat="1" ht="15.75" thickBot="1" x14ac:dyDescent="0.3">
      <c r="AF179" s="44"/>
      <c r="AG179" s="42"/>
      <c r="AH179" s="43"/>
    </row>
    <row r="180" spans="32:34" s="41" customFormat="1" ht="15.75" thickBot="1" x14ac:dyDescent="0.3">
      <c r="AF180" s="44"/>
      <c r="AG180" s="42"/>
      <c r="AH180" s="43"/>
    </row>
    <row r="181" spans="32:34" s="41" customFormat="1" ht="15.75" thickBot="1" x14ac:dyDescent="0.3">
      <c r="AF181" s="44"/>
      <c r="AG181" s="42"/>
      <c r="AH181" s="43"/>
    </row>
    <row r="182" spans="32:34" s="41" customFormat="1" ht="15.75" thickBot="1" x14ac:dyDescent="0.3">
      <c r="AF182" s="44"/>
      <c r="AG182" s="42"/>
      <c r="AH182" s="43"/>
    </row>
    <row r="183" spans="32:34" s="41" customFormat="1" ht="15.75" thickBot="1" x14ac:dyDescent="0.3">
      <c r="AF183" s="44"/>
      <c r="AG183" s="42"/>
      <c r="AH183" s="43"/>
    </row>
    <row r="184" spans="32:34" s="41" customFormat="1" ht="15.75" thickBot="1" x14ac:dyDescent="0.3">
      <c r="AF184" s="44"/>
      <c r="AG184" s="42"/>
      <c r="AH184" s="43"/>
    </row>
    <row r="185" spans="32:34" s="41" customFormat="1" ht="15.75" thickBot="1" x14ac:dyDescent="0.3">
      <c r="AF185" s="44"/>
      <c r="AG185" s="42"/>
      <c r="AH185" s="43"/>
    </row>
    <row r="186" spans="32:34" s="41" customFormat="1" ht="15.75" thickBot="1" x14ac:dyDescent="0.3">
      <c r="AF186" s="44"/>
      <c r="AG186" s="42"/>
      <c r="AH186" s="43"/>
    </row>
    <row r="187" spans="32:34" s="41" customFormat="1" ht="15.75" thickBot="1" x14ac:dyDescent="0.3">
      <c r="AF187" s="44"/>
      <c r="AG187" s="42"/>
      <c r="AH187" s="43"/>
    </row>
    <row r="188" spans="32:34" s="41" customFormat="1" ht="15.75" thickBot="1" x14ac:dyDescent="0.3">
      <c r="AF188" s="44"/>
      <c r="AG188" s="42"/>
      <c r="AH188" s="43"/>
    </row>
    <row r="189" spans="32:34" s="41" customFormat="1" ht="15.75" thickBot="1" x14ac:dyDescent="0.3">
      <c r="AF189" s="44"/>
      <c r="AG189" s="42"/>
      <c r="AH189" s="43"/>
    </row>
    <row r="190" spans="32:34" s="41" customFormat="1" ht="15.75" thickBot="1" x14ac:dyDescent="0.3">
      <c r="AF190" s="44"/>
      <c r="AG190" s="42"/>
      <c r="AH190" s="43"/>
    </row>
    <row r="191" spans="32:34" s="41" customFormat="1" ht="15.75" thickBot="1" x14ac:dyDescent="0.3">
      <c r="AF191" s="44"/>
      <c r="AG191" s="42"/>
      <c r="AH191" s="43"/>
    </row>
    <row r="192" spans="32:34" s="41" customFormat="1" ht="15.75" thickBot="1" x14ac:dyDescent="0.3">
      <c r="AF192" s="44"/>
      <c r="AG192" s="42"/>
      <c r="AH192" s="43"/>
    </row>
    <row r="193" spans="32:34" s="41" customFormat="1" ht="15.75" thickBot="1" x14ac:dyDescent="0.3">
      <c r="AF193" s="44"/>
      <c r="AG193" s="42"/>
      <c r="AH193" s="43"/>
    </row>
    <row r="194" spans="32:34" s="41" customFormat="1" ht="15.75" thickBot="1" x14ac:dyDescent="0.3">
      <c r="AF194" s="44"/>
      <c r="AG194" s="42"/>
      <c r="AH194" s="43"/>
    </row>
    <row r="195" spans="32:34" s="41" customFormat="1" ht="15.75" thickBot="1" x14ac:dyDescent="0.3">
      <c r="AF195" s="44"/>
      <c r="AG195" s="42"/>
      <c r="AH195" s="43"/>
    </row>
    <row r="196" spans="32:34" s="41" customFormat="1" ht="15.75" thickBot="1" x14ac:dyDescent="0.3">
      <c r="AF196" s="44"/>
      <c r="AG196" s="42"/>
      <c r="AH196" s="43"/>
    </row>
    <row r="197" spans="32:34" s="41" customFormat="1" ht="15.75" thickBot="1" x14ac:dyDescent="0.3">
      <c r="AF197" s="44"/>
      <c r="AG197" s="42"/>
      <c r="AH197" s="43"/>
    </row>
    <row r="198" spans="32:34" s="41" customFormat="1" ht="15.75" thickBot="1" x14ac:dyDescent="0.3">
      <c r="AF198" s="44"/>
      <c r="AG198" s="42"/>
      <c r="AH198" s="43"/>
    </row>
    <row r="199" spans="32:34" s="41" customFormat="1" ht="15.75" thickBot="1" x14ac:dyDescent="0.3">
      <c r="AF199" s="44"/>
      <c r="AG199" s="42"/>
      <c r="AH199" s="43"/>
    </row>
    <row r="200" spans="32:34" s="41" customFormat="1" ht="15.75" thickBot="1" x14ac:dyDescent="0.3">
      <c r="AF200" s="44"/>
      <c r="AG200" s="42"/>
      <c r="AH200" s="43"/>
    </row>
    <row r="201" spans="32:34" s="41" customFormat="1" ht="15.75" thickBot="1" x14ac:dyDescent="0.3">
      <c r="AF201" s="44"/>
      <c r="AG201" s="42"/>
      <c r="AH201" s="43"/>
    </row>
    <row r="202" spans="32:34" s="41" customFormat="1" ht="15.75" thickBot="1" x14ac:dyDescent="0.3">
      <c r="AF202" s="44"/>
      <c r="AG202" s="42"/>
      <c r="AH202" s="43"/>
    </row>
    <row r="203" spans="32:34" s="41" customFormat="1" ht="15.75" thickBot="1" x14ac:dyDescent="0.3">
      <c r="AF203" s="44"/>
      <c r="AG203" s="42"/>
      <c r="AH203" s="43"/>
    </row>
    <row r="204" spans="32:34" s="41" customFormat="1" ht="15.75" thickBot="1" x14ac:dyDescent="0.3">
      <c r="AF204" s="44"/>
      <c r="AG204" s="42"/>
      <c r="AH204" s="43"/>
    </row>
    <row r="205" spans="32:34" s="41" customFormat="1" ht="15.75" thickBot="1" x14ac:dyDescent="0.3">
      <c r="AF205" s="44"/>
      <c r="AG205" s="42"/>
      <c r="AH205" s="43"/>
    </row>
    <row r="206" spans="32:34" s="41" customFormat="1" ht="15.75" thickBot="1" x14ac:dyDescent="0.3">
      <c r="AF206" s="44"/>
      <c r="AG206" s="42"/>
      <c r="AH206" s="43"/>
    </row>
    <row r="207" spans="32:34" s="41" customFormat="1" ht="15.75" thickBot="1" x14ac:dyDescent="0.3">
      <c r="AF207" s="44"/>
      <c r="AG207" s="42"/>
      <c r="AH207" s="43"/>
    </row>
    <row r="208" spans="32:34" s="41" customFormat="1" ht="15.75" thickBot="1" x14ac:dyDescent="0.3">
      <c r="AF208" s="44"/>
      <c r="AG208" s="42"/>
      <c r="AH208" s="43"/>
    </row>
    <row r="209" spans="32:34" s="41" customFormat="1" ht="15.75" thickBot="1" x14ac:dyDescent="0.3">
      <c r="AF209" s="44"/>
      <c r="AG209" s="42"/>
      <c r="AH209" s="43"/>
    </row>
    <row r="210" spans="32:34" s="41" customFormat="1" ht="15.75" thickBot="1" x14ac:dyDescent="0.3">
      <c r="AF210" s="44"/>
      <c r="AG210" s="42"/>
      <c r="AH210" s="43"/>
    </row>
    <row r="211" spans="32:34" s="41" customFormat="1" ht="15.75" thickBot="1" x14ac:dyDescent="0.3">
      <c r="AF211" s="44"/>
      <c r="AG211" s="42"/>
      <c r="AH211" s="43"/>
    </row>
    <row r="212" spans="32:34" s="41" customFormat="1" ht="15.75" thickBot="1" x14ac:dyDescent="0.3">
      <c r="AF212" s="44"/>
      <c r="AG212" s="42"/>
      <c r="AH212" s="43"/>
    </row>
    <row r="213" spans="32:34" s="41" customFormat="1" ht="15.75" thickBot="1" x14ac:dyDescent="0.3">
      <c r="AF213" s="44"/>
      <c r="AG213" s="42"/>
      <c r="AH213" s="43"/>
    </row>
    <row r="214" spans="32:34" s="41" customFormat="1" ht="15.75" thickBot="1" x14ac:dyDescent="0.3">
      <c r="AF214" s="44"/>
      <c r="AG214" s="42"/>
      <c r="AH214" s="43"/>
    </row>
    <row r="215" spans="32:34" s="41" customFormat="1" ht="15.75" thickBot="1" x14ac:dyDescent="0.3">
      <c r="AF215" s="44"/>
      <c r="AG215" s="42"/>
      <c r="AH215" s="43"/>
    </row>
    <row r="216" spans="32:34" s="41" customFormat="1" ht="15.75" thickBot="1" x14ac:dyDescent="0.3">
      <c r="AF216" s="44"/>
      <c r="AG216" s="42"/>
      <c r="AH216" s="43"/>
    </row>
    <row r="217" spans="32:34" s="41" customFormat="1" ht="15.75" thickBot="1" x14ac:dyDescent="0.3">
      <c r="AF217" s="44"/>
      <c r="AG217" s="42"/>
      <c r="AH217" s="43"/>
    </row>
    <row r="218" spans="32:34" s="41" customFormat="1" ht="15.75" thickBot="1" x14ac:dyDescent="0.3">
      <c r="AF218" s="44"/>
      <c r="AG218" s="42"/>
      <c r="AH218" s="43"/>
    </row>
    <row r="219" spans="32:34" s="41" customFormat="1" ht="15.75" thickBot="1" x14ac:dyDescent="0.3">
      <c r="AF219" s="44"/>
      <c r="AG219" s="42"/>
      <c r="AH219" s="43"/>
    </row>
    <row r="220" spans="32:34" s="41" customFormat="1" ht="15.75" thickBot="1" x14ac:dyDescent="0.3">
      <c r="AF220" s="44"/>
      <c r="AG220" s="42"/>
      <c r="AH220" s="43"/>
    </row>
    <row r="221" spans="32:34" s="41" customFormat="1" ht="15.75" thickBot="1" x14ac:dyDescent="0.3">
      <c r="AF221" s="44"/>
      <c r="AG221" s="42"/>
      <c r="AH221" s="43"/>
    </row>
    <row r="222" spans="32:34" s="41" customFormat="1" ht="15.75" thickBot="1" x14ac:dyDescent="0.3">
      <c r="AF222" s="44"/>
      <c r="AG222" s="42"/>
      <c r="AH222" s="43"/>
    </row>
    <row r="223" spans="32:34" s="41" customFormat="1" ht="15.75" thickBot="1" x14ac:dyDescent="0.3">
      <c r="AF223" s="44"/>
      <c r="AG223" s="42"/>
      <c r="AH223" s="43"/>
    </row>
    <row r="224" spans="32:34" s="41" customFormat="1" ht="15.75" thickBot="1" x14ac:dyDescent="0.3">
      <c r="AF224" s="44"/>
      <c r="AG224" s="42"/>
      <c r="AH224" s="43"/>
    </row>
    <row r="225" spans="32:34" s="41" customFormat="1" ht="15.75" thickBot="1" x14ac:dyDescent="0.3">
      <c r="AF225" s="44"/>
      <c r="AG225" s="42"/>
      <c r="AH225" s="43"/>
    </row>
    <row r="226" spans="32:34" s="41" customFormat="1" ht="15.75" thickBot="1" x14ac:dyDescent="0.3">
      <c r="AF226" s="44"/>
      <c r="AG226" s="42"/>
      <c r="AH226" s="43"/>
    </row>
    <row r="227" spans="32:34" s="41" customFormat="1" ht="15.75" thickBot="1" x14ac:dyDescent="0.3">
      <c r="AF227" s="44"/>
      <c r="AG227" s="42"/>
      <c r="AH227" s="43"/>
    </row>
    <row r="228" spans="32:34" s="41" customFormat="1" ht="15.75" thickBot="1" x14ac:dyDescent="0.3">
      <c r="AF228" s="44"/>
      <c r="AG228" s="42"/>
      <c r="AH228" s="43"/>
    </row>
    <row r="229" spans="32:34" s="41" customFormat="1" ht="15.75" thickBot="1" x14ac:dyDescent="0.3">
      <c r="AF229" s="44"/>
      <c r="AG229" s="42"/>
      <c r="AH229" s="43"/>
    </row>
    <row r="230" spans="32:34" s="41" customFormat="1" ht="15.75" thickBot="1" x14ac:dyDescent="0.3"/>
    <row r="231" spans="32:34" s="41" customFormat="1" ht="15.75" thickBot="1" x14ac:dyDescent="0.3">
      <c r="AF231" s="44"/>
      <c r="AG231" s="42"/>
      <c r="AH231" s="43"/>
    </row>
    <row r="232" spans="32:34" s="41" customFormat="1" ht="15.75" thickBot="1" x14ac:dyDescent="0.3">
      <c r="AF232" s="44"/>
      <c r="AG232" s="42"/>
      <c r="AH232" s="43"/>
    </row>
    <row r="233" spans="32:34" s="41" customFormat="1" ht="15.75" thickBot="1" x14ac:dyDescent="0.3">
      <c r="AF233" s="44"/>
      <c r="AG233" s="42"/>
      <c r="AH233" s="43"/>
    </row>
    <row r="234" spans="32:34" s="41" customFormat="1" ht="15.75" thickBot="1" x14ac:dyDescent="0.3">
      <c r="AF234" s="44"/>
      <c r="AG234" s="42"/>
      <c r="AH234" s="43"/>
    </row>
    <row r="235" spans="32:34" s="41" customFormat="1" ht="15.75" thickBot="1" x14ac:dyDescent="0.3">
      <c r="AF235" s="44"/>
      <c r="AG235" s="42"/>
      <c r="AH235" s="43"/>
    </row>
    <row r="236" spans="32:34" s="41" customFormat="1" ht="15.75" thickBot="1" x14ac:dyDescent="0.3">
      <c r="AF236" s="44"/>
      <c r="AG236" s="42"/>
      <c r="AH236" s="43"/>
    </row>
    <row r="237" spans="32:34" s="41" customFormat="1" ht="15.75" thickBot="1" x14ac:dyDescent="0.3">
      <c r="AF237" s="44"/>
      <c r="AG237" s="42"/>
      <c r="AH237" s="43"/>
    </row>
    <row r="238" spans="32:34" s="41" customFormat="1" ht="15.75" thickBot="1" x14ac:dyDescent="0.3">
      <c r="AF238" s="44"/>
      <c r="AG238" s="42"/>
      <c r="AH238" s="43"/>
    </row>
    <row r="239" spans="32:34" s="41" customFormat="1" ht="15.75" thickBot="1" x14ac:dyDescent="0.3">
      <c r="AF239" s="44"/>
      <c r="AG239" s="42"/>
      <c r="AH239" s="43"/>
    </row>
    <row r="240" spans="32:34" s="41" customFormat="1" ht="15.75" thickBot="1" x14ac:dyDescent="0.3">
      <c r="AF240" s="44"/>
      <c r="AG240" s="42"/>
      <c r="AH240" s="43"/>
    </row>
    <row r="241" spans="32:34" s="41" customFormat="1" ht="15.75" thickBot="1" x14ac:dyDescent="0.3">
      <c r="AF241" s="44"/>
      <c r="AG241" s="42"/>
      <c r="AH241" s="43"/>
    </row>
    <row r="242" spans="32:34" s="41" customFormat="1" ht="15.75" thickBot="1" x14ac:dyDescent="0.3">
      <c r="AF242" s="44"/>
      <c r="AG242" s="42"/>
      <c r="AH242" s="43"/>
    </row>
    <row r="243" spans="32:34" s="41" customFormat="1" ht="15.75" thickBot="1" x14ac:dyDescent="0.3">
      <c r="AF243" s="44"/>
      <c r="AG243" s="42"/>
      <c r="AH243" s="43"/>
    </row>
    <row r="244" spans="32:34" s="41" customFormat="1" ht="15.75" thickBot="1" x14ac:dyDescent="0.3">
      <c r="AF244" s="44"/>
      <c r="AG244" s="42"/>
      <c r="AH244" s="43"/>
    </row>
    <row r="245" spans="32:34" s="41" customFormat="1" ht="15.75" thickBot="1" x14ac:dyDescent="0.3">
      <c r="AF245" s="44"/>
      <c r="AG245" s="42"/>
      <c r="AH245" s="43"/>
    </row>
    <row r="246" spans="32:34" s="41" customFormat="1" ht="15.75" thickBot="1" x14ac:dyDescent="0.3">
      <c r="AF246" s="44"/>
      <c r="AG246" s="42"/>
      <c r="AH246" s="43"/>
    </row>
    <row r="247" spans="32:34" s="41" customFormat="1" ht="15.75" thickBot="1" x14ac:dyDescent="0.3">
      <c r="AF247" s="44"/>
      <c r="AG247" s="42"/>
      <c r="AH247" s="43"/>
    </row>
    <row r="248" spans="32:34" s="41" customFormat="1" ht="15.75" thickBot="1" x14ac:dyDescent="0.3">
      <c r="AF248" s="44"/>
      <c r="AG248" s="42"/>
      <c r="AH248" s="43"/>
    </row>
    <row r="249" spans="32:34" s="41" customFormat="1" ht="15.75" thickBot="1" x14ac:dyDescent="0.3">
      <c r="AF249" s="44"/>
      <c r="AG249" s="42"/>
      <c r="AH249" s="43"/>
    </row>
    <row r="250" spans="32:34" s="41" customFormat="1" ht="15.75" thickBot="1" x14ac:dyDescent="0.3">
      <c r="AF250" s="44"/>
      <c r="AG250" s="42"/>
      <c r="AH250" s="43"/>
    </row>
    <row r="251" spans="32:34" s="41" customFormat="1" ht="15.75" thickBot="1" x14ac:dyDescent="0.3">
      <c r="AF251" s="44"/>
      <c r="AG251" s="42"/>
      <c r="AH251" s="43"/>
    </row>
    <row r="252" spans="32:34" s="41" customFormat="1" ht="15.75" thickBot="1" x14ac:dyDescent="0.3">
      <c r="AF252" s="44"/>
      <c r="AG252" s="42"/>
      <c r="AH252" s="43"/>
    </row>
    <row r="253" spans="32:34" s="41" customFormat="1" ht="15.75" thickBot="1" x14ac:dyDescent="0.3">
      <c r="AF253" s="44"/>
      <c r="AG253" s="42"/>
      <c r="AH253" s="43"/>
    </row>
    <row r="254" spans="32:34" s="41" customFormat="1" ht="15.75" thickBot="1" x14ac:dyDescent="0.3">
      <c r="AF254" s="44"/>
      <c r="AG254" s="42"/>
      <c r="AH254" s="43"/>
    </row>
    <row r="255" spans="32:34" s="41" customFormat="1" ht="15.75" thickBot="1" x14ac:dyDescent="0.3">
      <c r="AF255" s="44"/>
      <c r="AG255" s="42"/>
      <c r="AH255" s="43"/>
    </row>
    <row r="256" spans="32:34" s="41" customFormat="1" ht="15.75" thickBot="1" x14ac:dyDescent="0.3">
      <c r="AF256" s="44"/>
      <c r="AG256" s="42"/>
      <c r="AH256" s="43"/>
    </row>
    <row r="257" spans="32:34" s="41" customFormat="1" ht="15.75" thickBot="1" x14ac:dyDescent="0.3">
      <c r="AF257" s="44"/>
      <c r="AG257" s="42"/>
      <c r="AH257" s="43"/>
    </row>
    <row r="258" spans="32:34" s="41" customFormat="1" ht="15.75" thickBot="1" x14ac:dyDescent="0.3">
      <c r="AF258" s="44"/>
      <c r="AG258" s="42"/>
      <c r="AH258" s="43"/>
    </row>
    <row r="259" spans="32:34" s="41" customFormat="1" ht="15.75" thickBot="1" x14ac:dyDescent="0.3">
      <c r="AF259" s="44"/>
      <c r="AG259" s="42"/>
      <c r="AH259" s="43"/>
    </row>
    <row r="260" spans="32:34" s="41" customFormat="1" ht="15.75" thickBot="1" x14ac:dyDescent="0.3">
      <c r="AF260" s="44"/>
      <c r="AG260" s="42"/>
      <c r="AH260" s="43"/>
    </row>
    <row r="261" spans="32:34" s="41" customFormat="1" ht="15.75" thickBot="1" x14ac:dyDescent="0.3">
      <c r="AF261" s="44"/>
      <c r="AG261" s="42"/>
      <c r="AH261" s="43"/>
    </row>
    <row r="262" spans="32:34" s="41" customFormat="1" ht="15.75" thickBot="1" x14ac:dyDescent="0.3">
      <c r="AF262" s="44"/>
      <c r="AG262" s="42"/>
      <c r="AH262" s="43"/>
    </row>
    <row r="263" spans="32:34" s="41" customFormat="1" ht="15.75" thickBot="1" x14ac:dyDescent="0.3">
      <c r="AF263" s="44"/>
      <c r="AG263" s="42"/>
      <c r="AH263" s="43"/>
    </row>
    <row r="264" spans="32:34" s="41" customFormat="1" ht="15.75" thickBot="1" x14ac:dyDescent="0.3">
      <c r="AF264" s="44"/>
      <c r="AG264" s="42"/>
      <c r="AH264" s="43"/>
    </row>
    <row r="265" spans="32:34" s="41" customFormat="1" ht="15.75" thickBot="1" x14ac:dyDescent="0.3">
      <c r="AF265" s="44"/>
      <c r="AG265" s="42"/>
      <c r="AH265" s="43"/>
    </row>
    <row r="266" spans="32:34" s="41" customFormat="1" ht="15.75" thickBot="1" x14ac:dyDescent="0.3">
      <c r="AF266" s="44"/>
      <c r="AG266" s="42"/>
      <c r="AH266" s="43"/>
    </row>
    <row r="267" spans="32:34" s="41" customFormat="1" ht="15.75" thickBot="1" x14ac:dyDescent="0.3"/>
    <row r="268" spans="32:34" s="41" customFormat="1" ht="15.75" thickBot="1" x14ac:dyDescent="0.3">
      <c r="AF268" s="44"/>
      <c r="AG268" s="42"/>
      <c r="AH268" s="43"/>
    </row>
    <row r="269" spans="32:34" s="41" customFormat="1" ht="15.75" thickBot="1" x14ac:dyDescent="0.3">
      <c r="AF269" s="44"/>
      <c r="AG269" s="42"/>
      <c r="AH269" s="43"/>
    </row>
    <row r="270" spans="32:34" s="41" customFormat="1" ht="15.75" thickBot="1" x14ac:dyDescent="0.3">
      <c r="AF270" s="44"/>
      <c r="AG270" s="42"/>
      <c r="AH270" s="43"/>
    </row>
    <row r="271" spans="32:34" s="41" customFormat="1" ht="15.75" thickBot="1" x14ac:dyDescent="0.3">
      <c r="AF271" s="44"/>
      <c r="AG271" s="42"/>
      <c r="AH271" s="43"/>
    </row>
    <row r="272" spans="32:34" s="41" customFormat="1" ht="15.75" thickBot="1" x14ac:dyDescent="0.3">
      <c r="AF272" s="44"/>
      <c r="AG272" s="42"/>
      <c r="AH272" s="43"/>
    </row>
    <row r="273" spans="32:34" s="41" customFormat="1" ht="15.75" thickBot="1" x14ac:dyDescent="0.3">
      <c r="AF273" s="44"/>
      <c r="AG273" s="42"/>
      <c r="AH273" s="43"/>
    </row>
    <row r="274" spans="32:34" s="41" customFormat="1" ht="15.75" thickBot="1" x14ac:dyDescent="0.3">
      <c r="AF274" s="44"/>
      <c r="AG274" s="42"/>
      <c r="AH274" s="43"/>
    </row>
    <row r="275" spans="32:34" s="41" customFormat="1" ht="15.75" thickBot="1" x14ac:dyDescent="0.3">
      <c r="AF275" s="44"/>
      <c r="AG275" s="42"/>
      <c r="AH275" s="43"/>
    </row>
    <row r="276" spans="32:34" s="41" customFormat="1" ht="15.75" thickBot="1" x14ac:dyDescent="0.3">
      <c r="AF276" s="44"/>
      <c r="AG276" s="42"/>
      <c r="AH276" s="43"/>
    </row>
    <row r="277" spans="32:34" s="41" customFormat="1" ht="15.75" thickBot="1" x14ac:dyDescent="0.3">
      <c r="AF277" s="44"/>
      <c r="AG277" s="42"/>
      <c r="AH277" s="43"/>
    </row>
    <row r="278" spans="32:34" s="41" customFormat="1" ht="15.75" thickBot="1" x14ac:dyDescent="0.3">
      <c r="AF278" s="44"/>
      <c r="AG278" s="42"/>
      <c r="AH278" s="43"/>
    </row>
    <row r="279" spans="32:34" s="41" customFormat="1" ht="15.75" thickBot="1" x14ac:dyDescent="0.3">
      <c r="AF279" s="44"/>
      <c r="AG279" s="42"/>
      <c r="AH279" s="43"/>
    </row>
    <row r="280" spans="32:34" s="41" customFormat="1" ht="15.75" thickBot="1" x14ac:dyDescent="0.3">
      <c r="AF280" s="44"/>
      <c r="AG280" s="42"/>
      <c r="AH280" s="43"/>
    </row>
    <row r="281" spans="32:34" s="41" customFormat="1" ht="15.75" thickBot="1" x14ac:dyDescent="0.3">
      <c r="AF281" s="44"/>
      <c r="AG281" s="42"/>
      <c r="AH281" s="43"/>
    </row>
    <row r="282" spans="32:34" s="41" customFormat="1" ht="15.75" thickBot="1" x14ac:dyDescent="0.3">
      <c r="AF282" s="44"/>
      <c r="AG282" s="42"/>
      <c r="AH282" s="43"/>
    </row>
    <row r="283" spans="32:34" s="41" customFormat="1" ht="15.75" thickBot="1" x14ac:dyDescent="0.3">
      <c r="AF283" s="44"/>
      <c r="AG283" s="42"/>
      <c r="AH283" s="43"/>
    </row>
    <row r="284" spans="32:34" s="41" customFormat="1" ht="15.75" thickBot="1" x14ac:dyDescent="0.3">
      <c r="AF284" s="44"/>
      <c r="AG284" s="42"/>
      <c r="AH284" s="43"/>
    </row>
    <row r="285" spans="32:34" s="41" customFormat="1" ht="15.75" thickBot="1" x14ac:dyDescent="0.3">
      <c r="AF285" s="44"/>
      <c r="AG285" s="42"/>
      <c r="AH285" s="43"/>
    </row>
    <row r="286" spans="32:34" s="41" customFormat="1" ht="15.75" thickBot="1" x14ac:dyDescent="0.3">
      <c r="AF286" s="44"/>
      <c r="AG286" s="42"/>
      <c r="AH286" s="43"/>
    </row>
    <row r="287" spans="32:34" s="41" customFormat="1" ht="15.75" thickBot="1" x14ac:dyDescent="0.3">
      <c r="AF287" s="44"/>
      <c r="AG287" s="42"/>
      <c r="AH287" s="43"/>
    </row>
    <row r="288" spans="32:34" s="41" customFormat="1" ht="15.75" thickBot="1" x14ac:dyDescent="0.3">
      <c r="AF288" s="44"/>
      <c r="AG288" s="42"/>
      <c r="AH288" s="43"/>
    </row>
    <row r="289" spans="32:34" s="41" customFormat="1" ht="15.75" thickBot="1" x14ac:dyDescent="0.3">
      <c r="AF289" s="44"/>
      <c r="AG289" s="42"/>
      <c r="AH289" s="43"/>
    </row>
    <row r="290" spans="32:34" s="41" customFormat="1" ht="15.75" thickBot="1" x14ac:dyDescent="0.3">
      <c r="AF290" s="44"/>
      <c r="AG290" s="42"/>
      <c r="AH290" s="43"/>
    </row>
    <row r="291" spans="32:34" s="41" customFormat="1" ht="15.75" thickBot="1" x14ac:dyDescent="0.3">
      <c r="AF291" s="44"/>
      <c r="AG291" s="42"/>
      <c r="AH291" s="43"/>
    </row>
    <row r="292" spans="32:34" s="41" customFormat="1" ht="15.75" thickBot="1" x14ac:dyDescent="0.3">
      <c r="AF292" s="44"/>
      <c r="AG292" s="42"/>
      <c r="AH292" s="43"/>
    </row>
    <row r="293" spans="32:34" s="41" customFormat="1" ht="15.75" thickBot="1" x14ac:dyDescent="0.3">
      <c r="AF293" s="44"/>
      <c r="AG293" s="42"/>
      <c r="AH293" s="43"/>
    </row>
    <row r="294" spans="32:34" s="41" customFormat="1" ht="15.75" thickBot="1" x14ac:dyDescent="0.3">
      <c r="AF294" s="44"/>
      <c r="AG294" s="42"/>
      <c r="AH294" s="43"/>
    </row>
    <row r="295" spans="32:34" s="41" customFormat="1" ht="15.75" thickBot="1" x14ac:dyDescent="0.3">
      <c r="AF295" s="44"/>
      <c r="AG295" s="42"/>
      <c r="AH295" s="43"/>
    </row>
    <row r="296" spans="32:34" s="41" customFormat="1" ht="15.75" thickBot="1" x14ac:dyDescent="0.3">
      <c r="AF296" s="44"/>
      <c r="AG296" s="42"/>
      <c r="AH296" s="43"/>
    </row>
    <row r="297" spans="32:34" s="41" customFormat="1" ht="15.75" thickBot="1" x14ac:dyDescent="0.3">
      <c r="AF297" s="44"/>
      <c r="AG297" s="42"/>
      <c r="AH297" s="43"/>
    </row>
    <row r="298" spans="32:34" s="41" customFormat="1" ht="15.75" thickBot="1" x14ac:dyDescent="0.3">
      <c r="AF298" s="44"/>
      <c r="AG298" s="42"/>
      <c r="AH298" s="43"/>
    </row>
    <row r="299" spans="32:34" s="41" customFormat="1" ht="15.75" thickBot="1" x14ac:dyDescent="0.3">
      <c r="AF299" s="44"/>
      <c r="AG299" s="42"/>
      <c r="AH299" s="43"/>
    </row>
    <row r="300" spans="32:34" s="41" customFormat="1" ht="15.75" thickBot="1" x14ac:dyDescent="0.3">
      <c r="AF300" s="44"/>
      <c r="AG300" s="42"/>
      <c r="AH300" s="43"/>
    </row>
    <row r="301" spans="32:34" s="41" customFormat="1" ht="15.75" thickBot="1" x14ac:dyDescent="0.3">
      <c r="AF301" s="44"/>
      <c r="AG301" s="42"/>
      <c r="AH301" s="43"/>
    </row>
    <row r="302" spans="32:34" s="41" customFormat="1" ht="15.75" thickBot="1" x14ac:dyDescent="0.3">
      <c r="AF302" s="44"/>
      <c r="AG302" s="42"/>
      <c r="AH302" s="43"/>
    </row>
    <row r="303" spans="32:34" s="41" customFormat="1" ht="15.75" thickBot="1" x14ac:dyDescent="0.3">
      <c r="AF303" s="44"/>
      <c r="AG303" s="42"/>
      <c r="AH303" s="43"/>
    </row>
    <row r="304" spans="32:34" s="41" customFormat="1" ht="15.75" thickBot="1" x14ac:dyDescent="0.3">
      <c r="AF304" s="44"/>
      <c r="AG304" s="42"/>
      <c r="AH304" s="43"/>
    </row>
    <row r="305" spans="32:34" s="41" customFormat="1" ht="15.75" thickBot="1" x14ac:dyDescent="0.3">
      <c r="AF305" s="44"/>
      <c r="AG305" s="42"/>
      <c r="AH305" s="43"/>
    </row>
    <row r="306" spans="32:34" s="41" customFormat="1" ht="15.75" thickBot="1" x14ac:dyDescent="0.3">
      <c r="AF306" s="44"/>
      <c r="AG306" s="42"/>
      <c r="AH306" s="43"/>
    </row>
    <row r="307" spans="32:34" s="41" customFormat="1" ht="15.75" thickBot="1" x14ac:dyDescent="0.3">
      <c r="AF307" s="44"/>
      <c r="AG307" s="42"/>
      <c r="AH307" s="43"/>
    </row>
    <row r="308" spans="32:34" s="41" customFormat="1" ht="15.75" thickBot="1" x14ac:dyDescent="0.3">
      <c r="AF308" s="44"/>
      <c r="AG308" s="42"/>
      <c r="AH308" s="43"/>
    </row>
    <row r="309" spans="32:34" s="41" customFormat="1" ht="15.75" thickBot="1" x14ac:dyDescent="0.3">
      <c r="AF309" s="44"/>
      <c r="AG309" s="42"/>
      <c r="AH309" s="43"/>
    </row>
    <row r="310" spans="32:34" s="41" customFormat="1" ht="15.75" thickBot="1" x14ac:dyDescent="0.3">
      <c r="AF310" s="44"/>
      <c r="AG310" s="42"/>
      <c r="AH310" s="43"/>
    </row>
    <row r="311" spans="32:34" s="41" customFormat="1" ht="15.75" thickBot="1" x14ac:dyDescent="0.3">
      <c r="AF311" s="44"/>
      <c r="AG311" s="42"/>
      <c r="AH311" s="43"/>
    </row>
    <row r="312" spans="32:34" s="41" customFormat="1" ht="15.75" thickBot="1" x14ac:dyDescent="0.3">
      <c r="AF312" s="44"/>
      <c r="AG312" s="42"/>
      <c r="AH312" s="43"/>
    </row>
    <row r="313" spans="32:34" s="41" customFormat="1" ht="15.75" thickBot="1" x14ac:dyDescent="0.3">
      <c r="AF313" s="44"/>
      <c r="AG313" s="42"/>
      <c r="AH313" s="43"/>
    </row>
    <row r="314" spans="32:34" s="41" customFormat="1" ht="15.75" thickBot="1" x14ac:dyDescent="0.3">
      <c r="AF314" s="44"/>
      <c r="AG314" s="42"/>
      <c r="AH314" s="43"/>
    </row>
    <row r="315" spans="32:34" s="41" customFormat="1" ht="15.75" thickBot="1" x14ac:dyDescent="0.3">
      <c r="AF315" s="44"/>
      <c r="AG315" s="42"/>
      <c r="AH315" s="43"/>
    </row>
    <row r="316" spans="32:34" s="41" customFormat="1" ht="15.75" thickBot="1" x14ac:dyDescent="0.3">
      <c r="AF316" s="44"/>
      <c r="AG316" s="42"/>
      <c r="AH316" s="43"/>
    </row>
    <row r="317" spans="32:34" s="41" customFormat="1" ht="15.75" thickBot="1" x14ac:dyDescent="0.3">
      <c r="AF317" s="44"/>
      <c r="AG317" s="42"/>
      <c r="AH317" s="43"/>
    </row>
    <row r="318" spans="32:34" s="41" customFormat="1" ht="15.75" thickBot="1" x14ac:dyDescent="0.3">
      <c r="AF318" s="44"/>
      <c r="AG318" s="42"/>
      <c r="AH318" s="43"/>
    </row>
    <row r="319" spans="32:34" s="41" customFormat="1" ht="15.75" thickBot="1" x14ac:dyDescent="0.3">
      <c r="AF319" s="44"/>
      <c r="AG319" s="44"/>
    </row>
    <row r="320" spans="32:34" s="41" customFormat="1" ht="15.75" thickBot="1" x14ac:dyDescent="0.3">
      <c r="AF320" s="44"/>
      <c r="AG320" s="42"/>
      <c r="AH320" s="43"/>
    </row>
    <row r="321" spans="32:34" s="41" customFormat="1" ht="15.75" thickBot="1" x14ac:dyDescent="0.3">
      <c r="AF321" s="44"/>
      <c r="AG321" s="42"/>
      <c r="AH321" s="43"/>
    </row>
    <row r="322" spans="32:34" s="41" customFormat="1" ht="15.75" thickBot="1" x14ac:dyDescent="0.3">
      <c r="AF322" s="44"/>
      <c r="AG322" s="42"/>
      <c r="AH322" s="43"/>
    </row>
    <row r="323" spans="32:34" s="41" customFormat="1" ht="15.75" thickBot="1" x14ac:dyDescent="0.3">
      <c r="AF323" s="44"/>
      <c r="AG323" s="42"/>
      <c r="AH323" s="43"/>
    </row>
    <row r="324" spans="32:34" s="41" customFormat="1" ht="15.75" thickBot="1" x14ac:dyDescent="0.3">
      <c r="AF324" s="44"/>
      <c r="AG324" s="42"/>
      <c r="AH324" s="43"/>
    </row>
    <row r="325" spans="32:34" s="41" customFormat="1" ht="15.75" thickBot="1" x14ac:dyDescent="0.3">
      <c r="AF325" s="44"/>
      <c r="AG325" s="42"/>
      <c r="AH325" s="43"/>
    </row>
    <row r="326" spans="32:34" s="41" customFormat="1" ht="15.75" thickBot="1" x14ac:dyDescent="0.3">
      <c r="AF326" s="44"/>
      <c r="AG326" s="42"/>
      <c r="AH326" s="43"/>
    </row>
    <row r="327" spans="32:34" s="41" customFormat="1" ht="15.75" thickBot="1" x14ac:dyDescent="0.3">
      <c r="AF327" s="44"/>
      <c r="AG327" s="42"/>
      <c r="AH327" s="43"/>
    </row>
    <row r="328" spans="32:34" s="41" customFormat="1" ht="15.75" thickBot="1" x14ac:dyDescent="0.3">
      <c r="AF328" s="44"/>
      <c r="AG328" s="42"/>
      <c r="AH328" s="43"/>
    </row>
    <row r="329" spans="32:34" s="41" customFormat="1" ht="15.75" thickBot="1" x14ac:dyDescent="0.3">
      <c r="AF329" s="44"/>
      <c r="AG329" s="42"/>
      <c r="AH329" s="43"/>
    </row>
    <row r="330" spans="32:34" s="41" customFormat="1" ht="15.75" thickBot="1" x14ac:dyDescent="0.3">
      <c r="AF330" s="44"/>
      <c r="AG330" s="42"/>
      <c r="AH330" s="43"/>
    </row>
    <row r="331" spans="32:34" s="41" customFormat="1" ht="15.75" thickBot="1" x14ac:dyDescent="0.3">
      <c r="AF331" s="44"/>
      <c r="AG331" s="42"/>
      <c r="AH331" s="43"/>
    </row>
    <row r="332" spans="32:34" s="41" customFormat="1" ht="15.75" thickBot="1" x14ac:dyDescent="0.3">
      <c r="AF332" s="44"/>
      <c r="AG332" s="42"/>
      <c r="AH332" s="43"/>
    </row>
    <row r="333" spans="32:34" s="41" customFormat="1" ht="15.75" thickBot="1" x14ac:dyDescent="0.3">
      <c r="AF333" s="44"/>
      <c r="AG333" s="42"/>
      <c r="AH333" s="43"/>
    </row>
    <row r="334" spans="32:34" s="41" customFormat="1" ht="15.75" thickBot="1" x14ac:dyDescent="0.3">
      <c r="AF334" s="44"/>
      <c r="AG334" s="42"/>
      <c r="AH334" s="43"/>
    </row>
    <row r="335" spans="32:34" s="41" customFormat="1" ht="15.75" thickBot="1" x14ac:dyDescent="0.3">
      <c r="AF335" s="44"/>
      <c r="AG335" s="42"/>
      <c r="AH335" s="43"/>
    </row>
    <row r="336" spans="32:34" s="41" customFormat="1" ht="15.75" thickBot="1" x14ac:dyDescent="0.3">
      <c r="AF336" s="44"/>
      <c r="AG336" s="42"/>
      <c r="AH336" s="43"/>
    </row>
    <row r="337" spans="32:34" s="41" customFormat="1" ht="15.75" thickBot="1" x14ac:dyDescent="0.3">
      <c r="AF337" s="44"/>
      <c r="AG337" s="42"/>
      <c r="AH337" s="43"/>
    </row>
    <row r="338" spans="32:34" s="41" customFormat="1" ht="15.75" thickBot="1" x14ac:dyDescent="0.3">
      <c r="AF338" s="44"/>
      <c r="AG338" s="42"/>
      <c r="AH338" s="43"/>
    </row>
    <row r="339" spans="32:34" s="41" customFormat="1" ht="15.75" thickBot="1" x14ac:dyDescent="0.3">
      <c r="AF339" s="44"/>
      <c r="AG339" s="42"/>
      <c r="AH339" s="43"/>
    </row>
    <row r="340" spans="32:34" s="41" customFormat="1" ht="15.75" thickBot="1" x14ac:dyDescent="0.3">
      <c r="AF340" s="44"/>
      <c r="AG340" s="42"/>
      <c r="AH340" s="43"/>
    </row>
    <row r="341" spans="32:34" s="41" customFormat="1" ht="15.75" thickBot="1" x14ac:dyDescent="0.3">
      <c r="AF341" s="44"/>
      <c r="AG341" s="42"/>
      <c r="AH341" s="43"/>
    </row>
    <row r="342" spans="32:34" s="41" customFormat="1" ht="15.75" thickBot="1" x14ac:dyDescent="0.3">
      <c r="AF342" s="44"/>
      <c r="AG342" s="42"/>
      <c r="AH342" s="43"/>
    </row>
    <row r="343" spans="32:34" s="41" customFormat="1" ht="15.75" thickBot="1" x14ac:dyDescent="0.3">
      <c r="AF343" s="44"/>
      <c r="AG343" s="42"/>
      <c r="AH343" s="43"/>
    </row>
    <row r="344" spans="32:34" s="41" customFormat="1" ht="15.75" thickBot="1" x14ac:dyDescent="0.3">
      <c r="AF344" s="44"/>
      <c r="AG344" s="42"/>
      <c r="AH344" s="43"/>
    </row>
    <row r="345" spans="32:34" s="41" customFormat="1" ht="15.75" thickBot="1" x14ac:dyDescent="0.3">
      <c r="AF345" s="44"/>
      <c r="AG345" s="42"/>
      <c r="AH345" s="43"/>
    </row>
    <row r="346" spans="32:34" s="41" customFormat="1" ht="15.75" thickBot="1" x14ac:dyDescent="0.3">
      <c r="AF346" s="44"/>
      <c r="AG346" s="42"/>
      <c r="AH346" s="43"/>
    </row>
    <row r="347" spans="32:34" s="41" customFormat="1" ht="15.75" thickBot="1" x14ac:dyDescent="0.3">
      <c r="AF347" s="44"/>
      <c r="AG347" s="42"/>
      <c r="AH347" s="43"/>
    </row>
    <row r="348" spans="32:34" s="41" customFormat="1" ht="15.75" thickBot="1" x14ac:dyDescent="0.3">
      <c r="AF348" s="44"/>
      <c r="AG348" s="42"/>
      <c r="AH348" s="43"/>
    </row>
    <row r="349" spans="32:34" s="41" customFormat="1" ht="15.75" thickBot="1" x14ac:dyDescent="0.3">
      <c r="AF349" s="44"/>
      <c r="AG349" s="42"/>
      <c r="AH349" s="43"/>
    </row>
    <row r="350" spans="32:34" s="41" customFormat="1" ht="15.75" thickBot="1" x14ac:dyDescent="0.3">
      <c r="AF350" s="44"/>
      <c r="AG350" s="42"/>
      <c r="AH350" s="43"/>
    </row>
    <row r="351" spans="32:34" s="41" customFormat="1" ht="15.75" thickBot="1" x14ac:dyDescent="0.3">
      <c r="AF351" s="44"/>
      <c r="AG351" s="42"/>
      <c r="AH351" s="43"/>
    </row>
    <row r="352" spans="32:34" s="41" customFormat="1" ht="15.75" thickBot="1" x14ac:dyDescent="0.3">
      <c r="AF352" s="44"/>
      <c r="AG352" s="42"/>
      <c r="AH352" s="43"/>
    </row>
    <row r="353" spans="32:34" s="41" customFormat="1" ht="15.75" thickBot="1" x14ac:dyDescent="0.3">
      <c r="AF353" s="44"/>
      <c r="AG353" s="42"/>
      <c r="AH353" s="43"/>
    </row>
    <row r="354" spans="32:34" s="41" customFormat="1" ht="15.75" thickBot="1" x14ac:dyDescent="0.3">
      <c r="AF354" s="44"/>
      <c r="AG354" s="42"/>
      <c r="AH354" s="43"/>
    </row>
    <row r="355" spans="32:34" s="41" customFormat="1" ht="15.75" thickBot="1" x14ac:dyDescent="0.3">
      <c r="AF355" s="44"/>
      <c r="AG355" s="42"/>
      <c r="AH355" s="43"/>
    </row>
    <row r="356" spans="32:34" s="41" customFormat="1" ht="15.75" thickBot="1" x14ac:dyDescent="0.3">
      <c r="AF356" s="44"/>
      <c r="AG356" s="42"/>
      <c r="AH356" s="43"/>
    </row>
    <row r="357" spans="32:34" s="41" customFormat="1" ht="15.75" thickBot="1" x14ac:dyDescent="0.3">
      <c r="AF357" s="44"/>
      <c r="AG357" s="42"/>
      <c r="AH357" s="43"/>
    </row>
    <row r="358" spans="32:34" s="41" customFormat="1" ht="15.75" thickBot="1" x14ac:dyDescent="0.3">
      <c r="AF358" s="44"/>
      <c r="AG358" s="42"/>
      <c r="AH358" s="43"/>
    </row>
    <row r="359" spans="32:34" s="41" customFormat="1" ht="15.75" thickBot="1" x14ac:dyDescent="0.3">
      <c r="AF359" s="44"/>
      <c r="AG359" s="42"/>
      <c r="AH359" s="43"/>
    </row>
    <row r="360" spans="32:34" s="41" customFormat="1" ht="15.75" thickBot="1" x14ac:dyDescent="0.3">
      <c r="AF360" s="44"/>
      <c r="AG360" s="42"/>
      <c r="AH360" s="43"/>
    </row>
    <row r="361" spans="32:34" s="41" customFormat="1" ht="15.75" thickBot="1" x14ac:dyDescent="0.3">
      <c r="AF361" s="44"/>
      <c r="AG361" s="42"/>
      <c r="AH361" s="43"/>
    </row>
    <row r="362" spans="32:34" s="41" customFormat="1" ht="15.75" thickBot="1" x14ac:dyDescent="0.3">
      <c r="AF362" s="44"/>
      <c r="AG362" s="42"/>
      <c r="AH362" s="43"/>
    </row>
    <row r="363" spans="32:34" s="41" customFormat="1" ht="15.75" thickBot="1" x14ac:dyDescent="0.3">
      <c r="AF363" s="44"/>
      <c r="AG363" s="42"/>
      <c r="AH363" s="43"/>
    </row>
    <row r="364" spans="32:34" s="41" customFormat="1" ht="15.75" thickBot="1" x14ac:dyDescent="0.3">
      <c r="AF364" s="44"/>
      <c r="AG364" s="44"/>
    </row>
    <row r="365" spans="32:34" s="41" customFormat="1" ht="15.75" thickBot="1" x14ac:dyDescent="0.3">
      <c r="AF365" s="44"/>
      <c r="AG365" s="42"/>
      <c r="AH365" s="43"/>
    </row>
    <row r="366" spans="32:34" s="41" customFormat="1" ht="15.75" thickBot="1" x14ac:dyDescent="0.3">
      <c r="AF366" s="44"/>
      <c r="AG366" s="42"/>
      <c r="AH366" s="43"/>
    </row>
    <row r="367" spans="32:34" s="41" customFormat="1" ht="15.75" thickBot="1" x14ac:dyDescent="0.3">
      <c r="AF367" s="44"/>
      <c r="AG367" s="42"/>
      <c r="AH367" s="43"/>
    </row>
    <row r="368" spans="32:34" s="41" customFormat="1" ht="15.75" thickBot="1" x14ac:dyDescent="0.3">
      <c r="AF368" s="44"/>
      <c r="AG368" s="42"/>
      <c r="AH368" s="43"/>
    </row>
    <row r="369" spans="32:34" s="41" customFormat="1" ht="15.75" thickBot="1" x14ac:dyDescent="0.3">
      <c r="AF369" s="44"/>
      <c r="AG369" s="42"/>
      <c r="AH369" s="43"/>
    </row>
    <row r="370" spans="32:34" s="41" customFormat="1" ht="15.75" thickBot="1" x14ac:dyDescent="0.3">
      <c r="AF370" s="44"/>
      <c r="AG370" s="42"/>
      <c r="AH370" s="43"/>
    </row>
    <row r="371" spans="32:34" s="41" customFormat="1" ht="15.75" thickBot="1" x14ac:dyDescent="0.3">
      <c r="AF371" s="44"/>
      <c r="AG371" s="42"/>
      <c r="AH371" s="43"/>
    </row>
    <row r="372" spans="32:34" s="41" customFormat="1" ht="15.75" thickBot="1" x14ac:dyDescent="0.3">
      <c r="AF372" s="44"/>
      <c r="AG372" s="42"/>
      <c r="AH372" s="43"/>
    </row>
    <row r="373" spans="32:34" s="41" customFormat="1" ht="15.75" thickBot="1" x14ac:dyDescent="0.3">
      <c r="AF373" s="44"/>
      <c r="AG373" s="42"/>
      <c r="AH373" s="43"/>
    </row>
    <row r="374" spans="32:34" s="41" customFormat="1" ht="15.75" thickBot="1" x14ac:dyDescent="0.3">
      <c r="AF374" s="44"/>
      <c r="AG374" s="42"/>
      <c r="AH374" s="43"/>
    </row>
    <row r="375" spans="32:34" s="41" customFormat="1" ht="15.75" thickBot="1" x14ac:dyDescent="0.3">
      <c r="AF375" s="44"/>
      <c r="AG375" s="42"/>
      <c r="AH375" s="43"/>
    </row>
    <row r="376" spans="32:34" s="41" customFormat="1" ht="15.75" thickBot="1" x14ac:dyDescent="0.3">
      <c r="AF376" s="44"/>
      <c r="AG376" s="42"/>
      <c r="AH376" s="43"/>
    </row>
    <row r="377" spans="32:34" s="41" customFormat="1" ht="15.75" thickBot="1" x14ac:dyDescent="0.3">
      <c r="AF377" s="44"/>
      <c r="AG377" s="42"/>
      <c r="AH377" s="43"/>
    </row>
    <row r="378" spans="32:34" s="41" customFormat="1" ht="15.75" thickBot="1" x14ac:dyDescent="0.3">
      <c r="AF378" s="44"/>
      <c r="AG378" s="42"/>
      <c r="AH378" s="43"/>
    </row>
    <row r="379" spans="32:34" s="41" customFormat="1" ht="15.75" thickBot="1" x14ac:dyDescent="0.3">
      <c r="AF379" s="44"/>
      <c r="AG379" s="42"/>
      <c r="AH379" s="43"/>
    </row>
    <row r="380" spans="32:34" s="41" customFormat="1" ht="15.75" thickBot="1" x14ac:dyDescent="0.3">
      <c r="AF380" s="44"/>
      <c r="AG380" s="42"/>
      <c r="AH380" s="43"/>
    </row>
    <row r="381" spans="32:34" s="41" customFormat="1" ht="15.75" thickBot="1" x14ac:dyDescent="0.3">
      <c r="AF381" s="44"/>
      <c r="AG381" s="42"/>
      <c r="AH381" s="43"/>
    </row>
    <row r="382" spans="32:34" s="41" customFormat="1" ht="15.75" thickBot="1" x14ac:dyDescent="0.3">
      <c r="AF382" s="44"/>
      <c r="AG382" s="42"/>
      <c r="AH382" s="43"/>
    </row>
    <row r="383" spans="32:34" s="41" customFormat="1" ht="15.75" thickBot="1" x14ac:dyDescent="0.3"/>
    <row r="384" spans="32:34" s="41" customFormat="1" ht="15.75" thickBot="1" x14ac:dyDescent="0.3">
      <c r="AF384" s="44"/>
      <c r="AG384" s="42"/>
      <c r="AH384" s="43"/>
    </row>
    <row r="385" spans="32:34" s="41" customFormat="1" ht="15.75" thickBot="1" x14ac:dyDescent="0.3">
      <c r="AF385" s="44"/>
      <c r="AG385" s="42"/>
      <c r="AH385" s="43"/>
    </row>
    <row r="386" spans="32:34" s="41" customFormat="1" ht="15.75" thickBot="1" x14ac:dyDescent="0.3">
      <c r="AF386" s="44"/>
      <c r="AG386" s="42"/>
      <c r="AH386" s="43"/>
    </row>
    <row r="387" spans="32:34" s="41" customFormat="1" ht="15.75" thickBot="1" x14ac:dyDescent="0.3">
      <c r="AF387" s="44"/>
      <c r="AG387" s="42"/>
      <c r="AH387" s="43"/>
    </row>
    <row r="388" spans="32:34" s="41" customFormat="1" ht="15.75" thickBot="1" x14ac:dyDescent="0.3">
      <c r="AF388" s="44"/>
      <c r="AG388" s="42"/>
      <c r="AH388" s="43"/>
    </row>
    <row r="389" spans="32:34" s="41" customFormat="1" ht="15.75" thickBot="1" x14ac:dyDescent="0.3">
      <c r="AF389" s="44"/>
      <c r="AG389" s="42"/>
      <c r="AH389" s="43"/>
    </row>
    <row r="390" spans="32:34" s="41" customFormat="1" ht="15.75" thickBot="1" x14ac:dyDescent="0.3">
      <c r="AF390" s="44"/>
      <c r="AG390" s="42"/>
      <c r="AH390" s="43"/>
    </row>
    <row r="391" spans="32:34" s="41" customFormat="1" ht="15.75" thickBot="1" x14ac:dyDescent="0.3">
      <c r="AF391" s="44"/>
      <c r="AG391" s="42"/>
      <c r="AH391" s="43"/>
    </row>
    <row r="392" spans="32:34" s="41" customFormat="1" ht="15.75" thickBot="1" x14ac:dyDescent="0.3">
      <c r="AF392" s="44"/>
      <c r="AG392" s="42"/>
      <c r="AH392" s="43"/>
    </row>
    <row r="393" spans="32:34" s="41" customFormat="1" ht="15.75" thickBot="1" x14ac:dyDescent="0.3">
      <c r="AF393" s="44"/>
      <c r="AG393" s="42"/>
      <c r="AH393" s="43"/>
    </row>
    <row r="394" spans="32:34" s="41" customFormat="1" ht="15.75" thickBot="1" x14ac:dyDescent="0.3">
      <c r="AF394" s="44"/>
      <c r="AG394" s="42"/>
      <c r="AH394" s="43"/>
    </row>
    <row r="395" spans="32:34" s="41" customFormat="1" ht="15.75" thickBot="1" x14ac:dyDescent="0.3">
      <c r="AF395" s="44"/>
      <c r="AG395" s="42"/>
      <c r="AH395" s="43"/>
    </row>
    <row r="396" spans="32:34" s="41" customFormat="1" ht="15.75" thickBot="1" x14ac:dyDescent="0.3">
      <c r="AF396" s="44"/>
      <c r="AG396" s="42"/>
      <c r="AH396" s="43"/>
    </row>
    <row r="397" spans="32:34" s="41" customFormat="1" ht="15.75" thickBot="1" x14ac:dyDescent="0.3">
      <c r="AF397" s="44"/>
      <c r="AG397" s="42"/>
      <c r="AH397" s="43"/>
    </row>
    <row r="398" spans="32:34" s="41" customFormat="1" ht="15.75" thickBot="1" x14ac:dyDescent="0.3">
      <c r="AF398" s="44"/>
      <c r="AG398" s="42"/>
      <c r="AH398" s="43"/>
    </row>
    <row r="399" spans="32:34" s="41" customFormat="1" ht="15.75" thickBot="1" x14ac:dyDescent="0.3">
      <c r="AF399" s="44"/>
      <c r="AG399" s="42"/>
      <c r="AH399" s="43"/>
    </row>
    <row r="400" spans="32:34" s="41" customFormat="1" ht="15.75" thickBot="1" x14ac:dyDescent="0.3">
      <c r="AF400" s="44"/>
      <c r="AG400" s="42"/>
      <c r="AH400" s="43"/>
    </row>
    <row r="401" spans="32:34" s="41" customFormat="1" ht="15.75" thickBot="1" x14ac:dyDescent="0.3">
      <c r="AF401" s="44"/>
      <c r="AG401" s="42"/>
      <c r="AH401" s="43"/>
    </row>
    <row r="402" spans="32:34" s="41" customFormat="1" ht="15.75" thickBot="1" x14ac:dyDescent="0.3">
      <c r="AF402" s="44"/>
      <c r="AG402" s="42"/>
      <c r="AH402" s="43"/>
    </row>
    <row r="403" spans="32:34" s="41" customFormat="1" ht="15.75" thickBot="1" x14ac:dyDescent="0.3">
      <c r="AF403" s="44"/>
      <c r="AG403" s="42"/>
      <c r="AH403" s="43"/>
    </row>
    <row r="404" spans="32:34" s="41" customFormat="1" ht="15.75" thickBot="1" x14ac:dyDescent="0.3">
      <c r="AF404" s="44"/>
      <c r="AG404" s="42"/>
      <c r="AH404" s="43"/>
    </row>
    <row r="405" spans="32:34" s="41" customFormat="1" ht="15.75" thickBot="1" x14ac:dyDescent="0.3">
      <c r="AF405" s="44"/>
      <c r="AG405" s="42"/>
      <c r="AH405" s="43"/>
    </row>
    <row r="406" spans="32:34" s="41" customFormat="1" ht="15.75" thickBot="1" x14ac:dyDescent="0.3">
      <c r="AF406" s="44"/>
      <c r="AG406" s="42"/>
      <c r="AH406" s="43"/>
    </row>
    <row r="407" spans="32:34" s="41" customFormat="1" ht="15.75" thickBot="1" x14ac:dyDescent="0.3">
      <c r="AF407" s="44"/>
      <c r="AG407" s="42"/>
      <c r="AH407" s="43"/>
    </row>
    <row r="408" spans="32:34" s="41" customFormat="1" ht="15.75" thickBot="1" x14ac:dyDescent="0.3">
      <c r="AF408" s="44"/>
      <c r="AG408" s="42"/>
      <c r="AH408" s="43"/>
    </row>
    <row r="409" spans="32:34" s="41" customFormat="1" ht="15.75" thickBot="1" x14ac:dyDescent="0.3">
      <c r="AF409" s="44"/>
      <c r="AG409" s="42"/>
      <c r="AH409" s="43"/>
    </row>
    <row r="410" spans="32:34" s="41" customFormat="1" ht="15.75" thickBot="1" x14ac:dyDescent="0.3">
      <c r="AF410" s="44"/>
      <c r="AG410" s="42"/>
      <c r="AH410" s="43"/>
    </row>
    <row r="411" spans="32:34" s="41" customFormat="1" ht="15.75" thickBot="1" x14ac:dyDescent="0.3">
      <c r="AF411" s="44"/>
      <c r="AG411" s="42"/>
      <c r="AH411" s="43"/>
    </row>
    <row r="412" spans="32:34" s="41" customFormat="1" ht="15.75" thickBot="1" x14ac:dyDescent="0.3">
      <c r="AF412" s="44"/>
      <c r="AG412" s="42"/>
      <c r="AH412" s="43"/>
    </row>
    <row r="413" spans="32:34" s="41" customFormat="1" ht="15.75" thickBot="1" x14ac:dyDescent="0.3">
      <c r="AF413" s="44"/>
      <c r="AG413" s="42"/>
      <c r="AH413" s="43"/>
    </row>
    <row r="414" spans="32:34" s="41" customFormat="1" ht="15.75" thickBot="1" x14ac:dyDescent="0.3">
      <c r="AF414" s="44"/>
      <c r="AG414" s="42"/>
      <c r="AH414" s="43"/>
    </row>
    <row r="415" spans="32:34" s="41" customFormat="1" ht="15.75" thickBot="1" x14ac:dyDescent="0.3">
      <c r="AF415" s="44"/>
      <c r="AG415" s="42"/>
      <c r="AH415" s="43"/>
    </row>
    <row r="416" spans="32:34" s="41" customFormat="1" ht="15.75" thickBot="1" x14ac:dyDescent="0.3">
      <c r="AF416" s="44"/>
      <c r="AG416" s="42"/>
      <c r="AH416" s="43"/>
    </row>
    <row r="417" spans="32:34" s="41" customFormat="1" ht="15.75" thickBot="1" x14ac:dyDescent="0.3">
      <c r="AF417" s="44"/>
      <c r="AG417" s="42"/>
      <c r="AH417" s="43"/>
    </row>
    <row r="418" spans="32:34" s="41" customFormat="1" ht="15.75" thickBot="1" x14ac:dyDescent="0.3">
      <c r="AF418" s="44"/>
      <c r="AG418" s="42"/>
      <c r="AH418" s="43"/>
    </row>
    <row r="419" spans="32:34" s="41" customFormat="1" ht="15.75" thickBot="1" x14ac:dyDescent="0.3">
      <c r="AF419" s="44"/>
      <c r="AG419" s="42"/>
      <c r="AH419" s="43"/>
    </row>
    <row r="420" spans="32:34" s="41" customFormat="1" ht="15.75" thickBot="1" x14ac:dyDescent="0.3">
      <c r="AF420" s="44"/>
      <c r="AG420" s="42"/>
      <c r="AH420" s="43"/>
    </row>
    <row r="421" spans="32:34" s="41" customFormat="1" ht="15.75" thickBot="1" x14ac:dyDescent="0.3">
      <c r="AF421" s="44"/>
      <c r="AG421" s="42"/>
      <c r="AH421" s="43"/>
    </row>
    <row r="422" spans="32:34" s="41" customFormat="1" ht="15.75" thickBot="1" x14ac:dyDescent="0.3"/>
    <row r="423" spans="32:34" s="41" customFormat="1" ht="15.75" thickBot="1" x14ac:dyDescent="0.3">
      <c r="AF423" s="44"/>
      <c r="AG423" s="42"/>
      <c r="AH423" s="43"/>
    </row>
    <row r="424" spans="32:34" s="41" customFormat="1" ht="15.75" thickBot="1" x14ac:dyDescent="0.3">
      <c r="AF424" s="44"/>
      <c r="AG424" s="42"/>
      <c r="AH424" s="43"/>
    </row>
    <row r="425" spans="32:34" s="41" customFormat="1" ht="15.75" thickBot="1" x14ac:dyDescent="0.3">
      <c r="AF425" s="44"/>
      <c r="AG425" s="42"/>
      <c r="AH425" s="43"/>
    </row>
    <row r="426" spans="32:34" s="41" customFormat="1" ht="15.75" thickBot="1" x14ac:dyDescent="0.3">
      <c r="AF426" s="44"/>
      <c r="AG426" s="42"/>
      <c r="AH426" s="43"/>
    </row>
    <row r="427" spans="32:34" s="41" customFormat="1" ht="15.75" thickBot="1" x14ac:dyDescent="0.3">
      <c r="AF427" s="44"/>
      <c r="AG427" s="42"/>
      <c r="AH427" s="43"/>
    </row>
    <row r="428" spans="32:34" s="41" customFormat="1" ht="15.75" thickBot="1" x14ac:dyDescent="0.3">
      <c r="AF428" s="44"/>
      <c r="AG428" s="42"/>
      <c r="AH428" s="43"/>
    </row>
    <row r="429" spans="32:34" s="41" customFormat="1" ht="15.75" thickBot="1" x14ac:dyDescent="0.3">
      <c r="AF429" s="44"/>
      <c r="AG429" s="42"/>
      <c r="AH429" s="43"/>
    </row>
    <row r="430" spans="32:34" s="41" customFormat="1" ht="15.75" thickBot="1" x14ac:dyDescent="0.3">
      <c r="AF430" s="44"/>
      <c r="AG430" s="42"/>
      <c r="AH430" s="43"/>
    </row>
    <row r="431" spans="32:34" s="41" customFormat="1" ht="15.75" thickBot="1" x14ac:dyDescent="0.3">
      <c r="AF431" s="44"/>
      <c r="AG431" s="42"/>
      <c r="AH431" s="43"/>
    </row>
    <row r="432" spans="32:34" s="41" customFormat="1" ht="15.75" thickBot="1" x14ac:dyDescent="0.3">
      <c r="AF432" s="44"/>
      <c r="AG432" s="42"/>
      <c r="AH432" s="43"/>
    </row>
    <row r="433" spans="32:34" s="41" customFormat="1" ht="15.75" thickBot="1" x14ac:dyDescent="0.3">
      <c r="AF433" s="44"/>
      <c r="AG433" s="42"/>
      <c r="AH433" s="43"/>
    </row>
    <row r="434" spans="32:34" s="41" customFormat="1" ht="15.75" thickBot="1" x14ac:dyDescent="0.3">
      <c r="AF434" s="44"/>
      <c r="AG434" s="42"/>
      <c r="AH434" s="43"/>
    </row>
    <row r="435" spans="32:34" s="41" customFormat="1" ht="15.75" thickBot="1" x14ac:dyDescent="0.3">
      <c r="AF435" s="44"/>
      <c r="AG435" s="42"/>
      <c r="AH435" s="43"/>
    </row>
    <row r="436" spans="32:34" s="41" customFormat="1" ht="15.75" thickBot="1" x14ac:dyDescent="0.3">
      <c r="AF436" s="44"/>
      <c r="AG436" s="42"/>
      <c r="AH436" s="43"/>
    </row>
    <row r="437" spans="32:34" s="41" customFormat="1" ht="15.75" thickBot="1" x14ac:dyDescent="0.3">
      <c r="AF437" s="44"/>
      <c r="AG437" s="42"/>
      <c r="AH437" s="43"/>
    </row>
    <row r="438" spans="32:34" s="41" customFormat="1" ht="15.75" thickBot="1" x14ac:dyDescent="0.3">
      <c r="AF438" s="44"/>
      <c r="AG438" s="42"/>
      <c r="AH438" s="43"/>
    </row>
    <row r="439" spans="32:34" s="41" customFormat="1" ht="15.75" thickBot="1" x14ac:dyDescent="0.3">
      <c r="AF439" s="44"/>
      <c r="AG439" s="42"/>
      <c r="AH439" s="43"/>
    </row>
    <row r="440" spans="32:34" s="41" customFormat="1" ht="15.75" thickBot="1" x14ac:dyDescent="0.3">
      <c r="AF440" s="44"/>
      <c r="AG440" s="42"/>
      <c r="AH440" s="43"/>
    </row>
    <row r="441" spans="32:34" s="41" customFormat="1" ht="15.75" thickBot="1" x14ac:dyDescent="0.3">
      <c r="AF441" s="44"/>
      <c r="AG441" s="42"/>
      <c r="AH441" s="43"/>
    </row>
    <row r="442" spans="32:34" s="41" customFormat="1" ht="15.75" thickBot="1" x14ac:dyDescent="0.3">
      <c r="AF442" s="44"/>
      <c r="AG442" s="42"/>
      <c r="AH442" s="43"/>
    </row>
    <row r="443" spans="32:34" s="41" customFormat="1" ht="15.75" thickBot="1" x14ac:dyDescent="0.3">
      <c r="AF443" s="44"/>
      <c r="AG443" s="42"/>
      <c r="AH443" s="43"/>
    </row>
    <row r="444" spans="32:34" s="41" customFormat="1" ht="15.75" thickBot="1" x14ac:dyDescent="0.3">
      <c r="AF444" s="44"/>
      <c r="AG444" s="42"/>
      <c r="AH444" s="43"/>
    </row>
    <row r="445" spans="32:34" s="41" customFormat="1" ht="15.75" thickBot="1" x14ac:dyDescent="0.3">
      <c r="AF445" s="44"/>
      <c r="AG445" s="42"/>
      <c r="AH445" s="43"/>
    </row>
    <row r="446" spans="32:34" s="41" customFormat="1" ht="15.75" thickBot="1" x14ac:dyDescent="0.3">
      <c r="AF446" s="44"/>
      <c r="AG446" s="42"/>
      <c r="AH446" s="43"/>
    </row>
    <row r="447" spans="32:34" s="41" customFormat="1" ht="15.75" thickBot="1" x14ac:dyDescent="0.3">
      <c r="AF447" s="44"/>
      <c r="AG447" s="42"/>
      <c r="AH447" s="43"/>
    </row>
    <row r="448" spans="32:34" s="41" customFormat="1" ht="15.75" thickBot="1" x14ac:dyDescent="0.3">
      <c r="AF448" s="44"/>
      <c r="AG448" s="42"/>
      <c r="AH448" s="43"/>
    </row>
    <row r="449" spans="32:34" s="41" customFormat="1" ht="15.75" thickBot="1" x14ac:dyDescent="0.3">
      <c r="AF449" s="44"/>
      <c r="AG449" s="42"/>
      <c r="AH449" s="43"/>
    </row>
    <row r="450" spans="32:34" s="41" customFormat="1" ht="15.75" thickBot="1" x14ac:dyDescent="0.3">
      <c r="AF450" s="44"/>
      <c r="AG450" s="42"/>
      <c r="AH450" s="43"/>
    </row>
    <row r="451" spans="32:34" s="41" customFormat="1" ht="15.75" thickBot="1" x14ac:dyDescent="0.3">
      <c r="AF451" s="44"/>
      <c r="AG451" s="42"/>
      <c r="AH451" s="43"/>
    </row>
    <row r="452" spans="32:34" s="41" customFormat="1" ht="15.75" thickBot="1" x14ac:dyDescent="0.3">
      <c r="AF452" s="44"/>
      <c r="AG452" s="42"/>
      <c r="AH452" s="43"/>
    </row>
    <row r="453" spans="32:34" s="41" customFormat="1" ht="15.75" thickBot="1" x14ac:dyDescent="0.3">
      <c r="AF453" s="44"/>
      <c r="AG453" s="42"/>
      <c r="AH453" s="4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01"/>
  <sheetViews>
    <sheetView tabSelected="1" topLeftCell="AH1" workbookViewId="0">
      <selection activeCell="AP15" sqref="AP15"/>
    </sheetView>
  </sheetViews>
  <sheetFormatPr baseColWidth="10" defaultRowHeight="15.75" x14ac:dyDescent="0.25"/>
  <cols>
    <col min="1" max="1" width="12.5703125" style="49" customWidth="1"/>
    <col min="2" max="2" width="14.7109375" style="49" customWidth="1"/>
    <col min="3" max="3" width="21.42578125" style="49" customWidth="1"/>
    <col min="4" max="4" width="3.7109375" style="49" customWidth="1"/>
    <col min="5" max="5" width="28.7109375" style="49" customWidth="1"/>
    <col min="6" max="6" width="26.85546875" style="49" customWidth="1"/>
    <col min="7" max="7" width="9.7109375" style="49" customWidth="1"/>
    <col min="8" max="8" width="10.140625" style="49" customWidth="1"/>
    <col min="9" max="9" width="9.28515625" style="49" customWidth="1"/>
    <col min="10" max="10" width="7.85546875" style="49" customWidth="1"/>
    <col min="11" max="11" width="15.5703125" style="49" customWidth="1"/>
    <col min="12" max="12" width="5.7109375" style="49" customWidth="1"/>
    <col min="13" max="13" width="14.7109375" style="49" customWidth="1"/>
    <col min="14" max="14" width="27.28515625" style="49" customWidth="1"/>
    <col min="15" max="15" width="14.7109375" style="49" customWidth="1"/>
    <col min="16" max="16" width="18.5703125" style="49" customWidth="1"/>
    <col min="17" max="17" width="19" style="49" customWidth="1"/>
    <col min="18" max="18" width="11.42578125" style="49" customWidth="1"/>
    <col min="19" max="19" width="3.42578125" style="49" customWidth="1"/>
    <col min="20" max="21" width="11.42578125" style="49" customWidth="1"/>
    <col min="22" max="22" width="2.85546875" style="49" customWidth="1"/>
    <col min="23" max="23" width="11.42578125" style="51" customWidth="1"/>
    <col min="24" max="24" width="2.7109375" style="49" customWidth="1"/>
    <col min="25" max="25" width="19.5703125" style="49" customWidth="1"/>
    <col min="26" max="26" width="24.7109375" style="49" customWidth="1"/>
    <col min="27" max="27" width="9.85546875" style="49" customWidth="1"/>
    <col min="28" max="28" width="14.7109375" style="49" customWidth="1"/>
    <col min="29" max="29" width="11.42578125" style="49" customWidth="1"/>
    <col min="30" max="31" width="12.5703125" style="49" customWidth="1"/>
    <col min="32" max="33" width="18.140625" style="16" customWidth="1"/>
    <col min="34" max="34" width="21.140625" style="52" customWidth="1"/>
    <col min="35" max="35" width="18.140625" style="79" customWidth="1"/>
    <col min="36" max="36" width="13.28515625" style="49" customWidth="1"/>
    <col min="37" max="37" width="18.140625" style="16" customWidth="1"/>
    <col min="38" max="38" width="18.140625" style="52" customWidth="1"/>
    <col min="39" max="39" width="18.140625" style="16" customWidth="1"/>
    <col min="40" max="40" width="18.140625" style="87" customWidth="1"/>
    <col min="41" max="41" width="18.140625" style="16" customWidth="1"/>
    <col min="43" max="16384" width="11.42578125" style="49"/>
  </cols>
  <sheetData>
    <row r="1" spans="1:54" x14ac:dyDescent="0.25">
      <c r="F1" s="50" t="s">
        <v>33</v>
      </c>
    </row>
    <row r="2" spans="1:54" x14ac:dyDescent="0.25">
      <c r="F2" s="54" t="s">
        <v>34</v>
      </c>
      <c r="AF2" s="20"/>
    </row>
    <row r="3" spans="1:54" x14ac:dyDescent="0.25">
      <c r="F3" s="55" t="s">
        <v>35</v>
      </c>
    </row>
    <row r="4" spans="1:54" x14ac:dyDescent="0.25">
      <c r="F4" s="56" t="s">
        <v>36</v>
      </c>
    </row>
    <row r="5" spans="1:54" ht="16.5" thickBot="1" x14ac:dyDescent="0.3">
      <c r="F5" s="57" t="s">
        <v>37</v>
      </c>
    </row>
    <row r="6" spans="1:54" s="7" customFormat="1" ht="63.75" customHeight="1" thickBot="1" x14ac:dyDescent="0.25">
      <c r="A6" s="21" t="s">
        <v>21</v>
      </c>
      <c r="B6" s="22" t="s">
        <v>22</v>
      </c>
      <c r="C6" s="22" t="s">
        <v>23</v>
      </c>
      <c r="D6" s="23"/>
      <c r="E6" s="24" t="s">
        <v>1</v>
      </c>
      <c r="F6" s="25" t="s">
        <v>2</v>
      </c>
      <c r="G6" s="26" t="s">
        <v>3</v>
      </c>
      <c r="H6" s="26" t="s">
        <v>4</v>
      </c>
      <c r="I6" s="27" t="s">
        <v>5</v>
      </c>
      <c r="J6" s="26" t="s">
        <v>6</v>
      </c>
      <c r="K6" s="27" t="s">
        <v>266</v>
      </c>
      <c r="L6" s="26" t="s">
        <v>30</v>
      </c>
      <c r="M6" s="27" t="s">
        <v>7</v>
      </c>
      <c r="N6" s="28" t="s">
        <v>8</v>
      </c>
      <c r="O6" s="22" t="s">
        <v>9</v>
      </c>
      <c r="P6" s="22" t="s">
        <v>10</v>
      </c>
      <c r="Q6" s="28" t="s">
        <v>11</v>
      </c>
      <c r="R6" s="23" t="s">
        <v>28</v>
      </c>
      <c r="S6" s="29"/>
      <c r="T6" s="30" t="s">
        <v>24</v>
      </c>
      <c r="U6" s="26" t="s">
        <v>25</v>
      </c>
      <c r="V6" s="26"/>
      <c r="W6" s="22" t="s">
        <v>26</v>
      </c>
      <c r="X6" s="31"/>
      <c r="Y6" s="24" t="s">
        <v>27</v>
      </c>
      <c r="Z6" s="32" t="s">
        <v>12</v>
      </c>
      <c r="AA6" s="30" t="s">
        <v>13</v>
      </c>
      <c r="AB6" s="28" t="s">
        <v>14</v>
      </c>
      <c r="AC6" s="22" t="s">
        <v>15</v>
      </c>
      <c r="AD6" s="22" t="s">
        <v>16</v>
      </c>
      <c r="AE6" s="22" t="s">
        <v>17</v>
      </c>
      <c r="AF6" s="33" t="s">
        <v>40</v>
      </c>
      <c r="AG6" s="34" t="s">
        <v>18</v>
      </c>
      <c r="AH6" s="34" t="s">
        <v>19</v>
      </c>
      <c r="AI6" s="80" t="s">
        <v>31</v>
      </c>
      <c r="AJ6" s="35" t="s">
        <v>32</v>
      </c>
      <c r="AK6" s="38" t="s">
        <v>265</v>
      </c>
      <c r="AL6" s="39" t="s">
        <v>38</v>
      </c>
      <c r="AM6" s="36" t="s">
        <v>20</v>
      </c>
      <c r="AN6" s="83" t="s">
        <v>256</v>
      </c>
      <c r="AO6" s="36" t="s">
        <v>39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16.5" thickBot="1" x14ac:dyDescent="0.3">
      <c r="A7" s="58">
        <v>1</v>
      </c>
      <c r="B7" s="59" t="s">
        <v>52</v>
      </c>
      <c r="C7" s="59"/>
      <c r="D7" s="59">
        <v>0</v>
      </c>
      <c r="E7" s="59" t="s">
        <v>257</v>
      </c>
      <c r="F7" s="59" t="s">
        <v>261</v>
      </c>
      <c r="G7" s="60"/>
      <c r="H7" s="61"/>
      <c r="I7" s="60"/>
      <c r="J7" s="61"/>
      <c r="K7" s="59"/>
      <c r="L7" s="59" t="s">
        <v>148</v>
      </c>
      <c r="M7" s="62" t="s">
        <v>149</v>
      </c>
      <c r="N7" s="62" t="s">
        <v>150</v>
      </c>
      <c r="O7" s="62"/>
      <c r="P7" s="62"/>
      <c r="Q7" s="62"/>
      <c r="R7" s="62">
        <v>3500</v>
      </c>
      <c r="S7" s="63"/>
      <c r="T7" s="62">
        <v>7</v>
      </c>
      <c r="U7" s="62">
        <v>5</v>
      </c>
      <c r="V7" s="62" t="s">
        <v>0</v>
      </c>
      <c r="W7" s="64">
        <v>30</v>
      </c>
      <c r="X7" s="59"/>
      <c r="Y7" s="59"/>
      <c r="Z7" s="59"/>
      <c r="AA7" s="59"/>
      <c r="AB7" s="59"/>
      <c r="AC7" s="59"/>
      <c r="AD7" s="59"/>
      <c r="AE7" s="60"/>
      <c r="AF7" s="90">
        <v>10</v>
      </c>
      <c r="AG7" s="19">
        <f t="shared" ref="AG7:AG70" si="0">IF(OR(COUNTIF(F7,"*poids lourds*"),COUNTIF(F7,"*REMORQUE*")),0,AF7*18%)</f>
        <v>1.7999999999999998</v>
      </c>
      <c r="AH7" s="37">
        <f t="shared" ref="AH7:AH70" si="1">AF7*15/100</f>
        <v>1.5</v>
      </c>
      <c r="AI7" s="18">
        <f t="shared" ref="AI7:AI70" si="2">AF7*2%</f>
        <v>0.2</v>
      </c>
      <c r="AJ7" s="18">
        <f t="shared" ref="AJ7:AJ70" si="3">AI7+AH7+AG7</f>
        <v>3.5</v>
      </c>
      <c r="AK7" s="16">
        <f t="shared" ref="AK7:AK70" si="4">AF7+AG7+AH7+AI7</f>
        <v>13.5</v>
      </c>
      <c r="AL7" s="16">
        <f t="shared" ref="AL7:AL70" si="5">AK7*18%+AK7</f>
        <v>15.93</v>
      </c>
      <c r="AM7" s="91">
        <v>20</v>
      </c>
      <c r="AN7" s="84"/>
    </row>
    <row r="8" spans="1:54" ht="16.5" thickBot="1" x14ac:dyDescent="0.3">
      <c r="A8" s="58">
        <v>2</v>
      </c>
      <c r="B8" s="59" t="s">
        <v>53</v>
      </c>
      <c r="C8" s="59"/>
      <c r="D8" s="59">
        <v>0</v>
      </c>
      <c r="E8" s="59" t="s">
        <v>257</v>
      </c>
      <c r="F8" s="59" t="s">
        <v>262</v>
      </c>
      <c r="G8" s="60"/>
      <c r="H8" s="61"/>
      <c r="I8" s="60"/>
      <c r="J8" s="61"/>
      <c r="K8" s="59"/>
      <c r="L8" s="59" t="s">
        <v>148</v>
      </c>
      <c r="M8" s="62" t="s">
        <v>151</v>
      </c>
      <c r="N8" s="62" t="s">
        <v>152</v>
      </c>
      <c r="O8" s="62"/>
      <c r="P8" s="62"/>
      <c r="Q8" s="62"/>
      <c r="R8" s="62">
        <v>3500</v>
      </c>
      <c r="S8" s="63"/>
      <c r="T8" s="62">
        <v>7</v>
      </c>
      <c r="U8" s="62">
        <v>5</v>
      </c>
      <c r="V8" s="62" t="s">
        <v>0</v>
      </c>
      <c r="W8" s="64">
        <v>15</v>
      </c>
      <c r="X8" s="59"/>
      <c r="Y8" s="59"/>
      <c r="Z8" s="59"/>
      <c r="AA8" s="59"/>
      <c r="AB8" s="59"/>
      <c r="AC8" s="59"/>
      <c r="AD8" s="59"/>
      <c r="AE8" s="60"/>
      <c r="AF8" s="48">
        <v>10</v>
      </c>
      <c r="AG8" s="19">
        <f t="shared" si="0"/>
        <v>1.7999999999999998</v>
      </c>
      <c r="AH8" s="37">
        <f t="shared" si="1"/>
        <v>1.5</v>
      </c>
      <c r="AI8" s="18">
        <f t="shared" si="2"/>
        <v>0.2</v>
      </c>
      <c r="AJ8" s="18">
        <f t="shared" si="3"/>
        <v>3.5</v>
      </c>
      <c r="AK8" s="16">
        <f t="shared" si="4"/>
        <v>13.5</v>
      </c>
      <c r="AL8" s="16">
        <f t="shared" si="5"/>
        <v>15.93</v>
      </c>
      <c r="AM8" s="18">
        <v>20</v>
      </c>
      <c r="AN8" s="84"/>
    </row>
    <row r="9" spans="1:54" ht="16.5" thickBot="1" x14ac:dyDescent="0.3">
      <c r="A9" s="58">
        <v>3</v>
      </c>
      <c r="B9" s="59" t="s">
        <v>54</v>
      </c>
      <c r="C9" s="59"/>
      <c r="D9" s="59">
        <v>0</v>
      </c>
      <c r="E9" s="59" t="s">
        <v>257</v>
      </c>
      <c r="F9" s="59" t="s">
        <v>262</v>
      </c>
      <c r="G9" s="60"/>
      <c r="H9" s="61"/>
      <c r="I9" s="60"/>
      <c r="J9" s="61"/>
      <c r="K9" s="59"/>
      <c r="L9" s="59" t="s">
        <v>148</v>
      </c>
      <c r="M9" s="62" t="s">
        <v>153</v>
      </c>
      <c r="N9" s="62" t="s">
        <v>154</v>
      </c>
      <c r="O9" s="62"/>
      <c r="P9" s="62"/>
      <c r="Q9" s="62"/>
      <c r="R9" s="62">
        <v>3500</v>
      </c>
      <c r="S9" s="63"/>
      <c r="T9" s="62">
        <v>6</v>
      </c>
      <c r="U9" s="62">
        <v>5</v>
      </c>
      <c r="V9" s="62" t="s">
        <v>0</v>
      </c>
      <c r="W9" s="64">
        <v>15</v>
      </c>
      <c r="X9" s="59"/>
      <c r="Y9" s="59"/>
      <c r="Z9" s="59"/>
      <c r="AA9" s="59"/>
      <c r="AB9" s="59"/>
      <c r="AC9" s="59"/>
      <c r="AD9" s="59"/>
      <c r="AE9" s="60"/>
      <c r="AF9" s="48">
        <v>10</v>
      </c>
      <c r="AG9" s="19">
        <f t="shared" si="0"/>
        <v>1.7999999999999998</v>
      </c>
      <c r="AH9" s="37">
        <f t="shared" si="1"/>
        <v>1.5</v>
      </c>
      <c r="AI9" s="18">
        <f t="shared" si="2"/>
        <v>0.2</v>
      </c>
      <c r="AJ9" s="18">
        <f t="shared" si="3"/>
        <v>3.5</v>
      </c>
      <c r="AK9" s="16">
        <f t="shared" si="4"/>
        <v>13.5</v>
      </c>
      <c r="AL9" s="16">
        <f t="shared" si="5"/>
        <v>15.93</v>
      </c>
      <c r="AM9" s="18">
        <v>20</v>
      </c>
      <c r="AN9" s="84"/>
    </row>
    <row r="10" spans="1:54" ht="16.5" thickBot="1" x14ac:dyDescent="0.3">
      <c r="A10" s="58">
        <v>4</v>
      </c>
      <c r="B10" s="59" t="s">
        <v>55</v>
      </c>
      <c r="C10" s="59"/>
      <c r="D10" s="59">
        <v>0</v>
      </c>
      <c r="E10" s="59" t="s">
        <v>257</v>
      </c>
      <c r="F10" s="59" t="s">
        <v>262</v>
      </c>
      <c r="G10" s="60"/>
      <c r="H10" s="61"/>
      <c r="I10" s="60"/>
      <c r="J10" s="61"/>
      <c r="K10" s="59"/>
      <c r="L10" s="59" t="s">
        <v>148</v>
      </c>
      <c r="M10" s="62" t="s">
        <v>151</v>
      </c>
      <c r="N10" s="62" t="s">
        <v>155</v>
      </c>
      <c r="O10" s="62"/>
      <c r="P10" s="62"/>
      <c r="Q10" s="62"/>
      <c r="R10" s="62">
        <v>3500</v>
      </c>
      <c r="S10" s="63"/>
      <c r="T10" s="62">
        <v>8</v>
      </c>
      <c r="U10" s="62">
        <v>5</v>
      </c>
      <c r="V10" s="62" t="s">
        <v>0</v>
      </c>
      <c r="W10" s="64">
        <v>15</v>
      </c>
      <c r="X10" s="59"/>
      <c r="Y10" s="59"/>
      <c r="Z10" s="59"/>
      <c r="AA10" s="59"/>
      <c r="AB10" s="59"/>
      <c r="AC10" s="59"/>
      <c r="AD10" s="59"/>
      <c r="AE10" s="60"/>
      <c r="AF10" s="48">
        <v>10</v>
      </c>
      <c r="AG10" s="19">
        <f t="shared" si="0"/>
        <v>1.7999999999999998</v>
      </c>
      <c r="AH10" s="37">
        <f t="shared" si="1"/>
        <v>1.5</v>
      </c>
      <c r="AI10" s="18">
        <f t="shared" si="2"/>
        <v>0.2</v>
      </c>
      <c r="AJ10" s="18">
        <f t="shared" si="3"/>
        <v>3.5</v>
      </c>
      <c r="AK10" s="16">
        <f t="shared" si="4"/>
        <v>13.5</v>
      </c>
      <c r="AL10" s="16">
        <f t="shared" si="5"/>
        <v>15.93</v>
      </c>
      <c r="AM10" s="18">
        <v>20</v>
      </c>
      <c r="AN10" s="84"/>
    </row>
    <row r="11" spans="1:54" ht="16.5" thickBot="1" x14ac:dyDescent="0.3">
      <c r="A11" s="58">
        <v>5</v>
      </c>
      <c r="B11" s="59" t="s">
        <v>56</v>
      </c>
      <c r="C11" s="59"/>
      <c r="D11" s="59">
        <v>0</v>
      </c>
      <c r="E11" s="59" t="s">
        <v>257</v>
      </c>
      <c r="F11" s="59" t="s">
        <v>263</v>
      </c>
      <c r="G11" s="60"/>
      <c r="H11" s="61"/>
      <c r="I11" s="60"/>
      <c r="J11" s="61"/>
      <c r="K11" s="59"/>
      <c r="L11" s="59" t="s">
        <v>148</v>
      </c>
      <c r="M11" s="62" t="s">
        <v>156</v>
      </c>
      <c r="N11" s="62" t="s">
        <v>157</v>
      </c>
      <c r="O11" s="62"/>
      <c r="P11" s="62"/>
      <c r="Q11" s="62"/>
      <c r="R11" s="62">
        <v>3500</v>
      </c>
      <c r="S11" s="63"/>
      <c r="T11" s="62">
        <v>6</v>
      </c>
      <c r="U11" s="62">
        <v>6</v>
      </c>
      <c r="V11" s="62" t="s">
        <v>0</v>
      </c>
      <c r="W11" s="64">
        <v>5</v>
      </c>
      <c r="X11" s="59"/>
      <c r="Y11" s="59"/>
      <c r="Z11" s="59"/>
      <c r="AA11" s="59"/>
      <c r="AB11" s="59"/>
      <c r="AC11" s="59"/>
      <c r="AD11" s="59"/>
      <c r="AE11" s="60"/>
      <c r="AF11" s="48">
        <v>10</v>
      </c>
      <c r="AG11" s="19">
        <f t="shared" si="0"/>
        <v>1.7999999999999998</v>
      </c>
      <c r="AH11" s="37">
        <f t="shared" si="1"/>
        <v>1.5</v>
      </c>
      <c r="AI11" s="18">
        <f t="shared" si="2"/>
        <v>0.2</v>
      </c>
      <c r="AJ11" s="18">
        <f t="shared" si="3"/>
        <v>3.5</v>
      </c>
      <c r="AK11" s="16">
        <f t="shared" si="4"/>
        <v>13.5</v>
      </c>
      <c r="AL11" s="16">
        <f t="shared" si="5"/>
        <v>15.93</v>
      </c>
      <c r="AM11" s="18">
        <v>20</v>
      </c>
      <c r="AN11" s="84"/>
    </row>
    <row r="12" spans="1:54" ht="16.5" thickBot="1" x14ac:dyDescent="0.3">
      <c r="A12" s="58">
        <v>6</v>
      </c>
      <c r="B12" s="59" t="s">
        <v>57</v>
      </c>
      <c r="C12" s="59"/>
      <c r="D12" s="59">
        <v>253019</v>
      </c>
      <c r="E12" s="59" t="s">
        <v>258</v>
      </c>
      <c r="F12" s="59" t="s">
        <v>34</v>
      </c>
      <c r="G12" s="60"/>
      <c r="H12" s="61"/>
      <c r="I12" s="60"/>
      <c r="J12" s="61"/>
      <c r="K12" s="59"/>
      <c r="L12" s="59" t="s">
        <v>158</v>
      </c>
      <c r="M12" s="62" t="s">
        <v>159</v>
      </c>
      <c r="N12" s="62" t="s">
        <v>160</v>
      </c>
      <c r="O12" s="62"/>
      <c r="P12" s="62"/>
      <c r="Q12" s="62"/>
      <c r="R12" s="62">
        <v>19000</v>
      </c>
      <c r="S12" s="63"/>
      <c r="T12" s="62">
        <v>26</v>
      </c>
      <c r="U12" s="62">
        <v>2</v>
      </c>
      <c r="V12" s="62" t="s">
        <v>0</v>
      </c>
      <c r="W12" s="64">
        <v>8</v>
      </c>
      <c r="X12" s="59"/>
      <c r="Y12" s="59"/>
      <c r="Z12" s="59"/>
      <c r="AA12" s="59"/>
      <c r="AB12" s="59"/>
      <c r="AC12" s="59"/>
      <c r="AD12" s="59"/>
      <c r="AE12" s="60"/>
      <c r="AF12" s="48">
        <v>10</v>
      </c>
      <c r="AG12" s="19">
        <f t="shared" si="0"/>
        <v>0</v>
      </c>
      <c r="AH12" s="37">
        <f t="shared" si="1"/>
        <v>1.5</v>
      </c>
      <c r="AI12" s="18">
        <f t="shared" si="2"/>
        <v>0.2</v>
      </c>
      <c r="AJ12" s="18">
        <f t="shared" si="3"/>
        <v>1.7</v>
      </c>
      <c r="AK12" s="16">
        <f t="shared" si="4"/>
        <v>11.7</v>
      </c>
      <c r="AL12" s="16">
        <f t="shared" si="5"/>
        <v>13.805999999999999</v>
      </c>
      <c r="AM12" s="18">
        <v>20</v>
      </c>
      <c r="AN12" s="82"/>
    </row>
    <row r="13" spans="1:54" ht="16.5" thickBot="1" x14ac:dyDescent="0.3">
      <c r="A13" s="58">
        <v>7</v>
      </c>
      <c r="B13" s="59" t="s">
        <v>58</v>
      </c>
      <c r="C13" s="59"/>
      <c r="D13" s="59">
        <v>0</v>
      </c>
      <c r="E13" s="59" t="s">
        <v>257</v>
      </c>
      <c r="F13" s="59" t="s">
        <v>34</v>
      </c>
      <c r="G13" s="60"/>
      <c r="H13" s="61"/>
      <c r="I13" s="60"/>
      <c r="J13" s="61"/>
      <c r="K13" s="59"/>
      <c r="L13" s="59" t="s">
        <v>158</v>
      </c>
      <c r="M13" s="62" t="s">
        <v>161</v>
      </c>
      <c r="N13" s="62" t="s">
        <v>162</v>
      </c>
      <c r="O13" s="62"/>
      <c r="P13" s="62"/>
      <c r="Q13" s="62"/>
      <c r="R13" s="62">
        <v>16000</v>
      </c>
      <c r="S13" s="63"/>
      <c r="T13" s="62">
        <v>16</v>
      </c>
      <c r="U13" s="62">
        <v>3</v>
      </c>
      <c r="V13" s="62" t="s">
        <v>0</v>
      </c>
      <c r="W13" s="64">
        <v>3</v>
      </c>
      <c r="X13" s="59"/>
      <c r="Y13" s="59"/>
      <c r="Z13" s="59"/>
      <c r="AA13" s="59"/>
      <c r="AB13" s="59"/>
      <c r="AC13" s="59"/>
      <c r="AD13" s="59"/>
      <c r="AE13" s="60"/>
      <c r="AF13" s="48">
        <v>10</v>
      </c>
      <c r="AG13" s="19">
        <f t="shared" si="0"/>
        <v>0</v>
      </c>
      <c r="AH13" s="37">
        <f t="shared" si="1"/>
        <v>1.5</v>
      </c>
      <c r="AI13" s="18">
        <f t="shared" si="2"/>
        <v>0.2</v>
      </c>
      <c r="AJ13" s="18">
        <f t="shared" si="3"/>
        <v>1.7</v>
      </c>
      <c r="AK13" s="16">
        <f t="shared" si="4"/>
        <v>11.7</v>
      </c>
      <c r="AL13" s="16">
        <f t="shared" si="5"/>
        <v>13.805999999999999</v>
      </c>
      <c r="AM13" s="18">
        <v>20</v>
      </c>
      <c r="AN13" s="84"/>
    </row>
    <row r="14" spans="1:54" ht="16.5" thickBot="1" x14ac:dyDescent="0.3">
      <c r="A14" s="58">
        <v>8</v>
      </c>
      <c r="B14" s="59" t="s">
        <v>59</v>
      </c>
      <c r="C14" s="59"/>
      <c r="D14" s="59">
        <v>0</v>
      </c>
      <c r="E14" s="59" t="s">
        <v>257</v>
      </c>
      <c r="F14" s="59" t="s">
        <v>262</v>
      </c>
      <c r="G14" s="60"/>
      <c r="H14" s="61"/>
      <c r="I14" s="60"/>
      <c r="J14" s="61"/>
      <c r="K14" s="59"/>
      <c r="L14" s="59" t="s">
        <v>148</v>
      </c>
      <c r="M14" s="62" t="s">
        <v>161</v>
      </c>
      <c r="N14" s="62" t="s">
        <v>163</v>
      </c>
      <c r="O14" s="62"/>
      <c r="P14" s="62"/>
      <c r="Q14" s="62"/>
      <c r="R14" s="62">
        <v>3500</v>
      </c>
      <c r="S14" s="63"/>
      <c r="T14" s="62">
        <v>7</v>
      </c>
      <c r="U14" s="62">
        <v>5</v>
      </c>
      <c r="V14" s="62" t="s">
        <v>0</v>
      </c>
      <c r="W14" s="64">
        <v>15</v>
      </c>
      <c r="X14" s="59"/>
      <c r="Y14" s="59"/>
      <c r="Z14" s="59"/>
      <c r="AA14" s="59"/>
      <c r="AB14" s="59"/>
      <c r="AC14" s="59"/>
      <c r="AD14" s="59"/>
      <c r="AE14" s="60"/>
      <c r="AF14" s="48">
        <v>10</v>
      </c>
      <c r="AG14" s="19">
        <f t="shared" si="0"/>
        <v>1.7999999999999998</v>
      </c>
      <c r="AH14" s="37">
        <f t="shared" si="1"/>
        <v>1.5</v>
      </c>
      <c r="AI14" s="18">
        <f t="shared" si="2"/>
        <v>0.2</v>
      </c>
      <c r="AJ14" s="18">
        <f t="shared" si="3"/>
        <v>3.5</v>
      </c>
      <c r="AK14" s="16">
        <f t="shared" si="4"/>
        <v>13.5</v>
      </c>
      <c r="AL14" s="16">
        <f t="shared" si="5"/>
        <v>15.93</v>
      </c>
      <c r="AM14" s="18">
        <v>20</v>
      </c>
      <c r="AN14" s="84"/>
    </row>
    <row r="15" spans="1:54" ht="16.5" thickBot="1" x14ac:dyDescent="0.3">
      <c r="A15" s="58">
        <v>9</v>
      </c>
      <c r="B15" s="59" t="s">
        <v>60</v>
      </c>
      <c r="C15" s="59"/>
      <c r="D15" s="59">
        <v>0</v>
      </c>
      <c r="E15" s="59" t="s">
        <v>257</v>
      </c>
      <c r="F15" s="59" t="s">
        <v>262</v>
      </c>
      <c r="G15" s="60"/>
      <c r="H15" s="61"/>
      <c r="I15" s="60"/>
      <c r="J15" s="61"/>
      <c r="K15" s="59"/>
      <c r="L15" s="59" t="s">
        <v>148</v>
      </c>
      <c r="M15" s="62" t="s">
        <v>153</v>
      </c>
      <c r="N15" s="62" t="s">
        <v>164</v>
      </c>
      <c r="O15" s="62"/>
      <c r="P15" s="62"/>
      <c r="Q15" s="62"/>
      <c r="R15" s="62">
        <v>3500</v>
      </c>
      <c r="S15" s="63"/>
      <c r="T15" s="62">
        <v>7</v>
      </c>
      <c r="U15" s="62">
        <v>5</v>
      </c>
      <c r="V15" s="62" t="s">
        <v>0</v>
      </c>
      <c r="W15" s="64">
        <v>15</v>
      </c>
      <c r="X15" s="59"/>
      <c r="Y15" s="59"/>
      <c r="Z15" s="59"/>
      <c r="AA15" s="59"/>
      <c r="AB15" s="59"/>
      <c r="AC15" s="59"/>
      <c r="AD15" s="59"/>
      <c r="AE15" s="60"/>
      <c r="AF15" s="48">
        <v>10</v>
      </c>
      <c r="AG15" s="19">
        <f t="shared" si="0"/>
        <v>1.7999999999999998</v>
      </c>
      <c r="AH15" s="37">
        <f t="shared" si="1"/>
        <v>1.5</v>
      </c>
      <c r="AI15" s="18">
        <f t="shared" si="2"/>
        <v>0.2</v>
      </c>
      <c r="AJ15" s="18">
        <f t="shared" si="3"/>
        <v>3.5</v>
      </c>
      <c r="AK15" s="16">
        <f t="shared" si="4"/>
        <v>13.5</v>
      </c>
      <c r="AL15" s="16">
        <f t="shared" si="5"/>
        <v>15.93</v>
      </c>
      <c r="AM15" s="18">
        <v>20</v>
      </c>
      <c r="AN15" s="84"/>
    </row>
    <row r="16" spans="1:54" ht="16.5" thickBot="1" x14ac:dyDescent="0.3">
      <c r="A16" s="58">
        <v>10</v>
      </c>
      <c r="B16" s="59" t="s">
        <v>61</v>
      </c>
      <c r="C16" s="59"/>
      <c r="D16" s="59">
        <v>0</v>
      </c>
      <c r="E16" s="59" t="s">
        <v>257</v>
      </c>
      <c r="F16" s="59" t="s">
        <v>262</v>
      </c>
      <c r="G16" s="60"/>
      <c r="H16" s="61"/>
      <c r="I16" s="60"/>
      <c r="J16" s="61"/>
      <c r="K16" s="59"/>
      <c r="L16" s="59" t="s">
        <v>148</v>
      </c>
      <c r="M16" s="62" t="s">
        <v>161</v>
      </c>
      <c r="N16" s="62" t="s">
        <v>165</v>
      </c>
      <c r="O16" s="62"/>
      <c r="P16" s="62"/>
      <c r="Q16" s="62"/>
      <c r="R16" s="62">
        <v>3500</v>
      </c>
      <c r="S16" s="63"/>
      <c r="T16" s="62">
        <v>5</v>
      </c>
      <c r="U16" s="62">
        <v>5</v>
      </c>
      <c r="V16" s="62" t="s">
        <v>0</v>
      </c>
      <c r="W16" s="64">
        <v>15</v>
      </c>
      <c r="X16" s="59"/>
      <c r="Y16" s="59"/>
      <c r="Z16" s="59"/>
      <c r="AA16" s="59"/>
      <c r="AB16" s="59"/>
      <c r="AC16" s="59"/>
      <c r="AD16" s="59"/>
      <c r="AE16" s="60"/>
      <c r="AF16" s="48">
        <v>10</v>
      </c>
      <c r="AG16" s="19">
        <f t="shared" si="0"/>
        <v>1.7999999999999998</v>
      </c>
      <c r="AH16" s="37">
        <f t="shared" si="1"/>
        <v>1.5</v>
      </c>
      <c r="AI16" s="18">
        <f t="shared" si="2"/>
        <v>0.2</v>
      </c>
      <c r="AJ16" s="18">
        <f t="shared" si="3"/>
        <v>3.5</v>
      </c>
      <c r="AK16" s="16">
        <f t="shared" si="4"/>
        <v>13.5</v>
      </c>
      <c r="AL16" s="16">
        <f t="shared" si="5"/>
        <v>15.93</v>
      </c>
      <c r="AM16" s="18">
        <v>20</v>
      </c>
      <c r="AN16" s="84"/>
    </row>
    <row r="17" spans="1:40" ht="16.5" thickBot="1" x14ac:dyDescent="0.3">
      <c r="A17" s="58">
        <v>11</v>
      </c>
      <c r="B17" s="59" t="s">
        <v>62</v>
      </c>
      <c r="C17" s="59"/>
      <c r="D17" s="59">
        <v>0</v>
      </c>
      <c r="E17" s="59" t="s">
        <v>257</v>
      </c>
      <c r="F17" s="59" t="s">
        <v>261</v>
      </c>
      <c r="G17" s="60"/>
      <c r="H17" s="61"/>
      <c r="I17" s="60"/>
      <c r="J17" s="61"/>
      <c r="K17" s="59"/>
      <c r="L17" s="59" t="s">
        <v>148</v>
      </c>
      <c r="M17" s="62" t="s">
        <v>161</v>
      </c>
      <c r="N17" s="62" t="s">
        <v>165</v>
      </c>
      <c r="O17" s="62"/>
      <c r="P17" s="62"/>
      <c r="Q17" s="62"/>
      <c r="R17" s="62">
        <v>3500</v>
      </c>
      <c r="S17" s="63"/>
      <c r="T17" s="62">
        <v>5</v>
      </c>
      <c r="U17" s="62">
        <v>5</v>
      </c>
      <c r="V17" s="62" t="s">
        <v>0</v>
      </c>
      <c r="W17" s="64">
        <v>30</v>
      </c>
      <c r="X17" s="59"/>
      <c r="Y17" s="59"/>
      <c r="Z17" s="59"/>
      <c r="AA17" s="59"/>
      <c r="AB17" s="59"/>
      <c r="AC17" s="59"/>
      <c r="AD17" s="59"/>
      <c r="AE17" s="60"/>
      <c r="AF17" s="48">
        <v>10</v>
      </c>
      <c r="AG17" s="19">
        <f t="shared" si="0"/>
        <v>1.7999999999999998</v>
      </c>
      <c r="AH17" s="37">
        <f t="shared" si="1"/>
        <v>1.5</v>
      </c>
      <c r="AI17" s="18">
        <f t="shared" si="2"/>
        <v>0.2</v>
      </c>
      <c r="AJ17" s="18">
        <f t="shared" si="3"/>
        <v>3.5</v>
      </c>
      <c r="AK17" s="16">
        <f t="shared" si="4"/>
        <v>13.5</v>
      </c>
      <c r="AL17" s="16">
        <f t="shared" si="5"/>
        <v>15.93</v>
      </c>
      <c r="AM17" s="18">
        <v>20</v>
      </c>
      <c r="AN17" s="84"/>
    </row>
    <row r="18" spans="1:40" ht="16.5" thickBot="1" x14ac:dyDescent="0.3">
      <c r="A18" s="58">
        <v>12</v>
      </c>
      <c r="B18" s="59" t="s">
        <v>63</v>
      </c>
      <c r="C18" s="59"/>
      <c r="D18" s="59">
        <v>325017</v>
      </c>
      <c r="E18" s="59" t="s">
        <v>258</v>
      </c>
      <c r="F18" s="59" t="s">
        <v>263</v>
      </c>
      <c r="G18" s="60"/>
      <c r="H18" s="61"/>
      <c r="I18" s="60"/>
      <c r="J18" s="61"/>
      <c r="K18" s="59"/>
      <c r="L18" s="59" t="s">
        <v>148</v>
      </c>
      <c r="M18" s="62" t="s">
        <v>166</v>
      </c>
      <c r="N18" s="62" t="s">
        <v>167</v>
      </c>
      <c r="O18" s="62"/>
      <c r="P18" s="62"/>
      <c r="Q18" s="62"/>
      <c r="R18" s="62">
        <v>3500</v>
      </c>
      <c r="S18" s="63"/>
      <c r="T18" s="62">
        <v>15</v>
      </c>
      <c r="U18" s="62">
        <v>7</v>
      </c>
      <c r="V18" s="62" t="s">
        <v>0</v>
      </c>
      <c r="W18" s="64">
        <v>8</v>
      </c>
      <c r="X18" s="59"/>
      <c r="Y18" s="59"/>
      <c r="Z18" s="59"/>
      <c r="AA18" s="59"/>
      <c r="AB18" s="59"/>
      <c r="AC18" s="59"/>
      <c r="AD18" s="59"/>
      <c r="AE18" s="60"/>
      <c r="AF18" s="48">
        <v>10</v>
      </c>
      <c r="AG18" s="19">
        <f t="shared" si="0"/>
        <v>1.7999999999999998</v>
      </c>
      <c r="AH18" s="37">
        <f t="shared" si="1"/>
        <v>1.5</v>
      </c>
      <c r="AI18" s="18">
        <f t="shared" si="2"/>
        <v>0.2</v>
      </c>
      <c r="AJ18" s="18">
        <f t="shared" si="3"/>
        <v>3.5</v>
      </c>
      <c r="AK18" s="16">
        <f t="shared" si="4"/>
        <v>13.5</v>
      </c>
      <c r="AL18" s="16">
        <f t="shared" si="5"/>
        <v>15.93</v>
      </c>
      <c r="AM18" s="18">
        <v>20</v>
      </c>
      <c r="AN18" s="84"/>
    </row>
    <row r="19" spans="1:40" ht="16.5" thickBot="1" x14ac:dyDescent="0.3">
      <c r="A19" s="58">
        <v>13</v>
      </c>
      <c r="B19" s="59" t="s">
        <v>64</v>
      </c>
      <c r="C19" s="59"/>
      <c r="D19" s="59">
        <v>0</v>
      </c>
      <c r="E19" s="59" t="s">
        <v>257</v>
      </c>
      <c r="F19" s="59" t="s">
        <v>261</v>
      </c>
      <c r="G19" s="60"/>
      <c r="H19" s="61"/>
      <c r="I19" s="60"/>
      <c r="J19" s="61"/>
      <c r="K19" s="59"/>
      <c r="L19" s="59" t="s">
        <v>148</v>
      </c>
      <c r="M19" s="62" t="s">
        <v>168</v>
      </c>
      <c r="N19" s="62" t="s">
        <v>169</v>
      </c>
      <c r="O19" s="62"/>
      <c r="P19" s="62"/>
      <c r="Q19" s="62"/>
      <c r="R19" s="62">
        <v>3500</v>
      </c>
      <c r="S19" s="63"/>
      <c r="T19" s="62">
        <v>8</v>
      </c>
      <c r="U19" s="62">
        <v>5</v>
      </c>
      <c r="V19" s="62" t="s">
        <v>0</v>
      </c>
      <c r="W19" s="64">
        <v>30</v>
      </c>
      <c r="X19" s="59"/>
      <c r="Y19" s="59"/>
      <c r="Z19" s="59"/>
      <c r="AA19" s="59"/>
      <c r="AB19" s="59"/>
      <c r="AC19" s="59"/>
      <c r="AD19" s="59"/>
      <c r="AE19" s="60"/>
      <c r="AF19" s="48">
        <v>10</v>
      </c>
      <c r="AG19" s="19">
        <f t="shared" si="0"/>
        <v>1.7999999999999998</v>
      </c>
      <c r="AH19" s="37">
        <f t="shared" si="1"/>
        <v>1.5</v>
      </c>
      <c r="AI19" s="18">
        <f t="shared" si="2"/>
        <v>0.2</v>
      </c>
      <c r="AJ19" s="18">
        <f t="shared" si="3"/>
        <v>3.5</v>
      </c>
      <c r="AK19" s="16">
        <f t="shared" si="4"/>
        <v>13.5</v>
      </c>
      <c r="AL19" s="16">
        <f t="shared" si="5"/>
        <v>15.93</v>
      </c>
      <c r="AM19" s="18">
        <v>20</v>
      </c>
      <c r="AN19" s="84"/>
    </row>
    <row r="20" spans="1:40" ht="16.5" thickBot="1" x14ac:dyDescent="0.3">
      <c r="A20" s="58">
        <v>14</v>
      </c>
      <c r="B20" s="59" t="s">
        <v>65</v>
      </c>
      <c r="C20" s="59"/>
      <c r="D20" s="59">
        <v>0</v>
      </c>
      <c r="E20" s="59" t="s">
        <v>257</v>
      </c>
      <c r="F20" s="59" t="s">
        <v>262</v>
      </c>
      <c r="G20" s="60"/>
      <c r="H20" s="61"/>
      <c r="I20" s="60"/>
      <c r="J20" s="61"/>
      <c r="K20" s="59"/>
      <c r="L20" s="59" t="s">
        <v>148</v>
      </c>
      <c r="M20" s="62" t="s">
        <v>161</v>
      </c>
      <c r="N20" s="62" t="s">
        <v>163</v>
      </c>
      <c r="O20" s="62"/>
      <c r="P20" s="62"/>
      <c r="Q20" s="62"/>
      <c r="R20" s="62">
        <v>3500</v>
      </c>
      <c r="S20" s="63"/>
      <c r="T20" s="62">
        <v>7</v>
      </c>
      <c r="U20" s="62">
        <v>5</v>
      </c>
      <c r="V20" s="62" t="s">
        <v>0</v>
      </c>
      <c r="W20" s="64">
        <v>15</v>
      </c>
      <c r="X20" s="59"/>
      <c r="Y20" s="59"/>
      <c r="Z20" s="59"/>
      <c r="AA20" s="59"/>
      <c r="AB20" s="59"/>
      <c r="AC20" s="59"/>
      <c r="AD20" s="59"/>
      <c r="AE20" s="60"/>
      <c r="AF20" s="48">
        <v>10</v>
      </c>
      <c r="AG20" s="19">
        <f t="shared" si="0"/>
        <v>1.7999999999999998</v>
      </c>
      <c r="AH20" s="37">
        <f t="shared" si="1"/>
        <v>1.5</v>
      </c>
      <c r="AI20" s="18">
        <f t="shared" si="2"/>
        <v>0.2</v>
      </c>
      <c r="AJ20" s="18">
        <f t="shared" si="3"/>
        <v>3.5</v>
      </c>
      <c r="AK20" s="16">
        <f t="shared" si="4"/>
        <v>13.5</v>
      </c>
      <c r="AL20" s="16">
        <f t="shared" si="5"/>
        <v>15.93</v>
      </c>
      <c r="AM20" s="18">
        <v>20</v>
      </c>
      <c r="AN20" s="84"/>
    </row>
    <row r="21" spans="1:40" ht="16.5" thickBot="1" x14ac:dyDescent="0.3">
      <c r="A21" s="58">
        <v>15</v>
      </c>
      <c r="B21" s="59" t="s">
        <v>66</v>
      </c>
      <c r="C21" s="59"/>
      <c r="D21" s="59">
        <v>0</v>
      </c>
      <c r="E21" s="59" t="s">
        <v>257</v>
      </c>
      <c r="F21" s="59" t="s">
        <v>262</v>
      </c>
      <c r="G21" s="60"/>
      <c r="H21" s="61"/>
      <c r="I21" s="60"/>
      <c r="J21" s="61"/>
      <c r="K21" s="59"/>
      <c r="L21" s="59" t="s">
        <v>148</v>
      </c>
      <c r="M21" s="62" t="s">
        <v>161</v>
      </c>
      <c r="N21" s="62" t="s">
        <v>163</v>
      </c>
      <c r="O21" s="62"/>
      <c r="P21" s="62"/>
      <c r="Q21" s="62"/>
      <c r="R21" s="62">
        <v>3500</v>
      </c>
      <c r="S21" s="63"/>
      <c r="T21" s="62">
        <v>7</v>
      </c>
      <c r="U21" s="62">
        <v>5</v>
      </c>
      <c r="V21" s="62" t="s">
        <v>0</v>
      </c>
      <c r="W21" s="64">
        <v>15</v>
      </c>
      <c r="X21" s="59"/>
      <c r="Y21" s="59"/>
      <c r="Z21" s="59"/>
      <c r="AA21" s="59"/>
      <c r="AB21" s="59"/>
      <c r="AC21" s="59"/>
      <c r="AD21" s="59"/>
      <c r="AE21" s="60"/>
      <c r="AF21" s="48">
        <v>10</v>
      </c>
      <c r="AG21" s="19">
        <f t="shared" si="0"/>
        <v>1.7999999999999998</v>
      </c>
      <c r="AH21" s="37">
        <f t="shared" si="1"/>
        <v>1.5</v>
      </c>
      <c r="AI21" s="18">
        <f t="shared" si="2"/>
        <v>0.2</v>
      </c>
      <c r="AJ21" s="18">
        <f t="shared" si="3"/>
        <v>3.5</v>
      </c>
      <c r="AK21" s="16">
        <f t="shared" si="4"/>
        <v>13.5</v>
      </c>
      <c r="AL21" s="16">
        <f t="shared" si="5"/>
        <v>15.93</v>
      </c>
      <c r="AM21" s="18">
        <v>20</v>
      </c>
      <c r="AN21" s="84"/>
    </row>
    <row r="22" spans="1:40" ht="16.5" thickBot="1" x14ac:dyDescent="0.3">
      <c r="A22" s="58">
        <v>16</v>
      </c>
      <c r="B22" s="59" t="s">
        <v>67</v>
      </c>
      <c r="C22" s="59"/>
      <c r="D22" s="59">
        <v>0</v>
      </c>
      <c r="E22" s="59" t="s">
        <v>257</v>
      </c>
      <c r="F22" s="59" t="s">
        <v>262</v>
      </c>
      <c r="G22" s="60"/>
      <c r="H22" s="61"/>
      <c r="I22" s="60"/>
      <c r="J22" s="61"/>
      <c r="K22" s="59"/>
      <c r="L22" s="59" t="s">
        <v>148</v>
      </c>
      <c r="M22" s="62" t="s">
        <v>151</v>
      </c>
      <c r="N22" s="62" t="s">
        <v>170</v>
      </c>
      <c r="O22" s="62"/>
      <c r="P22" s="62"/>
      <c r="Q22" s="62"/>
      <c r="R22" s="62">
        <v>3500</v>
      </c>
      <c r="S22" s="63"/>
      <c r="T22" s="62">
        <v>8</v>
      </c>
      <c r="U22" s="62">
        <v>5</v>
      </c>
      <c r="V22" s="62" t="s">
        <v>0</v>
      </c>
      <c r="W22" s="64">
        <v>15</v>
      </c>
      <c r="X22" s="59"/>
      <c r="Y22" s="59"/>
      <c r="Z22" s="59"/>
      <c r="AA22" s="59"/>
      <c r="AB22" s="59"/>
      <c r="AC22" s="59"/>
      <c r="AD22" s="59"/>
      <c r="AE22" s="60"/>
      <c r="AF22" s="48">
        <v>10</v>
      </c>
      <c r="AG22" s="19">
        <f t="shared" si="0"/>
        <v>1.7999999999999998</v>
      </c>
      <c r="AH22" s="37">
        <f t="shared" si="1"/>
        <v>1.5</v>
      </c>
      <c r="AI22" s="18">
        <f t="shared" si="2"/>
        <v>0.2</v>
      </c>
      <c r="AJ22" s="18">
        <f t="shared" si="3"/>
        <v>3.5</v>
      </c>
      <c r="AK22" s="16">
        <f t="shared" si="4"/>
        <v>13.5</v>
      </c>
      <c r="AL22" s="16">
        <f t="shared" si="5"/>
        <v>15.93</v>
      </c>
      <c r="AM22" s="18">
        <v>20</v>
      </c>
      <c r="AN22" s="84"/>
    </row>
    <row r="23" spans="1:40" ht="16.5" thickBot="1" x14ac:dyDescent="0.3">
      <c r="A23" s="58">
        <v>17</v>
      </c>
      <c r="B23" s="59" t="s">
        <v>68</v>
      </c>
      <c r="C23" s="59"/>
      <c r="D23" s="59">
        <v>0</v>
      </c>
      <c r="E23" s="59" t="s">
        <v>257</v>
      </c>
      <c r="F23" s="59" t="s">
        <v>262</v>
      </c>
      <c r="G23" s="60"/>
      <c r="H23" s="61"/>
      <c r="I23" s="60"/>
      <c r="J23" s="61"/>
      <c r="K23" s="59"/>
      <c r="L23" s="59" t="s">
        <v>148</v>
      </c>
      <c r="M23" s="62" t="s">
        <v>171</v>
      </c>
      <c r="N23" s="62" t="s">
        <v>172</v>
      </c>
      <c r="O23" s="62"/>
      <c r="P23" s="62"/>
      <c r="Q23" s="62"/>
      <c r="R23" s="62">
        <v>3500</v>
      </c>
      <c r="S23" s="63"/>
      <c r="T23" s="62">
        <v>6</v>
      </c>
      <c r="U23" s="62">
        <v>5</v>
      </c>
      <c r="V23" s="62" t="s">
        <v>0</v>
      </c>
      <c r="W23" s="64">
        <v>15</v>
      </c>
      <c r="X23" s="59"/>
      <c r="Y23" s="59"/>
      <c r="Z23" s="59"/>
      <c r="AA23" s="59"/>
      <c r="AB23" s="59"/>
      <c r="AC23" s="59"/>
      <c r="AD23" s="59"/>
      <c r="AE23" s="60"/>
      <c r="AF23" s="48">
        <v>10</v>
      </c>
      <c r="AG23" s="19">
        <f t="shared" si="0"/>
        <v>1.7999999999999998</v>
      </c>
      <c r="AH23" s="37">
        <f t="shared" si="1"/>
        <v>1.5</v>
      </c>
      <c r="AI23" s="18">
        <f t="shared" si="2"/>
        <v>0.2</v>
      </c>
      <c r="AJ23" s="18">
        <f t="shared" si="3"/>
        <v>3.5</v>
      </c>
      <c r="AK23" s="16">
        <f t="shared" si="4"/>
        <v>13.5</v>
      </c>
      <c r="AL23" s="16">
        <f t="shared" si="5"/>
        <v>15.93</v>
      </c>
      <c r="AM23" s="18">
        <v>20</v>
      </c>
      <c r="AN23" s="84"/>
    </row>
    <row r="24" spans="1:40" ht="16.5" thickBot="1" x14ac:dyDescent="0.3">
      <c r="A24" s="58">
        <v>18</v>
      </c>
      <c r="B24" s="59" t="s">
        <v>69</v>
      </c>
      <c r="C24" s="59"/>
      <c r="D24" s="59">
        <v>0</v>
      </c>
      <c r="E24" s="59" t="s">
        <v>257</v>
      </c>
      <c r="F24" s="59" t="s">
        <v>262</v>
      </c>
      <c r="G24" s="60"/>
      <c r="H24" s="61"/>
      <c r="I24" s="60"/>
      <c r="J24" s="61"/>
      <c r="K24" s="59"/>
      <c r="L24" s="59" t="s">
        <v>148</v>
      </c>
      <c r="M24" s="62" t="s">
        <v>173</v>
      </c>
      <c r="N24" s="62" t="s">
        <v>174</v>
      </c>
      <c r="O24" s="62"/>
      <c r="P24" s="62"/>
      <c r="Q24" s="62"/>
      <c r="R24" s="62">
        <v>3500</v>
      </c>
      <c r="S24" s="63"/>
      <c r="T24" s="62">
        <v>8</v>
      </c>
      <c r="U24" s="62">
        <v>5</v>
      </c>
      <c r="V24" s="62" t="s">
        <v>0</v>
      </c>
      <c r="W24" s="64">
        <v>15</v>
      </c>
      <c r="X24" s="59"/>
      <c r="Y24" s="59"/>
      <c r="Z24" s="59"/>
      <c r="AA24" s="59"/>
      <c r="AB24" s="59"/>
      <c r="AC24" s="59"/>
      <c r="AD24" s="59"/>
      <c r="AE24" s="60"/>
      <c r="AF24" s="48">
        <v>10</v>
      </c>
      <c r="AG24" s="19">
        <f t="shared" si="0"/>
        <v>1.7999999999999998</v>
      </c>
      <c r="AH24" s="37">
        <f t="shared" si="1"/>
        <v>1.5</v>
      </c>
      <c r="AI24" s="18">
        <f t="shared" si="2"/>
        <v>0.2</v>
      </c>
      <c r="AJ24" s="18">
        <f t="shared" si="3"/>
        <v>3.5</v>
      </c>
      <c r="AK24" s="16">
        <f t="shared" si="4"/>
        <v>13.5</v>
      </c>
      <c r="AL24" s="16">
        <f t="shared" si="5"/>
        <v>15.93</v>
      </c>
      <c r="AM24" s="18">
        <v>20</v>
      </c>
      <c r="AN24" s="84"/>
    </row>
    <row r="25" spans="1:40" ht="16.5" thickBot="1" x14ac:dyDescent="0.3">
      <c r="A25" s="58">
        <v>19</v>
      </c>
      <c r="B25" s="59" t="s">
        <v>70</v>
      </c>
      <c r="C25" s="59"/>
      <c r="D25" s="59">
        <v>0</v>
      </c>
      <c r="E25" s="59" t="s">
        <v>257</v>
      </c>
      <c r="F25" s="59" t="s">
        <v>262</v>
      </c>
      <c r="G25" s="60"/>
      <c r="H25" s="61"/>
      <c r="I25" s="60"/>
      <c r="J25" s="61"/>
      <c r="K25" s="59"/>
      <c r="L25" s="59" t="s">
        <v>148</v>
      </c>
      <c r="M25" s="62" t="s">
        <v>161</v>
      </c>
      <c r="N25" s="62" t="s">
        <v>165</v>
      </c>
      <c r="O25" s="62"/>
      <c r="P25" s="62"/>
      <c r="Q25" s="62"/>
      <c r="R25" s="62">
        <v>3500</v>
      </c>
      <c r="S25" s="63"/>
      <c r="T25" s="62">
        <v>4</v>
      </c>
      <c r="U25" s="62">
        <v>5</v>
      </c>
      <c r="V25" s="62" t="s">
        <v>0</v>
      </c>
      <c r="W25" s="64">
        <v>15</v>
      </c>
      <c r="X25" s="59"/>
      <c r="Y25" s="59"/>
      <c r="Z25" s="59"/>
      <c r="AA25" s="59"/>
      <c r="AB25" s="59"/>
      <c r="AC25" s="59"/>
      <c r="AD25" s="59"/>
      <c r="AE25" s="60"/>
      <c r="AF25" s="48">
        <v>10</v>
      </c>
      <c r="AG25" s="19">
        <f t="shared" si="0"/>
        <v>1.7999999999999998</v>
      </c>
      <c r="AH25" s="37">
        <f t="shared" si="1"/>
        <v>1.5</v>
      </c>
      <c r="AI25" s="18">
        <f t="shared" si="2"/>
        <v>0.2</v>
      </c>
      <c r="AJ25" s="18">
        <f t="shared" si="3"/>
        <v>3.5</v>
      </c>
      <c r="AK25" s="16">
        <f t="shared" si="4"/>
        <v>13.5</v>
      </c>
      <c r="AL25" s="16">
        <f t="shared" si="5"/>
        <v>15.93</v>
      </c>
      <c r="AM25" s="18">
        <v>20</v>
      </c>
      <c r="AN25" s="84"/>
    </row>
    <row r="26" spans="1:40" ht="16.5" thickBot="1" x14ac:dyDescent="0.3">
      <c r="A26" s="58">
        <v>20</v>
      </c>
      <c r="B26" s="59" t="s">
        <v>71</v>
      </c>
      <c r="C26" s="59"/>
      <c r="D26" s="59">
        <v>0</v>
      </c>
      <c r="E26" s="59" t="s">
        <v>257</v>
      </c>
      <c r="F26" s="59" t="s">
        <v>262</v>
      </c>
      <c r="G26" s="60"/>
      <c r="H26" s="61"/>
      <c r="I26" s="60"/>
      <c r="J26" s="61"/>
      <c r="K26" s="59"/>
      <c r="L26" s="59" t="s">
        <v>148</v>
      </c>
      <c r="M26" s="62" t="s">
        <v>151</v>
      </c>
      <c r="N26" s="62" t="s">
        <v>175</v>
      </c>
      <c r="O26" s="62"/>
      <c r="P26" s="62"/>
      <c r="Q26" s="62"/>
      <c r="R26" s="62">
        <v>3500</v>
      </c>
      <c r="S26" s="63"/>
      <c r="T26" s="62">
        <v>5</v>
      </c>
      <c r="U26" s="62">
        <v>5</v>
      </c>
      <c r="V26" s="62" t="s">
        <v>0</v>
      </c>
      <c r="W26" s="64">
        <v>15</v>
      </c>
      <c r="X26" s="59"/>
      <c r="Y26" s="59"/>
      <c r="Z26" s="59"/>
      <c r="AA26" s="59"/>
      <c r="AB26" s="59"/>
      <c r="AC26" s="59"/>
      <c r="AD26" s="59"/>
      <c r="AE26" s="60"/>
      <c r="AF26" s="48">
        <v>10</v>
      </c>
      <c r="AG26" s="19">
        <f t="shared" si="0"/>
        <v>1.7999999999999998</v>
      </c>
      <c r="AH26" s="37">
        <f t="shared" si="1"/>
        <v>1.5</v>
      </c>
      <c r="AI26" s="18">
        <f t="shared" si="2"/>
        <v>0.2</v>
      </c>
      <c r="AJ26" s="18">
        <f t="shared" si="3"/>
        <v>3.5</v>
      </c>
      <c r="AK26" s="16">
        <f t="shared" si="4"/>
        <v>13.5</v>
      </c>
      <c r="AL26" s="16">
        <f t="shared" si="5"/>
        <v>15.93</v>
      </c>
      <c r="AM26" s="18">
        <v>20</v>
      </c>
      <c r="AN26" s="84"/>
    </row>
    <row r="27" spans="1:40" ht="16.5" thickBot="1" x14ac:dyDescent="0.3">
      <c r="A27" s="58">
        <v>21</v>
      </c>
      <c r="B27" s="59" t="s">
        <v>72</v>
      </c>
      <c r="C27" s="59"/>
      <c r="D27" s="59">
        <v>0</v>
      </c>
      <c r="E27" s="59" t="s">
        <v>257</v>
      </c>
      <c r="F27" s="59" t="s">
        <v>262</v>
      </c>
      <c r="G27" s="60"/>
      <c r="H27" s="61"/>
      <c r="I27" s="60"/>
      <c r="J27" s="61"/>
      <c r="K27" s="59"/>
      <c r="L27" s="59" t="s">
        <v>148</v>
      </c>
      <c r="M27" s="62" t="s">
        <v>151</v>
      </c>
      <c r="N27" s="62" t="s">
        <v>175</v>
      </c>
      <c r="O27" s="62"/>
      <c r="P27" s="62"/>
      <c r="Q27" s="62"/>
      <c r="R27" s="62">
        <v>3500</v>
      </c>
      <c r="S27" s="63"/>
      <c r="T27" s="62">
        <v>6</v>
      </c>
      <c r="U27" s="62">
        <v>5</v>
      </c>
      <c r="V27" s="62" t="s">
        <v>0</v>
      </c>
      <c r="W27" s="64">
        <v>15</v>
      </c>
      <c r="X27" s="59"/>
      <c r="Y27" s="59"/>
      <c r="Z27" s="59"/>
      <c r="AA27" s="59"/>
      <c r="AB27" s="59"/>
      <c r="AC27" s="59"/>
      <c r="AD27" s="59"/>
      <c r="AE27" s="60"/>
      <c r="AF27" s="48">
        <v>10</v>
      </c>
      <c r="AG27" s="19">
        <f t="shared" si="0"/>
        <v>1.7999999999999998</v>
      </c>
      <c r="AH27" s="37">
        <f t="shared" si="1"/>
        <v>1.5</v>
      </c>
      <c r="AI27" s="18">
        <f t="shared" si="2"/>
        <v>0.2</v>
      </c>
      <c r="AJ27" s="18">
        <f t="shared" si="3"/>
        <v>3.5</v>
      </c>
      <c r="AK27" s="16">
        <f t="shared" si="4"/>
        <v>13.5</v>
      </c>
      <c r="AL27" s="16">
        <f t="shared" si="5"/>
        <v>15.93</v>
      </c>
      <c r="AM27" s="18">
        <v>20</v>
      </c>
      <c r="AN27" s="84"/>
    </row>
    <row r="28" spans="1:40" ht="16.5" thickBot="1" x14ac:dyDescent="0.3">
      <c r="A28" s="58">
        <v>22</v>
      </c>
      <c r="B28" s="59" t="s">
        <v>73</v>
      </c>
      <c r="C28" s="59"/>
      <c r="D28" s="59">
        <v>0</v>
      </c>
      <c r="E28" s="59" t="s">
        <v>257</v>
      </c>
      <c r="F28" s="59" t="s">
        <v>262</v>
      </c>
      <c r="G28" s="60"/>
      <c r="H28" s="61"/>
      <c r="I28" s="60"/>
      <c r="J28" s="61"/>
      <c r="K28" s="59"/>
      <c r="L28" s="59" t="s">
        <v>148</v>
      </c>
      <c r="M28" s="62" t="s">
        <v>161</v>
      </c>
      <c r="N28" s="62" t="s">
        <v>165</v>
      </c>
      <c r="O28" s="62"/>
      <c r="P28" s="62"/>
      <c r="Q28" s="62"/>
      <c r="R28" s="62">
        <v>3500</v>
      </c>
      <c r="S28" s="63"/>
      <c r="T28" s="62">
        <v>5</v>
      </c>
      <c r="U28" s="62">
        <v>5</v>
      </c>
      <c r="V28" s="62" t="s">
        <v>0</v>
      </c>
      <c r="W28" s="64">
        <v>15</v>
      </c>
      <c r="X28" s="59"/>
      <c r="Y28" s="59"/>
      <c r="Z28" s="59"/>
      <c r="AA28" s="59"/>
      <c r="AB28" s="59"/>
      <c r="AC28" s="59"/>
      <c r="AD28" s="59"/>
      <c r="AE28" s="60"/>
      <c r="AF28" s="48">
        <v>10</v>
      </c>
      <c r="AG28" s="19">
        <f t="shared" si="0"/>
        <v>1.7999999999999998</v>
      </c>
      <c r="AH28" s="37">
        <f t="shared" si="1"/>
        <v>1.5</v>
      </c>
      <c r="AI28" s="18">
        <f t="shared" si="2"/>
        <v>0.2</v>
      </c>
      <c r="AJ28" s="18">
        <f t="shared" si="3"/>
        <v>3.5</v>
      </c>
      <c r="AK28" s="16">
        <f t="shared" si="4"/>
        <v>13.5</v>
      </c>
      <c r="AL28" s="16">
        <f t="shared" si="5"/>
        <v>15.93</v>
      </c>
      <c r="AM28" s="18">
        <v>20</v>
      </c>
      <c r="AN28" s="84"/>
    </row>
    <row r="29" spans="1:40" ht="16.5" thickBot="1" x14ac:dyDescent="0.3">
      <c r="A29" s="58">
        <v>23</v>
      </c>
      <c r="B29" s="59" t="s">
        <v>74</v>
      </c>
      <c r="C29" s="59"/>
      <c r="D29" s="59">
        <v>0</v>
      </c>
      <c r="E29" s="59" t="s">
        <v>257</v>
      </c>
      <c r="F29" s="59" t="s">
        <v>262</v>
      </c>
      <c r="G29" s="60"/>
      <c r="H29" s="61"/>
      <c r="I29" s="60"/>
      <c r="J29" s="61"/>
      <c r="K29" s="59"/>
      <c r="L29" s="59" t="s">
        <v>148</v>
      </c>
      <c r="M29" s="62" t="s">
        <v>161</v>
      </c>
      <c r="N29" s="62" t="s">
        <v>163</v>
      </c>
      <c r="O29" s="62"/>
      <c r="P29" s="62"/>
      <c r="Q29" s="62"/>
      <c r="R29" s="62">
        <v>3500</v>
      </c>
      <c r="S29" s="63"/>
      <c r="T29" s="62">
        <v>7</v>
      </c>
      <c r="U29" s="62">
        <v>5</v>
      </c>
      <c r="V29" s="62" t="s">
        <v>0</v>
      </c>
      <c r="W29" s="64">
        <v>15</v>
      </c>
      <c r="X29" s="59"/>
      <c r="Y29" s="59"/>
      <c r="Z29" s="59"/>
      <c r="AA29" s="59"/>
      <c r="AB29" s="59"/>
      <c r="AC29" s="59"/>
      <c r="AD29" s="59"/>
      <c r="AE29" s="60"/>
      <c r="AF29" s="48">
        <v>10</v>
      </c>
      <c r="AG29" s="19">
        <f t="shared" si="0"/>
        <v>1.7999999999999998</v>
      </c>
      <c r="AH29" s="37">
        <f t="shared" si="1"/>
        <v>1.5</v>
      </c>
      <c r="AI29" s="18">
        <f t="shared" si="2"/>
        <v>0.2</v>
      </c>
      <c r="AJ29" s="18">
        <f t="shared" si="3"/>
        <v>3.5</v>
      </c>
      <c r="AK29" s="16">
        <f t="shared" si="4"/>
        <v>13.5</v>
      </c>
      <c r="AL29" s="16">
        <f t="shared" si="5"/>
        <v>15.93</v>
      </c>
      <c r="AM29" s="18">
        <v>20</v>
      </c>
      <c r="AN29" s="84"/>
    </row>
    <row r="30" spans="1:40" ht="16.5" thickBot="1" x14ac:dyDescent="0.3">
      <c r="A30" s="58">
        <v>24</v>
      </c>
      <c r="B30" s="59" t="s">
        <v>75</v>
      </c>
      <c r="C30" s="59"/>
      <c r="D30" s="59">
        <v>0</v>
      </c>
      <c r="E30" s="59" t="s">
        <v>257</v>
      </c>
      <c r="F30" s="59" t="s">
        <v>262</v>
      </c>
      <c r="G30" s="60"/>
      <c r="H30" s="61"/>
      <c r="I30" s="60"/>
      <c r="J30" s="61"/>
      <c r="K30" s="59"/>
      <c r="L30" s="59" t="s">
        <v>148</v>
      </c>
      <c r="M30" s="62" t="s">
        <v>151</v>
      </c>
      <c r="N30" s="62" t="s">
        <v>175</v>
      </c>
      <c r="O30" s="62"/>
      <c r="P30" s="62"/>
      <c r="Q30" s="62"/>
      <c r="R30" s="62">
        <v>3500</v>
      </c>
      <c r="S30" s="63"/>
      <c r="T30" s="62">
        <v>6</v>
      </c>
      <c r="U30" s="62">
        <v>5</v>
      </c>
      <c r="V30" s="62" t="s">
        <v>0</v>
      </c>
      <c r="W30" s="64">
        <v>15</v>
      </c>
      <c r="X30" s="59"/>
      <c r="Y30" s="59"/>
      <c r="Z30" s="59"/>
      <c r="AA30" s="59"/>
      <c r="AB30" s="59"/>
      <c r="AC30" s="59"/>
      <c r="AD30" s="59"/>
      <c r="AE30" s="60"/>
      <c r="AF30" s="48">
        <v>10</v>
      </c>
      <c r="AG30" s="19">
        <f t="shared" si="0"/>
        <v>1.7999999999999998</v>
      </c>
      <c r="AH30" s="37">
        <f t="shared" si="1"/>
        <v>1.5</v>
      </c>
      <c r="AI30" s="18">
        <f t="shared" si="2"/>
        <v>0.2</v>
      </c>
      <c r="AJ30" s="18">
        <f t="shared" si="3"/>
        <v>3.5</v>
      </c>
      <c r="AK30" s="16">
        <f t="shared" si="4"/>
        <v>13.5</v>
      </c>
      <c r="AL30" s="16">
        <f t="shared" si="5"/>
        <v>15.93</v>
      </c>
      <c r="AM30" s="18">
        <v>20</v>
      </c>
      <c r="AN30" s="84"/>
    </row>
    <row r="31" spans="1:40" ht="16.5" thickBot="1" x14ac:dyDescent="0.3">
      <c r="A31" s="58">
        <v>25</v>
      </c>
      <c r="B31" s="59" t="s">
        <v>76</v>
      </c>
      <c r="C31" s="59"/>
      <c r="D31" s="59">
        <v>0</v>
      </c>
      <c r="E31" s="59" t="s">
        <v>257</v>
      </c>
      <c r="F31" s="59" t="s">
        <v>262</v>
      </c>
      <c r="G31" s="60"/>
      <c r="H31" s="61"/>
      <c r="I31" s="60"/>
      <c r="J31" s="61"/>
      <c r="K31" s="59"/>
      <c r="L31" s="59" t="s">
        <v>148</v>
      </c>
      <c r="M31" s="62" t="s">
        <v>151</v>
      </c>
      <c r="N31" s="62" t="s">
        <v>176</v>
      </c>
      <c r="O31" s="62"/>
      <c r="P31" s="62"/>
      <c r="Q31" s="62"/>
      <c r="R31" s="62">
        <v>3500</v>
      </c>
      <c r="S31" s="63"/>
      <c r="T31" s="62">
        <v>6</v>
      </c>
      <c r="U31" s="62">
        <v>5</v>
      </c>
      <c r="V31" s="62" t="s">
        <v>0</v>
      </c>
      <c r="W31" s="64">
        <v>15</v>
      </c>
      <c r="X31" s="59"/>
      <c r="Y31" s="59"/>
      <c r="Z31" s="59"/>
      <c r="AA31" s="59"/>
      <c r="AB31" s="59"/>
      <c r="AC31" s="59"/>
      <c r="AD31" s="59"/>
      <c r="AE31" s="60"/>
      <c r="AF31" s="48">
        <v>10</v>
      </c>
      <c r="AG31" s="19">
        <f t="shared" si="0"/>
        <v>1.7999999999999998</v>
      </c>
      <c r="AH31" s="37">
        <f t="shared" si="1"/>
        <v>1.5</v>
      </c>
      <c r="AI31" s="18">
        <f t="shared" si="2"/>
        <v>0.2</v>
      </c>
      <c r="AJ31" s="18">
        <f t="shared" si="3"/>
        <v>3.5</v>
      </c>
      <c r="AK31" s="16">
        <f t="shared" si="4"/>
        <v>13.5</v>
      </c>
      <c r="AL31" s="16">
        <f t="shared" si="5"/>
        <v>15.93</v>
      </c>
      <c r="AM31" s="18">
        <v>20</v>
      </c>
      <c r="AN31" s="84"/>
    </row>
    <row r="32" spans="1:40" ht="16.5" thickBot="1" x14ac:dyDescent="0.3">
      <c r="A32" s="58">
        <v>26</v>
      </c>
      <c r="B32" s="59" t="s">
        <v>77</v>
      </c>
      <c r="C32" s="59"/>
      <c r="D32" s="59">
        <v>0</v>
      </c>
      <c r="E32" s="59" t="s">
        <v>257</v>
      </c>
      <c r="F32" s="59" t="s">
        <v>262</v>
      </c>
      <c r="G32" s="60"/>
      <c r="H32" s="61"/>
      <c r="I32" s="60"/>
      <c r="J32" s="61"/>
      <c r="K32" s="59"/>
      <c r="L32" s="59" t="s">
        <v>148</v>
      </c>
      <c r="M32" s="62" t="s">
        <v>151</v>
      </c>
      <c r="N32" s="62" t="s">
        <v>152</v>
      </c>
      <c r="O32" s="62"/>
      <c r="P32" s="62"/>
      <c r="Q32" s="62"/>
      <c r="R32" s="62">
        <v>3500</v>
      </c>
      <c r="S32" s="63"/>
      <c r="T32" s="62">
        <v>7</v>
      </c>
      <c r="U32" s="62">
        <v>5</v>
      </c>
      <c r="V32" s="62" t="s">
        <v>0</v>
      </c>
      <c r="W32" s="64">
        <v>15</v>
      </c>
      <c r="X32" s="59"/>
      <c r="Y32" s="59"/>
      <c r="Z32" s="59"/>
      <c r="AA32" s="59"/>
      <c r="AB32" s="59"/>
      <c r="AC32" s="59"/>
      <c r="AD32" s="59"/>
      <c r="AE32" s="60"/>
      <c r="AF32" s="48">
        <v>10</v>
      </c>
      <c r="AG32" s="19">
        <f t="shared" si="0"/>
        <v>1.7999999999999998</v>
      </c>
      <c r="AH32" s="37">
        <f t="shared" si="1"/>
        <v>1.5</v>
      </c>
      <c r="AI32" s="18">
        <f t="shared" si="2"/>
        <v>0.2</v>
      </c>
      <c r="AJ32" s="18">
        <f t="shared" si="3"/>
        <v>3.5</v>
      </c>
      <c r="AK32" s="16">
        <f t="shared" si="4"/>
        <v>13.5</v>
      </c>
      <c r="AL32" s="16">
        <f t="shared" si="5"/>
        <v>15.93</v>
      </c>
      <c r="AM32" s="18">
        <v>20</v>
      </c>
      <c r="AN32" s="84"/>
    </row>
    <row r="33" spans="1:41" ht="16.5" thickBot="1" x14ac:dyDescent="0.3">
      <c r="A33" s="58">
        <v>27</v>
      </c>
      <c r="B33" s="59" t="s">
        <v>78</v>
      </c>
      <c r="C33" s="59"/>
      <c r="D33" s="59">
        <v>0</v>
      </c>
      <c r="E33" s="59" t="s">
        <v>257</v>
      </c>
      <c r="F33" s="59" t="s">
        <v>262</v>
      </c>
      <c r="G33" s="60"/>
      <c r="H33" s="61"/>
      <c r="I33" s="60"/>
      <c r="J33" s="61"/>
      <c r="K33" s="59"/>
      <c r="L33" s="59" t="s">
        <v>148</v>
      </c>
      <c r="M33" s="62" t="s">
        <v>177</v>
      </c>
      <c r="N33" s="62" t="s">
        <v>178</v>
      </c>
      <c r="O33" s="62"/>
      <c r="P33" s="62"/>
      <c r="Q33" s="62"/>
      <c r="R33" s="62">
        <v>3500</v>
      </c>
      <c r="S33" s="63"/>
      <c r="T33" s="62">
        <v>8</v>
      </c>
      <c r="U33" s="62">
        <v>5</v>
      </c>
      <c r="V33" s="62" t="s">
        <v>0</v>
      </c>
      <c r="W33" s="64">
        <v>15</v>
      </c>
      <c r="X33" s="59"/>
      <c r="Y33" s="59"/>
      <c r="Z33" s="59"/>
      <c r="AA33" s="59"/>
      <c r="AB33" s="59"/>
      <c r="AC33" s="59"/>
      <c r="AD33" s="59"/>
      <c r="AE33" s="60"/>
      <c r="AF33" s="48">
        <v>10</v>
      </c>
      <c r="AG33" s="19">
        <f t="shared" si="0"/>
        <v>1.7999999999999998</v>
      </c>
      <c r="AH33" s="37">
        <f t="shared" si="1"/>
        <v>1.5</v>
      </c>
      <c r="AI33" s="18">
        <f t="shared" si="2"/>
        <v>0.2</v>
      </c>
      <c r="AJ33" s="18">
        <f t="shared" si="3"/>
        <v>3.5</v>
      </c>
      <c r="AK33" s="16">
        <f t="shared" si="4"/>
        <v>13.5</v>
      </c>
      <c r="AL33" s="16">
        <f t="shared" si="5"/>
        <v>15.93</v>
      </c>
      <c r="AM33" s="18">
        <v>20</v>
      </c>
      <c r="AN33" s="84"/>
    </row>
    <row r="34" spans="1:41" ht="16.5" thickBot="1" x14ac:dyDescent="0.3">
      <c r="A34" s="58">
        <v>28</v>
      </c>
      <c r="B34" s="59" t="s">
        <v>79</v>
      </c>
      <c r="C34" s="59"/>
      <c r="D34" s="59">
        <v>403514</v>
      </c>
      <c r="E34" s="59" t="s">
        <v>258</v>
      </c>
      <c r="F34" s="59" t="s">
        <v>263</v>
      </c>
      <c r="G34" s="60"/>
      <c r="H34" s="61"/>
      <c r="I34" s="60"/>
      <c r="J34" s="61"/>
      <c r="K34" s="59"/>
      <c r="L34" s="59" t="s">
        <v>148</v>
      </c>
      <c r="M34" s="62" t="s">
        <v>179</v>
      </c>
      <c r="N34" s="62" t="s">
        <v>180</v>
      </c>
      <c r="O34" s="62"/>
      <c r="P34" s="62"/>
      <c r="Q34" s="62"/>
      <c r="R34" s="62">
        <v>1920</v>
      </c>
      <c r="S34" s="63"/>
      <c r="T34" s="62">
        <v>6</v>
      </c>
      <c r="U34" s="62">
        <v>5</v>
      </c>
      <c r="V34" s="62" t="s">
        <v>0</v>
      </c>
      <c r="W34" s="64">
        <v>15</v>
      </c>
      <c r="X34" s="59"/>
      <c r="Y34" s="59"/>
      <c r="Z34" s="59"/>
      <c r="AA34" s="59"/>
      <c r="AB34" s="59"/>
      <c r="AC34" s="59"/>
      <c r="AD34" s="59"/>
      <c r="AE34" s="60"/>
      <c r="AF34" s="48">
        <v>10</v>
      </c>
      <c r="AG34" s="19">
        <f t="shared" si="0"/>
        <v>1.7999999999999998</v>
      </c>
      <c r="AH34" s="37">
        <f t="shared" si="1"/>
        <v>1.5</v>
      </c>
      <c r="AI34" s="18">
        <f t="shared" si="2"/>
        <v>0.2</v>
      </c>
      <c r="AJ34" s="18">
        <f t="shared" si="3"/>
        <v>3.5</v>
      </c>
      <c r="AK34" s="16">
        <f t="shared" si="4"/>
        <v>13.5</v>
      </c>
      <c r="AL34" s="16">
        <f t="shared" si="5"/>
        <v>15.93</v>
      </c>
      <c r="AM34" s="18">
        <v>20</v>
      </c>
      <c r="AN34" s="82"/>
    </row>
    <row r="35" spans="1:41" ht="16.5" thickBot="1" x14ac:dyDescent="0.3">
      <c r="A35" s="58">
        <v>29</v>
      </c>
      <c r="B35" s="59" t="s">
        <v>80</v>
      </c>
      <c r="C35" s="59"/>
      <c r="D35" s="59">
        <v>0</v>
      </c>
      <c r="E35" s="59" t="s">
        <v>257</v>
      </c>
      <c r="F35" s="59" t="s">
        <v>263</v>
      </c>
      <c r="G35" s="60"/>
      <c r="H35" s="61"/>
      <c r="I35" s="60"/>
      <c r="J35" s="61"/>
      <c r="K35" s="59"/>
      <c r="L35" s="59" t="s">
        <v>148</v>
      </c>
      <c r="M35" s="62" t="s">
        <v>168</v>
      </c>
      <c r="N35" s="62" t="s">
        <v>181</v>
      </c>
      <c r="O35" s="62"/>
      <c r="P35" s="62"/>
      <c r="Q35" s="62"/>
      <c r="R35" s="62">
        <v>1700</v>
      </c>
      <c r="S35" s="63"/>
      <c r="T35" s="62">
        <v>7</v>
      </c>
      <c r="U35" s="62">
        <v>5</v>
      </c>
      <c r="V35" s="62" t="s">
        <v>0</v>
      </c>
      <c r="W35" s="64">
        <v>15</v>
      </c>
      <c r="X35" s="59"/>
      <c r="Y35" s="59"/>
      <c r="Z35" s="59"/>
      <c r="AA35" s="59"/>
      <c r="AB35" s="59"/>
      <c r="AC35" s="59"/>
      <c r="AD35" s="59"/>
      <c r="AE35" s="60"/>
      <c r="AF35" s="48">
        <v>10</v>
      </c>
      <c r="AG35" s="19">
        <f t="shared" si="0"/>
        <v>1.7999999999999998</v>
      </c>
      <c r="AH35" s="37">
        <f t="shared" si="1"/>
        <v>1.5</v>
      </c>
      <c r="AI35" s="18">
        <f t="shared" si="2"/>
        <v>0.2</v>
      </c>
      <c r="AJ35" s="18">
        <f t="shared" si="3"/>
        <v>3.5</v>
      </c>
      <c r="AK35" s="16">
        <f t="shared" si="4"/>
        <v>13.5</v>
      </c>
      <c r="AL35" s="16">
        <f t="shared" si="5"/>
        <v>15.93</v>
      </c>
      <c r="AM35" s="18">
        <v>20</v>
      </c>
      <c r="AN35" s="84"/>
    </row>
    <row r="36" spans="1:41" ht="16.5" thickBot="1" x14ac:dyDescent="0.3">
      <c r="A36" s="58">
        <v>30</v>
      </c>
      <c r="B36" s="59" t="s">
        <v>41</v>
      </c>
      <c r="C36" s="59"/>
      <c r="D36" s="59">
        <v>0</v>
      </c>
      <c r="E36" s="59" t="s">
        <v>257</v>
      </c>
      <c r="F36" s="59" t="s">
        <v>263</v>
      </c>
      <c r="G36" s="60"/>
      <c r="H36" s="61"/>
      <c r="I36" s="60"/>
      <c r="J36" s="61"/>
      <c r="K36" s="59"/>
      <c r="L36" s="59" t="s">
        <v>148</v>
      </c>
      <c r="M36" s="62" t="s">
        <v>168</v>
      </c>
      <c r="N36" s="62" t="s">
        <v>182</v>
      </c>
      <c r="O36" s="62"/>
      <c r="P36" s="62"/>
      <c r="Q36" s="62"/>
      <c r="R36" s="62">
        <v>2290</v>
      </c>
      <c r="S36" s="63"/>
      <c r="T36" s="62">
        <v>8</v>
      </c>
      <c r="U36" s="62">
        <v>7</v>
      </c>
      <c r="V36" s="62" t="s">
        <v>0</v>
      </c>
      <c r="W36" s="64">
        <v>5</v>
      </c>
      <c r="X36" s="59"/>
      <c r="Y36" s="59"/>
      <c r="Z36" s="59"/>
      <c r="AA36" s="59"/>
      <c r="AB36" s="59"/>
      <c r="AC36" s="59"/>
      <c r="AD36" s="59"/>
      <c r="AE36" s="60"/>
      <c r="AF36" s="48">
        <v>10</v>
      </c>
      <c r="AG36" s="19">
        <f t="shared" si="0"/>
        <v>1.7999999999999998</v>
      </c>
      <c r="AH36" s="37">
        <f t="shared" si="1"/>
        <v>1.5</v>
      </c>
      <c r="AI36" s="18">
        <f t="shared" si="2"/>
        <v>0.2</v>
      </c>
      <c r="AJ36" s="18">
        <f t="shared" si="3"/>
        <v>3.5</v>
      </c>
      <c r="AK36" s="16">
        <f t="shared" si="4"/>
        <v>13.5</v>
      </c>
      <c r="AL36" s="16">
        <f t="shared" si="5"/>
        <v>15.93</v>
      </c>
      <c r="AM36" s="18">
        <v>20</v>
      </c>
      <c r="AN36" s="84"/>
    </row>
    <row r="37" spans="1:41" ht="16.5" thickBot="1" x14ac:dyDescent="0.3">
      <c r="A37" s="58">
        <v>31</v>
      </c>
      <c r="B37" s="59" t="s">
        <v>42</v>
      </c>
      <c r="C37" s="59"/>
      <c r="D37" s="59">
        <v>7911</v>
      </c>
      <c r="E37" s="59" t="s">
        <v>258</v>
      </c>
      <c r="F37" s="59" t="s">
        <v>34</v>
      </c>
      <c r="G37" s="60"/>
      <c r="H37" s="61"/>
      <c r="I37" s="60"/>
      <c r="J37" s="61"/>
      <c r="K37" s="59"/>
      <c r="L37" s="59" t="s">
        <v>158</v>
      </c>
      <c r="M37" s="62" t="s">
        <v>183</v>
      </c>
      <c r="N37" s="62" t="s">
        <v>184</v>
      </c>
      <c r="O37" s="62"/>
      <c r="P37" s="62"/>
      <c r="Q37" s="62"/>
      <c r="R37" s="62">
        <v>19000</v>
      </c>
      <c r="S37" s="63"/>
      <c r="T37" s="62">
        <v>34</v>
      </c>
      <c r="U37" s="62">
        <v>3</v>
      </c>
      <c r="V37" s="62" t="s">
        <v>0</v>
      </c>
      <c r="W37" s="64">
        <v>15</v>
      </c>
      <c r="X37" s="59"/>
      <c r="Y37" s="59"/>
      <c r="Z37" s="59"/>
      <c r="AA37" s="59"/>
      <c r="AB37" s="59"/>
      <c r="AC37" s="59"/>
      <c r="AD37" s="59"/>
      <c r="AE37" s="60"/>
      <c r="AF37" s="48">
        <v>10</v>
      </c>
      <c r="AG37" s="19">
        <f t="shared" si="0"/>
        <v>0</v>
      </c>
      <c r="AH37" s="37">
        <f t="shared" si="1"/>
        <v>1.5</v>
      </c>
      <c r="AI37" s="18">
        <f t="shared" si="2"/>
        <v>0.2</v>
      </c>
      <c r="AJ37" s="18">
        <f t="shared" si="3"/>
        <v>1.7</v>
      </c>
      <c r="AK37" s="16">
        <f t="shared" si="4"/>
        <v>11.7</v>
      </c>
      <c r="AL37" s="16">
        <f t="shared" si="5"/>
        <v>13.805999999999999</v>
      </c>
      <c r="AM37" s="18">
        <v>20</v>
      </c>
      <c r="AN37" s="88"/>
    </row>
    <row r="38" spans="1:41" ht="16.5" thickBot="1" x14ac:dyDescent="0.3">
      <c r="A38" s="58">
        <v>32</v>
      </c>
      <c r="B38" s="59" t="s">
        <v>43</v>
      </c>
      <c r="C38" s="59"/>
      <c r="D38" s="59">
        <v>5311</v>
      </c>
      <c r="E38" s="59" t="s">
        <v>258</v>
      </c>
      <c r="F38" s="59" t="s">
        <v>34</v>
      </c>
      <c r="G38" s="60"/>
      <c r="H38" s="61"/>
      <c r="I38" s="60"/>
      <c r="J38" s="61"/>
      <c r="K38" s="59"/>
      <c r="L38" s="59" t="s">
        <v>158</v>
      </c>
      <c r="M38" s="62" t="s">
        <v>183</v>
      </c>
      <c r="N38" s="62" t="s">
        <v>184</v>
      </c>
      <c r="O38" s="62"/>
      <c r="P38" s="62"/>
      <c r="Q38" s="62"/>
      <c r="R38" s="62">
        <v>19000</v>
      </c>
      <c r="S38" s="63"/>
      <c r="T38" s="62">
        <v>34</v>
      </c>
      <c r="U38" s="62">
        <v>3</v>
      </c>
      <c r="V38" s="62" t="s">
        <v>0</v>
      </c>
      <c r="W38" s="64">
        <v>15</v>
      </c>
      <c r="X38" s="59"/>
      <c r="Y38" s="59"/>
      <c r="Z38" s="59"/>
      <c r="AA38" s="59"/>
      <c r="AB38" s="59"/>
      <c r="AC38" s="59"/>
      <c r="AD38" s="59"/>
      <c r="AE38" s="60"/>
      <c r="AF38" s="48">
        <v>10</v>
      </c>
      <c r="AG38" s="19">
        <f t="shared" si="0"/>
        <v>0</v>
      </c>
      <c r="AH38" s="37">
        <f t="shared" si="1"/>
        <v>1.5</v>
      </c>
      <c r="AI38" s="18">
        <f t="shared" si="2"/>
        <v>0.2</v>
      </c>
      <c r="AJ38" s="18">
        <f t="shared" si="3"/>
        <v>1.7</v>
      </c>
      <c r="AK38" s="16">
        <f t="shared" si="4"/>
        <v>11.7</v>
      </c>
      <c r="AL38" s="16">
        <f t="shared" si="5"/>
        <v>13.805999999999999</v>
      </c>
      <c r="AM38" s="18">
        <v>20</v>
      </c>
      <c r="AN38" s="88"/>
    </row>
    <row r="39" spans="1:41" ht="16.5" thickBot="1" x14ac:dyDescent="0.3">
      <c r="A39" s="58">
        <v>33</v>
      </c>
      <c r="B39" s="59" t="s">
        <v>44</v>
      </c>
      <c r="C39" s="59"/>
      <c r="D39" s="59">
        <v>0</v>
      </c>
      <c r="E39" s="59" t="s">
        <v>257</v>
      </c>
      <c r="F39" s="59" t="s">
        <v>263</v>
      </c>
      <c r="G39" s="60"/>
      <c r="H39" s="61"/>
      <c r="I39" s="60"/>
      <c r="J39" s="61"/>
      <c r="K39" s="59"/>
      <c r="L39" s="59" t="s">
        <v>148</v>
      </c>
      <c r="M39" s="62" t="s">
        <v>153</v>
      </c>
      <c r="N39" s="62" t="s">
        <v>185</v>
      </c>
      <c r="O39" s="62"/>
      <c r="P39" s="62"/>
      <c r="Q39" s="62"/>
      <c r="R39" s="62">
        <v>3500</v>
      </c>
      <c r="S39" s="63"/>
      <c r="T39" s="62">
        <v>6</v>
      </c>
      <c r="U39" s="62">
        <v>5</v>
      </c>
      <c r="V39" s="62" t="s">
        <v>0</v>
      </c>
      <c r="W39" s="64">
        <v>5</v>
      </c>
      <c r="X39" s="59"/>
      <c r="Y39" s="59"/>
      <c r="Z39" s="59"/>
      <c r="AA39" s="59"/>
      <c r="AB39" s="59"/>
      <c r="AC39" s="59"/>
      <c r="AD39" s="59"/>
      <c r="AE39" s="60"/>
      <c r="AF39" s="48">
        <v>10</v>
      </c>
      <c r="AG39" s="19">
        <f t="shared" si="0"/>
        <v>1.7999999999999998</v>
      </c>
      <c r="AH39" s="37">
        <f t="shared" si="1"/>
        <v>1.5</v>
      </c>
      <c r="AI39" s="18">
        <f t="shared" si="2"/>
        <v>0.2</v>
      </c>
      <c r="AJ39" s="18">
        <f t="shared" si="3"/>
        <v>3.5</v>
      </c>
      <c r="AK39" s="16">
        <f t="shared" si="4"/>
        <v>13.5</v>
      </c>
      <c r="AL39" s="16">
        <f t="shared" si="5"/>
        <v>15.93</v>
      </c>
      <c r="AM39" s="18">
        <v>20</v>
      </c>
      <c r="AN39" s="84"/>
    </row>
    <row r="40" spans="1:41" ht="16.5" thickBot="1" x14ac:dyDescent="0.3">
      <c r="A40" s="58">
        <v>34</v>
      </c>
      <c r="B40" s="59" t="s">
        <v>45</v>
      </c>
      <c r="C40" s="59"/>
      <c r="D40" s="59">
        <v>0</v>
      </c>
      <c r="E40" s="59" t="s">
        <v>257</v>
      </c>
      <c r="F40" s="59" t="s">
        <v>262</v>
      </c>
      <c r="G40" s="60"/>
      <c r="H40" s="61"/>
      <c r="I40" s="60"/>
      <c r="J40" s="61"/>
      <c r="K40" s="59"/>
      <c r="L40" s="59" t="s">
        <v>148</v>
      </c>
      <c r="M40" s="62" t="s">
        <v>153</v>
      </c>
      <c r="N40" s="62" t="s">
        <v>154</v>
      </c>
      <c r="O40" s="62"/>
      <c r="P40" s="62"/>
      <c r="Q40" s="62"/>
      <c r="R40" s="62">
        <v>3500</v>
      </c>
      <c r="S40" s="63"/>
      <c r="T40" s="62">
        <v>6</v>
      </c>
      <c r="U40" s="62">
        <v>5</v>
      </c>
      <c r="V40" s="62" t="s">
        <v>0</v>
      </c>
      <c r="W40" s="64">
        <v>15</v>
      </c>
      <c r="X40" s="59"/>
      <c r="Y40" s="59"/>
      <c r="Z40" s="59"/>
      <c r="AA40" s="59"/>
      <c r="AB40" s="59"/>
      <c r="AC40" s="59"/>
      <c r="AD40" s="59"/>
      <c r="AE40" s="60"/>
      <c r="AF40" s="48">
        <v>10</v>
      </c>
      <c r="AG40" s="19">
        <f t="shared" si="0"/>
        <v>1.7999999999999998</v>
      </c>
      <c r="AH40" s="37">
        <f t="shared" si="1"/>
        <v>1.5</v>
      </c>
      <c r="AI40" s="18">
        <f t="shared" si="2"/>
        <v>0.2</v>
      </c>
      <c r="AJ40" s="18">
        <f t="shared" si="3"/>
        <v>3.5</v>
      </c>
      <c r="AK40" s="16">
        <f t="shared" si="4"/>
        <v>13.5</v>
      </c>
      <c r="AL40" s="16">
        <f t="shared" si="5"/>
        <v>15.93</v>
      </c>
      <c r="AM40" s="18">
        <v>20</v>
      </c>
      <c r="AN40" s="84"/>
    </row>
    <row r="41" spans="1:41" ht="16.5" thickBot="1" x14ac:dyDescent="0.3">
      <c r="A41" s="58">
        <v>35</v>
      </c>
      <c r="B41" s="59" t="s">
        <v>46</v>
      </c>
      <c r="C41" s="59"/>
      <c r="D41" s="59">
        <v>0</v>
      </c>
      <c r="E41" s="59" t="s">
        <v>257</v>
      </c>
      <c r="F41" s="59" t="s">
        <v>262</v>
      </c>
      <c r="G41" s="60"/>
      <c r="H41" s="61"/>
      <c r="I41" s="60"/>
      <c r="J41" s="61"/>
      <c r="K41" s="59"/>
      <c r="L41" s="59" t="s">
        <v>148</v>
      </c>
      <c r="M41" s="62" t="s">
        <v>177</v>
      </c>
      <c r="N41" s="62" t="s">
        <v>186</v>
      </c>
      <c r="O41" s="62"/>
      <c r="P41" s="62"/>
      <c r="Q41" s="62"/>
      <c r="R41" s="62">
        <v>3500</v>
      </c>
      <c r="S41" s="63"/>
      <c r="T41" s="62">
        <v>9</v>
      </c>
      <c r="U41" s="62">
        <v>5</v>
      </c>
      <c r="V41" s="62" t="s">
        <v>0</v>
      </c>
      <c r="W41" s="64">
        <v>15</v>
      </c>
      <c r="X41" s="59"/>
      <c r="Y41" s="59"/>
      <c r="Z41" s="59"/>
      <c r="AA41" s="59"/>
      <c r="AB41" s="59"/>
      <c r="AC41" s="59"/>
      <c r="AD41" s="59"/>
      <c r="AE41" s="60"/>
      <c r="AF41" s="48">
        <v>10</v>
      </c>
      <c r="AG41" s="19">
        <f t="shared" si="0"/>
        <v>1.7999999999999998</v>
      </c>
      <c r="AH41" s="37">
        <f t="shared" si="1"/>
        <v>1.5</v>
      </c>
      <c r="AI41" s="18">
        <f t="shared" si="2"/>
        <v>0.2</v>
      </c>
      <c r="AJ41" s="18">
        <f t="shared" si="3"/>
        <v>3.5</v>
      </c>
      <c r="AK41" s="16">
        <f t="shared" si="4"/>
        <v>13.5</v>
      </c>
      <c r="AL41" s="16">
        <f t="shared" si="5"/>
        <v>15.93</v>
      </c>
      <c r="AM41" s="18">
        <v>20</v>
      </c>
      <c r="AN41" s="84"/>
    </row>
    <row r="42" spans="1:41" ht="16.5" thickBot="1" x14ac:dyDescent="0.3">
      <c r="A42" s="58">
        <v>36</v>
      </c>
      <c r="B42" s="59" t="s">
        <v>47</v>
      </c>
      <c r="C42" s="59"/>
      <c r="D42" s="59">
        <v>0</v>
      </c>
      <c r="E42" s="59" t="s">
        <v>257</v>
      </c>
      <c r="F42" s="59" t="s">
        <v>261</v>
      </c>
      <c r="G42" s="60"/>
      <c r="H42" s="61"/>
      <c r="I42" s="60"/>
      <c r="J42" s="61"/>
      <c r="K42" s="59"/>
      <c r="L42" s="59" t="s">
        <v>148</v>
      </c>
      <c r="M42" s="62" t="s">
        <v>151</v>
      </c>
      <c r="N42" s="62" t="s">
        <v>187</v>
      </c>
      <c r="O42" s="62"/>
      <c r="P42" s="62"/>
      <c r="Q42" s="62"/>
      <c r="R42" s="62">
        <v>3500</v>
      </c>
      <c r="S42" s="63"/>
      <c r="T42" s="62">
        <v>9</v>
      </c>
      <c r="U42" s="62">
        <v>5</v>
      </c>
      <c r="V42" s="62" t="s">
        <v>0</v>
      </c>
      <c r="W42" s="64">
        <v>30</v>
      </c>
      <c r="X42" s="59"/>
      <c r="Y42" s="59"/>
      <c r="Z42" s="59"/>
      <c r="AA42" s="59"/>
      <c r="AB42" s="59"/>
      <c r="AC42" s="59"/>
      <c r="AD42" s="59"/>
      <c r="AE42" s="60"/>
      <c r="AF42" s="48">
        <v>10</v>
      </c>
      <c r="AG42" s="19">
        <f t="shared" si="0"/>
        <v>1.7999999999999998</v>
      </c>
      <c r="AH42" s="37">
        <f t="shared" si="1"/>
        <v>1.5</v>
      </c>
      <c r="AI42" s="18">
        <f t="shared" si="2"/>
        <v>0.2</v>
      </c>
      <c r="AJ42" s="18">
        <f t="shared" si="3"/>
        <v>3.5</v>
      </c>
      <c r="AK42" s="16">
        <f t="shared" si="4"/>
        <v>13.5</v>
      </c>
      <c r="AL42" s="16">
        <f t="shared" si="5"/>
        <v>15.93</v>
      </c>
      <c r="AM42" s="18">
        <v>20</v>
      </c>
      <c r="AN42" s="84"/>
    </row>
    <row r="43" spans="1:41" ht="16.5" thickBot="1" x14ac:dyDescent="0.3">
      <c r="A43" s="58">
        <v>37</v>
      </c>
      <c r="B43" s="59" t="s">
        <v>48</v>
      </c>
      <c r="C43" s="59"/>
      <c r="D43" s="59">
        <v>0</v>
      </c>
      <c r="E43" s="59" t="s">
        <v>257</v>
      </c>
      <c r="F43" s="59" t="s">
        <v>261</v>
      </c>
      <c r="G43" s="60"/>
      <c r="H43" s="61"/>
      <c r="I43" s="60"/>
      <c r="J43" s="61"/>
      <c r="K43" s="59"/>
      <c r="L43" s="59" t="s">
        <v>148</v>
      </c>
      <c r="M43" s="62" t="s">
        <v>151</v>
      </c>
      <c r="N43" s="62" t="s">
        <v>187</v>
      </c>
      <c r="O43" s="62"/>
      <c r="P43" s="62"/>
      <c r="Q43" s="62"/>
      <c r="R43" s="62">
        <v>3500</v>
      </c>
      <c r="S43" s="63"/>
      <c r="T43" s="62">
        <v>9</v>
      </c>
      <c r="U43" s="62">
        <v>5</v>
      </c>
      <c r="V43" s="62" t="s">
        <v>0</v>
      </c>
      <c r="W43" s="64">
        <v>30</v>
      </c>
      <c r="X43" s="59"/>
      <c r="Y43" s="59"/>
      <c r="Z43" s="59"/>
      <c r="AA43" s="59"/>
      <c r="AB43" s="59"/>
      <c r="AC43" s="59"/>
      <c r="AD43" s="59"/>
      <c r="AE43" s="60"/>
      <c r="AF43" s="48">
        <v>10</v>
      </c>
      <c r="AG43" s="19">
        <f t="shared" si="0"/>
        <v>1.7999999999999998</v>
      </c>
      <c r="AH43" s="37">
        <f t="shared" si="1"/>
        <v>1.5</v>
      </c>
      <c r="AI43" s="18">
        <f t="shared" si="2"/>
        <v>0.2</v>
      </c>
      <c r="AJ43" s="18">
        <f t="shared" si="3"/>
        <v>3.5</v>
      </c>
      <c r="AK43" s="16">
        <f t="shared" si="4"/>
        <v>13.5</v>
      </c>
      <c r="AL43" s="16">
        <f t="shared" si="5"/>
        <v>15.93</v>
      </c>
      <c r="AM43" s="18">
        <v>20</v>
      </c>
      <c r="AN43" s="84"/>
    </row>
    <row r="44" spans="1:41" ht="16.5" thickBot="1" x14ac:dyDescent="0.3">
      <c r="A44" s="58">
        <v>38</v>
      </c>
      <c r="B44" s="59" t="s">
        <v>49</v>
      </c>
      <c r="C44" s="59"/>
      <c r="D44" s="59">
        <v>0</v>
      </c>
      <c r="E44" s="59" t="s">
        <v>257</v>
      </c>
      <c r="F44" s="59" t="s">
        <v>261</v>
      </c>
      <c r="G44" s="60"/>
      <c r="H44" s="61"/>
      <c r="I44" s="60"/>
      <c r="J44" s="61"/>
      <c r="K44" s="59"/>
      <c r="L44" s="59" t="s">
        <v>148</v>
      </c>
      <c r="M44" s="62" t="s">
        <v>151</v>
      </c>
      <c r="N44" s="62" t="s">
        <v>187</v>
      </c>
      <c r="O44" s="62"/>
      <c r="P44" s="62"/>
      <c r="Q44" s="62"/>
      <c r="R44" s="62">
        <v>3500</v>
      </c>
      <c r="S44" s="63"/>
      <c r="T44" s="62">
        <v>9</v>
      </c>
      <c r="U44" s="62">
        <v>5</v>
      </c>
      <c r="V44" s="62" t="s">
        <v>0</v>
      </c>
      <c r="W44" s="64">
        <v>30</v>
      </c>
      <c r="X44" s="59"/>
      <c r="Y44" s="59"/>
      <c r="Z44" s="59"/>
      <c r="AA44" s="59"/>
      <c r="AB44" s="59"/>
      <c r="AC44" s="59"/>
      <c r="AD44" s="59"/>
      <c r="AE44" s="60"/>
      <c r="AF44" s="48">
        <v>10</v>
      </c>
      <c r="AG44" s="19">
        <f t="shared" si="0"/>
        <v>1.7999999999999998</v>
      </c>
      <c r="AH44" s="37">
        <f t="shared" si="1"/>
        <v>1.5</v>
      </c>
      <c r="AI44" s="18">
        <f t="shared" si="2"/>
        <v>0.2</v>
      </c>
      <c r="AJ44" s="18">
        <f t="shared" si="3"/>
        <v>3.5</v>
      </c>
      <c r="AK44" s="16">
        <f t="shared" si="4"/>
        <v>13.5</v>
      </c>
      <c r="AL44" s="16">
        <f t="shared" si="5"/>
        <v>15.93</v>
      </c>
      <c r="AM44" s="18">
        <v>20</v>
      </c>
      <c r="AN44" s="84"/>
    </row>
    <row r="45" spans="1:41" ht="16.5" thickBot="1" x14ac:dyDescent="0.3">
      <c r="A45" s="58">
        <v>39</v>
      </c>
      <c r="B45" s="59" t="s">
        <v>50</v>
      </c>
      <c r="C45" s="59"/>
      <c r="D45" s="59">
        <v>0</v>
      </c>
      <c r="E45" s="59" t="s">
        <v>257</v>
      </c>
      <c r="F45" s="59" t="s">
        <v>261</v>
      </c>
      <c r="G45" s="60"/>
      <c r="H45" s="61"/>
      <c r="I45" s="60"/>
      <c r="J45" s="61"/>
      <c r="K45" s="59"/>
      <c r="L45" s="59" t="s">
        <v>148</v>
      </c>
      <c r="M45" s="62" t="s">
        <v>177</v>
      </c>
      <c r="N45" s="62" t="s">
        <v>188</v>
      </c>
      <c r="O45" s="62"/>
      <c r="P45" s="62"/>
      <c r="Q45" s="62"/>
      <c r="R45" s="62">
        <v>3500</v>
      </c>
      <c r="S45" s="63"/>
      <c r="T45" s="62">
        <v>9</v>
      </c>
      <c r="U45" s="62">
        <v>5</v>
      </c>
      <c r="V45" s="62" t="s">
        <v>0</v>
      </c>
      <c r="W45" s="64">
        <v>30</v>
      </c>
      <c r="X45" s="59"/>
      <c r="Y45" s="59"/>
      <c r="Z45" s="59"/>
      <c r="AA45" s="59"/>
      <c r="AB45" s="59"/>
      <c r="AC45" s="59"/>
      <c r="AD45" s="59"/>
      <c r="AE45" s="60"/>
      <c r="AF45" s="48">
        <v>10</v>
      </c>
      <c r="AG45" s="19">
        <f t="shared" si="0"/>
        <v>1.7999999999999998</v>
      </c>
      <c r="AH45" s="37">
        <f t="shared" si="1"/>
        <v>1.5</v>
      </c>
      <c r="AI45" s="18">
        <f t="shared" si="2"/>
        <v>0.2</v>
      </c>
      <c r="AJ45" s="18">
        <f t="shared" si="3"/>
        <v>3.5</v>
      </c>
      <c r="AK45" s="16">
        <f t="shared" si="4"/>
        <v>13.5</v>
      </c>
      <c r="AL45" s="16">
        <f t="shared" si="5"/>
        <v>15.93</v>
      </c>
      <c r="AM45" s="18">
        <v>20</v>
      </c>
      <c r="AN45" s="84"/>
    </row>
    <row r="46" spans="1:41" ht="16.5" thickBot="1" x14ac:dyDescent="0.3">
      <c r="A46" s="65">
        <v>40</v>
      </c>
      <c r="B46" s="66" t="s">
        <v>51</v>
      </c>
      <c r="C46" s="66"/>
      <c r="D46" s="66">
        <v>0</v>
      </c>
      <c r="E46" s="66" t="s">
        <v>257</v>
      </c>
      <c r="F46" s="59" t="s">
        <v>261</v>
      </c>
      <c r="G46" s="67"/>
      <c r="H46" s="68"/>
      <c r="I46" s="67"/>
      <c r="J46" s="68"/>
      <c r="K46" s="66"/>
      <c r="L46" s="66" t="s">
        <v>148</v>
      </c>
      <c r="M46" s="69" t="s">
        <v>177</v>
      </c>
      <c r="N46" s="69" t="s">
        <v>188</v>
      </c>
      <c r="O46" s="69"/>
      <c r="P46" s="69"/>
      <c r="Q46" s="69"/>
      <c r="R46" s="69">
        <v>3500</v>
      </c>
      <c r="S46" s="70"/>
      <c r="T46" s="69">
        <v>9</v>
      </c>
      <c r="U46" s="69">
        <v>5</v>
      </c>
      <c r="V46" s="69" t="s">
        <v>0</v>
      </c>
      <c r="W46" s="71">
        <v>30</v>
      </c>
      <c r="X46" s="66"/>
      <c r="Y46" s="66"/>
      <c r="Z46" s="66"/>
      <c r="AA46" s="66"/>
      <c r="AB46" s="66"/>
      <c r="AC46" s="66"/>
      <c r="AD46" s="66"/>
      <c r="AE46" s="67"/>
      <c r="AF46" s="48">
        <v>10</v>
      </c>
      <c r="AG46" s="46">
        <f t="shared" si="0"/>
        <v>1.7999999999999998</v>
      </c>
      <c r="AH46" s="47">
        <f t="shared" si="1"/>
        <v>1.5</v>
      </c>
      <c r="AI46" s="40">
        <f t="shared" si="2"/>
        <v>0.2</v>
      </c>
      <c r="AJ46" s="40">
        <f t="shared" si="3"/>
        <v>3.5</v>
      </c>
      <c r="AK46" s="45">
        <f t="shared" si="4"/>
        <v>13.5</v>
      </c>
      <c r="AL46" s="45">
        <f t="shared" si="5"/>
        <v>15.93</v>
      </c>
      <c r="AM46" s="40">
        <v>20</v>
      </c>
      <c r="AN46" s="85"/>
      <c r="AO46" s="45"/>
    </row>
    <row r="47" spans="1:41" ht="16.5" thickBot="1" x14ac:dyDescent="0.3">
      <c r="A47" s="58">
        <v>41</v>
      </c>
      <c r="B47" s="72" t="s">
        <v>90</v>
      </c>
      <c r="C47" s="72"/>
      <c r="D47" s="72">
        <v>0</v>
      </c>
      <c r="E47" s="72" t="s">
        <v>257</v>
      </c>
      <c r="F47" s="59" t="s">
        <v>262</v>
      </c>
      <c r="G47" s="73"/>
      <c r="H47" s="74"/>
      <c r="I47" s="73"/>
      <c r="J47" s="74"/>
      <c r="K47" s="72"/>
      <c r="L47" s="72" t="s">
        <v>148</v>
      </c>
      <c r="M47" s="75" t="s">
        <v>151</v>
      </c>
      <c r="N47" s="75" t="s">
        <v>155</v>
      </c>
      <c r="O47" s="75"/>
      <c r="P47" s="75"/>
      <c r="Q47" s="75"/>
      <c r="R47" s="75">
        <v>3500</v>
      </c>
      <c r="S47" s="76"/>
      <c r="T47" s="75">
        <v>6</v>
      </c>
      <c r="U47" s="75">
        <v>5</v>
      </c>
      <c r="V47" s="75" t="s">
        <v>0</v>
      </c>
      <c r="W47" s="77">
        <v>15</v>
      </c>
      <c r="X47" s="72"/>
      <c r="Y47" s="72"/>
      <c r="Z47" s="72"/>
      <c r="AA47" s="72"/>
      <c r="AB47" s="72"/>
      <c r="AC47" s="72"/>
      <c r="AD47" s="72"/>
      <c r="AE47" s="73"/>
      <c r="AF47" s="48">
        <v>10</v>
      </c>
      <c r="AG47" s="19">
        <f t="shared" si="0"/>
        <v>1.7999999999999998</v>
      </c>
      <c r="AH47" s="37">
        <f t="shared" si="1"/>
        <v>1.5</v>
      </c>
      <c r="AI47" s="18">
        <f t="shared" si="2"/>
        <v>0.2</v>
      </c>
      <c r="AJ47" s="18">
        <f t="shared" si="3"/>
        <v>3.5</v>
      </c>
      <c r="AK47" s="16">
        <f t="shared" si="4"/>
        <v>13.5</v>
      </c>
      <c r="AL47" s="16">
        <f t="shared" si="5"/>
        <v>15.93</v>
      </c>
      <c r="AM47" s="18">
        <v>20</v>
      </c>
      <c r="AN47" s="86"/>
    </row>
    <row r="48" spans="1:41" ht="16.5" thickBot="1" x14ac:dyDescent="0.3">
      <c r="A48" s="58">
        <v>42</v>
      </c>
      <c r="B48" s="59" t="s">
        <v>91</v>
      </c>
      <c r="C48" s="59"/>
      <c r="D48" s="59">
        <v>5717</v>
      </c>
      <c r="E48" s="59" t="s">
        <v>258</v>
      </c>
      <c r="F48" s="59" t="s">
        <v>34</v>
      </c>
      <c r="G48" s="60"/>
      <c r="H48" s="61"/>
      <c r="I48" s="60"/>
      <c r="J48" s="61"/>
      <c r="K48" s="59"/>
      <c r="L48" s="59" t="s">
        <v>158</v>
      </c>
      <c r="M48" s="62" t="s">
        <v>189</v>
      </c>
      <c r="N48" s="62" t="s">
        <v>190</v>
      </c>
      <c r="O48" s="62"/>
      <c r="P48" s="62"/>
      <c r="Q48" s="62"/>
      <c r="R48" s="62">
        <v>18800</v>
      </c>
      <c r="S48" s="63"/>
      <c r="T48" s="62">
        <v>29</v>
      </c>
      <c r="U48" s="62">
        <v>56</v>
      </c>
      <c r="V48" s="62" t="s">
        <v>0</v>
      </c>
      <c r="W48" s="64">
        <v>15</v>
      </c>
      <c r="X48" s="59"/>
      <c r="Y48" s="59"/>
      <c r="Z48" s="59"/>
      <c r="AA48" s="59"/>
      <c r="AB48" s="59"/>
      <c r="AC48" s="59"/>
      <c r="AD48" s="59"/>
      <c r="AE48" s="60"/>
      <c r="AF48" s="48">
        <v>10</v>
      </c>
      <c r="AG48" s="19">
        <f t="shared" si="0"/>
        <v>0</v>
      </c>
      <c r="AH48" s="37">
        <f t="shared" si="1"/>
        <v>1.5</v>
      </c>
      <c r="AI48" s="18">
        <f t="shared" si="2"/>
        <v>0.2</v>
      </c>
      <c r="AJ48" s="18">
        <f t="shared" si="3"/>
        <v>1.7</v>
      </c>
      <c r="AK48" s="16">
        <f t="shared" si="4"/>
        <v>11.7</v>
      </c>
      <c r="AL48" s="16">
        <f t="shared" si="5"/>
        <v>13.805999999999999</v>
      </c>
      <c r="AM48" s="18">
        <v>20</v>
      </c>
      <c r="AN48" s="84"/>
    </row>
    <row r="49" spans="1:41" ht="16.5" thickBot="1" x14ac:dyDescent="0.3">
      <c r="A49" s="58">
        <v>43</v>
      </c>
      <c r="B49" s="59" t="s">
        <v>92</v>
      </c>
      <c r="C49" s="59"/>
      <c r="D49" s="59">
        <v>84417</v>
      </c>
      <c r="E49" s="59" t="s">
        <v>258</v>
      </c>
      <c r="F49" s="59" t="s">
        <v>263</v>
      </c>
      <c r="G49" s="60"/>
      <c r="H49" s="61"/>
      <c r="I49" s="60"/>
      <c r="J49" s="61"/>
      <c r="K49" s="59"/>
      <c r="L49" s="59" t="s">
        <v>148</v>
      </c>
      <c r="M49" s="62" t="s">
        <v>179</v>
      </c>
      <c r="N49" s="62" t="s">
        <v>191</v>
      </c>
      <c r="O49" s="62"/>
      <c r="P49" s="62"/>
      <c r="Q49" s="62"/>
      <c r="R49" s="62">
        <v>1920</v>
      </c>
      <c r="S49" s="63"/>
      <c r="T49" s="62">
        <v>5</v>
      </c>
      <c r="U49" s="62">
        <v>5</v>
      </c>
      <c r="V49" s="62" t="s">
        <v>0</v>
      </c>
      <c r="W49" s="64">
        <v>15</v>
      </c>
      <c r="X49" s="59"/>
      <c r="Y49" s="59"/>
      <c r="Z49" s="59"/>
      <c r="AA49" s="59"/>
      <c r="AB49" s="59"/>
      <c r="AC49" s="59"/>
      <c r="AD49" s="59"/>
      <c r="AE49" s="60"/>
      <c r="AF49" s="48">
        <v>10</v>
      </c>
      <c r="AG49" s="19">
        <f t="shared" si="0"/>
        <v>1.7999999999999998</v>
      </c>
      <c r="AH49" s="37">
        <f t="shared" si="1"/>
        <v>1.5</v>
      </c>
      <c r="AI49" s="18">
        <f t="shared" si="2"/>
        <v>0.2</v>
      </c>
      <c r="AJ49" s="18">
        <f t="shared" si="3"/>
        <v>3.5</v>
      </c>
      <c r="AK49" s="16">
        <f t="shared" si="4"/>
        <v>13.5</v>
      </c>
      <c r="AL49" s="16">
        <f t="shared" si="5"/>
        <v>15.93</v>
      </c>
      <c r="AM49" s="18">
        <v>20</v>
      </c>
      <c r="AN49" s="84"/>
    </row>
    <row r="50" spans="1:41" ht="16.5" thickBot="1" x14ac:dyDescent="0.3">
      <c r="A50" s="58">
        <v>44</v>
      </c>
      <c r="B50" s="59" t="s">
        <v>93</v>
      </c>
      <c r="C50" s="59"/>
      <c r="D50" s="59">
        <v>403417</v>
      </c>
      <c r="E50" s="59" t="s">
        <v>258</v>
      </c>
      <c r="F50" s="59" t="s">
        <v>34</v>
      </c>
      <c r="G50" s="60"/>
      <c r="H50" s="61"/>
      <c r="I50" s="60"/>
      <c r="J50" s="61"/>
      <c r="K50" s="59"/>
      <c r="L50" s="59" t="s">
        <v>158</v>
      </c>
      <c r="M50" s="62" t="s">
        <v>189</v>
      </c>
      <c r="N50" s="62" t="s">
        <v>192</v>
      </c>
      <c r="O50" s="62"/>
      <c r="P50" s="62"/>
      <c r="Q50" s="62"/>
      <c r="R50" s="62">
        <v>19000</v>
      </c>
      <c r="S50" s="63"/>
      <c r="T50" s="62">
        <v>19</v>
      </c>
      <c r="U50" s="62">
        <v>3</v>
      </c>
      <c r="V50" s="62" t="s">
        <v>0</v>
      </c>
      <c r="W50" s="64">
        <v>15</v>
      </c>
      <c r="X50" s="59"/>
      <c r="Y50" s="59"/>
      <c r="Z50" s="59"/>
      <c r="AA50" s="59"/>
      <c r="AB50" s="59"/>
      <c r="AC50" s="59"/>
      <c r="AD50" s="59"/>
      <c r="AE50" s="60"/>
      <c r="AF50" s="48">
        <v>10</v>
      </c>
      <c r="AG50" s="19">
        <f t="shared" si="0"/>
        <v>0</v>
      </c>
      <c r="AH50" s="37">
        <f t="shared" si="1"/>
        <v>1.5</v>
      </c>
      <c r="AI50" s="18">
        <f t="shared" si="2"/>
        <v>0.2</v>
      </c>
      <c r="AJ50" s="18">
        <f t="shared" si="3"/>
        <v>1.7</v>
      </c>
      <c r="AK50" s="16">
        <f t="shared" si="4"/>
        <v>11.7</v>
      </c>
      <c r="AL50" s="16">
        <f t="shared" si="5"/>
        <v>13.805999999999999</v>
      </c>
      <c r="AM50" s="18">
        <v>20</v>
      </c>
      <c r="AN50" s="84"/>
    </row>
    <row r="51" spans="1:41" ht="16.5" thickBot="1" x14ac:dyDescent="0.3">
      <c r="A51" s="58">
        <v>45</v>
      </c>
      <c r="B51" s="59" t="s">
        <v>94</v>
      </c>
      <c r="C51" s="59"/>
      <c r="D51" s="59">
        <v>20517</v>
      </c>
      <c r="E51" s="59" t="s">
        <v>258</v>
      </c>
      <c r="F51" s="59" t="s">
        <v>263</v>
      </c>
      <c r="G51" s="60"/>
      <c r="H51" s="61"/>
      <c r="I51" s="60"/>
      <c r="J51" s="61"/>
      <c r="K51" s="59"/>
      <c r="L51" s="59" t="s">
        <v>148</v>
      </c>
      <c r="M51" s="62" t="s">
        <v>193</v>
      </c>
      <c r="N51" s="62" t="s">
        <v>194</v>
      </c>
      <c r="O51" s="62"/>
      <c r="P51" s="62"/>
      <c r="Q51" s="62"/>
      <c r="R51" s="62">
        <v>3100</v>
      </c>
      <c r="S51" s="63"/>
      <c r="T51" s="62">
        <v>10</v>
      </c>
      <c r="U51" s="62">
        <v>6</v>
      </c>
      <c r="V51" s="62" t="s">
        <v>0</v>
      </c>
      <c r="W51" s="64">
        <v>60</v>
      </c>
      <c r="X51" s="59"/>
      <c r="Y51" s="59"/>
      <c r="Z51" s="59"/>
      <c r="AA51" s="59"/>
      <c r="AB51" s="59"/>
      <c r="AC51" s="59"/>
      <c r="AD51" s="59"/>
      <c r="AE51" s="60"/>
      <c r="AF51" s="48">
        <v>10</v>
      </c>
      <c r="AG51" s="19">
        <f t="shared" si="0"/>
        <v>1.7999999999999998</v>
      </c>
      <c r="AH51" s="37">
        <f t="shared" si="1"/>
        <v>1.5</v>
      </c>
      <c r="AI51" s="18">
        <f t="shared" si="2"/>
        <v>0.2</v>
      </c>
      <c r="AJ51" s="18">
        <f t="shared" si="3"/>
        <v>3.5</v>
      </c>
      <c r="AK51" s="16">
        <f t="shared" si="4"/>
        <v>13.5</v>
      </c>
      <c r="AL51" s="16">
        <f t="shared" si="5"/>
        <v>15.93</v>
      </c>
      <c r="AM51" s="18">
        <v>20</v>
      </c>
      <c r="AN51" s="88"/>
    </row>
    <row r="52" spans="1:41" ht="16.5" thickBot="1" x14ac:dyDescent="0.3">
      <c r="A52" s="58">
        <v>46</v>
      </c>
      <c r="B52" s="59" t="s">
        <v>95</v>
      </c>
      <c r="C52" s="59"/>
      <c r="D52" s="59">
        <v>334816</v>
      </c>
      <c r="E52" s="59" t="s">
        <v>258</v>
      </c>
      <c r="F52" s="59" t="s">
        <v>34</v>
      </c>
      <c r="G52" s="60"/>
      <c r="H52" s="61"/>
      <c r="I52" s="60"/>
      <c r="J52" s="61"/>
      <c r="K52" s="59"/>
      <c r="L52" s="59" t="s">
        <v>158</v>
      </c>
      <c r="M52" s="62" t="s">
        <v>177</v>
      </c>
      <c r="N52" s="62" t="s">
        <v>184</v>
      </c>
      <c r="O52" s="62"/>
      <c r="P52" s="62"/>
      <c r="Q52" s="62"/>
      <c r="R52" s="62">
        <v>11990</v>
      </c>
      <c r="S52" s="63"/>
      <c r="T52" s="62">
        <v>17</v>
      </c>
      <c r="U52" s="62">
        <v>2</v>
      </c>
      <c r="V52" s="62" t="s">
        <v>0</v>
      </c>
      <c r="W52" s="64">
        <v>15</v>
      </c>
      <c r="X52" s="59"/>
      <c r="Y52" s="59"/>
      <c r="Z52" s="59"/>
      <c r="AA52" s="59"/>
      <c r="AB52" s="59"/>
      <c r="AC52" s="59"/>
      <c r="AD52" s="59"/>
      <c r="AE52" s="60"/>
      <c r="AF52" s="48">
        <v>10</v>
      </c>
      <c r="AG52" s="19">
        <f t="shared" si="0"/>
        <v>0</v>
      </c>
      <c r="AH52" s="37">
        <f t="shared" si="1"/>
        <v>1.5</v>
      </c>
      <c r="AI52" s="18">
        <f t="shared" si="2"/>
        <v>0.2</v>
      </c>
      <c r="AJ52" s="18">
        <f t="shared" si="3"/>
        <v>1.7</v>
      </c>
      <c r="AK52" s="16">
        <f t="shared" si="4"/>
        <v>11.7</v>
      </c>
      <c r="AL52" s="16">
        <f t="shared" si="5"/>
        <v>13.805999999999999</v>
      </c>
      <c r="AM52" s="18">
        <v>20</v>
      </c>
      <c r="AN52" s="88"/>
    </row>
    <row r="53" spans="1:41" ht="16.5" thickBot="1" x14ac:dyDescent="0.3">
      <c r="A53" s="58">
        <v>47</v>
      </c>
      <c r="B53" s="59" t="s">
        <v>96</v>
      </c>
      <c r="C53" s="59"/>
      <c r="D53" s="59">
        <v>213816</v>
      </c>
      <c r="E53" s="59" t="s">
        <v>259</v>
      </c>
      <c r="F53" s="59" t="s">
        <v>263</v>
      </c>
      <c r="G53" s="60"/>
      <c r="H53" s="61"/>
      <c r="I53" s="60"/>
      <c r="J53" s="61"/>
      <c r="K53" s="59"/>
      <c r="L53" s="59" t="s">
        <v>148</v>
      </c>
      <c r="M53" s="62" t="s">
        <v>166</v>
      </c>
      <c r="N53" s="62" t="s">
        <v>167</v>
      </c>
      <c r="O53" s="62"/>
      <c r="P53" s="62"/>
      <c r="Q53" s="62"/>
      <c r="R53" s="62">
        <v>1750</v>
      </c>
      <c r="S53" s="63"/>
      <c r="T53" s="62">
        <v>12</v>
      </c>
      <c r="U53" s="62">
        <v>7</v>
      </c>
      <c r="V53" s="62" t="s">
        <v>0</v>
      </c>
      <c r="W53" s="64">
        <v>21</v>
      </c>
      <c r="X53" s="59"/>
      <c r="Y53" s="59"/>
      <c r="Z53" s="59"/>
      <c r="AA53" s="59"/>
      <c r="AB53" s="59"/>
      <c r="AC53" s="59"/>
      <c r="AD53" s="59"/>
      <c r="AE53" s="60"/>
      <c r="AF53" s="48">
        <v>10</v>
      </c>
      <c r="AG53" s="19">
        <f t="shared" si="0"/>
        <v>1.7999999999999998</v>
      </c>
      <c r="AH53" s="37">
        <f t="shared" si="1"/>
        <v>1.5</v>
      </c>
      <c r="AI53" s="18">
        <f t="shared" si="2"/>
        <v>0.2</v>
      </c>
      <c r="AJ53" s="18">
        <f t="shared" si="3"/>
        <v>3.5</v>
      </c>
      <c r="AK53" s="16">
        <f t="shared" si="4"/>
        <v>13.5</v>
      </c>
      <c r="AL53" s="16">
        <f t="shared" si="5"/>
        <v>15.93</v>
      </c>
      <c r="AM53" s="18">
        <v>20</v>
      </c>
    </row>
    <row r="54" spans="1:41" ht="16.5" thickBot="1" x14ac:dyDescent="0.3">
      <c r="A54" s="58">
        <v>48</v>
      </c>
      <c r="B54" s="59" t="s">
        <v>97</v>
      </c>
      <c r="C54" s="59"/>
      <c r="D54" s="59">
        <v>361715</v>
      </c>
      <c r="E54" s="59" t="s">
        <v>259</v>
      </c>
      <c r="F54" s="59" t="s">
        <v>263</v>
      </c>
      <c r="G54" s="60"/>
      <c r="H54" s="61"/>
      <c r="I54" s="60"/>
      <c r="J54" s="61"/>
      <c r="K54" s="59"/>
      <c r="L54" s="59" t="s">
        <v>148</v>
      </c>
      <c r="M54" s="62" t="s">
        <v>195</v>
      </c>
      <c r="N54" s="62" t="s">
        <v>196</v>
      </c>
      <c r="O54" s="62"/>
      <c r="P54" s="62"/>
      <c r="Q54" s="62"/>
      <c r="R54" s="62">
        <v>2190</v>
      </c>
      <c r="S54" s="63"/>
      <c r="T54" s="62">
        <v>9</v>
      </c>
      <c r="U54" s="62">
        <v>5</v>
      </c>
      <c r="V54" s="62" t="s">
        <v>0</v>
      </c>
      <c r="W54" s="64">
        <v>7</v>
      </c>
      <c r="X54" s="59"/>
      <c r="Y54" s="59"/>
      <c r="Z54" s="59"/>
      <c r="AA54" s="59"/>
      <c r="AB54" s="59"/>
      <c r="AC54" s="59"/>
      <c r="AD54" s="59"/>
      <c r="AE54" s="60"/>
      <c r="AF54" s="48">
        <v>10</v>
      </c>
      <c r="AG54" s="19">
        <f t="shared" si="0"/>
        <v>1.7999999999999998</v>
      </c>
      <c r="AH54" s="37">
        <f t="shared" si="1"/>
        <v>1.5</v>
      </c>
      <c r="AI54" s="18">
        <f t="shared" si="2"/>
        <v>0.2</v>
      </c>
      <c r="AJ54" s="18">
        <f t="shared" si="3"/>
        <v>3.5</v>
      </c>
      <c r="AK54" s="16">
        <f t="shared" si="4"/>
        <v>13.5</v>
      </c>
      <c r="AL54" s="16">
        <f t="shared" si="5"/>
        <v>15.93</v>
      </c>
      <c r="AM54" s="18">
        <v>20</v>
      </c>
    </row>
    <row r="55" spans="1:41" ht="16.5" thickBot="1" x14ac:dyDescent="0.3">
      <c r="A55" s="58">
        <v>49</v>
      </c>
      <c r="B55" s="59" t="s">
        <v>98</v>
      </c>
      <c r="C55" s="59"/>
      <c r="D55" s="59">
        <v>591015</v>
      </c>
      <c r="E55" s="59" t="s">
        <v>258</v>
      </c>
      <c r="F55" s="59" t="s">
        <v>34</v>
      </c>
      <c r="G55" s="60"/>
      <c r="H55" s="61"/>
      <c r="I55" s="60"/>
      <c r="J55" s="61"/>
      <c r="K55" s="59"/>
      <c r="L55" s="59" t="s">
        <v>158</v>
      </c>
      <c r="M55" s="62" t="s">
        <v>197</v>
      </c>
      <c r="N55" s="62" t="s">
        <v>160</v>
      </c>
      <c r="O55" s="62"/>
      <c r="P55" s="62"/>
      <c r="Q55" s="62"/>
      <c r="R55" s="62">
        <v>18000</v>
      </c>
      <c r="S55" s="63"/>
      <c r="T55" s="62">
        <v>15</v>
      </c>
      <c r="U55" s="62">
        <v>3</v>
      </c>
      <c r="V55" s="62" t="s">
        <v>0</v>
      </c>
      <c r="W55" s="64">
        <v>8</v>
      </c>
      <c r="X55" s="59"/>
      <c r="Y55" s="59"/>
      <c r="Z55" s="59"/>
      <c r="AA55" s="59"/>
      <c r="AB55" s="59"/>
      <c r="AC55" s="59"/>
      <c r="AD55" s="59"/>
      <c r="AE55" s="60"/>
      <c r="AF55" s="48">
        <v>10</v>
      </c>
      <c r="AG55" s="19">
        <f t="shared" si="0"/>
        <v>0</v>
      </c>
      <c r="AH55" s="37">
        <f t="shared" si="1"/>
        <v>1.5</v>
      </c>
      <c r="AI55" s="18">
        <f t="shared" si="2"/>
        <v>0.2</v>
      </c>
      <c r="AJ55" s="18">
        <f t="shared" si="3"/>
        <v>1.7</v>
      </c>
      <c r="AK55" s="16">
        <f t="shared" si="4"/>
        <v>11.7</v>
      </c>
      <c r="AL55" s="16">
        <f t="shared" si="5"/>
        <v>13.805999999999999</v>
      </c>
      <c r="AM55" s="18">
        <v>20</v>
      </c>
      <c r="AN55" s="82"/>
    </row>
    <row r="56" spans="1:41" ht="16.5" thickBot="1" x14ac:dyDescent="0.3">
      <c r="A56" s="58">
        <v>50</v>
      </c>
      <c r="B56" s="59" t="s">
        <v>99</v>
      </c>
      <c r="C56" s="59"/>
      <c r="D56" s="59">
        <v>482211</v>
      </c>
      <c r="E56" s="59" t="s">
        <v>258</v>
      </c>
      <c r="F56" s="59" t="s">
        <v>34</v>
      </c>
      <c r="G56" s="60"/>
      <c r="H56" s="61"/>
      <c r="I56" s="60"/>
      <c r="J56" s="61"/>
      <c r="K56" s="59"/>
      <c r="L56" s="59" t="s">
        <v>158</v>
      </c>
      <c r="M56" s="62" t="s">
        <v>198</v>
      </c>
      <c r="N56" s="62" t="s">
        <v>190</v>
      </c>
      <c r="O56" s="62"/>
      <c r="P56" s="62"/>
      <c r="Q56" s="62"/>
      <c r="R56" s="62">
        <v>19000</v>
      </c>
      <c r="S56" s="63"/>
      <c r="T56" s="62">
        <v>29</v>
      </c>
      <c r="U56" s="62">
        <v>72</v>
      </c>
      <c r="V56" s="62" t="s">
        <v>0</v>
      </c>
      <c r="W56" s="64">
        <v>5</v>
      </c>
      <c r="X56" s="59"/>
      <c r="Y56" s="59"/>
      <c r="Z56" s="59"/>
      <c r="AA56" s="59"/>
      <c r="AB56" s="59"/>
      <c r="AC56" s="59"/>
      <c r="AD56" s="59"/>
      <c r="AE56" s="60"/>
      <c r="AF56" s="48">
        <v>10</v>
      </c>
      <c r="AG56" s="19">
        <f t="shared" si="0"/>
        <v>0</v>
      </c>
      <c r="AH56" s="37">
        <f t="shared" si="1"/>
        <v>1.5</v>
      </c>
      <c r="AI56" s="18">
        <f t="shared" si="2"/>
        <v>0.2</v>
      </c>
      <c r="AJ56" s="18">
        <f t="shared" si="3"/>
        <v>1.7</v>
      </c>
      <c r="AK56" s="16">
        <f t="shared" si="4"/>
        <v>11.7</v>
      </c>
      <c r="AL56" s="16">
        <f t="shared" si="5"/>
        <v>13.805999999999999</v>
      </c>
      <c r="AM56" s="18">
        <v>20</v>
      </c>
      <c r="AN56" s="82"/>
    </row>
    <row r="57" spans="1:41" ht="16.5" thickBot="1" x14ac:dyDescent="0.3">
      <c r="A57" s="65">
        <v>51</v>
      </c>
      <c r="B57" s="66" t="s">
        <v>100</v>
      </c>
      <c r="C57" s="66"/>
      <c r="D57" s="66">
        <v>543810</v>
      </c>
      <c r="E57" s="66" t="s">
        <v>258</v>
      </c>
      <c r="F57" s="66" t="s">
        <v>263</v>
      </c>
      <c r="G57" s="67"/>
      <c r="H57" s="68"/>
      <c r="I57" s="67"/>
      <c r="J57" s="68"/>
      <c r="K57" s="66"/>
      <c r="L57" s="66" t="s">
        <v>148</v>
      </c>
      <c r="M57" s="69" t="s">
        <v>199</v>
      </c>
      <c r="N57" s="69" t="s">
        <v>200</v>
      </c>
      <c r="O57" s="69"/>
      <c r="P57" s="69"/>
      <c r="Q57" s="69"/>
      <c r="R57" s="69">
        <v>1830</v>
      </c>
      <c r="S57" s="70"/>
      <c r="T57" s="69">
        <v>6</v>
      </c>
      <c r="U57" s="69">
        <v>5</v>
      </c>
      <c r="V57" s="69" t="s">
        <v>0</v>
      </c>
      <c r="W57" s="71">
        <v>5</v>
      </c>
      <c r="X57" s="66"/>
      <c r="Y57" s="66"/>
      <c r="Z57" s="66"/>
      <c r="AA57" s="66"/>
      <c r="AB57" s="66"/>
      <c r="AC57" s="66"/>
      <c r="AD57" s="66"/>
      <c r="AE57" s="67"/>
      <c r="AF57" s="48">
        <v>10</v>
      </c>
      <c r="AG57" s="46">
        <f t="shared" si="0"/>
        <v>1.7999999999999998</v>
      </c>
      <c r="AH57" s="47">
        <f t="shared" si="1"/>
        <v>1.5</v>
      </c>
      <c r="AI57" s="40">
        <f t="shared" si="2"/>
        <v>0.2</v>
      </c>
      <c r="AJ57" s="40">
        <f t="shared" si="3"/>
        <v>3.5</v>
      </c>
      <c r="AK57" s="45">
        <f t="shared" si="4"/>
        <v>13.5</v>
      </c>
      <c r="AL57" s="45">
        <f t="shared" si="5"/>
        <v>15.93</v>
      </c>
      <c r="AM57" s="40">
        <v>20</v>
      </c>
      <c r="AN57" s="89"/>
      <c r="AO57" s="45"/>
    </row>
    <row r="58" spans="1:41" ht="16.5" thickBot="1" x14ac:dyDescent="0.3">
      <c r="A58" s="58">
        <v>52</v>
      </c>
      <c r="B58" s="72" t="s">
        <v>134</v>
      </c>
      <c r="C58" s="72"/>
      <c r="D58" s="72">
        <v>41519</v>
      </c>
      <c r="E58" s="72" t="s">
        <v>258</v>
      </c>
      <c r="F58" s="59" t="s">
        <v>34</v>
      </c>
      <c r="G58" s="73"/>
      <c r="H58" s="74"/>
      <c r="I58" s="73"/>
      <c r="J58" s="74"/>
      <c r="K58" s="72"/>
      <c r="L58" s="72" t="s">
        <v>158</v>
      </c>
      <c r="M58" s="75" t="s">
        <v>201</v>
      </c>
      <c r="N58" s="75" t="s">
        <v>160</v>
      </c>
      <c r="O58" s="75"/>
      <c r="P58" s="75"/>
      <c r="Q58" s="75"/>
      <c r="R58" s="75">
        <v>44000</v>
      </c>
      <c r="S58" s="76"/>
      <c r="T58" s="75">
        <v>32</v>
      </c>
      <c r="U58" s="75">
        <v>2</v>
      </c>
      <c r="V58" s="75" t="s">
        <v>0</v>
      </c>
      <c r="W58" s="77">
        <v>1</v>
      </c>
      <c r="X58" s="72"/>
      <c r="Y58" s="72"/>
      <c r="Z58" s="72"/>
      <c r="AA58" s="72"/>
      <c r="AB58" s="72"/>
      <c r="AC58" s="72"/>
      <c r="AD58" s="72"/>
      <c r="AE58" s="73"/>
      <c r="AF58" s="48">
        <v>10</v>
      </c>
      <c r="AG58" s="19">
        <f t="shared" si="0"/>
        <v>0</v>
      </c>
      <c r="AH58" s="37">
        <f t="shared" si="1"/>
        <v>1.5</v>
      </c>
      <c r="AI58" s="18">
        <f t="shared" si="2"/>
        <v>0.2</v>
      </c>
      <c r="AJ58" s="18">
        <f t="shared" si="3"/>
        <v>1.7</v>
      </c>
      <c r="AK58" s="16">
        <f t="shared" si="4"/>
        <v>11.7</v>
      </c>
      <c r="AL58" s="16">
        <f t="shared" si="5"/>
        <v>13.805999999999999</v>
      </c>
      <c r="AM58" s="18">
        <v>20</v>
      </c>
      <c r="AN58" s="84"/>
    </row>
    <row r="59" spans="1:41" ht="16.5" thickBot="1" x14ac:dyDescent="0.3">
      <c r="A59" s="58">
        <v>53</v>
      </c>
      <c r="B59" s="59" t="s">
        <v>135</v>
      </c>
      <c r="C59" s="59"/>
      <c r="D59" s="59">
        <v>0</v>
      </c>
      <c r="E59" s="59" t="s">
        <v>257</v>
      </c>
      <c r="F59" s="59" t="s">
        <v>262</v>
      </c>
      <c r="G59" s="60"/>
      <c r="H59" s="61"/>
      <c r="I59" s="60"/>
      <c r="J59" s="61"/>
      <c r="K59" s="59"/>
      <c r="L59" s="59" t="s">
        <v>148</v>
      </c>
      <c r="M59" s="62" t="s">
        <v>151</v>
      </c>
      <c r="N59" s="62" t="s">
        <v>152</v>
      </c>
      <c r="O59" s="62"/>
      <c r="P59" s="62"/>
      <c r="Q59" s="62"/>
      <c r="R59" s="62">
        <v>350</v>
      </c>
      <c r="S59" s="63"/>
      <c r="T59" s="62">
        <v>6</v>
      </c>
      <c r="U59" s="62">
        <v>5</v>
      </c>
      <c r="V59" s="62" t="s">
        <v>0</v>
      </c>
      <c r="W59" s="64">
        <v>15</v>
      </c>
      <c r="X59" s="59"/>
      <c r="Y59" s="59"/>
      <c r="Z59" s="59"/>
      <c r="AA59" s="59"/>
      <c r="AB59" s="59"/>
      <c r="AC59" s="59"/>
      <c r="AD59" s="59"/>
      <c r="AE59" s="60"/>
      <c r="AF59" s="48">
        <v>10</v>
      </c>
      <c r="AG59" s="19">
        <f t="shared" si="0"/>
        <v>1.7999999999999998</v>
      </c>
      <c r="AH59" s="37">
        <f t="shared" si="1"/>
        <v>1.5</v>
      </c>
      <c r="AI59" s="18">
        <f t="shared" si="2"/>
        <v>0.2</v>
      </c>
      <c r="AJ59" s="18">
        <f t="shared" si="3"/>
        <v>3.5</v>
      </c>
      <c r="AK59" s="16">
        <f t="shared" si="4"/>
        <v>13.5</v>
      </c>
      <c r="AL59" s="16">
        <f t="shared" si="5"/>
        <v>15.93</v>
      </c>
      <c r="AM59" s="18">
        <v>20</v>
      </c>
      <c r="AN59" s="84"/>
    </row>
    <row r="60" spans="1:41" ht="16.5" thickBot="1" x14ac:dyDescent="0.3">
      <c r="A60" s="58">
        <v>54</v>
      </c>
      <c r="B60" s="59" t="s">
        <v>136</v>
      </c>
      <c r="C60" s="59"/>
      <c r="D60" s="59">
        <v>0</v>
      </c>
      <c r="E60" s="59" t="s">
        <v>257</v>
      </c>
      <c r="F60" s="59" t="s">
        <v>262</v>
      </c>
      <c r="G60" s="60"/>
      <c r="H60" s="61"/>
      <c r="I60" s="60"/>
      <c r="J60" s="61"/>
      <c r="K60" s="59"/>
      <c r="L60" s="59" t="s">
        <v>148</v>
      </c>
      <c r="M60" s="62" t="s">
        <v>202</v>
      </c>
      <c r="N60" s="62" t="s">
        <v>203</v>
      </c>
      <c r="O60" s="62"/>
      <c r="P60" s="62"/>
      <c r="Q60" s="62"/>
      <c r="R60" s="62">
        <v>3500</v>
      </c>
      <c r="S60" s="63"/>
      <c r="T60" s="62">
        <v>6</v>
      </c>
      <c r="U60" s="62">
        <v>5</v>
      </c>
      <c r="V60" s="62" t="s">
        <v>0</v>
      </c>
      <c r="W60" s="64">
        <v>15</v>
      </c>
      <c r="X60" s="59"/>
      <c r="Y60" s="59"/>
      <c r="Z60" s="59"/>
      <c r="AA60" s="59"/>
      <c r="AB60" s="59"/>
      <c r="AC60" s="59"/>
      <c r="AD60" s="59"/>
      <c r="AE60" s="60"/>
      <c r="AF60" s="48">
        <v>10</v>
      </c>
      <c r="AG60" s="19">
        <f t="shared" si="0"/>
        <v>1.7999999999999998</v>
      </c>
      <c r="AH60" s="37">
        <f t="shared" si="1"/>
        <v>1.5</v>
      </c>
      <c r="AI60" s="18">
        <f t="shared" si="2"/>
        <v>0.2</v>
      </c>
      <c r="AJ60" s="18">
        <f t="shared" si="3"/>
        <v>3.5</v>
      </c>
      <c r="AK60" s="16">
        <f t="shared" si="4"/>
        <v>13.5</v>
      </c>
      <c r="AL60" s="16">
        <f t="shared" si="5"/>
        <v>15.93</v>
      </c>
      <c r="AM60" s="18">
        <v>20</v>
      </c>
      <c r="AN60" s="84"/>
    </row>
    <row r="61" spans="1:41" ht="16.5" thickBot="1" x14ac:dyDescent="0.3">
      <c r="A61" s="58">
        <v>55</v>
      </c>
      <c r="B61" s="59" t="s">
        <v>137</v>
      </c>
      <c r="C61" s="59"/>
      <c r="D61" s="59">
        <v>0</v>
      </c>
      <c r="E61" s="59" t="s">
        <v>257</v>
      </c>
      <c r="F61" s="59" t="s">
        <v>262</v>
      </c>
      <c r="G61" s="60"/>
      <c r="H61" s="61"/>
      <c r="I61" s="60"/>
      <c r="J61" s="61"/>
      <c r="K61" s="59"/>
      <c r="L61" s="59" t="s">
        <v>148</v>
      </c>
      <c r="M61" s="62" t="s">
        <v>153</v>
      </c>
      <c r="N61" s="62" t="s">
        <v>204</v>
      </c>
      <c r="O61" s="62"/>
      <c r="P61" s="62"/>
      <c r="Q61" s="62"/>
      <c r="R61" s="62">
        <v>3500</v>
      </c>
      <c r="S61" s="63"/>
      <c r="T61" s="62">
        <v>5</v>
      </c>
      <c r="U61" s="62">
        <v>5</v>
      </c>
      <c r="V61" s="62" t="s">
        <v>0</v>
      </c>
      <c r="W61" s="64">
        <v>15</v>
      </c>
      <c r="X61" s="59"/>
      <c r="Y61" s="59"/>
      <c r="Z61" s="59"/>
      <c r="AA61" s="59"/>
      <c r="AB61" s="59"/>
      <c r="AC61" s="59"/>
      <c r="AD61" s="59"/>
      <c r="AE61" s="60"/>
      <c r="AF61" s="48">
        <v>10</v>
      </c>
      <c r="AG61" s="19">
        <f t="shared" si="0"/>
        <v>1.7999999999999998</v>
      </c>
      <c r="AH61" s="37">
        <f t="shared" si="1"/>
        <v>1.5</v>
      </c>
      <c r="AI61" s="18">
        <f t="shared" si="2"/>
        <v>0.2</v>
      </c>
      <c r="AJ61" s="18">
        <f t="shared" si="3"/>
        <v>3.5</v>
      </c>
      <c r="AK61" s="16">
        <f t="shared" si="4"/>
        <v>13.5</v>
      </c>
      <c r="AL61" s="16">
        <f t="shared" si="5"/>
        <v>15.93</v>
      </c>
      <c r="AM61" s="18">
        <v>20</v>
      </c>
      <c r="AN61" s="84"/>
    </row>
    <row r="62" spans="1:41" ht="16.5" thickBot="1" x14ac:dyDescent="0.3">
      <c r="A62" s="58">
        <v>56</v>
      </c>
      <c r="B62" s="59" t="s">
        <v>138</v>
      </c>
      <c r="C62" s="59"/>
      <c r="D62" s="59">
        <v>0</v>
      </c>
      <c r="E62" s="59" t="s">
        <v>257</v>
      </c>
      <c r="F62" s="59" t="s">
        <v>262</v>
      </c>
      <c r="G62" s="60"/>
      <c r="H62" s="61"/>
      <c r="I62" s="60"/>
      <c r="J62" s="61"/>
      <c r="K62" s="59"/>
      <c r="L62" s="59" t="s">
        <v>148</v>
      </c>
      <c r="M62" s="62" t="s">
        <v>151</v>
      </c>
      <c r="N62" s="62" t="s">
        <v>155</v>
      </c>
      <c r="O62" s="62"/>
      <c r="P62" s="62"/>
      <c r="Q62" s="62"/>
      <c r="R62" s="62">
        <v>3500</v>
      </c>
      <c r="S62" s="63"/>
      <c r="T62" s="62">
        <v>6</v>
      </c>
      <c r="U62" s="62">
        <v>5</v>
      </c>
      <c r="V62" s="62" t="s">
        <v>0</v>
      </c>
      <c r="W62" s="64">
        <v>15</v>
      </c>
      <c r="X62" s="59"/>
      <c r="Y62" s="59"/>
      <c r="Z62" s="59"/>
      <c r="AA62" s="59"/>
      <c r="AB62" s="59"/>
      <c r="AC62" s="59"/>
      <c r="AD62" s="59"/>
      <c r="AE62" s="60"/>
      <c r="AF62" s="48">
        <v>10</v>
      </c>
      <c r="AG62" s="19">
        <f t="shared" si="0"/>
        <v>1.7999999999999998</v>
      </c>
      <c r="AH62" s="37">
        <f t="shared" si="1"/>
        <v>1.5</v>
      </c>
      <c r="AI62" s="18">
        <f t="shared" si="2"/>
        <v>0.2</v>
      </c>
      <c r="AJ62" s="18">
        <f t="shared" si="3"/>
        <v>3.5</v>
      </c>
      <c r="AK62" s="16">
        <f t="shared" si="4"/>
        <v>13.5</v>
      </c>
      <c r="AL62" s="16">
        <f t="shared" si="5"/>
        <v>15.93</v>
      </c>
      <c r="AM62" s="18">
        <v>20</v>
      </c>
      <c r="AN62" s="84"/>
    </row>
    <row r="63" spans="1:41" ht="16.5" thickBot="1" x14ac:dyDescent="0.3">
      <c r="A63" s="58">
        <v>57</v>
      </c>
      <c r="B63" s="59" t="s">
        <v>139</v>
      </c>
      <c r="C63" s="59"/>
      <c r="D63" s="59">
        <v>0</v>
      </c>
      <c r="E63" s="59" t="s">
        <v>257</v>
      </c>
      <c r="F63" s="59" t="s">
        <v>262</v>
      </c>
      <c r="G63" s="60"/>
      <c r="H63" s="61"/>
      <c r="I63" s="60"/>
      <c r="J63" s="61"/>
      <c r="K63" s="59"/>
      <c r="L63" s="59" t="s">
        <v>148</v>
      </c>
      <c r="M63" s="62" t="s">
        <v>151</v>
      </c>
      <c r="N63" s="62" t="s">
        <v>205</v>
      </c>
      <c r="O63" s="62"/>
      <c r="P63" s="62"/>
      <c r="Q63" s="62"/>
      <c r="R63" s="62">
        <v>3500</v>
      </c>
      <c r="S63" s="63"/>
      <c r="T63" s="62">
        <v>5</v>
      </c>
      <c r="U63" s="62">
        <v>5</v>
      </c>
      <c r="V63" s="62" t="s">
        <v>0</v>
      </c>
      <c r="W63" s="64">
        <v>15</v>
      </c>
      <c r="X63" s="59"/>
      <c r="Y63" s="59"/>
      <c r="Z63" s="59"/>
      <c r="AA63" s="59"/>
      <c r="AB63" s="59"/>
      <c r="AC63" s="59"/>
      <c r="AD63" s="59"/>
      <c r="AE63" s="60"/>
      <c r="AF63" s="48">
        <v>10</v>
      </c>
      <c r="AG63" s="19">
        <f t="shared" si="0"/>
        <v>1.7999999999999998</v>
      </c>
      <c r="AH63" s="37">
        <f t="shared" si="1"/>
        <v>1.5</v>
      </c>
      <c r="AI63" s="18">
        <f t="shared" si="2"/>
        <v>0.2</v>
      </c>
      <c r="AJ63" s="18">
        <f t="shared" si="3"/>
        <v>3.5</v>
      </c>
      <c r="AK63" s="16">
        <f t="shared" si="4"/>
        <v>13.5</v>
      </c>
      <c r="AL63" s="16">
        <f t="shared" si="5"/>
        <v>15.93</v>
      </c>
      <c r="AM63" s="18">
        <v>20</v>
      </c>
      <c r="AN63" s="84"/>
    </row>
    <row r="64" spans="1:41" ht="16.5" thickBot="1" x14ac:dyDescent="0.3">
      <c r="A64" s="58">
        <v>58</v>
      </c>
      <c r="B64" s="59" t="s">
        <v>140</v>
      </c>
      <c r="C64" s="59"/>
      <c r="D64" s="59">
        <v>0</v>
      </c>
      <c r="E64" s="59" t="s">
        <v>257</v>
      </c>
      <c r="F64" s="59" t="s">
        <v>262</v>
      </c>
      <c r="G64" s="60"/>
      <c r="H64" s="61"/>
      <c r="I64" s="60"/>
      <c r="J64" s="61"/>
      <c r="K64" s="59"/>
      <c r="L64" s="59" t="s">
        <v>148</v>
      </c>
      <c r="M64" s="62" t="s">
        <v>153</v>
      </c>
      <c r="N64" s="62" t="s">
        <v>154</v>
      </c>
      <c r="O64" s="62"/>
      <c r="P64" s="62"/>
      <c r="Q64" s="62"/>
      <c r="R64" s="62">
        <v>3500</v>
      </c>
      <c r="S64" s="63"/>
      <c r="T64" s="62">
        <v>5</v>
      </c>
      <c r="U64" s="62">
        <v>5</v>
      </c>
      <c r="V64" s="62" t="s">
        <v>0</v>
      </c>
      <c r="W64" s="64">
        <v>15</v>
      </c>
      <c r="X64" s="59"/>
      <c r="Y64" s="59"/>
      <c r="Z64" s="59"/>
      <c r="AA64" s="59"/>
      <c r="AB64" s="59"/>
      <c r="AC64" s="59"/>
      <c r="AD64" s="59"/>
      <c r="AE64" s="60"/>
      <c r="AF64" s="48">
        <v>10</v>
      </c>
      <c r="AG64" s="19">
        <f t="shared" si="0"/>
        <v>1.7999999999999998</v>
      </c>
      <c r="AH64" s="37">
        <f t="shared" si="1"/>
        <v>1.5</v>
      </c>
      <c r="AI64" s="18">
        <f t="shared" si="2"/>
        <v>0.2</v>
      </c>
      <c r="AJ64" s="18">
        <f t="shared" si="3"/>
        <v>3.5</v>
      </c>
      <c r="AK64" s="16">
        <f t="shared" si="4"/>
        <v>13.5</v>
      </c>
      <c r="AL64" s="16">
        <f t="shared" si="5"/>
        <v>15.93</v>
      </c>
      <c r="AM64" s="18">
        <v>20</v>
      </c>
      <c r="AN64" s="84"/>
    </row>
    <row r="65" spans="1:41" ht="16.5" thickBot="1" x14ac:dyDescent="0.3">
      <c r="A65" s="58">
        <v>59</v>
      </c>
      <c r="B65" s="59" t="s">
        <v>141</v>
      </c>
      <c r="C65" s="59"/>
      <c r="D65" s="59">
        <v>0</v>
      </c>
      <c r="E65" s="59" t="s">
        <v>257</v>
      </c>
      <c r="F65" s="59" t="s">
        <v>263</v>
      </c>
      <c r="G65" s="60"/>
      <c r="H65" s="61"/>
      <c r="I65" s="60"/>
      <c r="J65" s="61"/>
      <c r="K65" s="59"/>
      <c r="L65" s="59" t="s">
        <v>148</v>
      </c>
      <c r="M65" s="62" t="s">
        <v>161</v>
      </c>
      <c r="N65" s="62" t="s">
        <v>206</v>
      </c>
      <c r="O65" s="62"/>
      <c r="P65" s="62"/>
      <c r="Q65" s="62"/>
      <c r="R65" s="62">
        <v>1435</v>
      </c>
      <c r="S65" s="63"/>
      <c r="T65" s="62">
        <v>7</v>
      </c>
      <c r="U65" s="62">
        <v>5</v>
      </c>
      <c r="V65" s="62" t="s">
        <v>0</v>
      </c>
      <c r="W65" s="64">
        <v>30</v>
      </c>
      <c r="X65" s="59"/>
      <c r="Y65" s="59"/>
      <c r="Z65" s="59"/>
      <c r="AA65" s="59"/>
      <c r="AB65" s="59"/>
      <c r="AC65" s="59"/>
      <c r="AD65" s="59"/>
      <c r="AE65" s="60"/>
      <c r="AF65" s="48">
        <v>10</v>
      </c>
      <c r="AG65" s="19">
        <f t="shared" si="0"/>
        <v>1.7999999999999998</v>
      </c>
      <c r="AH65" s="37">
        <f t="shared" si="1"/>
        <v>1.5</v>
      </c>
      <c r="AI65" s="18">
        <f t="shared" si="2"/>
        <v>0.2</v>
      </c>
      <c r="AJ65" s="18">
        <f t="shared" si="3"/>
        <v>3.5</v>
      </c>
      <c r="AK65" s="16">
        <f t="shared" si="4"/>
        <v>13.5</v>
      </c>
      <c r="AL65" s="16">
        <f t="shared" si="5"/>
        <v>15.93</v>
      </c>
      <c r="AM65" s="18">
        <v>20</v>
      </c>
      <c r="AN65" s="84"/>
    </row>
    <row r="66" spans="1:41" ht="16.5" thickBot="1" x14ac:dyDescent="0.3">
      <c r="A66" s="58">
        <v>60</v>
      </c>
      <c r="B66" s="59" t="s">
        <v>142</v>
      </c>
      <c r="C66" s="59"/>
      <c r="D66" s="59">
        <v>554317</v>
      </c>
      <c r="E66" s="59" t="s">
        <v>258</v>
      </c>
      <c r="F66" s="59" t="s">
        <v>34</v>
      </c>
      <c r="G66" s="60"/>
      <c r="H66" s="61"/>
      <c r="I66" s="60"/>
      <c r="J66" s="61"/>
      <c r="K66" s="59"/>
      <c r="L66" s="59" t="s">
        <v>158</v>
      </c>
      <c r="M66" s="62" t="s">
        <v>207</v>
      </c>
      <c r="N66" s="62" t="s">
        <v>208</v>
      </c>
      <c r="O66" s="62"/>
      <c r="P66" s="62"/>
      <c r="Q66" s="62"/>
      <c r="R66" s="62">
        <v>19100</v>
      </c>
      <c r="S66" s="63"/>
      <c r="T66" s="62">
        <v>27</v>
      </c>
      <c r="U66" s="62">
        <v>2</v>
      </c>
      <c r="V66" s="62" t="s">
        <v>0</v>
      </c>
      <c r="W66" s="64">
        <v>5</v>
      </c>
      <c r="X66" s="59"/>
      <c r="Y66" s="59"/>
      <c r="Z66" s="59"/>
      <c r="AA66" s="59"/>
      <c r="AB66" s="59"/>
      <c r="AC66" s="59"/>
      <c r="AD66" s="59"/>
      <c r="AE66" s="60"/>
      <c r="AF66" s="48">
        <v>10</v>
      </c>
      <c r="AG66" s="19">
        <f t="shared" si="0"/>
        <v>0</v>
      </c>
      <c r="AH66" s="37">
        <f t="shared" si="1"/>
        <v>1.5</v>
      </c>
      <c r="AI66" s="18">
        <f t="shared" si="2"/>
        <v>0.2</v>
      </c>
      <c r="AJ66" s="18">
        <f t="shared" si="3"/>
        <v>1.7</v>
      </c>
      <c r="AK66" s="16">
        <f t="shared" si="4"/>
        <v>11.7</v>
      </c>
      <c r="AL66" s="16">
        <f t="shared" si="5"/>
        <v>13.805999999999999</v>
      </c>
      <c r="AM66" s="18">
        <v>20</v>
      </c>
      <c r="AN66" s="84"/>
    </row>
    <row r="67" spans="1:41" ht="16.5" thickBot="1" x14ac:dyDescent="0.3">
      <c r="A67" s="58">
        <v>61</v>
      </c>
      <c r="B67" s="59" t="s">
        <v>143</v>
      </c>
      <c r="C67" s="59"/>
      <c r="D67" s="59">
        <v>333417</v>
      </c>
      <c r="E67" s="59" t="s">
        <v>258</v>
      </c>
      <c r="F67" s="59" t="s">
        <v>34</v>
      </c>
      <c r="G67" s="60"/>
      <c r="H67" s="61"/>
      <c r="I67" s="60"/>
      <c r="J67" s="61"/>
      <c r="K67" s="59"/>
      <c r="L67" s="59" t="s">
        <v>158</v>
      </c>
      <c r="M67" s="62" t="s">
        <v>207</v>
      </c>
      <c r="N67" s="62" t="s">
        <v>208</v>
      </c>
      <c r="O67" s="62"/>
      <c r="P67" s="62"/>
      <c r="Q67" s="62"/>
      <c r="R67" s="62">
        <v>19100</v>
      </c>
      <c r="S67" s="63"/>
      <c r="T67" s="62">
        <v>7</v>
      </c>
      <c r="U67" s="62">
        <v>2</v>
      </c>
      <c r="V67" s="62" t="s">
        <v>0</v>
      </c>
      <c r="W67" s="64">
        <v>5</v>
      </c>
      <c r="X67" s="59"/>
      <c r="Y67" s="59"/>
      <c r="Z67" s="59"/>
      <c r="AA67" s="59"/>
      <c r="AB67" s="59"/>
      <c r="AC67" s="59"/>
      <c r="AD67" s="59"/>
      <c r="AE67" s="60"/>
      <c r="AF67" s="48">
        <v>10</v>
      </c>
      <c r="AG67" s="19">
        <f t="shared" si="0"/>
        <v>0</v>
      </c>
      <c r="AH67" s="37">
        <f t="shared" si="1"/>
        <v>1.5</v>
      </c>
      <c r="AI67" s="18">
        <f t="shared" si="2"/>
        <v>0.2</v>
      </c>
      <c r="AJ67" s="18">
        <f t="shared" si="3"/>
        <v>1.7</v>
      </c>
      <c r="AK67" s="16">
        <f t="shared" si="4"/>
        <v>11.7</v>
      </c>
      <c r="AL67" s="16">
        <f t="shared" si="5"/>
        <v>13.805999999999999</v>
      </c>
      <c r="AM67" s="18">
        <v>20</v>
      </c>
      <c r="AN67" s="84"/>
    </row>
    <row r="68" spans="1:41" ht="16.5" thickBot="1" x14ac:dyDescent="0.3">
      <c r="A68" s="58">
        <v>62</v>
      </c>
      <c r="B68" s="59" t="s">
        <v>144</v>
      </c>
      <c r="C68" s="59"/>
      <c r="D68" s="59">
        <v>255716</v>
      </c>
      <c r="E68" s="59" t="s">
        <v>260</v>
      </c>
      <c r="F68" s="59" t="s">
        <v>263</v>
      </c>
      <c r="G68" s="60"/>
      <c r="H68" s="61"/>
      <c r="I68" s="60"/>
      <c r="J68" s="61"/>
      <c r="K68" s="59"/>
      <c r="L68" s="59" t="s">
        <v>148</v>
      </c>
      <c r="M68" s="62" t="s">
        <v>209</v>
      </c>
      <c r="N68" s="62" t="s">
        <v>210</v>
      </c>
      <c r="O68" s="62"/>
      <c r="P68" s="62"/>
      <c r="Q68" s="62"/>
      <c r="R68" s="62">
        <v>1940</v>
      </c>
      <c r="S68" s="63"/>
      <c r="T68" s="62">
        <v>11</v>
      </c>
      <c r="U68" s="62">
        <v>5</v>
      </c>
      <c r="V68" s="62" t="s">
        <v>0</v>
      </c>
      <c r="W68" s="64">
        <v>30</v>
      </c>
      <c r="X68" s="59"/>
      <c r="Y68" s="59"/>
      <c r="Z68" s="59"/>
      <c r="AA68" s="59"/>
      <c r="AB68" s="59"/>
      <c r="AC68" s="59"/>
      <c r="AD68" s="59"/>
      <c r="AE68" s="60"/>
      <c r="AF68" s="48">
        <v>10</v>
      </c>
      <c r="AG68" s="19">
        <f t="shared" si="0"/>
        <v>1.7999999999999998</v>
      </c>
      <c r="AH68" s="37">
        <f t="shared" si="1"/>
        <v>1.5</v>
      </c>
      <c r="AI68" s="18">
        <f t="shared" si="2"/>
        <v>0.2</v>
      </c>
      <c r="AJ68" s="18">
        <f t="shared" si="3"/>
        <v>3.5</v>
      </c>
      <c r="AK68" s="16">
        <f t="shared" si="4"/>
        <v>13.5</v>
      </c>
      <c r="AL68" s="16">
        <f t="shared" si="5"/>
        <v>15.93</v>
      </c>
      <c r="AM68" s="18">
        <v>20</v>
      </c>
    </row>
    <row r="69" spans="1:41" ht="16.5" thickBot="1" x14ac:dyDescent="0.3">
      <c r="A69" s="58">
        <v>63</v>
      </c>
      <c r="B69" s="59" t="s">
        <v>81</v>
      </c>
      <c r="C69" s="59"/>
      <c r="D69" s="59">
        <v>273516</v>
      </c>
      <c r="E69" s="59" t="s">
        <v>258</v>
      </c>
      <c r="F69" s="59" t="s">
        <v>34</v>
      </c>
      <c r="G69" s="60"/>
      <c r="H69" s="61"/>
      <c r="I69" s="60"/>
      <c r="J69" s="61"/>
      <c r="K69" s="59"/>
      <c r="L69" s="59" t="s">
        <v>158</v>
      </c>
      <c r="M69" s="62" t="s">
        <v>207</v>
      </c>
      <c r="N69" s="62" t="s">
        <v>160</v>
      </c>
      <c r="O69" s="62"/>
      <c r="P69" s="62"/>
      <c r="Q69" s="62"/>
      <c r="R69" s="62">
        <v>19000</v>
      </c>
      <c r="S69" s="63"/>
      <c r="T69" s="62">
        <v>26</v>
      </c>
      <c r="U69" s="62">
        <v>2</v>
      </c>
      <c r="V69" s="62" t="s">
        <v>0</v>
      </c>
      <c r="W69" s="64">
        <v>1</v>
      </c>
      <c r="X69" s="59"/>
      <c r="Y69" s="59"/>
      <c r="Z69" s="59"/>
      <c r="AA69" s="59"/>
      <c r="AB69" s="59"/>
      <c r="AC69" s="59"/>
      <c r="AD69" s="59"/>
      <c r="AE69" s="60"/>
      <c r="AF69" s="48">
        <v>10</v>
      </c>
      <c r="AG69" s="19">
        <f t="shared" si="0"/>
        <v>0</v>
      </c>
      <c r="AH69" s="37">
        <f t="shared" si="1"/>
        <v>1.5</v>
      </c>
      <c r="AI69" s="18">
        <f t="shared" si="2"/>
        <v>0.2</v>
      </c>
      <c r="AJ69" s="18">
        <f t="shared" si="3"/>
        <v>1.7</v>
      </c>
      <c r="AK69" s="16">
        <f t="shared" si="4"/>
        <v>11.7</v>
      </c>
      <c r="AL69" s="16">
        <f t="shared" si="5"/>
        <v>13.805999999999999</v>
      </c>
      <c r="AM69" s="18">
        <v>20</v>
      </c>
      <c r="AN69" s="82"/>
    </row>
    <row r="70" spans="1:41" ht="16.5" thickBot="1" x14ac:dyDescent="0.3">
      <c r="A70" s="58">
        <v>64</v>
      </c>
      <c r="B70" s="59" t="s">
        <v>82</v>
      </c>
      <c r="C70" s="59"/>
      <c r="D70" s="59">
        <v>93016</v>
      </c>
      <c r="E70" s="59" t="s">
        <v>258</v>
      </c>
      <c r="F70" s="59" t="s">
        <v>34</v>
      </c>
      <c r="G70" s="60"/>
      <c r="H70" s="61"/>
      <c r="I70" s="60"/>
      <c r="J70" s="61"/>
      <c r="K70" s="59"/>
      <c r="L70" s="59" t="s">
        <v>158</v>
      </c>
      <c r="M70" s="62" t="s">
        <v>207</v>
      </c>
      <c r="N70" s="62" t="s">
        <v>160</v>
      </c>
      <c r="O70" s="62"/>
      <c r="P70" s="62"/>
      <c r="Q70" s="62"/>
      <c r="R70" s="62">
        <v>19000</v>
      </c>
      <c r="S70" s="63"/>
      <c r="T70" s="62">
        <v>26</v>
      </c>
      <c r="U70" s="62">
        <v>2</v>
      </c>
      <c r="V70" s="62" t="s">
        <v>0</v>
      </c>
      <c r="W70" s="64">
        <v>1</v>
      </c>
      <c r="X70" s="59"/>
      <c r="Y70" s="59"/>
      <c r="Z70" s="59"/>
      <c r="AA70" s="59"/>
      <c r="AB70" s="59"/>
      <c r="AC70" s="59"/>
      <c r="AD70" s="59"/>
      <c r="AE70" s="60"/>
      <c r="AF70" s="48">
        <v>10</v>
      </c>
      <c r="AG70" s="19">
        <f t="shared" si="0"/>
        <v>0</v>
      </c>
      <c r="AH70" s="37">
        <f t="shared" si="1"/>
        <v>1.5</v>
      </c>
      <c r="AI70" s="18">
        <f t="shared" si="2"/>
        <v>0.2</v>
      </c>
      <c r="AJ70" s="18">
        <f t="shared" si="3"/>
        <v>1.7</v>
      </c>
      <c r="AK70" s="16">
        <f t="shared" si="4"/>
        <v>11.7</v>
      </c>
      <c r="AL70" s="16">
        <f t="shared" si="5"/>
        <v>13.805999999999999</v>
      </c>
      <c r="AM70" s="18">
        <v>20</v>
      </c>
      <c r="AN70" s="82"/>
    </row>
    <row r="71" spans="1:41" ht="16.5" thickBot="1" x14ac:dyDescent="0.3">
      <c r="A71" s="58">
        <v>65</v>
      </c>
      <c r="B71" s="59" t="s">
        <v>83</v>
      </c>
      <c r="C71" s="59"/>
      <c r="D71" s="59">
        <v>505114</v>
      </c>
      <c r="E71" s="59" t="s">
        <v>258</v>
      </c>
      <c r="F71" s="59" t="s">
        <v>263</v>
      </c>
      <c r="G71" s="60"/>
      <c r="H71" s="61"/>
      <c r="I71" s="60"/>
      <c r="J71" s="61"/>
      <c r="K71" s="59"/>
      <c r="L71" s="59" t="s">
        <v>148</v>
      </c>
      <c r="M71" s="62" t="s">
        <v>211</v>
      </c>
      <c r="N71" s="62" t="s">
        <v>212</v>
      </c>
      <c r="O71" s="62"/>
      <c r="P71" s="62"/>
      <c r="Q71" s="62"/>
      <c r="R71" s="62">
        <v>1920</v>
      </c>
      <c r="S71" s="63"/>
      <c r="T71" s="62">
        <v>7</v>
      </c>
      <c r="U71" s="62">
        <v>5</v>
      </c>
      <c r="V71" s="62" t="s">
        <v>0</v>
      </c>
      <c r="W71" s="64">
        <v>15</v>
      </c>
      <c r="X71" s="59"/>
      <c r="Y71" s="59"/>
      <c r="Z71" s="59"/>
      <c r="AA71" s="59"/>
      <c r="AB71" s="59"/>
      <c r="AC71" s="59"/>
      <c r="AD71" s="59"/>
      <c r="AE71" s="60"/>
      <c r="AF71" s="48">
        <v>10</v>
      </c>
      <c r="AG71" s="19">
        <f t="shared" ref="AG71:AG113" si="6">IF(OR(COUNTIF(F71,"*poids lourds*"),COUNTIF(F71,"*REMORQUE*")),0,AF71*18%)</f>
        <v>1.7999999999999998</v>
      </c>
      <c r="AH71" s="37">
        <f t="shared" ref="AH71:AH113" si="7">AF71*15/100</f>
        <v>1.5</v>
      </c>
      <c r="AI71" s="18">
        <f t="shared" ref="AI71:AI113" si="8">AF71*2%</f>
        <v>0.2</v>
      </c>
      <c r="AJ71" s="18">
        <f t="shared" ref="AJ71:AJ113" si="9">AI71+AH71+AG71</f>
        <v>3.5</v>
      </c>
      <c r="AK71" s="16">
        <f t="shared" ref="AK71:AK113" si="10">AF71+AG71+AH71+AI71</f>
        <v>13.5</v>
      </c>
      <c r="AL71" s="16">
        <f t="shared" ref="AL71:AL113" si="11">AK71*18%+AK71</f>
        <v>15.93</v>
      </c>
      <c r="AM71" s="18">
        <v>20</v>
      </c>
      <c r="AN71" s="84"/>
    </row>
    <row r="72" spans="1:41" ht="16.5" thickBot="1" x14ac:dyDescent="0.3">
      <c r="A72" s="58">
        <v>66</v>
      </c>
      <c r="B72" s="59" t="s">
        <v>84</v>
      </c>
      <c r="C72" s="59"/>
      <c r="D72" s="59">
        <v>513914</v>
      </c>
      <c r="E72" s="59" t="s">
        <v>258</v>
      </c>
      <c r="F72" s="59" t="s">
        <v>263</v>
      </c>
      <c r="G72" s="60"/>
      <c r="H72" s="61"/>
      <c r="I72" s="60"/>
      <c r="J72" s="61"/>
      <c r="K72" s="59"/>
      <c r="L72" s="59" t="s">
        <v>148</v>
      </c>
      <c r="M72" s="62" t="s">
        <v>166</v>
      </c>
      <c r="N72" s="62" t="s">
        <v>167</v>
      </c>
      <c r="O72" s="62"/>
      <c r="P72" s="62"/>
      <c r="Q72" s="62"/>
      <c r="R72" s="62">
        <v>3500</v>
      </c>
      <c r="S72" s="63"/>
      <c r="T72" s="62">
        <v>11</v>
      </c>
      <c r="U72" s="62">
        <v>7</v>
      </c>
      <c r="V72" s="62" t="s">
        <v>0</v>
      </c>
      <c r="W72" s="64">
        <v>8</v>
      </c>
      <c r="X72" s="59"/>
      <c r="Y72" s="59"/>
      <c r="Z72" s="59"/>
      <c r="AA72" s="59"/>
      <c r="AB72" s="59"/>
      <c r="AC72" s="59"/>
      <c r="AD72" s="59"/>
      <c r="AE72" s="60"/>
      <c r="AF72" s="48">
        <v>10</v>
      </c>
      <c r="AG72" s="19">
        <f t="shared" si="6"/>
        <v>1.7999999999999998</v>
      </c>
      <c r="AH72" s="37">
        <f t="shared" si="7"/>
        <v>1.5</v>
      </c>
      <c r="AI72" s="18">
        <f t="shared" si="8"/>
        <v>0.2</v>
      </c>
      <c r="AJ72" s="18">
        <f t="shared" si="9"/>
        <v>3.5</v>
      </c>
      <c r="AK72" s="16">
        <f t="shared" si="10"/>
        <v>13.5</v>
      </c>
      <c r="AL72" s="16">
        <f t="shared" si="11"/>
        <v>15.93</v>
      </c>
      <c r="AM72" s="18">
        <v>20</v>
      </c>
      <c r="AN72" s="84"/>
    </row>
    <row r="73" spans="1:41" ht="16.5" thickBot="1" x14ac:dyDescent="0.3">
      <c r="A73" s="58">
        <v>67</v>
      </c>
      <c r="B73" s="59" t="s">
        <v>85</v>
      </c>
      <c r="C73" s="59"/>
      <c r="D73" s="59">
        <v>0</v>
      </c>
      <c r="E73" s="59" t="s">
        <v>257</v>
      </c>
      <c r="F73" s="59" t="s">
        <v>263</v>
      </c>
      <c r="G73" s="60"/>
      <c r="H73" s="61"/>
      <c r="I73" s="60"/>
      <c r="J73" s="61"/>
      <c r="K73" s="59"/>
      <c r="L73" s="59" t="s">
        <v>148</v>
      </c>
      <c r="M73" s="62" t="s">
        <v>213</v>
      </c>
      <c r="N73" s="62" t="s">
        <v>214</v>
      </c>
      <c r="O73" s="62"/>
      <c r="P73" s="62"/>
      <c r="Q73" s="62"/>
      <c r="R73" s="62">
        <v>2045</v>
      </c>
      <c r="S73" s="63"/>
      <c r="T73" s="62">
        <v>11</v>
      </c>
      <c r="U73" s="62">
        <v>5</v>
      </c>
      <c r="V73" s="62" t="s">
        <v>0</v>
      </c>
      <c r="W73" s="64">
        <v>30</v>
      </c>
      <c r="X73" s="59"/>
      <c r="Y73" s="59"/>
      <c r="Z73" s="59"/>
      <c r="AA73" s="59"/>
      <c r="AB73" s="59"/>
      <c r="AC73" s="59"/>
      <c r="AD73" s="59"/>
      <c r="AE73" s="60"/>
      <c r="AF73" s="48">
        <v>10</v>
      </c>
      <c r="AG73" s="19">
        <f t="shared" si="6"/>
        <v>1.7999999999999998</v>
      </c>
      <c r="AH73" s="37">
        <f t="shared" si="7"/>
        <v>1.5</v>
      </c>
      <c r="AI73" s="18">
        <f t="shared" si="8"/>
        <v>0.2</v>
      </c>
      <c r="AJ73" s="18">
        <f t="shared" si="9"/>
        <v>3.5</v>
      </c>
      <c r="AK73" s="16">
        <f t="shared" si="10"/>
        <v>13.5</v>
      </c>
      <c r="AL73" s="16">
        <f t="shared" si="11"/>
        <v>15.93</v>
      </c>
      <c r="AM73" s="18">
        <v>20</v>
      </c>
      <c r="AN73" s="82"/>
    </row>
    <row r="74" spans="1:41" ht="16.5" thickBot="1" x14ac:dyDescent="0.3">
      <c r="A74" s="58">
        <v>68</v>
      </c>
      <c r="B74" s="59" t="s">
        <v>86</v>
      </c>
      <c r="C74" s="59"/>
      <c r="D74" s="59">
        <v>502114</v>
      </c>
      <c r="E74" s="59" t="s">
        <v>258</v>
      </c>
      <c r="F74" s="59" t="s">
        <v>263</v>
      </c>
      <c r="G74" s="60"/>
      <c r="H74" s="61"/>
      <c r="I74" s="60"/>
      <c r="J74" s="61"/>
      <c r="K74" s="59"/>
      <c r="L74" s="59" t="s">
        <v>148</v>
      </c>
      <c r="M74" s="62" t="s">
        <v>215</v>
      </c>
      <c r="N74" s="62" t="s">
        <v>216</v>
      </c>
      <c r="O74" s="62"/>
      <c r="P74" s="62"/>
      <c r="Q74" s="62"/>
      <c r="R74" s="62">
        <v>1920</v>
      </c>
      <c r="S74" s="63"/>
      <c r="T74" s="62">
        <v>11</v>
      </c>
      <c r="U74" s="62">
        <v>5</v>
      </c>
      <c r="V74" s="62" t="s">
        <v>0</v>
      </c>
      <c r="W74" s="64">
        <v>8</v>
      </c>
      <c r="X74" s="59"/>
      <c r="Y74" s="59"/>
      <c r="Z74" s="59"/>
      <c r="AA74" s="59"/>
      <c r="AB74" s="59"/>
      <c r="AC74" s="59"/>
      <c r="AD74" s="59"/>
      <c r="AE74" s="60"/>
      <c r="AF74" s="48">
        <v>10</v>
      </c>
      <c r="AG74" s="19">
        <f t="shared" si="6"/>
        <v>1.7999999999999998</v>
      </c>
      <c r="AH74" s="37">
        <f t="shared" si="7"/>
        <v>1.5</v>
      </c>
      <c r="AI74" s="18">
        <f t="shared" si="8"/>
        <v>0.2</v>
      </c>
      <c r="AJ74" s="18">
        <f t="shared" si="9"/>
        <v>3.5</v>
      </c>
      <c r="AK74" s="16">
        <f t="shared" si="10"/>
        <v>13.5</v>
      </c>
      <c r="AL74" s="16">
        <f t="shared" si="11"/>
        <v>15.93</v>
      </c>
      <c r="AM74" s="18">
        <v>20</v>
      </c>
      <c r="AN74" s="84"/>
    </row>
    <row r="75" spans="1:41" ht="16.5" thickBot="1" x14ac:dyDescent="0.3">
      <c r="A75" s="58">
        <v>69</v>
      </c>
      <c r="B75" s="59" t="s">
        <v>87</v>
      </c>
      <c r="C75" s="59"/>
      <c r="D75" s="59">
        <v>494212</v>
      </c>
      <c r="E75" s="59" t="s">
        <v>258</v>
      </c>
      <c r="F75" s="59" t="s">
        <v>263</v>
      </c>
      <c r="G75" s="60"/>
      <c r="H75" s="61"/>
      <c r="I75" s="60"/>
      <c r="J75" s="61"/>
      <c r="K75" s="59"/>
      <c r="L75" s="59" t="s">
        <v>148</v>
      </c>
      <c r="M75" s="62" t="s">
        <v>189</v>
      </c>
      <c r="N75" s="62" t="s">
        <v>217</v>
      </c>
      <c r="O75" s="62"/>
      <c r="P75" s="62"/>
      <c r="Q75" s="62"/>
      <c r="R75" s="62">
        <v>2600</v>
      </c>
      <c r="S75" s="63"/>
      <c r="T75" s="62">
        <v>9</v>
      </c>
      <c r="U75" s="62">
        <v>3</v>
      </c>
      <c r="V75" s="62" t="s">
        <v>0</v>
      </c>
      <c r="W75" s="64">
        <v>30</v>
      </c>
      <c r="X75" s="59"/>
      <c r="Y75" s="59"/>
      <c r="Z75" s="59"/>
      <c r="AA75" s="59"/>
      <c r="AB75" s="59"/>
      <c r="AC75" s="59"/>
      <c r="AD75" s="59"/>
      <c r="AE75" s="60"/>
      <c r="AF75" s="48">
        <v>10</v>
      </c>
      <c r="AG75" s="19">
        <f t="shared" si="6"/>
        <v>1.7999999999999998</v>
      </c>
      <c r="AH75" s="37">
        <f t="shared" si="7"/>
        <v>1.5</v>
      </c>
      <c r="AI75" s="18">
        <f t="shared" si="8"/>
        <v>0.2</v>
      </c>
      <c r="AJ75" s="18">
        <f t="shared" si="9"/>
        <v>3.5</v>
      </c>
      <c r="AK75" s="16">
        <f t="shared" si="10"/>
        <v>13.5</v>
      </c>
      <c r="AL75" s="16">
        <f t="shared" si="11"/>
        <v>15.93</v>
      </c>
      <c r="AM75" s="18">
        <v>20</v>
      </c>
      <c r="AN75" s="84"/>
    </row>
    <row r="76" spans="1:41" ht="16.5" thickBot="1" x14ac:dyDescent="0.3">
      <c r="A76" s="58">
        <v>70</v>
      </c>
      <c r="B76" s="59" t="s">
        <v>88</v>
      </c>
      <c r="C76" s="59"/>
      <c r="D76" s="59">
        <v>312412</v>
      </c>
      <c r="E76" s="59" t="s">
        <v>258</v>
      </c>
      <c r="F76" s="59" t="s">
        <v>263</v>
      </c>
      <c r="G76" s="60"/>
      <c r="H76" s="61"/>
      <c r="I76" s="60"/>
      <c r="J76" s="61"/>
      <c r="K76" s="59"/>
      <c r="L76" s="59" t="s">
        <v>148</v>
      </c>
      <c r="M76" s="62" t="s">
        <v>218</v>
      </c>
      <c r="N76" s="62" t="s">
        <v>219</v>
      </c>
      <c r="O76" s="62"/>
      <c r="P76" s="62"/>
      <c r="Q76" s="62"/>
      <c r="R76" s="62">
        <v>2600</v>
      </c>
      <c r="S76" s="63"/>
      <c r="T76" s="62">
        <v>8</v>
      </c>
      <c r="U76" s="62">
        <v>3</v>
      </c>
      <c r="V76" s="62" t="s">
        <v>0</v>
      </c>
      <c r="W76" s="64">
        <v>30</v>
      </c>
      <c r="X76" s="59"/>
      <c r="Y76" s="59"/>
      <c r="Z76" s="59"/>
      <c r="AA76" s="59"/>
      <c r="AB76" s="59"/>
      <c r="AC76" s="59"/>
      <c r="AD76" s="59"/>
      <c r="AE76" s="60"/>
      <c r="AF76" s="48">
        <v>10</v>
      </c>
      <c r="AG76" s="19">
        <f t="shared" si="6"/>
        <v>1.7999999999999998</v>
      </c>
      <c r="AH76" s="37">
        <f t="shared" si="7"/>
        <v>1.5</v>
      </c>
      <c r="AI76" s="18">
        <f t="shared" si="8"/>
        <v>0.2</v>
      </c>
      <c r="AJ76" s="18">
        <f t="shared" si="9"/>
        <v>3.5</v>
      </c>
      <c r="AK76" s="16">
        <f t="shared" si="10"/>
        <v>13.5</v>
      </c>
      <c r="AL76" s="16">
        <f t="shared" si="11"/>
        <v>15.93</v>
      </c>
      <c r="AM76" s="18">
        <v>20</v>
      </c>
      <c r="AN76" s="82"/>
    </row>
    <row r="77" spans="1:41" ht="16.5" thickBot="1" x14ac:dyDescent="0.3">
      <c r="A77" s="65">
        <v>71</v>
      </c>
      <c r="B77" s="66" t="s">
        <v>89</v>
      </c>
      <c r="C77" s="66"/>
      <c r="D77" s="66">
        <v>245411</v>
      </c>
      <c r="E77" s="66" t="s">
        <v>258</v>
      </c>
      <c r="F77" s="66" t="s">
        <v>263</v>
      </c>
      <c r="G77" s="67"/>
      <c r="H77" s="68"/>
      <c r="I77" s="67"/>
      <c r="J77" s="68"/>
      <c r="K77" s="66"/>
      <c r="L77" s="66" t="s">
        <v>148</v>
      </c>
      <c r="M77" s="69" t="s">
        <v>197</v>
      </c>
      <c r="N77" s="69" t="s">
        <v>220</v>
      </c>
      <c r="O77" s="69"/>
      <c r="P77" s="69"/>
      <c r="Q77" s="69"/>
      <c r="R77" s="69"/>
      <c r="S77" s="70"/>
      <c r="T77" s="69">
        <v>8</v>
      </c>
      <c r="U77" s="69">
        <v>9</v>
      </c>
      <c r="V77" s="69" t="s">
        <v>0</v>
      </c>
      <c r="W77" s="71">
        <v>15</v>
      </c>
      <c r="X77" s="66"/>
      <c r="Y77" s="66"/>
      <c r="Z77" s="66"/>
      <c r="AA77" s="66"/>
      <c r="AB77" s="66"/>
      <c r="AC77" s="66"/>
      <c r="AD77" s="66"/>
      <c r="AE77" s="67"/>
      <c r="AF77" s="48">
        <v>10</v>
      </c>
      <c r="AG77" s="46">
        <f t="shared" si="6"/>
        <v>1.7999999999999998</v>
      </c>
      <c r="AH77" s="47">
        <f t="shared" si="7"/>
        <v>1.5</v>
      </c>
      <c r="AI77" s="40">
        <f t="shared" si="8"/>
        <v>0.2</v>
      </c>
      <c r="AJ77" s="40">
        <f t="shared" si="9"/>
        <v>3.5</v>
      </c>
      <c r="AK77" s="45">
        <f t="shared" si="10"/>
        <v>13.5</v>
      </c>
      <c r="AL77" s="45">
        <f t="shared" si="11"/>
        <v>15.93</v>
      </c>
      <c r="AM77" s="40">
        <v>20</v>
      </c>
      <c r="AN77" s="89"/>
      <c r="AO77" s="45"/>
    </row>
    <row r="78" spans="1:41" ht="16.5" thickBot="1" x14ac:dyDescent="0.3">
      <c r="A78" s="58">
        <v>72</v>
      </c>
      <c r="B78" s="72" t="s">
        <v>145</v>
      </c>
      <c r="C78" s="72"/>
      <c r="D78" s="72">
        <v>0</v>
      </c>
      <c r="E78" s="72" t="s">
        <v>257</v>
      </c>
      <c r="F78" s="72" t="s">
        <v>262</v>
      </c>
      <c r="G78" s="73"/>
      <c r="H78" s="74"/>
      <c r="I78" s="73"/>
      <c r="J78" s="74"/>
      <c r="K78" s="72"/>
      <c r="L78" s="72" t="s">
        <v>148</v>
      </c>
      <c r="M78" s="75" t="s">
        <v>151</v>
      </c>
      <c r="N78" s="75" t="s">
        <v>152</v>
      </c>
      <c r="O78" s="75"/>
      <c r="P78" s="75"/>
      <c r="Q78" s="75"/>
      <c r="R78" s="75">
        <v>3500</v>
      </c>
      <c r="S78" s="76"/>
      <c r="T78" s="75">
        <v>6</v>
      </c>
      <c r="U78" s="75">
        <v>5</v>
      </c>
      <c r="V78" s="75" t="s">
        <v>0</v>
      </c>
      <c r="W78" s="77">
        <v>15</v>
      </c>
      <c r="X78" s="72"/>
      <c r="Y78" s="72"/>
      <c r="Z78" s="72"/>
      <c r="AA78" s="72"/>
      <c r="AB78" s="72"/>
      <c r="AC78" s="72"/>
      <c r="AD78" s="72"/>
      <c r="AE78" s="73"/>
      <c r="AF78" s="48">
        <v>10</v>
      </c>
      <c r="AG78" s="19">
        <f t="shared" si="6"/>
        <v>1.7999999999999998</v>
      </c>
      <c r="AH78" s="37">
        <f t="shared" si="7"/>
        <v>1.5</v>
      </c>
      <c r="AI78" s="18">
        <f t="shared" si="8"/>
        <v>0.2</v>
      </c>
      <c r="AJ78" s="18">
        <f t="shared" si="9"/>
        <v>3.5</v>
      </c>
      <c r="AK78" s="16">
        <f t="shared" si="10"/>
        <v>13.5</v>
      </c>
      <c r="AL78" s="16">
        <f t="shared" si="11"/>
        <v>15.93</v>
      </c>
      <c r="AM78" s="18">
        <v>20</v>
      </c>
      <c r="AN78" s="84"/>
    </row>
    <row r="79" spans="1:41" ht="16.5" thickBot="1" x14ac:dyDescent="0.3">
      <c r="A79" s="58">
        <v>73</v>
      </c>
      <c r="B79" s="59" t="s">
        <v>146</v>
      </c>
      <c r="C79" s="59"/>
      <c r="D79" s="59">
        <v>0</v>
      </c>
      <c r="E79" s="72" t="s">
        <v>257</v>
      </c>
      <c r="F79" s="59" t="s">
        <v>262</v>
      </c>
      <c r="G79" s="60"/>
      <c r="H79" s="61"/>
      <c r="I79" s="60"/>
      <c r="J79" s="61"/>
      <c r="K79" s="59"/>
      <c r="L79" s="59" t="s">
        <v>148</v>
      </c>
      <c r="M79" s="62" t="s">
        <v>151</v>
      </c>
      <c r="N79" s="62" t="s">
        <v>221</v>
      </c>
      <c r="O79" s="62"/>
      <c r="P79" s="62"/>
      <c r="Q79" s="62"/>
      <c r="R79" s="62">
        <v>3500</v>
      </c>
      <c r="S79" s="63"/>
      <c r="T79" s="62">
        <v>6</v>
      </c>
      <c r="U79" s="62">
        <v>5</v>
      </c>
      <c r="V79" s="62" t="s">
        <v>0</v>
      </c>
      <c r="W79" s="64">
        <v>15</v>
      </c>
      <c r="X79" s="59"/>
      <c r="Y79" s="59"/>
      <c r="Z79" s="59"/>
      <c r="AA79" s="59"/>
      <c r="AB79" s="59"/>
      <c r="AC79" s="59"/>
      <c r="AD79" s="59"/>
      <c r="AE79" s="60"/>
      <c r="AF79" s="48">
        <v>10</v>
      </c>
      <c r="AG79" s="19">
        <f t="shared" si="6"/>
        <v>1.7999999999999998</v>
      </c>
      <c r="AH79" s="37">
        <f t="shared" si="7"/>
        <v>1.5</v>
      </c>
      <c r="AI79" s="18">
        <f t="shared" si="8"/>
        <v>0.2</v>
      </c>
      <c r="AJ79" s="18">
        <f t="shared" si="9"/>
        <v>3.5</v>
      </c>
      <c r="AK79" s="16">
        <f t="shared" si="10"/>
        <v>13.5</v>
      </c>
      <c r="AL79" s="16">
        <f t="shared" si="11"/>
        <v>15.93</v>
      </c>
      <c r="AM79" s="18">
        <v>20</v>
      </c>
      <c r="AN79" s="84"/>
    </row>
    <row r="80" spans="1:41" ht="16.5" thickBot="1" x14ac:dyDescent="0.3">
      <c r="A80" s="58">
        <v>74</v>
      </c>
      <c r="B80" s="59" t="s">
        <v>147</v>
      </c>
      <c r="C80" s="59"/>
      <c r="D80" s="59">
        <v>0</v>
      </c>
      <c r="E80" s="72" t="s">
        <v>257</v>
      </c>
      <c r="F80" s="59" t="s">
        <v>262</v>
      </c>
      <c r="G80" s="60"/>
      <c r="H80" s="61"/>
      <c r="I80" s="60"/>
      <c r="J80" s="61"/>
      <c r="K80" s="59"/>
      <c r="L80" s="59" t="s">
        <v>148</v>
      </c>
      <c r="M80" s="62" t="s">
        <v>222</v>
      </c>
      <c r="N80" s="62" t="s">
        <v>223</v>
      </c>
      <c r="O80" s="62"/>
      <c r="P80" s="62"/>
      <c r="Q80" s="62"/>
      <c r="R80" s="62">
        <v>3500</v>
      </c>
      <c r="S80" s="63"/>
      <c r="T80" s="62">
        <v>7</v>
      </c>
      <c r="U80" s="62">
        <v>5</v>
      </c>
      <c r="V80" s="62" t="s">
        <v>0</v>
      </c>
      <c r="W80" s="64">
        <v>15</v>
      </c>
      <c r="X80" s="59"/>
      <c r="Y80" s="59"/>
      <c r="Z80" s="59"/>
      <c r="AA80" s="59"/>
      <c r="AB80" s="59"/>
      <c r="AC80" s="59"/>
      <c r="AD80" s="59"/>
      <c r="AE80" s="60"/>
      <c r="AF80" s="48">
        <v>10</v>
      </c>
      <c r="AG80" s="19">
        <f t="shared" si="6"/>
        <v>1.7999999999999998</v>
      </c>
      <c r="AH80" s="37">
        <f t="shared" si="7"/>
        <v>1.5</v>
      </c>
      <c r="AI80" s="18">
        <f t="shared" si="8"/>
        <v>0.2</v>
      </c>
      <c r="AJ80" s="18">
        <f t="shared" si="9"/>
        <v>3.5</v>
      </c>
      <c r="AK80" s="16">
        <f t="shared" si="10"/>
        <v>13.5</v>
      </c>
      <c r="AL80" s="16">
        <f t="shared" si="11"/>
        <v>15.93</v>
      </c>
      <c r="AM80" s="18">
        <v>20</v>
      </c>
      <c r="AN80" s="84"/>
    </row>
    <row r="81" spans="1:40" ht="16.5" thickBot="1" x14ac:dyDescent="0.3">
      <c r="A81" s="58">
        <v>75</v>
      </c>
      <c r="B81" s="59" t="s">
        <v>101</v>
      </c>
      <c r="C81" s="59"/>
      <c r="D81" s="59">
        <v>0</v>
      </c>
      <c r="E81" s="72" t="s">
        <v>257</v>
      </c>
      <c r="F81" s="59" t="s">
        <v>262</v>
      </c>
      <c r="G81" s="60"/>
      <c r="H81" s="61"/>
      <c r="I81" s="60"/>
      <c r="J81" s="61"/>
      <c r="K81" s="59"/>
      <c r="L81" s="59" t="s">
        <v>148</v>
      </c>
      <c r="M81" s="62" t="s">
        <v>151</v>
      </c>
      <c r="N81" s="62" t="s">
        <v>175</v>
      </c>
      <c r="O81" s="62"/>
      <c r="P81" s="62"/>
      <c r="Q81" s="62"/>
      <c r="R81" s="62">
        <v>3500</v>
      </c>
      <c r="S81" s="63"/>
      <c r="T81" s="62">
        <v>7</v>
      </c>
      <c r="U81" s="62">
        <v>5</v>
      </c>
      <c r="V81" s="62" t="s">
        <v>0</v>
      </c>
      <c r="W81" s="64">
        <v>15</v>
      </c>
      <c r="X81" s="59"/>
      <c r="Y81" s="59"/>
      <c r="Z81" s="59"/>
      <c r="AA81" s="59"/>
      <c r="AB81" s="59"/>
      <c r="AC81" s="59"/>
      <c r="AD81" s="59"/>
      <c r="AE81" s="60"/>
      <c r="AF81" s="48">
        <v>10</v>
      </c>
      <c r="AG81" s="19">
        <f t="shared" si="6"/>
        <v>1.7999999999999998</v>
      </c>
      <c r="AH81" s="37">
        <f t="shared" si="7"/>
        <v>1.5</v>
      </c>
      <c r="AI81" s="18">
        <f t="shared" si="8"/>
        <v>0.2</v>
      </c>
      <c r="AJ81" s="18">
        <f t="shared" si="9"/>
        <v>3.5</v>
      </c>
      <c r="AK81" s="16">
        <f t="shared" si="10"/>
        <v>13.5</v>
      </c>
      <c r="AL81" s="16">
        <f t="shared" si="11"/>
        <v>15.93</v>
      </c>
      <c r="AM81" s="18">
        <v>20</v>
      </c>
      <c r="AN81" s="84"/>
    </row>
    <row r="82" spans="1:40" ht="16.5" thickBot="1" x14ac:dyDescent="0.3">
      <c r="A82" s="58">
        <v>76</v>
      </c>
      <c r="B82" s="59" t="s">
        <v>102</v>
      </c>
      <c r="C82" s="59"/>
      <c r="D82" s="59">
        <v>0</v>
      </c>
      <c r="E82" s="72" t="s">
        <v>257</v>
      </c>
      <c r="F82" s="59" t="s">
        <v>261</v>
      </c>
      <c r="G82" s="60"/>
      <c r="H82" s="61"/>
      <c r="I82" s="60"/>
      <c r="J82" s="61"/>
      <c r="K82" s="59"/>
      <c r="L82" s="59" t="s">
        <v>148</v>
      </c>
      <c r="M82" s="62" t="s">
        <v>224</v>
      </c>
      <c r="N82" s="62" t="s">
        <v>225</v>
      </c>
      <c r="O82" s="62"/>
      <c r="P82" s="62"/>
      <c r="Q82" s="62"/>
      <c r="R82" s="62">
        <v>3500</v>
      </c>
      <c r="S82" s="63"/>
      <c r="T82" s="62">
        <v>15</v>
      </c>
      <c r="U82" s="62">
        <v>5</v>
      </c>
      <c r="V82" s="62" t="s">
        <v>0</v>
      </c>
      <c r="W82" s="64">
        <v>30</v>
      </c>
      <c r="X82" s="59"/>
      <c r="Y82" s="59"/>
      <c r="Z82" s="59"/>
      <c r="AA82" s="59"/>
      <c r="AB82" s="59"/>
      <c r="AC82" s="59"/>
      <c r="AD82" s="59"/>
      <c r="AE82" s="60"/>
      <c r="AF82" s="48">
        <v>10</v>
      </c>
      <c r="AG82" s="19">
        <f t="shared" si="6"/>
        <v>1.7999999999999998</v>
      </c>
      <c r="AH82" s="37">
        <f t="shared" si="7"/>
        <v>1.5</v>
      </c>
      <c r="AI82" s="18">
        <f t="shared" si="8"/>
        <v>0.2</v>
      </c>
      <c r="AJ82" s="18">
        <f t="shared" si="9"/>
        <v>3.5</v>
      </c>
      <c r="AK82" s="16">
        <f t="shared" si="10"/>
        <v>13.5</v>
      </c>
      <c r="AL82" s="16">
        <f t="shared" si="11"/>
        <v>15.93</v>
      </c>
      <c r="AM82" s="18">
        <v>20</v>
      </c>
      <c r="AN82" s="84"/>
    </row>
    <row r="83" spans="1:40" ht="16.5" thickBot="1" x14ac:dyDescent="0.3">
      <c r="A83" s="58">
        <v>77</v>
      </c>
      <c r="B83" s="59" t="s">
        <v>103</v>
      </c>
      <c r="C83" s="59"/>
      <c r="D83" s="59">
        <v>0</v>
      </c>
      <c r="E83" s="72" t="s">
        <v>257</v>
      </c>
      <c r="F83" s="59" t="s">
        <v>261</v>
      </c>
      <c r="G83" s="60"/>
      <c r="H83" s="61"/>
      <c r="I83" s="60"/>
      <c r="J83" s="61"/>
      <c r="K83" s="59"/>
      <c r="L83" s="59" t="s">
        <v>148</v>
      </c>
      <c r="M83" s="62" t="s">
        <v>224</v>
      </c>
      <c r="N83" s="62" t="s">
        <v>225</v>
      </c>
      <c r="O83" s="62"/>
      <c r="P83" s="62"/>
      <c r="Q83" s="62"/>
      <c r="R83" s="62">
        <v>3500</v>
      </c>
      <c r="S83" s="63"/>
      <c r="T83" s="62">
        <v>15</v>
      </c>
      <c r="U83" s="62">
        <v>5</v>
      </c>
      <c r="V83" s="62" t="s">
        <v>0</v>
      </c>
      <c r="W83" s="64">
        <v>30</v>
      </c>
      <c r="X83" s="59"/>
      <c r="Y83" s="59"/>
      <c r="Z83" s="59"/>
      <c r="AA83" s="59"/>
      <c r="AB83" s="59"/>
      <c r="AC83" s="59"/>
      <c r="AD83" s="59"/>
      <c r="AE83" s="60"/>
      <c r="AF83" s="48">
        <v>10</v>
      </c>
      <c r="AG83" s="19">
        <f t="shared" si="6"/>
        <v>1.7999999999999998</v>
      </c>
      <c r="AH83" s="37">
        <f t="shared" si="7"/>
        <v>1.5</v>
      </c>
      <c r="AI83" s="18">
        <f t="shared" si="8"/>
        <v>0.2</v>
      </c>
      <c r="AJ83" s="18">
        <f t="shared" si="9"/>
        <v>3.5</v>
      </c>
      <c r="AK83" s="16">
        <f t="shared" si="10"/>
        <v>13.5</v>
      </c>
      <c r="AL83" s="16">
        <f t="shared" si="11"/>
        <v>15.93</v>
      </c>
      <c r="AM83" s="18">
        <v>20</v>
      </c>
      <c r="AN83" s="84"/>
    </row>
    <row r="84" spans="1:40" ht="16.5" thickBot="1" x14ac:dyDescent="0.3">
      <c r="A84" s="58">
        <v>78</v>
      </c>
      <c r="B84" s="59" t="s">
        <v>104</v>
      </c>
      <c r="C84" s="59"/>
      <c r="D84" s="59">
        <v>0</v>
      </c>
      <c r="E84" s="72" t="s">
        <v>257</v>
      </c>
      <c r="F84" s="59" t="s">
        <v>261</v>
      </c>
      <c r="G84" s="60"/>
      <c r="H84" s="61"/>
      <c r="I84" s="60"/>
      <c r="J84" s="61"/>
      <c r="K84" s="59"/>
      <c r="L84" s="59" t="s">
        <v>148</v>
      </c>
      <c r="M84" s="62" t="s">
        <v>226</v>
      </c>
      <c r="N84" s="62" t="s">
        <v>227</v>
      </c>
      <c r="O84" s="62"/>
      <c r="P84" s="62"/>
      <c r="Q84" s="62"/>
      <c r="R84" s="62">
        <v>3500</v>
      </c>
      <c r="S84" s="63"/>
      <c r="T84" s="62">
        <v>6</v>
      </c>
      <c r="U84" s="62">
        <v>5</v>
      </c>
      <c r="V84" s="62" t="s">
        <v>0</v>
      </c>
      <c r="W84" s="64">
        <v>30</v>
      </c>
      <c r="X84" s="59"/>
      <c r="Y84" s="59"/>
      <c r="Z84" s="59"/>
      <c r="AA84" s="59"/>
      <c r="AB84" s="59"/>
      <c r="AC84" s="59"/>
      <c r="AD84" s="59"/>
      <c r="AE84" s="60"/>
      <c r="AF84" s="48">
        <v>10</v>
      </c>
      <c r="AG84" s="19">
        <f t="shared" si="6"/>
        <v>1.7999999999999998</v>
      </c>
      <c r="AH84" s="37">
        <f t="shared" si="7"/>
        <v>1.5</v>
      </c>
      <c r="AI84" s="18">
        <f t="shared" si="8"/>
        <v>0.2</v>
      </c>
      <c r="AJ84" s="18">
        <f t="shared" si="9"/>
        <v>3.5</v>
      </c>
      <c r="AK84" s="16">
        <f t="shared" si="10"/>
        <v>13.5</v>
      </c>
      <c r="AL84" s="16">
        <f t="shared" si="11"/>
        <v>15.93</v>
      </c>
      <c r="AM84" s="18">
        <v>20</v>
      </c>
      <c r="AN84" s="84"/>
    </row>
    <row r="85" spans="1:40" ht="16.5" thickBot="1" x14ac:dyDescent="0.3">
      <c r="A85" s="58">
        <v>79</v>
      </c>
      <c r="B85" s="59" t="s">
        <v>105</v>
      </c>
      <c r="C85" s="59"/>
      <c r="D85" s="59">
        <v>0</v>
      </c>
      <c r="E85" s="72" t="s">
        <v>257</v>
      </c>
      <c r="F85" s="59" t="s">
        <v>262</v>
      </c>
      <c r="G85" s="60"/>
      <c r="H85" s="61"/>
      <c r="I85" s="60"/>
      <c r="J85" s="61"/>
      <c r="K85" s="59"/>
      <c r="L85" s="59" t="s">
        <v>148</v>
      </c>
      <c r="M85" s="62" t="s">
        <v>151</v>
      </c>
      <c r="N85" s="62" t="s">
        <v>152</v>
      </c>
      <c r="O85" s="62"/>
      <c r="P85" s="62"/>
      <c r="Q85" s="62"/>
      <c r="R85" s="62">
        <v>3500</v>
      </c>
      <c r="S85" s="63"/>
      <c r="T85" s="62">
        <v>6</v>
      </c>
      <c r="U85" s="62">
        <v>5</v>
      </c>
      <c r="V85" s="62" t="s">
        <v>0</v>
      </c>
      <c r="W85" s="64">
        <v>15</v>
      </c>
      <c r="X85" s="59"/>
      <c r="Y85" s="59"/>
      <c r="Z85" s="59"/>
      <c r="AA85" s="59"/>
      <c r="AB85" s="59"/>
      <c r="AC85" s="59"/>
      <c r="AD85" s="59"/>
      <c r="AE85" s="60"/>
      <c r="AF85" s="48">
        <v>10</v>
      </c>
      <c r="AG85" s="19">
        <f t="shared" si="6"/>
        <v>1.7999999999999998</v>
      </c>
      <c r="AH85" s="37">
        <f t="shared" si="7"/>
        <v>1.5</v>
      </c>
      <c r="AI85" s="18">
        <f t="shared" si="8"/>
        <v>0.2</v>
      </c>
      <c r="AJ85" s="18">
        <f t="shared" si="9"/>
        <v>3.5</v>
      </c>
      <c r="AK85" s="16">
        <f t="shared" si="10"/>
        <v>13.5</v>
      </c>
      <c r="AL85" s="16">
        <f t="shared" si="11"/>
        <v>15.93</v>
      </c>
      <c r="AM85" s="18">
        <v>20</v>
      </c>
      <c r="AN85" s="84"/>
    </row>
    <row r="86" spans="1:40" ht="16.5" thickBot="1" x14ac:dyDescent="0.3">
      <c r="A86" s="58">
        <v>80</v>
      </c>
      <c r="B86" s="59" t="s">
        <v>106</v>
      </c>
      <c r="C86" s="59"/>
      <c r="D86" s="59">
        <v>0</v>
      </c>
      <c r="E86" s="72" t="s">
        <v>257</v>
      </c>
      <c r="F86" s="59" t="s">
        <v>262</v>
      </c>
      <c r="G86" s="60"/>
      <c r="H86" s="61"/>
      <c r="I86" s="60"/>
      <c r="J86" s="61"/>
      <c r="K86" s="59"/>
      <c r="L86" s="59" t="s">
        <v>148</v>
      </c>
      <c r="M86" s="62" t="s">
        <v>161</v>
      </c>
      <c r="N86" s="62" t="s">
        <v>165</v>
      </c>
      <c r="O86" s="62"/>
      <c r="P86" s="62"/>
      <c r="Q86" s="62"/>
      <c r="R86" s="62">
        <v>3500</v>
      </c>
      <c r="S86" s="63"/>
      <c r="T86" s="62">
        <v>6</v>
      </c>
      <c r="U86" s="62">
        <v>5</v>
      </c>
      <c r="V86" s="62" t="s">
        <v>0</v>
      </c>
      <c r="W86" s="64">
        <v>15</v>
      </c>
      <c r="X86" s="59"/>
      <c r="Y86" s="59"/>
      <c r="Z86" s="59"/>
      <c r="AA86" s="59"/>
      <c r="AB86" s="59"/>
      <c r="AC86" s="59"/>
      <c r="AD86" s="59"/>
      <c r="AE86" s="60"/>
      <c r="AF86" s="48">
        <v>10</v>
      </c>
      <c r="AG86" s="19">
        <f t="shared" si="6"/>
        <v>1.7999999999999998</v>
      </c>
      <c r="AH86" s="37">
        <f t="shared" si="7"/>
        <v>1.5</v>
      </c>
      <c r="AI86" s="18">
        <f t="shared" si="8"/>
        <v>0.2</v>
      </c>
      <c r="AJ86" s="18">
        <f t="shared" si="9"/>
        <v>3.5</v>
      </c>
      <c r="AK86" s="16">
        <f t="shared" si="10"/>
        <v>13.5</v>
      </c>
      <c r="AL86" s="16">
        <f t="shared" si="11"/>
        <v>15.93</v>
      </c>
      <c r="AM86" s="18">
        <v>20</v>
      </c>
      <c r="AN86" s="84"/>
    </row>
    <row r="87" spans="1:40" ht="16.5" thickBot="1" x14ac:dyDescent="0.3">
      <c r="A87" s="58">
        <v>81</v>
      </c>
      <c r="B87" s="59" t="s">
        <v>107</v>
      </c>
      <c r="C87" s="59"/>
      <c r="D87" s="59">
        <v>0</v>
      </c>
      <c r="E87" s="72" t="s">
        <v>257</v>
      </c>
      <c r="F87" s="59" t="s">
        <v>262</v>
      </c>
      <c r="G87" s="60"/>
      <c r="H87" s="61"/>
      <c r="I87" s="60"/>
      <c r="J87" s="61"/>
      <c r="K87" s="59"/>
      <c r="L87" s="59" t="s">
        <v>148</v>
      </c>
      <c r="M87" s="62" t="s">
        <v>228</v>
      </c>
      <c r="N87" s="62" t="s">
        <v>229</v>
      </c>
      <c r="O87" s="62"/>
      <c r="P87" s="62"/>
      <c r="Q87" s="62"/>
      <c r="R87" s="62">
        <v>3500</v>
      </c>
      <c r="S87" s="63"/>
      <c r="T87" s="62">
        <v>5</v>
      </c>
      <c r="U87" s="62">
        <v>5</v>
      </c>
      <c r="V87" s="62" t="s">
        <v>0</v>
      </c>
      <c r="W87" s="64">
        <v>15</v>
      </c>
      <c r="X87" s="59"/>
      <c r="Y87" s="59"/>
      <c r="Z87" s="59"/>
      <c r="AA87" s="59"/>
      <c r="AB87" s="59"/>
      <c r="AC87" s="59"/>
      <c r="AD87" s="59"/>
      <c r="AE87" s="60"/>
      <c r="AF87" s="48">
        <v>10</v>
      </c>
      <c r="AG87" s="19">
        <f t="shared" si="6"/>
        <v>1.7999999999999998</v>
      </c>
      <c r="AH87" s="37">
        <f t="shared" si="7"/>
        <v>1.5</v>
      </c>
      <c r="AI87" s="18">
        <f t="shared" si="8"/>
        <v>0.2</v>
      </c>
      <c r="AJ87" s="18">
        <f t="shared" si="9"/>
        <v>3.5</v>
      </c>
      <c r="AK87" s="16">
        <f t="shared" si="10"/>
        <v>13.5</v>
      </c>
      <c r="AL87" s="16">
        <f t="shared" si="11"/>
        <v>15.93</v>
      </c>
      <c r="AM87" s="18">
        <v>20</v>
      </c>
      <c r="AN87" s="84"/>
    </row>
    <row r="88" spans="1:40" ht="16.5" thickBot="1" x14ac:dyDescent="0.3">
      <c r="A88" s="58">
        <v>82</v>
      </c>
      <c r="B88" s="59" t="s">
        <v>108</v>
      </c>
      <c r="C88" s="59"/>
      <c r="D88" s="59">
        <v>0</v>
      </c>
      <c r="E88" s="72" t="s">
        <v>257</v>
      </c>
      <c r="F88" s="59" t="s">
        <v>262</v>
      </c>
      <c r="G88" s="60"/>
      <c r="H88" s="61"/>
      <c r="I88" s="60"/>
      <c r="J88" s="61"/>
      <c r="K88" s="59"/>
      <c r="L88" s="59" t="s">
        <v>148</v>
      </c>
      <c r="M88" s="62" t="s">
        <v>161</v>
      </c>
      <c r="N88" s="62" t="s">
        <v>217</v>
      </c>
      <c r="O88" s="62"/>
      <c r="P88" s="62"/>
      <c r="Q88" s="62"/>
      <c r="R88" s="62">
        <v>3500</v>
      </c>
      <c r="S88" s="63"/>
      <c r="T88" s="62">
        <v>7</v>
      </c>
      <c r="U88" s="62">
        <v>5</v>
      </c>
      <c r="V88" s="62" t="s">
        <v>0</v>
      </c>
      <c r="W88" s="64">
        <v>15</v>
      </c>
      <c r="X88" s="59"/>
      <c r="Y88" s="59"/>
      <c r="Z88" s="59"/>
      <c r="AA88" s="59"/>
      <c r="AB88" s="59"/>
      <c r="AC88" s="59"/>
      <c r="AD88" s="59"/>
      <c r="AE88" s="60"/>
      <c r="AF88" s="48">
        <v>10</v>
      </c>
      <c r="AG88" s="19">
        <f t="shared" si="6"/>
        <v>1.7999999999999998</v>
      </c>
      <c r="AH88" s="37">
        <f t="shared" si="7"/>
        <v>1.5</v>
      </c>
      <c r="AI88" s="18">
        <f t="shared" si="8"/>
        <v>0.2</v>
      </c>
      <c r="AJ88" s="18">
        <f t="shared" si="9"/>
        <v>3.5</v>
      </c>
      <c r="AK88" s="16">
        <f t="shared" si="10"/>
        <v>13.5</v>
      </c>
      <c r="AL88" s="16">
        <f t="shared" si="11"/>
        <v>15.93</v>
      </c>
      <c r="AM88" s="18">
        <v>20</v>
      </c>
      <c r="AN88" s="84"/>
    </row>
    <row r="89" spans="1:40" ht="16.5" thickBot="1" x14ac:dyDescent="0.3">
      <c r="A89" s="58">
        <v>83</v>
      </c>
      <c r="B89" s="59" t="s">
        <v>109</v>
      </c>
      <c r="C89" s="59"/>
      <c r="D89" s="59">
        <v>0</v>
      </c>
      <c r="E89" s="72" t="s">
        <v>257</v>
      </c>
      <c r="F89" s="59" t="s">
        <v>262</v>
      </c>
      <c r="G89" s="60"/>
      <c r="H89" s="61"/>
      <c r="I89" s="60"/>
      <c r="J89" s="61"/>
      <c r="K89" s="59"/>
      <c r="L89" s="59" t="s">
        <v>148</v>
      </c>
      <c r="M89" s="62" t="s">
        <v>156</v>
      </c>
      <c r="N89" s="62" t="s">
        <v>230</v>
      </c>
      <c r="O89" s="62"/>
      <c r="P89" s="62"/>
      <c r="Q89" s="62"/>
      <c r="R89" s="62">
        <v>3500</v>
      </c>
      <c r="S89" s="63"/>
      <c r="T89" s="62">
        <v>5</v>
      </c>
      <c r="U89" s="62">
        <v>5</v>
      </c>
      <c r="V89" s="62" t="s">
        <v>0</v>
      </c>
      <c r="W89" s="64">
        <v>15</v>
      </c>
      <c r="X89" s="59"/>
      <c r="Y89" s="59"/>
      <c r="Z89" s="59"/>
      <c r="AA89" s="59"/>
      <c r="AB89" s="59"/>
      <c r="AC89" s="59"/>
      <c r="AD89" s="59"/>
      <c r="AE89" s="60"/>
      <c r="AF89" s="48">
        <v>10</v>
      </c>
      <c r="AG89" s="19">
        <f t="shared" si="6"/>
        <v>1.7999999999999998</v>
      </c>
      <c r="AH89" s="37">
        <f t="shared" si="7"/>
        <v>1.5</v>
      </c>
      <c r="AI89" s="18">
        <f t="shared" si="8"/>
        <v>0.2</v>
      </c>
      <c r="AJ89" s="18">
        <f t="shared" si="9"/>
        <v>3.5</v>
      </c>
      <c r="AK89" s="16">
        <f t="shared" si="10"/>
        <v>13.5</v>
      </c>
      <c r="AL89" s="16">
        <f t="shared" si="11"/>
        <v>15.93</v>
      </c>
      <c r="AM89" s="18">
        <v>20</v>
      </c>
      <c r="AN89" s="84"/>
    </row>
    <row r="90" spans="1:40" ht="16.5" thickBot="1" x14ac:dyDescent="0.3">
      <c r="A90" s="58">
        <v>84</v>
      </c>
      <c r="B90" s="59" t="s">
        <v>110</v>
      </c>
      <c r="C90" s="59"/>
      <c r="D90" s="59">
        <v>103018</v>
      </c>
      <c r="E90" s="59" t="s">
        <v>259</v>
      </c>
      <c r="F90" s="59" t="s">
        <v>263</v>
      </c>
      <c r="G90" s="60"/>
      <c r="H90" s="61"/>
      <c r="I90" s="60"/>
      <c r="J90" s="61"/>
      <c r="K90" s="59"/>
      <c r="L90" s="59" t="s">
        <v>148</v>
      </c>
      <c r="M90" s="62" t="s">
        <v>193</v>
      </c>
      <c r="N90" s="62" t="s">
        <v>231</v>
      </c>
      <c r="O90" s="62"/>
      <c r="P90" s="62"/>
      <c r="Q90" s="62"/>
      <c r="R90" s="62">
        <v>1320</v>
      </c>
      <c r="S90" s="63"/>
      <c r="T90" s="62">
        <v>6</v>
      </c>
      <c r="U90" s="62">
        <v>5</v>
      </c>
      <c r="V90" s="62" t="s">
        <v>0</v>
      </c>
      <c r="W90" s="64">
        <v>5</v>
      </c>
      <c r="X90" s="59"/>
      <c r="Y90" s="59"/>
      <c r="Z90" s="59"/>
      <c r="AA90" s="59"/>
      <c r="AB90" s="59"/>
      <c r="AC90" s="59"/>
      <c r="AD90" s="59"/>
      <c r="AE90" s="60"/>
      <c r="AF90" s="48">
        <v>10</v>
      </c>
      <c r="AG90" s="19">
        <f t="shared" si="6"/>
        <v>1.7999999999999998</v>
      </c>
      <c r="AH90" s="37">
        <f t="shared" si="7"/>
        <v>1.5</v>
      </c>
      <c r="AI90" s="18">
        <f t="shared" si="8"/>
        <v>0.2</v>
      </c>
      <c r="AJ90" s="18">
        <f t="shared" si="9"/>
        <v>3.5</v>
      </c>
      <c r="AK90" s="16">
        <f t="shared" si="10"/>
        <v>13.5</v>
      </c>
      <c r="AL90" s="16">
        <f t="shared" si="11"/>
        <v>15.93</v>
      </c>
      <c r="AM90" s="18">
        <v>20</v>
      </c>
    </row>
    <row r="91" spans="1:40" ht="16.5" thickBot="1" x14ac:dyDescent="0.3">
      <c r="A91" s="58">
        <v>85</v>
      </c>
      <c r="B91" s="59" t="s">
        <v>111</v>
      </c>
      <c r="C91" s="59"/>
      <c r="D91" s="59">
        <v>0</v>
      </c>
      <c r="E91" s="59" t="s">
        <v>257</v>
      </c>
      <c r="F91" s="59" t="s">
        <v>262</v>
      </c>
      <c r="G91" s="60"/>
      <c r="H91" s="61"/>
      <c r="I91" s="60"/>
      <c r="J91" s="61"/>
      <c r="K91" s="59"/>
      <c r="L91" s="59" t="s">
        <v>148</v>
      </c>
      <c r="M91" s="62" t="s">
        <v>151</v>
      </c>
      <c r="N91" s="62" t="s">
        <v>175</v>
      </c>
      <c r="O91" s="62"/>
      <c r="P91" s="62"/>
      <c r="Q91" s="62"/>
      <c r="R91" s="62">
        <v>3500</v>
      </c>
      <c r="S91" s="63"/>
      <c r="T91" s="62">
        <v>5</v>
      </c>
      <c r="U91" s="62">
        <v>5</v>
      </c>
      <c r="V91" s="62" t="s">
        <v>0</v>
      </c>
      <c r="W91" s="64">
        <v>15</v>
      </c>
      <c r="X91" s="59"/>
      <c r="Y91" s="59"/>
      <c r="Z91" s="59"/>
      <c r="AA91" s="59"/>
      <c r="AB91" s="59"/>
      <c r="AC91" s="59"/>
      <c r="AD91" s="59"/>
      <c r="AE91" s="60"/>
      <c r="AF91" s="48">
        <v>10</v>
      </c>
      <c r="AG91" s="19">
        <f t="shared" si="6"/>
        <v>1.7999999999999998</v>
      </c>
      <c r="AH91" s="37">
        <f t="shared" si="7"/>
        <v>1.5</v>
      </c>
      <c r="AI91" s="18">
        <f t="shared" si="8"/>
        <v>0.2</v>
      </c>
      <c r="AJ91" s="18">
        <f t="shared" si="9"/>
        <v>3.5</v>
      </c>
      <c r="AK91" s="16">
        <f t="shared" si="10"/>
        <v>13.5</v>
      </c>
      <c r="AL91" s="16">
        <f t="shared" si="11"/>
        <v>15.93</v>
      </c>
      <c r="AM91" s="18">
        <v>20</v>
      </c>
      <c r="AN91" s="84"/>
    </row>
    <row r="92" spans="1:40" ht="16.5" thickBot="1" x14ac:dyDescent="0.3">
      <c r="A92" s="58">
        <v>86</v>
      </c>
      <c r="B92" s="59" t="s">
        <v>112</v>
      </c>
      <c r="C92" s="59"/>
      <c r="D92" s="59">
        <v>0</v>
      </c>
      <c r="E92" s="59" t="s">
        <v>257</v>
      </c>
      <c r="F92" s="59" t="s">
        <v>262</v>
      </c>
      <c r="G92" s="60"/>
      <c r="H92" s="61"/>
      <c r="I92" s="60"/>
      <c r="J92" s="61"/>
      <c r="K92" s="59"/>
      <c r="L92" s="59" t="s">
        <v>148</v>
      </c>
      <c r="M92" s="62" t="s">
        <v>168</v>
      </c>
      <c r="N92" s="62" t="s">
        <v>232</v>
      </c>
      <c r="O92" s="62"/>
      <c r="P92" s="62"/>
      <c r="Q92" s="62"/>
      <c r="R92" s="62">
        <v>3500</v>
      </c>
      <c r="S92" s="63"/>
      <c r="T92" s="62">
        <v>5</v>
      </c>
      <c r="U92" s="62">
        <v>5</v>
      </c>
      <c r="V92" s="62" t="s">
        <v>0</v>
      </c>
      <c r="W92" s="64">
        <v>15</v>
      </c>
      <c r="X92" s="59"/>
      <c r="Y92" s="59"/>
      <c r="Z92" s="59"/>
      <c r="AA92" s="59"/>
      <c r="AB92" s="59"/>
      <c r="AC92" s="59"/>
      <c r="AD92" s="59"/>
      <c r="AE92" s="60"/>
      <c r="AF92" s="48">
        <v>10</v>
      </c>
      <c r="AG92" s="19">
        <f t="shared" si="6"/>
        <v>1.7999999999999998</v>
      </c>
      <c r="AH92" s="37">
        <f t="shared" si="7"/>
        <v>1.5</v>
      </c>
      <c r="AI92" s="18">
        <f t="shared" si="8"/>
        <v>0.2</v>
      </c>
      <c r="AJ92" s="18">
        <f t="shared" si="9"/>
        <v>3.5</v>
      </c>
      <c r="AK92" s="16">
        <f t="shared" si="10"/>
        <v>13.5</v>
      </c>
      <c r="AL92" s="16">
        <f t="shared" si="11"/>
        <v>15.93</v>
      </c>
      <c r="AM92" s="18">
        <v>20</v>
      </c>
      <c r="AN92" s="84"/>
    </row>
    <row r="93" spans="1:40" ht="16.5" thickBot="1" x14ac:dyDescent="0.3">
      <c r="A93" s="58">
        <v>87</v>
      </c>
      <c r="B93" s="59" t="s">
        <v>113</v>
      </c>
      <c r="C93" s="59"/>
      <c r="D93" s="59">
        <v>0</v>
      </c>
      <c r="E93" s="59" t="s">
        <v>257</v>
      </c>
      <c r="F93" s="59" t="s">
        <v>262</v>
      </c>
      <c r="G93" s="60"/>
      <c r="H93" s="61"/>
      <c r="I93" s="60"/>
      <c r="J93" s="61"/>
      <c r="K93" s="59"/>
      <c r="L93" s="59" t="s">
        <v>148</v>
      </c>
      <c r="M93" s="62" t="s">
        <v>168</v>
      </c>
      <c r="N93" s="62" t="s">
        <v>232</v>
      </c>
      <c r="O93" s="62"/>
      <c r="P93" s="62"/>
      <c r="Q93" s="62"/>
      <c r="R93" s="62">
        <v>3500</v>
      </c>
      <c r="S93" s="63"/>
      <c r="T93" s="62">
        <v>5</v>
      </c>
      <c r="U93" s="62">
        <v>5</v>
      </c>
      <c r="V93" s="62" t="s">
        <v>0</v>
      </c>
      <c r="W93" s="64">
        <v>15</v>
      </c>
      <c r="X93" s="59"/>
      <c r="Y93" s="59"/>
      <c r="Z93" s="59"/>
      <c r="AA93" s="59"/>
      <c r="AB93" s="59"/>
      <c r="AC93" s="59"/>
      <c r="AD93" s="59"/>
      <c r="AE93" s="60"/>
      <c r="AF93" s="48">
        <v>10</v>
      </c>
      <c r="AG93" s="19">
        <f t="shared" si="6"/>
        <v>1.7999999999999998</v>
      </c>
      <c r="AH93" s="37">
        <f t="shared" si="7"/>
        <v>1.5</v>
      </c>
      <c r="AI93" s="18">
        <f t="shared" si="8"/>
        <v>0.2</v>
      </c>
      <c r="AJ93" s="18">
        <f t="shared" si="9"/>
        <v>3.5</v>
      </c>
      <c r="AK93" s="16">
        <f t="shared" si="10"/>
        <v>13.5</v>
      </c>
      <c r="AL93" s="16">
        <f t="shared" si="11"/>
        <v>15.93</v>
      </c>
      <c r="AM93" s="18">
        <v>20</v>
      </c>
      <c r="AN93" s="84"/>
    </row>
    <row r="94" spans="1:40" ht="16.5" thickBot="1" x14ac:dyDescent="0.3">
      <c r="A94" s="58">
        <v>88</v>
      </c>
      <c r="B94" s="59" t="s">
        <v>114</v>
      </c>
      <c r="C94" s="59"/>
      <c r="D94" s="59">
        <v>0</v>
      </c>
      <c r="E94" s="59" t="s">
        <v>257</v>
      </c>
      <c r="F94" s="59" t="s">
        <v>263</v>
      </c>
      <c r="G94" s="60"/>
      <c r="H94" s="61"/>
      <c r="I94" s="60"/>
      <c r="J94" s="61"/>
      <c r="K94" s="59"/>
      <c r="L94" s="59" t="s">
        <v>148</v>
      </c>
      <c r="M94" s="62" t="s">
        <v>161</v>
      </c>
      <c r="N94" s="62" t="s">
        <v>233</v>
      </c>
      <c r="O94" s="62"/>
      <c r="P94" s="62"/>
      <c r="Q94" s="62"/>
      <c r="R94" s="62">
        <v>300</v>
      </c>
      <c r="S94" s="63"/>
      <c r="T94" s="62">
        <v>4</v>
      </c>
      <c r="U94" s="62">
        <v>5</v>
      </c>
      <c r="V94" s="62" t="s">
        <v>0</v>
      </c>
      <c r="W94" s="64">
        <v>5</v>
      </c>
      <c r="X94" s="59"/>
      <c r="Y94" s="59"/>
      <c r="Z94" s="59"/>
      <c r="AA94" s="59"/>
      <c r="AB94" s="59"/>
      <c r="AC94" s="59"/>
      <c r="AD94" s="59"/>
      <c r="AE94" s="60"/>
      <c r="AF94" s="48">
        <v>10</v>
      </c>
      <c r="AG94" s="19">
        <f t="shared" si="6"/>
        <v>1.7999999999999998</v>
      </c>
      <c r="AH94" s="37">
        <f t="shared" si="7"/>
        <v>1.5</v>
      </c>
      <c r="AI94" s="18">
        <f t="shared" si="8"/>
        <v>0.2</v>
      </c>
      <c r="AJ94" s="18">
        <f t="shared" si="9"/>
        <v>3.5</v>
      </c>
      <c r="AK94" s="16">
        <f t="shared" si="10"/>
        <v>13.5</v>
      </c>
      <c r="AL94" s="16">
        <f t="shared" si="11"/>
        <v>15.93</v>
      </c>
      <c r="AM94" s="18">
        <v>20</v>
      </c>
      <c r="AN94" s="84"/>
    </row>
    <row r="95" spans="1:40" ht="16.5" thickBot="1" x14ac:dyDescent="0.3">
      <c r="A95" s="58">
        <v>89</v>
      </c>
      <c r="B95" s="78" t="s">
        <v>115</v>
      </c>
      <c r="C95" s="59"/>
      <c r="D95" s="59">
        <v>294717</v>
      </c>
      <c r="E95" s="59" t="s">
        <v>258</v>
      </c>
      <c r="F95" s="59" t="s">
        <v>264</v>
      </c>
      <c r="G95" s="60"/>
      <c r="H95" s="61"/>
      <c r="I95" s="60"/>
      <c r="J95" s="61"/>
      <c r="K95" s="59"/>
      <c r="L95" s="59" t="s">
        <v>234</v>
      </c>
      <c r="M95" s="62" t="s">
        <v>235</v>
      </c>
      <c r="N95" s="62" t="s">
        <v>236</v>
      </c>
      <c r="O95" s="62"/>
      <c r="P95" s="62"/>
      <c r="Q95" s="62"/>
      <c r="R95" s="62">
        <v>3500</v>
      </c>
      <c r="S95" s="63"/>
      <c r="T95" s="62">
        <v>0</v>
      </c>
      <c r="U95" s="62">
        <v>0</v>
      </c>
      <c r="V95" s="62" t="s">
        <v>0</v>
      </c>
      <c r="W95" s="64">
        <v>1</v>
      </c>
      <c r="X95" s="59"/>
      <c r="Y95" s="59"/>
      <c r="Z95" s="59"/>
      <c r="AA95" s="59"/>
      <c r="AB95" s="59"/>
      <c r="AC95" s="59"/>
      <c r="AD95" s="59"/>
      <c r="AE95" s="60"/>
      <c r="AF95" s="48">
        <v>10</v>
      </c>
      <c r="AG95" s="19">
        <f t="shared" si="6"/>
        <v>0</v>
      </c>
      <c r="AH95" s="37">
        <f t="shared" si="7"/>
        <v>1.5</v>
      </c>
      <c r="AI95" s="18">
        <f t="shared" si="8"/>
        <v>0.2</v>
      </c>
      <c r="AJ95" s="18">
        <f t="shared" si="9"/>
        <v>1.7</v>
      </c>
      <c r="AK95" s="16">
        <f t="shared" si="10"/>
        <v>11.7</v>
      </c>
      <c r="AL95" s="16">
        <f t="shared" si="11"/>
        <v>13.805999999999999</v>
      </c>
      <c r="AM95" s="18">
        <v>20</v>
      </c>
      <c r="AN95" s="84"/>
    </row>
    <row r="96" spans="1:40" ht="16.5" thickBot="1" x14ac:dyDescent="0.3">
      <c r="A96" s="58">
        <v>90</v>
      </c>
      <c r="B96" s="78" t="s">
        <v>116</v>
      </c>
      <c r="C96" s="59"/>
      <c r="D96" s="59">
        <v>122517</v>
      </c>
      <c r="E96" s="59" t="s">
        <v>258</v>
      </c>
      <c r="F96" s="59" t="s">
        <v>263</v>
      </c>
      <c r="G96" s="60"/>
      <c r="H96" s="61"/>
      <c r="I96" s="60"/>
      <c r="J96" s="61"/>
      <c r="K96" s="59"/>
      <c r="L96" s="59" t="s">
        <v>148</v>
      </c>
      <c r="M96" s="62" t="s">
        <v>179</v>
      </c>
      <c r="N96" s="62" t="s">
        <v>237</v>
      </c>
      <c r="O96" s="62"/>
      <c r="P96" s="62"/>
      <c r="Q96" s="62"/>
      <c r="R96" s="62">
        <v>1920</v>
      </c>
      <c r="S96" s="63"/>
      <c r="T96" s="62">
        <v>8</v>
      </c>
      <c r="U96" s="62">
        <v>5</v>
      </c>
      <c r="V96" s="62" t="s">
        <v>0</v>
      </c>
      <c r="W96" s="64">
        <v>15</v>
      </c>
      <c r="X96" s="59"/>
      <c r="Y96" s="59"/>
      <c r="Z96" s="59"/>
      <c r="AA96" s="59"/>
      <c r="AB96" s="59"/>
      <c r="AC96" s="59"/>
      <c r="AD96" s="59"/>
      <c r="AE96" s="60"/>
      <c r="AF96" s="48">
        <v>10</v>
      </c>
      <c r="AG96" s="19">
        <f t="shared" si="6"/>
        <v>1.7999999999999998</v>
      </c>
      <c r="AH96" s="37">
        <f t="shared" si="7"/>
        <v>1.5</v>
      </c>
      <c r="AI96" s="18">
        <f t="shared" si="8"/>
        <v>0.2</v>
      </c>
      <c r="AJ96" s="18">
        <f t="shared" si="9"/>
        <v>3.5</v>
      </c>
      <c r="AK96" s="16">
        <f t="shared" si="10"/>
        <v>13.5</v>
      </c>
      <c r="AL96" s="16">
        <f t="shared" si="11"/>
        <v>15.93</v>
      </c>
      <c r="AM96" s="18">
        <v>20</v>
      </c>
      <c r="AN96" s="84"/>
    </row>
    <row r="97" spans="1:40" ht="16.5" thickBot="1" x14ac:dyDescent="0.3">
      <c r="A97" s="58">
        <v>91</v>
      </c>
      <c r="B97" s="78" t="s">
        <v>117</v>
      </c>
      <c r="C97" s="59"/>
      <c r="D97" s="59">
        <v>545716</v>
      </c>
      <c r="E97" s="59" t="s">
        <v>258</v>
      </c>
      <c r="F97" s="59" t="s">
        <v>263</v>
      </c>
      <c r="G97" s="60"/>
      <c r="H97" s="61"/>
      <c r="I97" s="60"/>
      <c r="J97" s="61"/>
      <c r="K97" s="59"/>
      <c r="L97" s="59" t="s">
        <v>148</v>
      </c>
      <c r="M97" s="62" t="s">
        <v>218</v>
      </c>
      <c r="N97" s="62" t="s">
        <v>238</v>
      </c>
      <c r="O97" s="62"/>
      <c r="P97" s="62"/>
      <c r="Q97" s="62"/>
      <c r="R97" s="62">
        <v>3500</v>
      </c>
      <c r="S97" s="63"/>
      <c r="T97" s="62">
        <v>9</v>
      </c>
      <c r="U97" s="62">
        <v>5</v>
      </c>
      <c r="V97" s="62" t="s">
        <v>0</v>
      </c>
      <c r="W97" s="64">
        <v>10</v>
      </c>
      <c r="X97" s="59"/>
      <c r="Y97" s="59"/>
      <c r="Z97" s="59"/>
      <c r="AA97" s="59"/>
      <c r="AB97" s="59"/>
      <c r="AC97" s="59"/>
      <c r="AD97" s="59"/>
      <c r="AE97" s="60"/>
      <c r="AF97" s="48">
        <v>10</v>
      </c>
      <c r="AG97" s="19">
        <f t="shared" si="6"/>
        <v>1.7999999999999998</v>
      </c>
      <c r="AH97" s="37">
        <f t="shared" si="7"/>
        <v>1.5</v>
      </c>
      <c r="AI97" s="18">
        <f t="shared" si="8"/>
        <v>0.2</v>
      </c>
      <c r="AJ97" s="18">
        <f t="shared" si="9"/>
        <v>3.5</v>
      </c>
      <c r="AK97" s="16">
        <f t="shared" si="10"/>
        <v>13.5</v>
      </c>
      <c r="AL97" s="16">
        <f t="shared" si="11"/>
        <v>15.93</v>
      </c>
      <c r="AM97" s="18">
        <v>20</v>
      </c>
      <c r="AN97" s="84"/>
    </row>
    <row r="98" spans="1:40" ht="16.5" thickBot="1" x14ac:dyDescent="0.3">
      <c r="A98" s="58">
        <v>92</v>
      </c>
      <c r="B98" s="78" t="s">
        <v>118</v>
      </c>
      <c r="C98" s="59"/>
      <c r="D98" s="59">
        <v>0</v>
      </c>
      <c r="E98" s="59" t="s">
        <v>257</v>
      </c>
      <c r="F98" s="59" t="s">
        <v>262</v>
      </c>
      <c r="G98" s="60"/>
      <c r="H98" s="61"/>
      <c r="I98" s="60"/>
      <c r="J98" s="61"/>
      <c r="K98" s="59"/>
      <c r="L98" s="59" t="s">
        <v>148</v>
      </c>
      <c r="M98" s="62" t="s">
        <v>177</v>
      </c>
      <c r="N98" s="62" t="s">
        <v>239</v>
      </c>
      <c r="O98" s="62"/>
      <c r="P98" s="62"/>
      <c r="Q98" s="62"/>
      <c r="R98" s="62">
        <v>3500</v>
      </c>
      <c r="S98" s="63"/>
      <c r="T98" s="62">
        <v>10</v>
      </c>
      <c r="U98" s="62">
        <v>5</v>
      </c>
      <c r="V98" s="62" t="s">
        <v>0</v>
      </c>
      <c r="W98" s="64">
        <v>15</v>
      </c>
      <c r="X98" s="59"/>
      <c r="Y98" s="59"/>
      <c r="Z98" s="59"/>
      <c r="AA98" s="59"/>
      <c r="AB98" s="59"/>
      <c r="AC98" s="59"/>
      <c r="AD98" s="59"/>
      <c r="AE98" s="60"/>
      <c r="AF98" s="48">
        <v>10</v>
      </c>
      <c r="AG98" s="19">
        <f t="shared" si="6"/>
        <v>1.7999999999999998</v>
      </c>
      <c r="AH98" s="37">
        <f t="shared" si="7"/>
        <v>1.5</v>
      </c>
      <c r="AI98" s="18">
        <f t="shared" si="8"/>
        <v>0.2</v>
      </c>
      <c r="AJ98" s="18">
        <f t="shared" si="9"/>
        <v>3.5</v>
      </c>
      <c r="AK98" s="16">
        <f t="shared" si="10"/>
        <v>13.5</v>
      </c>
      <c r="AL98" s="16">
        <f t="shared" si="11"/>
        <v>15.93</v>
      </c>
      <c r="AM98" s="18">
        <v>20</v>
      </c>
      <c r="AN98" s="84"/>
    </row>
    <row r="99" spans="1:40" ht="16.5" thickBot="1" x14ac:dyDescent="0.3">
      <c r="A99" s="58">
        <v>93</v>
      </c>
      <c r="B99" s="78" t="s">
        <v>119</v>
      </c>
      <c r="C99" s="59"/>
      <c r="D99" s="59">
        <v>44316</v>
      </c>
      <c r="E99" s="59" t="s">
        <v>259</v>
      </c>
      <c r="F99" s="59" t="s">
        <v>263</v>
      </c>
      <c r="G99" s="60"/>
      <c r="H99" s="61"/>
      <c r="I99" s="60"/>
      <c r="J99" s="61"/>
      <c r="K99" s="59"/>
      <c r="L99" s="59" t="s">
        <v>148</v>
      </c>
      <c r="M99" s="62" t="s">
        <v>240</v>
      </c>
      <c r="N99" s="62" t="s">
        <v>241</v>
      </c>
      <c r="O99" s="62"/>
      <c r="P99" s="62"/>
      <c r="Q99" s="62"/>
      <c r="R99" s="62"/>
      <c r="S99" s="63"/>
      <c r="T99" s="62">
        <v>8</v>
      </c>
      <c r="U99" s="62">
        <v>5</v>
      </c>
      <c r="V99" s="62" t="s">
        <v>0</v>
      </c>
      <c r="W99" s="64">
        <v>30</v>
      </c>
      <c r="X99" s="59"/>
      <c r="Y99" s="59"/>
      <c r="Z99" s="59"/>
      <c r="AA99" s="59"/>
      <c r="AB99" s="59"/>
      <c r="AC99" s="59"/>
      <c r="AD99" s="59"/>
      <c r="AE99" s="60"/>
      <c r="AF99" s="48">
        <v>10</v>
      </c>
      <c r="AG99" s="19">
        <f t="shared" si="6"/>
        <v>1.7999999999999998</v>
      </c>
      <c r="AH99" s="37">
        <f t="shared" si="7"/>
        <v>1.5</v>
      </c>
      <c r="AI99" s="18">
        <f t="shared" si="8"/>
        <v>0.2</v>
      </c>
      <c r="AJ99" s="18">
        <f t="shared" si="9"/>
        <v>3.5</v>
      </c>
      <c r="AK99" s="16">
        <f t="shared" si="10"/>
        <v>13.5</v>
      </c>
      <c r="AL99" s="16">
        <f t="shared" si="11"/>
        <v>15.93</v>
      </c>
      <c r="AM99" s="18">
        <v>20</v>
      </c>
    </row>
    <row r="100" spans="1:40" ht="16.5" thickBot="1" x14ac:dyDescent="0.3">
      <c r="A100" s="58">
        <v>94</v>
      </c>
      <c r="B100" s="78" t="s">
        <v>120</v>
      </c>
      <c r="C100" s="59"/>
      <c r="D100" s="59">
        <v>0</v>
      </c>
      <c r="E100" s="59" t="s">
        <v>257</v>
      </c>
      <c r="F100" s="59" t="s">
        <v>263</v>
      </c>
      <c r="G100" s="60"/>
      <c r="H100" s="61"/>
      <c r="I100" s="60"/>
      <c r="J100" s="61"/>
      <c r="K100" s="59"/>
      <c r="L100" s="59" t="s">
        <v>148</v>
      </c>
      <c r="M100" s="62" t="s">
        <v>222</v>
      </c>
      <c r="N100" s="62" t="s">
        <v>242</v>
      </c>
      <c r="O100" s="62"/>
      <c r="P100" s="62"/>
      <c r="Q100" s="62"/>
      <c r="R100" s="62">
        <v>1875</v>
      </c>
      <c r="S100" s="63"/>
      <c r="T100" s="62">
        <v>11</v>
      </c>
      <c r="U100" s="62">
        <v>5</v>
      </c>
      <c r="V100" s="62" t="s">
        <v>0</v>
      </c>
      <c r="W100" s="64">
        <v>21</v>
      </c>
      <c r="X100" s="59"/>
      <c r="Y100" s="59"/>
      <c r="Z100" s="59"/>
      <c r="AA100" s="59"/>
      <c r="AB100" s="59"/>
      <c r="AC100" s="59"/>
      <c r="AD100" s="59"/>
      <c r="AE100" s="60"/>
      <c r="AF100" s="48">
        <v>10</v>
      </c>
      <c r="AG100" s="19">
        <f t="shared" si="6"/>
        <v>1.7999999999999998</v>
      </c>
      <c r="AH100" s="37">
        <f t="shared" si="7"/>
        <v>1.5</v>
      </c>
      <c r="AI100" s="18">
        <f t="shared" si="8"/>
        <v>0.2</v>
      </c>
      <c r="AJ100" s="18">
        <f t="shared" si="9"/>
        <v>3.5</v>
      </c>
      <c r="AK100" s="16">
        <f t="shared" si="10"/>
        <v>13.5</v>
      </c>
      <c r="AL100" s="16">
        <f t="shared" si="11"/>
        <v>15.93</v>
      </c>
      <c r="AM100" s="18">
        <v>20</v>
      </c>
      <c r="AN100" s="84"/>
    </row>
    <row r="101" spans="1:40" ht="16.5" thickBot="1" x14ac:dyDescent="0.3">
      <c r="A101" s="58">
        <v>95</v>
      </c>
      <c r="B101" s="78" t="s">
        <v>121</v>
      </c>
      <c r="C101" s="59"/>
      <c r="D101" s="59">
        <v>40914</v>
      </c>
      <c r="E101" s="59" t="s">
        <v>258</v>
      </c>
      <c r="F101" s="59" t="s">
        <v>34</v>
      </c>
      <c r="G101" s="60"/>
      <c r="H101" s="61"/>
      <c r="I101" s="60"/>
      <c r="J101" s="61"/>
      <c r="K101" s="59"/>
      <c r="L101" s="59" t="s">
        <v>158</v>
      </c>
      <c r="M101" s="62" t="s">
        <v>189</v>
      </c>
      <c r="N101" s="62" t="s">
        <v>190</v>
      </c>
      <c r="O101" s="62"/>
      <c r="P101" s="62"/>
      <c r="Q101" s="62"/>
      <c r="R101" s="62">
        <v>18300</v>
      </c>
      <c r="S101" s="63"/>
      <c r="T101" s="62">
        <v>26</v>
      </c>
      <c r="U101" s="62">
        <v>60</v>
      </c>
      <c r="V101" s="62" t="s">
        <v>0</v>
      </c>
      <c r="W101" s="64">
        <v>15</v>
      </c>
      <c r="X101" s="59"/>
      <c r="Y101" s="59"/>
      <c r="Z101" s="59"/>
      <c r="AA101" s="59"/>
      <c r="AB101" s="59"/>
      <c r="AC101" s="59"/>
      <c r="AD101" s="59"/>
      <c r="AE101" s="60"/>
      <c r="AF101" s="48">
        <v>10</v>
      </c>
      <c r="AG101" s="19">
        <f t="shared" si="6"/>
        <v>0</v>
      </c>
      <c r="AH101" s="37">
        <f t="shared" si="7"/>
        <v>1.5</v>
      </c>
      <c r="AI101" s="18">
        <f t="shared" si="8"/>
        <v>0.2</v>
      </c>
      <c r="AJ101" s="18">
        <f t="shared" si="9"/>
        <v>1.7</v>
      </c>
      <c r="AK101" s="16">
        <f t="shared" si="10"/>
        <v>11.7</v>
      </c>
      <c r="AL101" s="16">
        <f t="shared" si="11"/>
        <v>13.805999999999999</v>
      </c>
      <c r="AM101" s="18">
        <v>20</v>
      </c>
      <c r="AN101" s="84"/>
    </row>
    <row r="102" spans="1:40" ht="16.5" thickBot="1" x14ac:dyDescent="0.3">
      <c r="A102" s="58">
        <v>96</v>
      </c>
      <c r="B102" s="78" t="s">
        <v>122</v>
      </c>
      <c r="C102" s="59"/>
      <c r="D102" s="59">
        <v>0</v>
      </c>
      <c r="E102" s="59" t="s">
        <v>257</v>
      </c>
      <c r="F102" s="59" t="s">
        <v>34</v>
      </c>
      <c r="G102" s="60"/>
      <c r="H102" s="61"/>
      <c r="I102" s="60"/>
      <c r="J102" s="61"/>
      <c r="K102" s="59"/>
      <c r="L102" s="59" t="s">
        <v>158</v>
      </c>
      <c r="M102" s="62" t="s">
        <v>243</v>
      </c>
      <c r="N102" s="62" t="s">
        <v>244</v>
      </c>
      <c r="O102" s="62"/>
      <c r="P102" s="62"/>
      <c r="Q102" s="62"/>
      <c r="R102" s="62">
        <v>11000</v>
      </c>
      <c r="S102" s="63"/>
      <c r="T102" s="62">
        <v>17</v>
      </c>
      <c r="U102" s="62">
        <v>3</v>
      </c>
      <c r="V102" s="62" t="s">
        <v>0</v>
      </c>
      <c r="W102" s="64">
        <v>15</v>
      </c>
      <c r="X102" s="59"/>
      <c r="Y102" s="59"/>
      <c r="Z102" s="59"/>
      <c r="AA102" s="59"/>
      <c r="AB102" s="59"/>
      <c r="AC102" s="59"/>
      <c r="AD102" s="59"/>
      <c r="AE102" s="60"/>
      <c r="AF102" s="48">
        <v>10</v>
      </c>
      <c r="AG102" s="19">
        <f t="shared" si="6"/>
        <v>0</v>
      </c>
      <c r="AH102" s="37">
        <f t="shared" si="7"/>
        <v>1.5</v>
      </c>
      <c r="AI102" s="18">
        <f t="shared" si="8"/>
        <v>0.2</v>
      </c>
      <c r="AJ102" s="18">
        <f t="shared" si="9"/>
        <v>1.7</v>
      </c>
      <c r="AK102" s="16">
        <f t="shared" si="10"/>
        <v>11.7</v>
      </c>
      <c r="AL102" s="16">
        <f t="shared" si="11"/>
        <v>13.805999999999999</v>
      </c>
      <c r="AM102" s="18">
        <v>20</v>
      </c>
      <c r="AN102" s="84"/>
    </row>
    <row r="103" spans="1:40" ht="16.5" thickBot="1" x14ac:dyDescent="0.3">
      <c r="A103" s="58">
        <v>97</v>
      </c>
      <c r="B103" s="78" t="s">
        <v>123</v>
      </c>
      <c r="C103" s="59"/>
      <c r="D103" s="59">
        <v>313612</v>
      </c>
      <c r="E103" s="59" t="s">
        <v>260</v>
      </c>
      <c r="F103" s="59" t="s">
        <v>263</v>
      </c>
      <c r="G103" s="60"/>
      <c r="H103" s="61"/>
      <c r="I103" s="60"/>
      <c r="J103" s="61"/>
      <c r="K103" s="59"/>
      <c r="L103" s="59" t="s">
        <v>148</v>
      </c>
      <c r="M103" s="62" t="s">
        <v>245</v>
      </c>
      <c r="N103" s="62" t="s">
        <v>223</v>
      </c>
      <c r="O103" s="62"/>
      <c r="P103" s="62"/>
      <c r="Q103" s="62"/>
      <c r="R103" s="62">
        <v>2880</v>
      </c>
      <c r="S103" s="63"/>
      <c r="T103" s="62">
        <v>12</v>
      </c>
      <c r="U103" s="62">
        <v>7</v>
      </c>
      <c r="V103" s="62" t="s">
        <v>0</v>
      </c>
      <c r="W103" s="64">
        <v>15</v>
      </c>
      <c r="X103" s="59"/>
      <c r="Y103" s="59"/>
      <c r="Z103" s="59"/>
      <c r="AA103" s="59"/>
      <c r="AB103" s="59"/>
      <c r="AC103" s="59"/>
      <c r="AD103" s="59"/>
      <c r="AE103" s="60"/>
      <c r="AF103" s="48">
        <v>10</v>
      </c>
      <c r="AG103" s="19">
        <f t="shared" si="6"/>
        <v>1.7999999999999998</v>
      </c>
      <c r="AH103" s="37">
        <f t="shared" si="7"/>
        <v>1.5</v>
      </c>
      <c r="AI103" s="18">
        <f t="shared" si="8"/>
        <v>0.2</v>
      </c>
      <c r="AJ103" s="18">
        <f t="shared" si="9"/>
        <v>3.5</v>
      </c>
      <c r="AK103" s="16">
        <f t="shared" si="10"/>
        <v>13.5</v>
      </c>
      <c r="AL103" s="16">
        <f t="shared" si="11"/>
        <v>15.93</v>
      </c>
      <c r="AM103" s="18">
        <v>20</v>
      </c>
    </row>
    <row r="104" spans="1:40" ht="16.5" thickBot="1" x14ac:dyDescent="0.3">
      <c r="A104" s="58">
        <v>98</v>
      </c>
      <c r="B104" s="59" t="s">
        <v>124</v>
      </c>
      <c r="C104" s="59"/>
      <c r="D104" s="59">
        <v>481412</v>
      </c>
      <c r="E104" s="59" t="s">
        <v>258</v>
      </c>
      <c r="F104" s="59" t="s">
        <v>34</v>
      </c>
      <c r="G104" s="60"/>
      <c r="H104" s="61"/>
      <c r="I104" s="60"/>
      <c r="J104" s="61"/>
      <c r="K104" s="59"/>
      <c r="L104" s="59" t="s">
        <v>158</v>
      </c>
      <c r="M104" s="62" t="s">
        <v>246</v>
      </c>
      <c r="N104" s="62" t="s">
        <v>184</v>
      </c>
      <c r="O104" s="62"/>
      <c r="P104" s="62"/>
      <c r="Q104" s="62"/>
      <c r="R104" s="62">
        <v>11990</v>
      </c>
      <c r="S104" s="63"/>
      <c r="T104" s="62">
        <v>16</v>
      </c>
      <c r="U104" s="62">
        <v>2</v>
      </c>
      <c r="V104" s="62" t="s">
        <v>0</v>
      </c>
      <c r="W104" s="64">
        <v>3</v>
      </c>
      <c r="X104" s="59"/>
      <c r="Y104" s="59"/>
      <c r="Z104" s="59"/>
      <c r="AA104" s="59"/>
      <c r="AB104" s="59"/>
      <c r="AC104" s="59"/>
      <c r="AD104" s="59"/>
      <c r="AE104" s="60"/>
      <c r="AF104" s="48">
        <v>10</v>
      </c>
      <c r="AG104" s="19">
        <f t="shared" si="6"/>
        <v>0</v>
      </c>
      <c r="AH104" s="37">
        <f t="shared" si="7"/>
        <v>1.5</v>
      </c>
      <c r="AI104" s="18">
        <f t="shared" si="8"/>
        <v>0.2</v>
      </c>
      <c r="AJ104" s="18">
        <f t="shared" si="9"/>
        <v>1.7</v>
      </c>
      <c r="AK104" s="16">
        <f t="shared" si="10"/>
        <v>11.7</v>
      </c>
      <c r="AL104" s="16">
        <f t="shared" si="11"/>
        <v>13.805999999999999</v>
      </c>
      <c r="AM104" s="18">
        <v>20</v>
      </c>
      <c r="AN104" s="88"/>
    </row>
    <row r="105" spans="1:40" ht="16.5" thickBot="1" x14ac:dyDescent="0.3">
      <c r="A105" s="58">
        <v>99</v>
      </c>
      <c r="B105" s="59" t="s">
        <v>125</v>
      </c>
      <c r="C105" s="59"/>
      <c r="D105" s="59">
        <v>545311</v>
      </c>
      <c r="E105" s="59" t="s">
        <v>258</v>
      </c>
      <c r="F105" s="59" t="s">
        <v>34</v>
      </c>
      <c r="G105" s="60"/>
      <c r="H105" s="61"/>
      <c r="I105" s="60"/>
      <c r="J105" s="61"/>
      <c r="K105" s="59"/>
      <c r="L105" s="59" t="s">
        <v>158</v>
      </c>
      <c r="M105" s="62" t="s">
        <v>247</v>
      </c>
      <c r="N105" s="62" t="s">
        <v>190</v>
      </c>
      <c r="O105" s="62"/>
      <c r="P105" s="62"/>
      <c r="Q105" s="62"/>
      <c r="R105" s="62">
        <v>12800</v>
      </c>
      <c r="S105" s="63"/>
      <c r="T105" s="62">
        <v>15</v>
      </c>
      <c r="U105" s="62">
        <v>22</v>
      </c>
      <c r="V105" s="62" t="s">
        <v>0</v>
      </c>
      <c r="W105" s="64">
        <v>5</v>
      </c>
      <c r="X105" s="59"/>
      <c r="Y105" s="59"/>
      <c r="Z105" s="59"/>
      <c r="AA105" s="59"/>
      <c r="AB105" s="59"/>
      <c r="AC105" s="59"/>
      <c r="AD105" s="59"/>
      <c r="AE105" s="60"/>
      <c r="AF105" s="48">
        <v>10</v>
      </c>
      <c r="AG105" s="19">
        <f t="shared" si="6"/>
        <v>0</v>
      </c>
      <c r="AH105" s="37">
        <f t="shared" si="7"/>
        <v>1.5</v>
      </c>
      <c r="AI105" s="18">
        <f t="shared" si="8"/>
        <v>0.2</v>
      </c>
      <c r="AJ105" s="18">
        <f t="shared" si="9"/>
        <v>1.7</v>
      </c>
      <c r="AK105" s="16">
        <f t="shared" si="10"/>
        <v>11.7</v>
      </c>
      <c r="AL105" s="16">
        <f t="shared" si="11"/>
        <v>13.805999999999999</v>
      </c>
      <c r="AM105" s="18">
        <v>20</v>
      </c>
      <c r="AN105" s="84"/>
    </row>
    <row r="106" spans="1:40" ht="16.5" thickBot="1" x14ac:dyDescent="0.3">
      <c r="A106" s="58">
        <v>100</v>
      </c>
      <c r="B106" s="59" t="s">
        <v>126</v>
      </c>
      <c r="C106" s="59"/>
      <c r="D106" s="59">
        <v>494411</v>
      </c>
      <c r="E106" s="59" t="s">
        <v>260</v>
      </c>
      <c r="F106" s="59" t="s">
        <v>263</v>
      </c>
      <c r="G106" s="60"/>
      <c r="H106" s="61"/>
      <c r="I106" s="60"/>
      <c r="J106" s="61"/>
      <c r="K106" s="59"/>
      <c r="L106" s="59" t="s">
        <v>148</v>
      </c>
      <c r="M106" s="62" t="s">
        <v>179</v>
      </c>
      <c r="N106" s="62" t="s">
        <v>155</v>
      </c>
      <c r="O106" s="62"/>
      <c r="P106" s="62"/>
      <c r="Q106" s="62"/>
      <c r="R106" s="62">
        <v>1935</v>
      </c>
      <c r="S106" s="63"/>
      <c r="T106" s="62">
        <v>6</v>
      </c>
      <c r="U106" s="62">
        <v>5</v>
      </c>
      <c r="V106" s="62" t="s">
        <v>0</v>
      </c>
      <c r="W106" s="64">
        <v>6</v>
      </c>
      <c r="X106" s="59"/>
      <c r="Y106" s="59"/>
      <c r="Z106" s="59"/>
      <c r="AA106" s="59"/>
      <c r="AB106" s="59"/>
      <c r="AC106" s="59"/>
      <c r="AD106" s="59"/>
      <c r="AE106" s="60"/>
      <c r="AF106" s="48">
        <v>10</v>
      </c>
      <c r="AG106" s="19">
        <f t="shared" si="6"/>
        <v>1.7999999999999998</v>
      </c>
      <c r="AH106" s="37">
        <f t="shared" si="7"/>
        <v>1.5</v>
      </c>
      <c r="AI106" s="18">
        <f t="shared" si="8"/>
        <v>0.2</v>
      </c>
      <c r="AJ106" s="18">
        <f t="shared" si="9"/>
        <v>3.5</v>
      </c>
      <c r="AK106" s="16">
        <f t="shared" si="10"/>
        <v>13.5</v>
      </c>
      <c r="AL106" s="16">
        <f t="shared" si="11"/>
        <v>15.93</v>
      </c>
      <c r="AM106" s="18">
        <v>20</v>
      </c>
    </row>
    <row r="107" spans="1:40" ht="16.5" thickBot="1" x14ac:dyDescent="0.3">
      <c r="A107" s="58">
        <v>101</v>
      </c>
      <c r="B107" s="59" t="s">
        <v>127</v>
      </c>
      <c r="C107" s="59"/>
      <c r="D107" s="59">
        <v>0</v>
      </c>
      <c r="E107" s="59" t="s">
        <v>257</v>
      </c>
      <c r="F107" s="59" t="s">
        <v>34</v>
      </c>
      <c r="G107" s="60"/>
      <c r="H107" s="61"/>
      <c r="I107" s="60"/>
      <c r="J107" s="61"/>
      <c r="K107" s="59"/>
      <c r="L107" s="59" t="s">
        <v>158</v>
      </c>
      <c r="M107" s="62" t="s">
        <v>161</v>
      </c>
      <c r="N107" s="62" t="s">
        <v>248</v>
      </c>
      <c r="O107" s="62"/>
      <c r="P107" s="62"/>
      <c r="Q107" s="62"/>
      <c r="R107" s="62">
        <v>18000</v>
      </c>
      <c r="S107" s="63"/>
      <c r="T107" s="62">
        <v>26</v>
      </c>
      <c r="U107" s="62">
        <v>10</v>
      </c>
      <c r="V107" s="62" t="s">
        <v>0</v>
      </c>
      <c r="W107" s="64">
        <v>3</v>
      </c>
      <c r="X107" s="59"/>
      <c r="Y107" s="59"/>
      <c r="Z107" s="59"/>
      <c r="AA107" s="59"/>
      <c r="AB107" s="59"/>
      <c r="AC107" s="59"/>
      <c r="AD107" s="59"/>
      <c r="AE107" s="60"/>
      <c r="AF107" s="48">
        <v>10</v>
      </c>
      <c r="AG107" s="19">
        <f t="shared" si="6"/>
        <v>0</v>
      </c>
      <c r="AH107" s="37">
        <f t="shared" si="7"/>
        <v>1.5</v>
      </c>
      <c r="AI107" s="18">
        <f t="shared" si="8"/>
        <v>0.2</v>
      </c>
      <c r="AJ107" s="18">
        <f t="shared" si="9"/>
        <v>1.7</v>
      </c>
      <c r="AK107" s="16">
        <f t="shared" si="10"/>
        <v>11.7</v>
      </c>
      <c r="AL107" s="16">
        <f t="shared" si="11"/>
        <v>13.805999999999999</v>
      </c>
      <c r="AM107" s="18">
        <v>20</v>
      </c>
      <c r="AN107" s="84"/>
    </row>
    <row r="108" spans="1:40" ht="16.5" thickBot="1" x14ac:dyDescent="0.3">
      <c r="A108" s="58">
        <v>102</v>
      </c>
      <c r="B108" s="59" t="s">
        <v>128</v>
      </c>
      <c r="C108" s="59"/>
      <c r="D108" s="59">
        <v>392711</v>
      </c>
      <c r="E108" s="59" t="s">
        <v>260</v>
      </c>
      <c r="F108" s="59" t="s">
        <v>263</v>
      </c>
      <c r="G108" s="60"/>
      <c r="H108" s="61"/>
      <c r="I108" s="60"/>
      <c r="J108" s="61"/>
      <c r="K108" s="59"/>
      <c r="L108" s="59" t="s">
        <v>148</v>
      </c>
      <c r="M108" s="62" t="s">
        <v>249</v>
      </c>
      <c r="N108" s="62" t="s">
        <v>250</v>
      </c>
      <c r="O108" s="62"/>
      <c r="P108" s="62"/>
      <c r="Q108" s="62"/>
      <c r="R108" s="62">
        <v>1930</v>
      </c>
      <c r="S108" s="63"/>
      <c r="T108" s="62">
        <v>7</v>
      </c>
      <c r="U108" s="62">
        <v>5</v>
      </c>
      <c r="V108" s="62" t="s">
        <v>0</v>
      </c>
      <c r="W108" s="64">
        <v>5</v>
      </c>
      <c r="X108" s="59"/>
      <c r="Y108" s="59"/>
      <c r="Z108" s="59"/>
      <c r="AA108" s="59"/>
      <c r="AB108" s="59"/>
      <c r="AC108" s="59"/>
      <c r="AD108" s="59"/>
      <c r="AE108" s="60"/>
      <c r="AF108" s="48">
        <v>10</v>
      </c>
      <c r="AG108" s="19">
        <f t="shared" si="6"/>
        <v>1.7999999999999998</v>
      </c>
      <c r="AH108" s="37">
        <f t="shared" si="7"/>
        <v>1.5</v>
      </c>
      <c r="AI108" s="18">
        <f t="shared" si="8"/>
        <v>0.2</v>
      </c>
      <c r="AJ108" s="18">
        <f t="shared" si="9"/>
        <v>3.5</v>
      </c>
      <c r="AK108" s="16">
        <f t="shared" si="10"/>
        <v>13.5</v>
      </c>
      <c r="AL108" s="16">
        <f t="shared" si="11"/>
        <v>15.93</v>
      </c>
      <c r="AM108" s="18">
        <v>20</v>
      </c>
    </row>
    <row r="109" spans="1:40" ht="16.5" thickBot="1" x14ac:dyDescent="0.3">
      <c r="A109" s="58">
        <v>103</v>
      </c>
      <c r="B109" s="59" t="s">
        <v>129</v>
      </c>
      <c r="C109" s="59"/>
      <c r="D109" s="59">
        <v>0</v>
      </c>
      <c r="E109" s="59" t="s">
        <v>257</v>
      </c>
      <c r="F109" s="59" t="s">
        <v>263</v>
      </c>
      <c r="G109" s="60"/>
      <c r="H109" s="61"/>
      <c r="I109" s="60"/>
      <c r="J109" s="61"/>
      <c r="K109" s="59"/>
      <c r="L109" s="59" t="s">
        <v>148</v>
      </c>
      <c r="M109" s="62" t="s">
        <v>251</v>
      </c>
      <c r="N109" s="62" t="s">
        <v>252</v>
      </c>
      <c r="O109" s="62"/>
      <c r="P109" s="62"/>
      <c r="Q109" s="62"/>
      <c r="R109" s="62">
        <v>300</v>
      </c>
      <c r="S109" s="63"/>
      <c r="T109" s="62">
        <v>4</v>
      </c>
      <c r="U109" s="62">
        <v>2</v>
      </c>
      <c r="V109" s="62" t="s">
        <v>0</v>
      </c>
      <c r="W109" s="64">
        <v>5</v>
      </c>
      <c r="X109" s="59"/>
      <c r="Y109" s="59"/>
      <c r="Z109" s="59"/>
      <c r="AA109" s="59"/>
      <c r="AB109" s="59"/>
      <c r="AC109" s="59"/>
      <c r="AD109" s="59"/>
      <c r="AE109" s="60"/>
      <c r="AF109" s="48">
        <v>10</v>
      </c>
      <c r="AG109" s="19">
        <f t="shared" si="6"/>
        <v>1.7999999999999998</v>
      </c>
      <c r="AH109" s="37">
        <f t="shared" si="7"/>
        <v>1.5</v>
      </c>
      <c r="AI109" s="18">
        <f t="shared" si="8"/>
        <v>0.2</v>
      </c>
      <c r="AJ109" s="18">
        <f t="shared" si="9"/>
        <v>3.5</v>
      </c>
      <c r="AK109" s="16">
        <f t="shared" si="10"/>
        <v>13.5</v>
      </c>
      <c r="AL109" s="16">
        <f t="shared" si="11"/>
        <v>15.93</v>
      </c>
      <c r="AM109" s="18">
        <v>20</v>
      </c>
      <c r="AN109" s="84"/>
    </row>
    <row r="110" spans="1:40" ht="16.5" thickBot="1" x14ac:dyDescent="0.3">
      <c r="A110" s="58">
        <v>104</v>
      </c>
      <c r="B110" s="59" t="s">
        <v>130</v>
      </c>
      <c r="C110" s="59"/>
      <c r="D110" s="59">
        <v>581510</v>
      </c>
      <c r="E110" s="59" t="s">
        <v>258</v>
      </c>
      <c r="F110" s="59" t="s">
        <v>34</v>
      </c>
      <c r="G110" s="60"/>
      <c r="H110" s="61"/>
      <c r="I110" s="60"/>
      <c r="J110" s="61"/>
      <c r="K110" s="59"/>
      <c r="L110" s="59" t="s">
        <v>158</v>
      </c>
      <c r="M110" s="62" t="s">
        <v>253</v>
      </c>
      <c r="N110" s="62" t="s">
        <v>184</v>
      </c>
      <c r="O110" s="62"/>
      <c r="P110" s="62"/>
      <c r="Q110" s="62"/>
      <c r="R110" s="62">
        <v>19000</v>
      </c>
      <c r="S110" s="63"/>
      <c r="T110" s="62">
        <v>24</v>
      </c>
      <c r="U110" s="62">
        <v>3</v>
      </c>
      <c r="V110" s="62" t="s">
        <v>0</v>
      </c>
      <c r="W110" s="64">
        <v>1</v>
      </c>
      <c r="X110" s="59"/>
      <c r="Y110" s="59"/>
      <c r="Z110" s="59"/>
      <c r="AA110" s="59"/>
      <c r="AB110" s="59"/>
      <c r="AC110" s="59"/>
      <c r="AD110" s="59"/>
      <c r="AE110" s="60"/>
      <c r="AF110" s="48">
        <v>10</v>
      </c>
      <c r="AG110" s="19">
        <f t="shared" si="6"/>
        <v>0</v>
      </c>
      <c r="AH110" s="37">
        <f t="shared" si="7"/>
        <v>1.5</v>
      </c>
      <c r="AI110" s="18">
        <f t="shared" si="8"/>
        <v>0.2</v>
      </c>
      <c r="AJ110" s="18">
        <f t="shared" si="9"/>
        <v>1.7</v>
      </c>
      <c r="AK110" s="16">
        <f t="shared" si="10"/>
        <v>11.7</v>
      </c>
      <c r="AL110" s="16">
        <f t="shared" si="11"/>
        <v>13.805999999999999</v>
      </c>
      <c r="AM110" s="18">
        <v>20</v>
      </c>
      <c r="AN110" s="82"/>
    </row>
    <row r="111" spans="1:40" ht="16.5" thickBot="1" x14ac:dyDescent="0.3">
      <c r="A111" s="58">
        <v>105</v>
      </c>
      <c r="B111" s="59" t="s">
        <v>131</v>
      </c>
      <c r="C111" s="59"/>
      <c r="D111" s="59">
        <v>38310</v>
      </c>
      <c r="E111" s="59" t="s">
        <v>259</v>
      </c>
      <c r="F111" s="59" t="s">
        <v>263</v>
      </c>
      <c r="G111" s="60"/>
      <c r="H111" s="61"/>
      <c r="I111" s="60"/>
      <c r="J111" s="61"/>
      <c r="K111" s="59"/>
      <c r="L111" s="59" t="s">
        <v>148</v>
      </c>
      <c r="M111" s="62" t="s">
        <v>189</v>
      </c>
      <c r="N111" s="62" t="s">
        <v>254</v>
      </c>
      <c r="O111" s="62"/>
      <c r="P111" s="62"/>
      <c r="Q111" s="62"/>
      <c r="R111" s="62">
        <v>1645</v>
      </c>
      <c r="S111" s="63"/>
      <c r="T111" s="62">
        <v>6</v>
      </c>
      <c r="U111" s="62">
        <v>5</v>
      </c>
      <c r="V111" s="62" t="s">
        <v>0</v>
      </c>
      <c r="W111" s="64">
        <v>7</v>
      </c>
      <c r="X111" s="59"/>
      <c r="Y111" s="59"/>
      <c r="Z111" s="59"/>
      <c r="AA111" s="59"/>
      <c r="AB111" s="59"/>
      <c r="AC111" s="59"/>
      <c r="AD111" s="59"/>
      <c r="AE111" s="60"/>
      <c r="AF111" s="48">
        <v>10</v>
      </c>
      <c r="AG111" s="19">
        <f t="shared" si="6"/>
        <v>1.7999999999999998</v>
      </c>
      <c r="AH111" s="37">
        <f t="shared" si="7"/>
        <v>1.5</v>
      </c>
      <c r="AI111" s="18">
        <f t="shared" si="8"/>
        <v>0.2</v>
      </c>
      <c r="AJ111" s="18">
        <f t="shared" si="9"/>
        <v>3.5</v>
      </c>
      <c r="AK111" s="16">
        <f t="shared" si="10"/>
        <v>13.5</v>
      </c>
      <c r="AL111" s="16">
        <f t="shared" si="11"/>
        <v>15.93</v>
      </c>
      <c r="AM111" s="18">
        <v>20</v>
      </c>
    </row>
    <row r="112" spans="1:40" ht="16.5" thickBot="1" x14ac:dyDescent="0.3">
      <c r="A112" s="58">
        <v>106</v>
      </c>
      <c r="B112" s="59" t="s">
        <v>132</v>
      </c>
      <c r="C112" s="59"/>
      <c r="D112" s="59">
        <v>0</v>
      </c>
      <c r="E112" s="59" t="s">
        <v>257</v>
      </c>
      <c r="F112" s="59" t="s">
        <v>261</v>
      </c>
      <c r="G112" s="60"/>
      <c r="H112" s="61"/>
      <c r="I112" s="60"/>
      <c r="J112" s="61"/>
      <c r="K112" s="59"/>
      <c r="L112" s="59" t="s">
        <v>148</v>
      </c>
      <c r="M112" s="62" t="s">
        <v>151</v>
      </c>
      <c r="N112" s="62" t="s">
        <v>221</v>
      </c>
      <c r="O112" s="62"/>
      <c r="P112" s="62"/>
      <c r="Q112" s="62"/>
      <c r="R112" s="62">
        <v>3500</v>
      </c>
      <c r="S112" s="63"/>
      <c r="T112" s="62">
        <v>4</v>
      </c>
      <c r="U112" s="62">
        <v>5</v>
      </c>
      <c r="V112" s="62" t="s">
        <v>0</v>
      </c>
      <c r="W112" s="64">
        <v>30</v>
      </c>
      <c r="X112" s="59"/>
      <c r="Y112" s="59"/>
      <c r="Z112" s="59"/>
      <c r="AA112" s="59"/>
      <c r="AB112" s="59"/>
      <c r="AC112" s="59"/>
      <c r="AD112" s="59"/>
      <c r="AE112" s="60"/>
      <c r="AF112" s="48">
        <v>10</v>
      </c>
      <c r="AG112" s="19">
        <f t="shared" si="6"/>
        <v>1.7999999999999998</v>
      </c>
      <c r="AH112" s="37">
        <f t="shared" si="7"/>
        <v>1.5</v>
      </c>
      <c r="AI112" s="18">
        <f t="shared" si="8"/>
        <v>0.2</v>
      </c>
      <c r="AJ112" s="18">
        <f t="shared" si="9"/>
        <v>3.5</v>
      </c>
      <c r="AK112" s="16">
        <f t="shared" si="10"/>
        <v>13.5</v>
      </c>
      <c r="AL112" s="16">
        <f t="shared" si="11"/>
        <v>15.93</v>
      </c>
      <c r="AM112" s="18">
        <v>20</v>
      </c>
      <c r="AN112" s="82"/>
    </row>
    <row r="113" spans="1:43" ht="16.5" thickBot="1" x14ac:dyDescent="0.3">
      <c r="A113" s="65">
        <v>107</v>
      </c>
      <c r="B113" s="66" t="s">
        <v>133</v>
      </c>
      <c r="C113" s="66"/>
      <c r="D113" s="66">
        <v>15179</v>
      </c>
      <c r="E113" s="66" t="s">
        <v>259</v>
      </c>
      <c r="F113" s="66" t="s">
        <v>263</v>
      </c>
      <c r="G113" s="67"/>
      <c r="H113" s="68"/>
      <c r="I113" s="67"/>
      <c r="J113" s="68"/>
      <c r="K113" s="66"/>
      <c r="L113" s="66" t="s">
        <v>148</v>
      </c>
      <c r="M113" s="69" t="s">
        <v>189</v>
      </c>
      <c r="N113" s="69" t="s">
        <v>255</v>
      </c>
      <c r="O113" s="69"/>
      <c r="P113" s="69"/>
      <c r="Q113" s="69"/>
      <c r="R113" s="69">
        <v>1595</v>
      </c>
      <c r="S113" s="70"/>
      <c r="T113" s="69">
        <v>6</v>
      </c>
      <c r="U113" s="69">
        <v>5</v>
      </c>
      <c r="V113" s="69" t="s">
        <v>0</v>
      </c>
      <c r="W113" s="71">
        <v>6</v>
      </c>
      <c r="X113" s="66"/>
      <c r="Y113" s="66"/>
      <c r="Z113" s="66"/>
      <c r="AA113" s="66"/>
      <c r="AB113" s="66"/>
      <c r="AC113" s="66"/>
      <c r="AD113" s="66"/>
      <c r="AE113" s="67"/>
      <c r="AF113" s="45">
        <v>10</v>
      </c>
      <c r="AG113" s="46">
        <f t="shared" si="6"/>
        <v>1.7999999999999998</v>
      </c>
      <c r="AH113" s="47">
        <f t="shared" si="7"/>
        <v>1.5</v>
      </c>
      <c r="AI113" s="40">
        <f t="shared" si="8"/>
        <v>0.2</v>
      </c>
      <c r="AJ113" s="40">
        <f t="shared" si="9"/>
        <v>3.5</v>
      </c>
      <c r="AK113" s="45">
        <f t="shared" si="10"/>
        <v>13.5</v>
      </c>
      <c r="AL113" s="45">
        <f t="shared" si="11"/>
        <v>15.93</v>
      </c>
      <c r="AM113" s="40">
        <v>20</v>
      </c>
      <c r="AN113" s="89"/>
      <c r="AO113" s="45"/>
    </row>
    <row r="114" spans="1:43" x14ac:dyDescent="0.25">
      <c r="AG114" s="19">
        <f t="shared" ref="AG114:AG123" si="12">IF(OR(COUNTIF(F114,"*poids lourds*"),COUNTIF(F114,"*REMORQUE*")),0,AF114*18%)</f>
        <v>0</v>
      </c>
      <c r="AH114" s="37">
        <f t="shared" ref="AH114:AH123" si="13">AF114*15/100</f>
        <v>0</v>
      </c>
      <c r="AI114" s="18">
        <f t="shared" ref="AI114:AI123" si="14">AF114*2%</f>
        <v>0</v>
      </c>
      <c r="AJ114" s="18">
        <f t="shared" ref="AJ114:AJ123" si="15">AI114+AH114+AG114</f>
        <v>0</v>
      </c>
      <c r="AK114" s="16">
        <f t="shared" ref="AK114:AK123" si="16">AF114+AG114+AH114+AI114</f>
        <v>0</v>
      </c>
      <c r="AL114" s="16">
        <f t="shared" ref="AL114:AL123" si="17">AK114*18%+AK114</f>
        <v>0</v>
      </c>
      <c r="AM114" s="18"/>
      <c r="AQ114" s="81"/>
    </row>
    <row r="115" spans="1:43" x14ac:dyDescent="0.25">
      <c r="AG115" s="19">
        <f t="shared" si="12"/>
        <v>0</v>
      </c>
      <c r="AH115" s="37">
        <f t="shared" si="13"/>
        <v>0</v>
      </c>
      <c r="AI115" s="18">
        <f t="shared" si="14"/>
        <v>0</v>
      </c>
      <c r="AJ115" s="18">
        <f t="shared" si="15"/>
        <v>0</v>
      </c>
      <c r="AK115" s="16">
        <f t="shared" si="16"/>
        <v>0</v>
      </c>
      <c r="AL115" s="16">
        <f t="shared" si="17"/>
        <v>0</v>
      </c>
      <c r="AM115" s="18"/>
      <c r="AQ115" s="81"/>
    </row>
    <row r="116" spans="1:43" x14ac:dyDescent="0.25">
      <c r="AG116" s="19">
        <f t="shared" si="12"/>
        <v>0</v>
      </c>
      <c r="AH116" s="37">
        <f t="shared" si="13"/>
        <v>0</v>
      </c>
      <c r="AI116" s="18">
        <f t="shared" si="14"/>
        <v>0</v>
      </c>
      <c r="AJ116" s="18">
        <f t="shared" si="15"/>
        <v>0</v>
      </c>
      <c r="AK116" s="16">
        <f t="shared" si="16"/>
        <v>0</v>
      </c>
      <c r="AL116" s="16">
        <f t="shared" si="17"/>
        <v>0</v>
      </c>
      <c r="AM116" s="18"/>
      <c r="AQ116" s="81"/>
    </row>
    <row r="117" spans="1:43" x14ac:dyDescent="0.25">
      <c r="AG117" s="19">
        <f t="shared" si="12"/>
        <v>0</v>
      </c>
      <c r="AH117" s="37">
        <f t="shared" si="13"/>
        <v>0</v>
      </c>
      <c r="AI117" s="18">
        <f t="shared" si="14"/>
        <v>0</v>
      </c>
      <c r="AJ117" s="18">
        <f t="shared" si="15"/>
        <v>0</v>
      </c>
      <c r="AK117" s="16">
        <f t="shared" si="16"/>
        <v>0</v>
      </c>
      <c r="AL117" s="16">
        <f t="shared" si="17"/>
        <v>0</v>
      </c>
      <c r="AM117" s="18"/>
      <c r="AQ117" s="81"/>
    </row>
    <row r="118" spans="1:43" x14ac:dyDescent="0.25">
      <c r="AG118" s="19">
        <f t="shared" si="12"/>
        <v>0</v>
      </c>
      <c r="AH118" s="37">
        <f t="shared" si="13"/>
        <v>0</v>
      </c>
      <c r="AI118" s="18">
        <f t="shared" si="14"/>
        <v>0</v>
      </c>
      <c r="AJ118" s="18">
        <f t="shared" si="15"/>
        <v>0</v>
      </c>
      <c r="AK118" s="16">
        <f t="shared" si="16"/>
        <v>0</v>
      </c>
      <c r="AL118" s="16">
        <f t="shared" si="17"/>
        <v>0</v>
      </c>
      <c r="AM118" s="18"/>
      <c r="AQ118" s="81"/>
    </row>
    <row r="119" spans="1:43" x14ac:dyDescent="0.25">
      <c r="AG119" s="19">
        <f t="shared" si="12"/>
        <v>0</v>
      </c>
      <c r="AH119" s="37">
        <f t="shared" si="13"/>
        <v>0</v>
      </c>
      <c r="AI119" s="18">
        <f t="shared" si="14"/>
        <v>0</v>
      </c>
      <c r="AJ119" s="18">
        <f t="shared" si="15"/>
        <v>0</v>
      </c>
      <c r="AK119" s="16">
        <f t="shared" si="16"/>
        <v>0</v>
      </c>
      <c r="AL119" s="16">
        <f t="shared" si="17"/>
        <v>0</v>
      </c>
      <c r="AM119" s="18"/>
      <c r="AQ119" s="18"/>
    </row>
    <row r="120" spans="1:43" x14ac:dyDescent="0.25">
      <c r="AG120" s="19">
        <f t="shared" si="12"/>
        <v>0</v>
      </c>
      <c r="AH120" s="37">
        <f t="shared" si="13"/>
        <v>0</v>
      </c>
      <c r="AI120" s="18">
        <f t="shared" si="14"/>
        <v>0</v>
      </c>
      <c r="AJ120" s="18">
        <f t="shared" si="15"/>
        <v>0</v>
      </c>
      <c r="AK120" s="16">
        <f t="shared" si="16"/>
        <v>0</v>
      </c>
      <c r="AL120" s="16">
        <f t="shared" si="17"/>
        <v>0</v>
      </c>
      <c r="AM120" s="18"/>
      <c r="AQ120" s="18"/>
    </row>
    <row r="121" spans="1:43" x14ac:dyDescent="0.25">
      <c r="AG121" s="19">
        <f t="shared" si="12"/>
        <v>0</v>
      </c>
      <c r="AH121" s="37">
        <f t="shared" si="13"/>
        <v>0</v>
      </c>
      <c r="AI121" s="18">
        <f t="shared" si="14"/>
        <v>0</v>
      </c>
      <c r="AJ121" s="18">
        <f t="shared" si="15"/>
        <v>0</v>
      </c>
      <c r="AK121" s="16">
        <f t="shared" si="16"/>
        <v>0</v>
      </c>
      <c r="AL121" s="16">
        <f t="shared" si="17"/>
        <v>0</v>
      </c>
      <c r="AM121" s="18"/>
      <c r="AQ121" s="81"/>
    </row>
    <row r="122" spans="1:43" x14ac:dyDescent="0.25">
      <c r="AG122" s="19">
        <f t="shared" si="12"/>
        <v>0</v>
      </c>
      <c r="AH122" s="37">
        <f t="shared" si="13"/>
        <v>0</v>
      </c>
      <c r="AI122" s="18">
        <f t="shared" si="14"/>
        <v>0</v>
      </c>
      <c r="AJ122" s="18">
        <f t="shared" si="15"/>
        <v>0</v>
      </c>
      <c r="AK122" s="16">
        <f t="shared" si="16"/>
        <v>0</v>
      </c>
      <c r="AL122" s="16">
        <f t="shared" si="17"/>
        <v>0</v>
      </c>
      <c r="AM122" s="18"/>
      <c r="AQ122" s="81"/>
    </row>
    <row r="123" spans="1:43" x14ac:dyDescent="0.25">
      <c r="AG123" s="19">
        <f t="shared" si="12"/>
        <v>0</v>
      </c>
      <c r="AH123" s="37">
        <f t="shared" si="13"/>
        <v>0</v>
      </c>
      <c r="AI123" s="18">
        <f t="shared" si="14"/>
        <v>0</v>
      </c>
      <c r="AJ123" s="18">
        <f t="shared" si="15"/>
        <v>0</v>
      </c>
      <c r="AK123" s="16">
        <f t="shared" si="16"/>
        <v>0</v>
      </c>
      <c r="AL123" s="16">
        <f t="shared" si="17"/>
        <v>0</v>
      </c>
      <c r="AM123" s="18"/>
      <c r="AQ123" s="81"/>
    </row>
    <row r="124" spans="1:43" x14ac:dyDescent="0.25">
      <c r="AG124" s="19">
        <f t="shared" ref="AG124:AG187" si="18">IF(OR(COUNTIF(F124,"*poids lourds*"),COUNTIF(F124,"*REMORQUE*")),0,AF124*18%)</f>
        <v>0</v>
      </c>
      <c r="AH124" s="37">
        <f t="shared" ref="AH124:AH187" si="19">AF124*15/100</f>
        <v>0</v>
      </c>
      <c r="AI124" s="18">
        <f t="shared" ref="AI124:AI187" si="20">AF124*2%</f>
        <v>0</v>
      </c>
      <c r="AJ124" s="18">
        <f t="shared" ref="AJ124:AJ187" si="21">AI124+AH124+AG124</f>
        <v>0</v>
      </c>
      <c r="AK124" s="16">
        <f t="shared" ref="AK124:AK187" si="22">AF124+AG124+AH124+AI124</f>
        <v>0</v>
      </c>
      <c r="AL124" s="16">
        <f t="shared" ref="AL124:AL187" si="23">AK124*18%+AK124</f>
        <v>0</v>
      </c>
      <c r="AM124" s="18"/>
      <c r="AQ124" s="81"/>
    </row>
    <row r="125" spans="1:43" x14ac:dyDescent="0.25">
      <c r="AG125" s="19">
        <f t="shared" si="18"/>
        <v>0</v>
      </c>
      <c r="AH125" s="37">
        <f t="shared" si="19"/>
        <v>0</v>
      </c>
      <c r="AI125" s="18">
        <f t="shared" si="20"/>
        <v>0</v>
      </c>
      <c r="AJ125" s="18">
        <f t="shared" si="21"/>
        <v>0</v>
      </c>
      <c r="AK125" s="16">
        <f t="shared" si="22"/>
        <v>0</v>
      </c>
      <c r="AL125" s="16">
        <f t="shared" si="23"/>
        <v>0</v>
      </c>
      <c r="AM125" s="18"/>
      <c r="AQ125" s="81"/>
    </row>
    <row r="126" spans="1:43" x14ac:dyDescent="0.25">
      <c r="AG126" s="19">
        <f t="shared" si="18"/>
        <v>0</v>
      </c>
      <c r="AH126" s="37">
        <f t="shared" si="19"/>
        <v>0</v>
      </c>
      <c r="AI126" s="18">
        <f t="shared" si="20"/>
        <v>0</v>
      </c>
      <c r="AJ126" s="18">
        <f t="shared" si="21"/>
        <v>0</v>
      </c>
      <c r="AK126" s="16">
        <f t="shared" si="22"/>
        <v>0</v>
      </c>
      <c r="AL126" s="16">
        <f t="shared" si="23"/>
        <v>0</v>
      </c>
      <c r="AM126" s="18"/>
      <c r="AQ126" s="81"/>
    </row>
    <row r="127" spans="1:43" x14ac:dyDescent="0.25">
      <c r="AG127" s="19">
        <f t="shared" si="18"/>
        <v>0</v>
      </c>
      <c r="AH127" s="37">
        <f t="shared" si="19"/>
        <v>0</v>
      </c>
      <c r="AI127" s="18">
        <f t="shared" si="20"/>
        <v>0</v>
      </c>
      <c r="AJ127" s="18">
        <f t="shared" si="21"/>
        <v>0</v>
      </c>
      <c r="AK127" s="16">
        <f t="shared" si="22"/>
        <v>0</v>
      </c>
      <c r="AL127" s="16">
        <f t="shared" si="23"/>
        <v>0</v>
      </c>
      <c r="AM127" s="18"/>
      <c r="AQ127" s="81"/>
    </row>
    <row r="128" spans="1:43" x14ac:dyDescent="0.25">
      <c r="AG128" s="19">
        <f t="shared" si="18"/>
        <v>0</v>
      </c>
      <c r="AH128" s="37">
        <f t="shared" si="19"/>
        <v>0</v>
      </c>
      <c r="AI128" s="18">
        <f t="shared" si="20"/>
        <v>0</v>
      </c>
      <c r="AJ128" s="18">
        <f t="shared" si="21"/>
        <v>0</v>
      </c>
      <c r="AK128" s="16">
        <f t="shared" si="22"/>
        <v>0</v>
      </c>
      <c r="AL128" s="16">
        <f t="shared" si="23"/>
        <v>0</v>
      </c>
      <c r="AM128" s="18"/>
      <c r="AQ128" s="81"/>
    </row>
    <row r="129" spans="33:43" x14ac:dyDescent="0.25">
      <c r="AG129" s="19">
        <f t="shared" si="18"/>
        <v>0</v>
      </c>
      <c r="AH129" s="37">
        <f t="shared" si="19"/>
        <v>0</v>
      </c>
      <c r="AI129" s="18">
        <f t="shared" si="20"/>
        <v>0</v>
      </c>
      <c r="AJ129" s="18">
        <f t="shared" si="21"/>
        <v>0</v>
      </c>
      <c r="AK129" s="16">
        <f t="shared" si="22"/>
        <v>0</v>
      </c>
      <c r="AL129" s="16">
        <f t="shared" si="23"/>
        <v>0</v>
      </c>
      <c r="AM129" s="18"/>
      <c r="AQ129" s="81"/>
    </row>
    <row r="130" spans="33:43" x14ac:dyDescent="0.25">
      <c r="AG130" s="19">
        <f t="shared" si="18"/>
        <v>0</v>
      </c>
      <c r="AH130" s="37">
        <f t="shared" si="19"/>
        <v>0</v>
      </c>
      <c r="AI130" s="18">
        <f t="shared" si="20"/>
        <v>0</v>
      </c>
      <c r="AJ130" s="18">
        <f t="shared" si="21"/>
        <v>0</v>
      </c>
      <c r="AK130" s="16">
        <f t="shared" si="22"/>
        <v>0</v>
      </c>
      <c r="AL130" s="16">
        <f t="shared" si="23"/>
        <v>0</v>
      </c>
      <c r="AM130" s="18"/>
      <c r="AQ130" s="81"/>
    </row>
    <row r="131" spans="33:43" x14ac:dyDescent="0.25">
      <c r="AG131" s="19">
        <f t="shared" si="18"/>
        <v>0</v>
      </c>
      <c r="AH131" s="37">
        <f t="shared" si="19"/>
        <v>0</v>
      </c>
      <c r="AI131" s="18">
        <f t="shared" si="20"/>
        <v>0</v>
      </c>
      <c r="AJ131" s="18">
        <f t="shared" si="21"/>
        <v>0</v>
      </c>
      <c r="AK131" s="16">
        <f t="shared" si="22"/>
        <v>0</v>
      </c>
      <c r="AL131" s="16">
        <f t="shared" si="23"/>
        <v>0</v>
      </c>
      <c r="AM131" s="18"/>
      <c r="AQ131" s="81"/>
    </row>
    <row r="132" spans="33:43" x14ac:dyDescent="0.25">
      <c r="AG132" s="19">
        <f t="shared" si="18"/>
        <v>0</v>
      </c>
      <c r="AH132" s="37">
        <f t="shared" si="19"/>
        <v>0</v>
      </c>
      <c r="AI132" s="18">
        <f t="shared" si="20"/>
        <v>0</v>
      </c>
      <c r="AJ132" s="18">
        <f t="shared" si="21"/>
        <v>0</v>
      </c>
      <c r="AK132" s="16">
        <f t="shared" si="22"/>
        <v>0</v>
      </c>
      <c r="AL132" s="16">
        <f t="shared" si="23"/>
        <v>0</v>
      </c>
      <c r="AM132" s="18"/>
      <c r="AQ132" s="81"/>
    </row>
    <row r="133" spans="33:43" x14ac:dyDescent="0.25">
      <c r="AG133" s="19">
        <f t="shared" si="18"/>
        <v>0</v>
      </c>
      <c r="AH133" s="37">
        <f t="shared" si="19"/>
        <v>0</v>
      </c>
      <c r="AI133" s="18">
        <f t="shared" si="20"/>
        <v>0</v>
      </c>
      <c r="AJ133" s="18">
        <f t="shared" si="21"/>
        <v>0</v>
      </c>
      <c r="AK133" s="16">
        <f t="shared" si="22"/>
        <v>0</v>
      </c>
      <c r="AL133" s="16">
        <f t="shared" si="23"/>
        <v>0</v>
      </c>
      <c r="AM133" s="18"/>
      <c r="AQ133" s="81"/>
    </row>
    <row r="134" spans="33:43" x14ac:dyDescent="0.25">
      <c r="AG134" s="19">
        <f t="shared" si="18"/>
        <v>0</v>
      </c>
      <c r="AH134" s="37">
        <f t="shared" si="19"/>
        <v>0</v>
      </c>
      <c r="AI134" s="18">
        <f t="shared" si="20"/>
        <v>0</v>
      </c>
      <c r="AJ134" s="18">
        <f t="shared" si="21"/>
        <v>0</v>
      </c>
      <c r="AK134" s="16">
        <f t="shared" si="22"/>
        <v>0</v>
      </c>
      <c r="AL134" s="16">
        <f t="shared" si="23"/>
        <v>0</v>
      </c>
      <c r="AM134" s="18"/>
      <c r="AQ134" s="81"/>
    </row>
    <row r="135" spans="33:43" x14ac:dyDescent="0.25">
      <c r="AG135" s="19">
        <f t="shared" si="18"/>
        <v>0</v>
      </c>
      <c r="AH135" s="37">
        <f t="shared" si="19"/>
        <v>0</v>
      </c>
      <c r="AI135" s="18">
        <f t="shared" si="20"/>
        <v>0</v>
      </c>
      <c r="AJ135" s="18">
        <f t="shared" si="21"/>
        <v>0</v>
      </c>
      <c r="AK135" s="16">
        <f t="shared" si="22"/>
        <v>0</v>
      </c>
      <c r="AL135" s="16">
        <f t="shared" si="23"/>
        <v>0</v>
      </c>
      <c r="AM135" s="18"/>
      <c r="AQ135" s="81"/>
    </row>
    <row r="136" spans="33:43" x14ac:dyDescent="0.25">
      <c r="AG136" s="19">
        <f t="shared" si="18"/>
        <v>0</v>
      </c>
      <c r="AH136" s="37">
        <f t="shared" si="19"/>
        <v>0</v>
      </c>
      <c r="AI136" s="18">
        <f t="shared" si="20"/>
        <v>0</v>
      </c>
      <c r="AJ136" s="18">
        <f t="shared" si="21"/>
        <v>0</v>
      </c>
      <c r="AK136" s="16">
        <f t="shared" si="22"/>
        <v>0</v>
      </c>
      <c r="AL136" s="16">
        <f t="shared" si="23"/>
        <v>0</v>
      </c>
      <c r="AM136" s="18"/>
      <c r="AQ136" s="81"/>
    </row>
    <row r="137" spans="33:43" x14ac:dyDescent="0.25">
      <c r="AG137" s="19">
        <f t="shared" si="18"/>
        <v>0</v>
      </c>
      <c r="AH137" s="37">
        <f t="shared" si="19"/>
        <v>0</v>
      </c>
      <c r="AI137" s="18">
        <f t="shared" si="20"/>
        <v>0</v>
      </c>
      <c r="AJ137" s="18">
        <f t="shared" si="21"/>
        <v>0</v>
      </c>
      <c r="AK137" s="16">
        <f t="shared" si="22"/>
        <v>0</v>
      </c>
      <c r="AL137" s="16">
        <f t="shared" si="23"/>
        <v>0</v>
      </c>
      <c r="AM137" s="18"/>
      <c r="AQ137" s="81"/>
    </row>
    <row r="138" spans="33:43" x14ac:dyDescent="0.25">
      <c r="AG138" s="19">
        <f t="shared" si="18"/>
        <v>0</v>
      </c>
      <c r="AH138" s="37">
        <f t="shared" si="19"/>
        <v>0</v>
      </c>
      <c r="AI138" s="18">
        <f t="shared" si="20"/>
        <v>0</v>
      </c>
      <c r="AJ138" s="18">
        <f t="shared" si="21"/>
        <v>0</v>
      </c>
      <c r="AK138" s="16">
        <f t="shared" si="22"/>
        <v>0</v>
      </c>
      <c r="AL138" s="16">
        <f t="shared" si="23"/>
        <v>0</v>
      </c>
      <c r="AM138" s="18"/>
      <c r="AQ138" s="81"/>
    </row>
    <row r="139" spans="33:43" x14ac:dyDescent="0.25">
      <c r="AG139" s="19">
        <f t="shared" si="18"/>
        <v>0</v>
      </c>
      <c r="AH139" s="37">
        <f t="shared" si="19"/>
        <v>0</v>
      </c>
      <c r="AI139" s="18">
        <f t="shared" si="20"/>
        <v>0</v>
      </c>
      <c r="AJ139" s="18">
        <f t="shared" si="21"/>
        <v>0</v>
      </c>
      <c r="AK139" s="16">
        <f t="shared" si="22"/>
        <v>0</v>
      </c>
      <c r="AL139" s="16">
        <f t="shared" si="23"/>
        <v>0</v>
      </c>
      <c r="AM139" s="18"/>
      <c r="AQ139" s="81"/>
    </row>
    <row r="140" spans="33:43" x14ac:dyDescent="0.25">
      <c r="AG140" s="19">
        <f t="shared" si="18"/>
        <v>0</v>
      </c>
      <c r="AH140" s="37">
        <f t="shared" si="19"/>
        <v>0</v>
      </c>
      <c r="AI140" s="18">
        <f t="shared" si="20"/>
        <v>0</v>
      </c>
      <c r="AJ140" s="18">
        <f t="shared" si="21"/>
        <v>0</v>
      </c>
      <c r="AK140" s="16">
        <f t="shared" si="22"/>
        <v>0</v>
      </c>
      <c r="AL140" s="16">
        <f t="shared" si="23"/>
        <v>0</v>
      </c>
      <c r="AM140" s="18"/>
      <c r="AQ140" s="81"/>
    </row>
    <row r="141" spans="33:43" x14ac:dyDescent="0.25">
      <c r="AG141" s="19">
        <f t="shared" si="18"/>
        <v>0</v>
      </c>
      <c r="AH141" s="37">
        <f t="shared" si="19"/>
        <v>0</v>
      </c>
      <c r="AI141" s="18">
        <f t="shared" si="20"/>
        <v>0</v>
      </c>
      <c r="AJ141" s="18">
        <f t="shared" si="21"/>
        <v>0</v>
      </c>
      <c r="AK141" s="16">
        <f t="shared" si="22"/>
        <v>0</v>
      </c>
      <c r="AL141" s="16">
        <f t="shared" si="23"/>
        <v>0</v>
      </c>
      <c r="AM141" s="18"/>
      <c r="AQ141" s="81"/>
    </row>
    <row r="142" spans="33:43" x14ac:dyDescent="0.25">
      <c r="AG142" s="19">
        <f t="shared" si="18"/>
        <v>0</v>
      </c>
      <c r="AH142" s="37">
        <f t="shared" si="19"/>
        <v>0</v>
      </c>
      <c r="AI142" s="18">
        <f t="shared" si="20"/>
        <v>0</v>
      </c>
      <c r="AJ142" s="18">
        <f t="shared" si="21"/>
        <v>0</v>
      </c>
      <c r="AK142" s="16">
        <f t="shared" si="22"/>
        <v>0</v>
      </c>
      <c r="AL142" s="16">
        <f t="shared" si="23"/>
        <v>0</v>
      </c>
      <c r="AM142" s="18"/>
      <c r="AQ142" s="81"/>
    </row>
    <row r="143" spans="33:43" x14ac:dyDescent="0.25">
      <c r="AG143" s="19">
        <f t="shared" si="18"/>
        <v>0</v>
      </c>
      <c r="AH143" s="37">
        <f t="shared" si="19"/>
        <v>0</v>
      </c>
      <c r="AI143" s="18">
        <f t="shared" si="20"/>
        <v>0</v>
      </c>
      <c r="AJ143" s="18">
        <f t="shared" si="21"/>
        <v>0</v>
      </c>
      <c r="AK143" s="16">
        <f t="shared" si="22"/>
        <v>0</v>
      </c>
      <c r="AL143" s="16">
        <f t="shared" si="23"/>
        <v>0</v>
      </c>
      <c r="AM143" s="18"/>
      <c r="AQ143" s="81"/>
    </row>
    <row r="144" spans="33:43" x14ac:dyDescent="0.25">
      <c r="AG144" s="19">
        <f t="shared" si="18"/>
        <v>0</v>
      </c>
      <c r="AH144" s="37">
        <f t="shared" si="19"/>
        <v>0</v>
      </c>
      <c r="AI144" s="18">
        <f t="shared" si="20"/>
        <v>0</v>
      </c>
      <c r="AJ144" s="18">
        <f t="shared" si="21"/>
        <v>0</v>
      </c>
      <c r="AK144" s="16">
        <f t="shared" si="22"/>
        <v>0</v>
      </c>
      <c r="AL144" s="16">
        <f t="shared" si="23"/>
        <v>0</v>
      </c>
      <c r="AM144" s="18"/>
      <c r="AQ144" s="81"/>
    </row>
    <row r="145" spans="33:43" x14ac:dyDescent="0.25">
      <c r="AG145" s="19">
        <f t="shared" si="18"/>
        <v>0</v>
      </c>
      <c r="AH145" s="37">
        <f t="shared" si="19"/>
        <v>0</v>
      </c>
      <c r="AI145" s="18">
        <f t="shared" si="20"/>
        <v>0</v>
      </c>
      <c r="AJ145" s="18">
        <f t="shared" si="21"/>
        <v>0</v>
      </c>
      <c r="AK145" s="16">
        <f t="shared" si="22"/>
        <v>0</v>
      </c>
      <c r="AL145" s="16">
        <f t="shared" si="23"/>
        <v>0</v>
      </c>
      <c r="AM145" s="18"/>
      <c r="AQ145" s="81"/>
    </row>
    <row r="146" spans="33:43" x14ac:dyDescent="0.25">
      <c r="AG146" s="19">
        <f t="shared" si="18"/>
        <v>0</v>
      </c>
      <c r="AH146" s="37">
        <f t="shared" si="19"/>
        <v>0</v>
      </c>
      <c r="AI146" s="18">
        <f t="shared" si="20"/>
        <v>0</v>
      </c>
      <c r="AJ146" s="18">
        <f t="shared" si="21"/>
        <v>0</v>
      </c>
      <c r="AK146" s="16">
        <f t="shared" si="22"/>
        <v>0</v>
      </c>
      <c r="AL146" s="16">
        <f t="shared" si="23"/>
        <v>0</v>
      </c>
      <c r="AM146" s="18"/>
      <c r="AQ146" s="81"/>
    </row>
    <row r="147" spans="33:43" x14ac:dyDescent="0.25">
      <c r="AG147" s="19">
        <f t="shared" si="18"/>
        <v>0</v>
      </c>
      <c r="AH147" s="37">
        <f t="shared" si="19"/>
        <v>0</v>
      </c>
      <c r="AI147" s="18">
        <f t="shared" si="20"/>
        <v>0</v>
      </c>
      <c r="AJ147" s="18">
        <f t="shared" si="21"/>
        <v>0</v>
      </c>
      <c r="AK147" s="16">
        <f t="shared" si="22"/>
        <v>0</v>
      </c>
      <c r="AL147" s="16">
        <f t="shared" si="23"/>
        <v>0</v>
      </c>
      <c r="AM147" s="18"/>
      <c r="AQ147" s="81"/>
    </row>
    <row r="148" spans="33:43" x14ac:dyDescent="0.25">
      <c r="AG148" s="19">
        <f t="shared" si="18"/>
        <v>0</v>
      </c>
      <c r="AH148" s="37">
        <f t="shared" si="19"/>
        <v>0</v>
      </c>
      <c r="AI148" s="18">
        <f t="shared" si="20"/>
        <v>0</v>
      </c>
      <c r="AJ148" s="18">
        <f t="shared" si="21"/>
        <v>0</v>
      </c>
      <c r="AK148" s="16">
        <f t="shared" si="22"/>
        <v>0</v>
      </c>
      <c r="AL148" s="16">
        <f t="shared" si="23"/>
        <v>0</v>
      </c>
      <c r="AM148" s="18"/>
      <c r="AQ148" s="81"/>
    </row>
    <row r="149" spans="33:43" x14ac:dyDescent="0.25">
      <c r="AG149" s="19">
        <f t="shared" si="18"/>
        <v>0</v>
      </c>
      <c r="AH149" s="37">
        <f t="shared" si="19"/>
        <v>0</v>
      </c>
      <c r="AI149" s="18">
        <f t="shared" si="20"/>
        <v>0</v>
      </c>
      <c r="AJ149" s="18">
        <f t="shared" si="21"/>
        <v>0</v>
      </c>
      <c r="AK149" s="16">
        <f t="shared" si="22"/>
        <v>0</v>
      </c>
      <c r="AL149" s="16">
        <f t="shared" si="23"/>
        <v>0</v>
      </c>
      <c r="AM149" s="18"/>
      <c r="AQ149" s="81"/>
    </row>
    <row r="150" spans="33:43" x14ac:dyDescent="0.25">
      <c r="AG150" s="19">
        <f t="shared" si="18"/>
        <v>0</v>
      </c>
      <c r="AH150" s="37">
        <f t="shared" si="19"/>
        <v>0</v>
      </c>
      <c r="AI150" s="18">
        <f t="shared" si="20"/>
        <v>0</v>
      </c>
      <c r="AJ150" s="18">
        <f t="shared" si="21"/>
        <v>0</v>
      </c>
      <c r="AK150" s="16">
        <f t="shared" si="22"/>
        <v>0</v>
      </c>
      <c r="AL150" s="16">
        <f t="shared" si="23"/>
        <v>0</v>
      </c>
      <c r="AM150" s="18"/>
      <c r="AQ150" s="81"/>
    </row>
    <row r="151" spans="33:43" x14ac:dyDescent="0.25">
      <c r="AG151" s="19">
        <f t="shared" si="18"/>
        <v>0</v>
      </c>
      <c r="AH151" s="37">
        <f t="shared" si="19"/>
        <v>0</v>
      </c>
      <c r="AI151" s="18">
        <f t="shared" si="20"/>
        <v>0</v>
      </c>
      <c r="AJ151" s="18">
        <f t="shared" si="21"/>
        <v>0</v>
      </c>
      <c r="AK151" s="16">
        <f t="shared" si="22"/>
        <v>0</v>
      </c>
      <c r="AL151" s="16">
        <f t="shared" si="23"/>
        <v>0</v>
      </c>
      <c r="AM151" s="18"/>
      <c r="AQ151" s="81"/>
    </row>
    <row r="152" spans="33:43" x14ac:dyDescent="0.25">
      <c r="AG152" s="19">
        <f t="shared" si="18"/>
        <v>0</v>
      </c>
      <c r="AH152" s="37">
        <f t="shared" si="19"/>
        <v>0</v>
      </c>
      <c r="AI152" s="18">
        <f t="shared" si="20"/>
        <v>0</v>
      </c>
      <c r="AJ152" s="18">
        <f t="shared" si="21"/>
        <v>0</v>
      </c>
      <c r="AK152" s="16">
        <f t="shared" si="22"/>
        <v>0</v>
      </c>
      <c r="AL152" s="16">
        <f t="shared" si="23"/>
        <v>0</v>
      </c>
      <c r="AM152" s="18"/>
      <c r="AQ152" s="81"/>
    </row>
    <row r="153" spans="33:43" x14ac:dyDescent="0.25">
      <c r="AG153" s="19">
        <f t="shared" si="18"/>
        <v>0</v>
      </c>
      <c r="AH153" s="37">
        <f t="shared" si="19"/>
        <v>0</v>
      </c>
      <c r="AI153" s="18">
        <f t="shared" si="20"/>
        <v>0</v>
      </c>
      <c r="AJ153" s="18">
        <f t="shared" si="21"/>
        <v>0</v>
      </c>
      <c r="AK153" s="16">
        <f t="shared" si="22"/>
        <v>0</v>
      </c>
      <c r="AL153" s="16">
        <f t="shared" si="23"/>
        <v>0</v>
      </c>
      <c r="AM153" s="18"/>
      <c r="AQ153" s="81"/>
    </row>
    <row r="154" spans="33:43" x14ac:dyDescent="0.25">
      <c r="AG154" s="19">
        <f t="shared" si="18"/>
        <v>0</v>
      </c>
      <c r="AH154" s="37">
        <f t="shared" si="19"/>
        <v>0</v>
      </c>
      <c r="AI154" s="18">
        <f t="shared" si="20"/>
        <v>0</v>
      </c>
      <c r="AJ154" s="18">
        <f t="shared" si="21"/>
        <v>0</v>
      </c>
      <c r="AK154" s="16">
        <f t="shared" si="22"/>
        <v>0</v>
      </c>
      <c r="AL154" s="16">
        <f t="shared" si="23"/>
        <v>0</v>
      </c>
      <c r="AM154" s="18"/>
      <c r="AQ154" s="81"/>
    </row>
    <row r="155" spans="33:43" x14ac:dyDescent="0.25">
      <c r="AG155" s="19">
        <f t="shared" si="18"/>
        <v>0</v>
      </c>
      <c r="AH155" s="37">
        <f t="shared" si="19"/>
        <v>0</v>
      </c>
      <c r="AI155" s="18">
        <f t="shared" si="20"/>
        <v>0</v>
      </c>
      <c r="AJ155" s="18">
        <f t="shared" si="21"/>
        <v>0</v>
      </c>
      <c r="AK155" s="16">
        <f t="shared" si="22"/>
        <v>0</v>
      </c>
      <c r="AL155" s="16">
        <f t="shared" si="23"/>
        <v>0</v>
      </c>
      <c r="AM155" s="18"/>
      <c r="AQ155" s="81"/>
    </row>
    <row r="156" spans="33:43" x14ac:dyDescent="0.25">
      <c r="AG156" s="19">
        <f t="shared" si="18"/>
        <v>0</v>
      </c>
      <c r="AH156" s="37">
        <f t="shared" si="19"/>
        <v>0</v>
      </c>
      <c r="AI156" s="18">
        <f t="shared" si="20"/>
        <v>0</v>
      </c>
      <c r="AJ156" s="18">
        <f t="shared" si="21"/>
        <v>0</v>
      </c>
      <c r="AK156" s="16">
        <f t="shared" si="22"/>
        <v>0</v>
      </c>
      <c r="AL156" s="16">
        <f t="shared" si="23"/>
        <v>0</v>
      </c>
      <c r="AM156" s="18"/>
      <c r="AQ156" s="81"/>
    </row>
    <row r="157" spans="33:43" x14ac:dyDescent="0.25">
      <c r="AG157" s="19">
        <f t="shared" si="18"/>
        <v>0</v>
      </c>
      <c r="AH157" s="37">
        <f t="shared" si="19"/>
        <v>0</v>
      </c>
      <c r="AI157" s="18">
        <f t="shared" si="20"/>
        <v>0</v>
      </c>
      <c r="AJ157" s="18">
        <f t="shared" si="21"/>
        <v>0</v>
      </c>
      <c r="AK157" s="16">
        <f t="shared" si="22"/>
        <v>0</v>
      </c>
      <c r="AL157" s="16">
        <f t="shared" si="23"/>
        <v>0</v>
      </c>
      <c r="AM157" s="18"/>
      <c r="AQ157" s="81"/>
    </row>
    <row r="158" spans="33:43" x14ac:dyDescent="0.25">
      <c r="AG158" s="19">
        <f t="shared" si="18"/>
        <v>0</v>
      </c>
      <c r="AH158" s="37">
        <f t="shared" si="19"/>
        <v>0</v>
      </c>
      <c r="AI158" s="18">
        <f t="shared" si="20"/>
        <v>0</v>
      </c>
      <c r="AJ158" s="18">
        <f t="shared" si="21"/>
        <v>0</v>
      </c>
      <c r="AK158" s="16">
        <f t="shared" si="22"/>
        <v>0</v>
      </c>
      <c r="AL158" s="16">
        <f t="shared" si="23"/>
        <v>0</v>
      </c>
      <c r="AM158" s="18"/>
      <c r="AQ158" s="81"/>
    </row>
    <row r="159" spans="33:43" x14ac:dyDescent="0.25">
      <c r="AG159" s="19">
        <f t="shared" si="18"/>
        <v>0</v>
      </c>
      <c r="AH159" s="37">
        <f t="shared" si="19"/>
        <v>0</v>
      </c>
      <c r="AI159" s="18">
        <f t="shared" si="20"/>
        <v>0</v>
      </c>
      <c r="AJ159" s="18">
        <f t="shared" si="21"/>
        <v>0</v>
      </c>
      <c r="AK159" s="16">
        <f t="shared" si="22"/>
        <v>0</v>
      </c>
      <c r="AL159" s="16">
        <f t="shared" si="23"/>
        <v>0</v>
      </c>
      <c r="AM159" s="18"/>
      <c r="AQ159" s="81"/>
    </row>
    <row r="160" spans="33:43" x14ac:dyDescent="0.25">
      <c r="AG160" s="19">
        <f t="shared" si="18"/>
        <v>0</v>
      </c>
      <c r="AH160" s="37">
        <f t="shared" si="19"/>
        <v>0</v>
      </c>
      <c r="AI160" s="18">
        <f t="shared" si="20"/>
        <v>0</v>
      </c>
      <c r="AJ160" s="18">
        <f t="shared" si="21"/>
        <v>0</v>
      </c>
      <c r="AK160" s="16">
        <f t="shared" si="22"/>
        <v>0</v>
      </c>
      <c r="AL160" s="16">
        <f t="shared" si="23"/>
        <v>0</v>
      </c>
      <c r="AM160" s="18"/>
      <c r="AQ160" s="81"/>
    </row>
    <row r="161" spans="33:43" x14ac:dyDescent="0.25">
      <c r="AG161" s="19">
        <f t="shared" si="18"/>
        <v>0</v>
      </c>
      <c r="AH161" s="37">
        <f t="shared" si="19"/>
        <v>0</v>
      </c>
      <c r="AI161" s="18">
        <f t="shared" si="20"/>
        <v>0</v>
      </c>
      <c r="AJ161" s="18">
        <f t="shared" si="21"/>
        <v>0</v>
      </c>
      <c r="AK161" s="16">
        <f t="shared" si="22"/>
        <v>0</v>
      </c>
      <c r="AL161" s="16">
        <f t="shared" si="23"/>
        <v>0</v>
      </c>
      <c r="AM161" s="18"/>
      <c r="AQ161" s="81"/>
    </row>
    <row r="162" spans="33:43" x14ac:dyDescent="0.25">
      <c r="AG162" s="19">
        <f t="shared" si="18"/>
        <v>0</v>
      </c>
      <c r="AH162" s="37">
        <f t="shared" si="19"/>
        <v>0</v>
      </c>
      <c r="AI162" s="18">
        <f t="shared" si="20"/>
        <v>0</v>
      </c>
      <c r="AJ162" s="18">
        <f t="shared" si="21"/>
        <v>0</v>
      </c>
      <c r="AK162" s="16">
        <f t="shared" si="22"/>
        <v>0</v>
      </c>
      <c r="AL162" s="16">
        <f t="shared" si="23"/>
        <v>0</v>
      </c>
      <c r="AM162" s="18"/>
      <c r="AQ162" s="81"/>
    </row>
    <row r="163" spans="33:43" x14ac:dyDescent="0.25">
      <c r="AG163" s="19">
        <f t="shared" si="18"/>
        <v>0</v>
      </c>
      <c r="AH163" s="37">
        <f t="shared" si="19"/>
        <v>0</v>
      </c>
      <c r="AI163" s="18">
        <f t="shared" si="20"/>
        <v>0</v>
      </c>
      <c r="AJ163" s="18">
        <f t="shared" si="21"/>
        <v>0</v>
      </c>
      <c r="AK163" s="16">
        <f t="shared" si="22"/>
        <v>0</v>
      </c>
      <c r="AL163" s="16">
        <f t="shared" si="23"/>
        <v>0</v>
      </c>
      <c r="AM163" s="18"/>
      <c r="AQ163" s="81"/>
    </row>
    <row r="164" spans="33:43" x14ac:dyDescent="0.25">
      <c r="AG164" s="19">
        <f t="shared" si="18"/>
        <v>0</v>
      </c>
      <c r="AH164" s="37">
        <f t="shared" si="19"/>
        <v>0</v>
      </c>
      <c r="AI164" s="18">
        <f t="shared" si="20"/>
        <v>0</v>
      </c>
      <c r="AJ164" s="18">
        <f t="shared" si="21"/>
        <v>0</v>
      </c>
      <c r="AK164" s="16">
        <f t="shared" si="22"/>
        <v>0</v>
      </c>
      <c r="AL164" s="16">
        <f t="shared" si="23"/>
        <v>0</v>
      </c>
      <c r="AM164" s="48"/>
      <c r="AQ164" s="81"/>
    </row>
    <row r="165" spans="33:43" x14ac:dyDescent="0.25">
      <c r="AG165" s="19">
        <f t="shared" si="18"/>
        <v>0</v>
      </c>
      <c r="AH165" s="37">
        <f t="shared" si="19"/>
        <v>0</v>
      </c>
      <c r="AI165" s="18">
        <f t="shared" si="20"/>
        <v>0</v>
      </c>
      <c r="AJ165" s="18">
        <f t="shared" si="21"/>
        <v>0</v>
      </c>
      <c r="AK165" s="16">
        <f t="shared" si="22"/>
        <v>0</v>
      </c>
      <c r="AL165" s="16">
        <f t="shared" si="23"/>
        <v>0</v>
      </c>
      <c r="AM165" s="48"/>
      <c r="AQ165" s="81"/>
    </row>
    <row r="166" spans="33:43" x14ac:dyDescent="0.25">
      <c r="AG166" s="19">
        <f t="shared" si="18"/>
        <v>0</v>
      </c>
      <c r="AH166" s="37">
        <f t="shared" si="19"/>
        <v>0</v>
      </c>
      <c r="AI166" s="18">
        <f t="shared" si="20"/>
        <v>0</v>
      </c>
      <c r="AJ166" s="18">
        <f t="shared" si="21"/>
        <v>0</v>
      </c>
      <c r="AK166" s="16">
        <f t="shared" si="22"/>
        <v>0</v>
      </c>
      <c r="AL166" s="16">
        <f t="shared" si="23"/>
        <v>0</v>
      </c>
      <c r="AM166" s="48"/>
      <c r="AQ166" s="81"/>
    </row>
    <row r="167" spans="33:43" x14ac:dyDescent="0.25">
      <c r="AG167" s="19">
        <f t="shared" si="18"/>
        <v>0</v>
      </c>
      <c r="AH167" s="37">
        <f t="shared" si="19"/>
        <v>0</v>
      </c>
      <c r="AI167" s="18">
        <f t="shared" si="20"/>
        <v>0</v>
      </c>
      <c r="AJ167" s="18">
        <f t="shared" si="21"/>
        <v>0</v>
      </c>
      <c r="AK167" s="16">
        <f t="shared" si="22"/>
        <v>0</v>
      </c>
      <c r="AL167" s="16">
        <f t="shared" si="23"/>
        <v>0</v>
      </c>
      <c r="AM167" s="48"/>
      <c r="AQ167" s="81"/>
    </row>
    <row r="168" spans="33:43" x14ac:dyDescent="0.25">
      <c r="AG168" s="19">
        <f t="shared" si="18"/>
        <v>0</v>
      </c>
      <c r="AH168" s="37">
        <f t="shared" si="19"/>
        <v>0</v>
      </c>
      <c r="AI168" s="18">
        <f t="shared" si="20"/>
        <v>0</v>
      </c>
      <c r="AJ168" s="18">
        <f t="shared" si="21"/>
        <v>0</v>
      </c>
      <c r="AK168" s="16">
        <f t="shared" si="22"/>
        <v>0</v>
      </c>
      <c r="AL168" s="16">
        <f t="shared" si="23"/>
        <v>0</v>
      </c>
      <c r="AM168" s="48"/>
      <c r="AQ168" s="81"/>
    </row>
    <row r="169" spans="33:43" x14ac:dyDescent="0.25">
      <c r="AG169" s="19">
        <f t="shared" si="18"/>
        <v>0</v>
      </c>
      <c r="AH169" s="37">
        <f t="shared" si="19"/>
        <v>0</v>
      </c>
      <c r="AI169" s="18">
        <f t="shared" si="20"/>
        <v>0</v>
      </c>
      <c r="AJ169" s="18">
        <f t="shared" si="21"/>
        <v>0</v>
      </c>
      <c r="AK169" s="16">
        <f t="shared" si="22"/>
        <v>0</v>
      </c>
      <c r="AL169" s="16">
        <f t="shared" si="23"/>
        <v>0</v>
      </c>
      <c r="AM169" s="48"/>
      <c r="AQ169" s="81"/>
    </row>
    <row r="170" spans="33:43" x14ac:dyDescent="0.25">
      <c r="AG170" s="19">
        <f t="shared" si="18"/>
        <v>0</v>
      </c>
      <c r="AH170" s="37">
        <f t="shared" si="19"/>
        <v>0</v>
      </c>
      <c r="AI170" s="18">
        <f t="shared" si="20"/>
        <v>0</v>
      </c>
      <c r="AJ170" s="18">
        <f t="shared" si="21"/>
        <v>0</v>
      </c>
      <c r="AK170" s="16">
        <f t="shared" si="22"/>
        <v>0</v>
      </c>
      <c r="AL170" s="16">
        <f t="shared" si="23"/>
        <v>0</v>
      </c>
      <c r="AM170" s="48"/>
      <c r="AQ170" s="81"/>
    </row>
    <row r="171" spans="33:43" x14ac:dyDescent="0.25">
      <c r="AG171" s="19">
        <f t="shared" si="18"/>
        <v>0</v>
      </c>
      <c r="AH171" s="37">
        <f t="shared" si="19"/>
        <v>0</v>
      </c>
      <c r="AI171" s="18">
        <f t="shared" si="20"/>
        <v>0</v>
      </c>
      <c r="AJ171" s="18">
        <f t="shared" si="21"/>
        <v>0</v>
      </c>
      <c r="AK171" s="16">
        <f t="shared" si="22"/>
        <v>0</v>
      </c>
      <c r="AL171" s="16">
        <f t="shared" si="23"/>
        <v>0</v>
      </c>
      <c r="AM171" s="48"/>
      <c r="AQ171" s="53"/>
    </row>
    <row r="172" spans="33:43" x14ac:dyDescent="0.25">
      <c r="AG172" s="19">
        <f t="shared" si="18"/>
        <v>0</v>
      </c>
      <c r="AH172" s="37">
        <f t="shared" si="19"/>
        <v>0</v>
      </c>
      <c r="AI172" s="18">
        <f t="shared" si="20"/>
        <v>0</v>
      </c>
      <c r="AJ172" s="18">
        <f t="shared" si="21"/>
        <v>0</v>
      </c>
      <c r="AK172" s="16">
        <f t="shared" si="22"/>
        <v>0</v>
      </c>
      <c r="AL172" s="16">
        <f t="shared" si="23"/>
        <v>0</v>
      </c>
      <c r="AM172" s="48"/>
      <c r="AQ172" s="53"/>
    </row>
    <row r="173" spans="33:43" x14ac:dyDescent="0.25">
      <c r="AG173" s="19">
        <f t="shared" si="18"/>
        <v>0</v>
      </c>
      <c r="AH173" s="37">
        <f t="shared" si="19"/>
        <v>0</v>
      </c>
      <c r="AI173" s="18">
        <f t="shared" si="20"/>
        <v>0</v>
      </c>
      <c r="AJ173" s="18">
        <f t="shared" si="21"/>
        <v>0</v>
      </c>
      <c r="AK173" s="16">
        <f t="shared" si="22"/>
        <v>0</v>
      </c>
      <c r="AL173" s="16">
        <f t="shared" si="23"/>
        <v>0</v>
      </c>
      <c r="AM173" s="48"/>
      <c r="AQ173" s="53"/>
    </row>
    <row r="174" spans="33:43" x14ac:dyDescent="0.25">
      <c r="AG174" s="19">
        <f t="shared" si="18"/>
        <v>0</v>
      </c>
      <c r="AH174" s="37">
        <f t="shared" si="19"/>
        <v>0</v>
      </c>
      <c r="AI174" s="18">
        <f t="shared" si="20"/>
        <v>0</v>
      </c>
      <c r="AJ174" s="18">
        <f t="shared" si="21"/>
        <v>0</v>
      </c>
      <c r="AK174" s="16">
        <f t="shared" si="22"/>
        <v>0</v>
      </c>
      <c r="AL174" s="16">
        <f t="shared" si="23"/>
        <v>0</v>
      </c>
      <c r="AM174" s="48"/>
      <c r="AQ174" s="53"/>
    </row>
    <row r="175" spans="33:43" x14ac:dyDescent="0.25">
      <c r="AG175" s="19">
        <f t="shared" si="18"/>
        <v>0</v>
      </c>
      <c r="AH175" s="37">
        <f t="shared" si="19"/>
        <v>0</v>
      </c>
      <c r="AI175" s="18">
        <f t="shared" si="20"/>
        <v>0</v>
      </c>
      <c r="AJ175" s="18">
        <f t="shared" si="21"/>
        <v>0</v>
      </c>
      <c r="AK175" s="16">
        <f t="shared" si="22"/>
        <v>0</v>
      </c>
      <c r="AL175" s="16">
        <f t="shared" si="23"/>
        <v>0</v>
      </c>
      <c r="AM175" s="48"/>
      <c r="AQ175" s="53"/>
    </row>
    <row r="176" spans="33:43" x14ac:dyDescent="0.25">
      <c r="AG176" s="19">
        <f t="shared" si="18"/>
        <v>0</v>
      </c>
      <c r="AH176" s="37">
        <f t="shared" si="19"/>
        <v>0</v>
      </c>
      <c r="AI176" s="18">
        <f t="shared" si="20"/>
        <v>0</v>
      </c>
      <c r="AJ176" s="18">
        <f t="shared" si="21"/>
        <v>0</v>
      </c>
      <c r="AK176" s="16">
        <f t="shared" si="22"/>
        <v>0</v>
      </c>
      <c r="AL176" s="16">
        <f t="shared" si="23"/>
        <v>0</v>
      </c>
      <c r="AM176" s="48"/>
      <c r="AQ176" s="53"/>
    </row>
    <row r="177" spans="33:43" x14ac:dyDescent="0.25">
      <c r="AG177" s="19">
        <f t="shared" si="18"/>
        <v>0</v>
      </c>
      <c r="AH177" s="37">
        <f t="shared" si="19"/>
        <v>0</v>
      </c>
      <c r="AI177" s="18">
        <f t="shared" si="20"/>
        <v>0</v>
      </c>
      <c r="AJ177" s="18">
        <f t="shared" si="21"/>
        <v>0</v>
      </c>
      <c r="AK177" s="16">
        <f t="shared" si="22"/>
        <v>0</v>
      </c>
      <c r="AL177" s="16">
        <f t="shared" si="23"/>
        <v>0</v>
      </c>
      <c r="AM177" s="48"/>
      <c r="AQ177" s="53"/>
    </row>
    <row r="178" spans="33:43" x14ac:dyDescent="0.25">
      <c r="AG178" s="19">
        <f t="shared" si="18"/>
        <v>0</v>
      </c>
      <c r="AH178" s="37">
        <f t="shared" si="19"/>
        <v>0</v>
      </c>
      <c r="AI178" s="18">
        <f t="shared" si="20"/>
        <v>0</v>
      </c>
      <c r="AJ178" s="18">
        <f t="shared" si="21"/>
        <v>0</v>
      </c>
      <c r="AK178" s="16">
        <f t="shared" si="22"/>
        <v>0</v>
      </c>
      <c r="AL178" s="16">
        <f t="shared" si="23"/>
        <v>0</v>
      </c>
      <c r="AM178" s="48"/>
      <c r="AQ178" s="53"/>
    </row>
    <row r="179" spans="33:43" x14ac:dyDescent="0.25">
      <c r="AG179" s="19">
        <f t="shared" si="18"/>
        <v>0</v>
      </c>
      <c r="AH179" s="37">
        <f t="shared" si="19"/>
        <v>0</v>
      </c>
      <c r="AI179" s="18">
        <f t="shared" si="20"/>
        <v>0</v>
      </c>
      <c r="AJ179" s="18">
        <f t="shared" si="21"/>
        <v>0</v>
      </c>
      <c r="AK179" s="16">
        <f t="shared" si="22"/>
        <v>0</v>
      </c>
      <c r="AL179" s="16">
        <f t="shared" si="23"/>
        <v>0</v>
      </c>
      <c r="AM179" s="48"/>
      <c r="AQ179" s="53"/>
    </row>
    <row r="180" spans="33:43" x14ac:dyDescent="0.25">
      <c r="AG180" s="19">
        <f t="shared" si="18"/>
        <v>0</v>
      </c>
      <c r="AH180" s="37">
        <f t="shared" si="19"/>
        <v>0</v>
      </c>
      <c r="AI180" s="18">
        <f t="shared" si="20"/>
        <v>0</v>
      </c>
      <c r="AJ180" s="18">
        <f t="shared" si="21"/>
        <v>0</v>
      </c>
      <c r="AK180" s="16">
        <f t="shared" si="22"/>
        <v>0</v>
      </c>
      <c r="AL180" s="16">
        <f t="shared" si="23"/>
        <v>0</v>
      </c>
      <c r="AM180" s="48"/>
      <c r="AQ180" s="53"/>
    </row>
    <row r="181" spans="33:43" x14ac:dyDescent="0.25">
      <c r="AG181" s="19">
        <f t="shared" si="18"/>
        <v>0</v>
      </c>
      <c r="AH181" s="37">
        <f t="shared" si="19"/>
        <v>0</v>
      </c>
      <c r="AI181" s="18">
        <f t="shared" si="20"/>
        <v>0</v>
      </c>
      <c r="AJ181" s="18">
        <f t="shared" si="21"/>
        <v>0</v>
      </c>
      <c r="AK181" s="16">
        <f t="shared" si="22"/>
        <v>0</v>
      </c>
      <c r="AL181" s="16">
        <f t="shared" si="23"/>
        <v>0</v>
      </c>
      <c r="AM181" s="48"/>
      <c r="AQ181" s="53"/>
    </row>
    <row r="182" spans="33:43" x14ac:dyDescent="0.25">
      <c r="AG182" s="19">
        <f t="shared" si="18"/>
        <v>0</v>
      </c>
      <c r="AH182" s="37">
        <f t="shared" si="19"/>
        <v>0</v>
      </c>
      <c r="AI182" s="18">
        <f t="shared" si="20"/>
        <v>0</v>
      </c>
      <c r="AJ182" s="18">
        <f t="shared" si="21"/>
        <v>0</v>
      </c>
      <c r="AK182" s="16">
        <f t="shared" si="22"/>
        <v>0</v>
      </c>
      <c r="AL182" s="16">
        <f t="shared" si="23"/>
        <v>0</v>
      </c>
      <c r="AM182" s="48"/>
      <c r="AQ182" s="53"/>
    </row>
    <row r="183" spans="33:43" x14ac:dyDescent="0.25">
      <c r="AG183" s="19">
        <f t="shared" si="18"/>
        <v>0</v>
      </c>
      <c r="AH183" s="37">
        <f t="shared" si="19"/>
        <v>0</v>
      </c>
      <c r="AI183" s="18">
        <f t="shared" si="20"/>
        <v>0</v>
      </c>
      <c r="AJ183" s="18">
        <f t="shared" si="21"/>
        <v>0</v>
      </c>
      <c r="AK183" s="16">
        <f t="shared" si="22"/>
        <v>0</v>
      </c>
      <c r="AL183" s="16">
        <f t="shared" si="23"/>
        <v>0</v>
      </c>
      <c r="AM183" s="48"/>
      <c r="AQ183" s="53"/>
    </row>
    <row r="184" spans="33:43" x14ac:dyDescent="0.25">
      <c r="AG184" s="19">
        <f t="shared" si="18"/>
        <v>0</v>
      </c>
      <c r="AH184" s="37">
        <f t="shared" si="19"/>
        <v>0</v>
      </c>
      <c r="AI184" s="18">
        <f t="shared" si="20"/>
        <v>0</v>
      </c>
      <c r="AJ184" s="18">
        <f t="shared" si="21"/>
        <v>0</v>
      </c>
      <c r="AK184" s="16">
        <f t="shared" si="22"/>
        <v>0</v>
      </c>
      <c r="AL184" s="16">
        <f t="shared" si="23"/>
        <v>0</v>
      </c>
      <c r="AM184" s="48"/>
      <c r="AQ184" s="53"/>
    </row>
    <row r="185" spans="33:43" x14ac:dyDescent="0.25">
      <c r="AG185" s="19">
        <f t="shared" si="18"/>
        <v>0</v>
      </c>
      <c r="AH185" s="37">
        <f t="shared" si="19"/>
        <v>0</v>
      </c>
      <c r="AI185" s="18">
        <f t="shared" si="20"/>
        <v>0</v>
      </c>
      <c r="AJ185" s="18">
        <f t="shared" si="21"/>
        <v>0</v>
      </c>
      <c r="AK185" s="16">
        <f t="shared" si="22"/>
        <v>0</v>
      </c>
      <c r="AL185" s="16">
        <f t="shared" si="23"/>
        <v>0</v>
      </c>
      <c r="AM185" s="48"/>
      <c r="AQ185" s="53"/>
    </row>
    <row r="186" spans="33:43" x14ac:dyDescent="0.25">
      <c r="AG186" s="19">
        <f t="shared" si="18"/>
        <v>0</v>
      </c>
      <c r="AH186" s="37">
        <f t="shared" si="19"/>
        <v>0</v>
      </c>
      <c r="AI186" s="18">
        <f t="shared" si="20"/>
        <v>0</v>
      </c>
      <c r="AJ186" s="18">
        <f t="shared" si="21"/>
        <v>0</v>
      </c>
      <c r="AK186" s="16">
        <f t="shared" si="22"/>
        <v>0</v>
      </c>
      <c r="AL186" s="16">
        <f t="shared" si="23"/>
        <v>0</v>
      </c>
      <c r="AM186" s="48"/>
      <c r="AQ186" s="53"/>
    </row>
    <row r="187" spans="33:43" x14ac:dyDescent="0.25">
      <c r="AG187" s="19">
        <f t="shared" si="18"/>
        <v>0</v>
      </c>
      <c r="AH187" s="37">
        <f t="shared" si="19"/>
        <v>0</v>
      </c>
      <c r="AI187" s="18">
        <f t="shared" si="20"/>
        <v>0</v>
      </c>
      <c r="AJ187" s="18">
        <f t="shared" si="21"/>
        <v>0</v>
      </c>
      <c r="AK187" s="16">
        <f t="shared" si="22"/>
        <v>0</v>
      </c>
      <c r="AL187" s="16">
        <f t="shared" si="23"/>
        <v>0</v>
      </c>
      <c r="AM187" s="48"/>
      <c r="AQ187" s="53"/>
    </row>
    <row r="188" spans="33:43" x14ac:dyDescent="0.25">
      <c r="AG188" s="19">
        <f t="shared" ref="AG188:AG251" si="24">IF(OR(COUNTIF(F188,"*poids lourds*"),COUNTIF(F188,"*REMORQUE*")),0,AF188*18%)</f>
        <v>0</v>
      </c>
      <c r="AH188" s="37">
        <f t="shared" ref="AH188:AH251" si="25">AF188*15/100</f>
        <v>0</v>
      </c>
      <c r="AI188" s="18">
        <f t="shared" ref="AI188:AI251" si="26">AF188*2%</f>
        <v>0</v>
      </c>
      <c r="AJ188" s="18">
        <f t="shared" ref="AJ188:AJ251" si="27">AI188+AH188+AG188</f>
        <v>0</v>
      </c>
      <c r="AK188" s="16">
        <f t="shared" ref="AK188:AK251" si="28">AF188+AG188+AH188+AI188</f>
        <v>0</v>
      </c>
      <c r="AL188" s="16">
        <f t="shared" ref="AL188:AL251" si="29">AK188*18%+AK188</f>
        <v>0</v>
      </c>
      <c r="AM188" s="48"/>
      <c r="AQ188" s="53"/>
    </row>
    <row r="189" spans="33:43" x14ac:dyDescent="0.25">
      <c r="AG189" s="19">
        <f t="shared" si="24"/>
        <v>0</v>
      </c>
      <c r="AH189" s="37">
        <f t="shared" si="25"/>
        <v>0</v>
      </c>
      <c r="AI189" s="18">
        <f t="shared" si="26"/>
        <v>0</v>
      </c>
      <c r="AJ189" s="18">
        <f t="shared" si="27"/>
        <v>0</v>
      </c>
      <c r="AK189" s="16">
        <f t="shared" si="28"/>
        <v>0</v>
      </c>
      <c r="AL189" s="16">
        <f t="shared" si="29"/>
        <v>0</v>
      </c>
      <c r="AM189" s="48"/>
      <c r="AQ189" s="53"/>
    </row>
    <row r="190" spans="33:43" x14ac:dyDescent="0.25">
      <c r="AG190" s="19">
        <f t="shared" si="24"/>
        <v>0</v>
      </c>
      <c r="AH190" s="37">
        <f t="shared" si="25"/>
        <v>0</v>
      </c>
      <c r="AI190" s="18">
        <f t="shared" si="26"/>
        <v>0</v>
      </c>
      <c r="AJ190" s="18">
        <f t="shared" si="27"/>
        <v>0</v>
      </c>
      <c r="AK190" s="16">
        <f t="shared" si="28"/>
        <v>0</v>
      </c>
      <c r="AL190" s="16">
        <f t="shared" si="29"/>
        <v>0</v>
      </c>
      <c r="AM190" s="48"/>
      <c r="AQ190" s="53"/>
    </row>
    <row r="191" spans="33:43" x14ac:dyDescent="0.25">
      <c r="AG191" s="19">
        <f t="shared" si="24"/>
        <v>0</v>
      </c>
      <c r="AH191" s="37">
        <f t="shared" si="25"/>
        <v>0</v>
      </c>
      <c r="AI191" s="18">
        <f t="shared" si="26"/>
        <v>0</v>
      </c>
      <c r="AJ191" s="18">
        <f t="shared" si="27"/>
        <v>0</v>
      </c>
      <c r="AK191" s="16">
        <f t="shared" si="28"/>
        <v>0</v>
      </c>
      <c r="AL191" s="16">
        <f t="shared" si="29"/>
        <v>0</v>
      </c>
      <c r="AM191" s="48"/>
      <c r="AQ191" s="53"/>
    </row>
    <row r="192" spans="33:43" x14ac:dyDescent="0.25">
      <c r="AG192" s="19">
        <f t="shared" si="24"/>
        <v>0</v>
      </c>
      <c r="AH192" s="37">
        <f t="shared" si="25"/>
        <v>0</v>
      </c>
      <c r="AI192" s="18">
        <f t="shared" si="26"/>
        <v>0</v>
      </c>
      <c r="AJ192" s="18">
        <f t="shared" si="27"/>
        <v>0</v>
      </c>
      <c r="AK192" s="16">
        <f t="shared" si="28"/>
        <v>0</v>
      </c>
      <c r="AL192" s="16">
        <f t="shared" si="29"/>
        <v>0</v>
      </c>
      <c r="AM192" s="48"/>
      <c r="AQ192" s="53"/>
    </row>
    <row r="193" spans="33:43" x14ac:dyDescent="0.25">
      <c r="AG193" s="19">
        <f t="shared" si="24"/>
        <v>0</v>
      </c>
      <c r="AH193" s="37">
        <f t="shared" si="25"/>
        <v>0</v>
      </c>
      <c r="AI193" s="18">
        <f t="shared" si="26"/>
        <v>0</v>
      </c>
      <c r="AJ193" s="18">
        <f t="shared" si="27"/>
        <v>0</v>
      </c>
      <c r="AK193" s="16">
        <f t="shared" si="28"/>
        <v>0</v>
      </c>
      <c r="AL193" s="16">
        <f t="shared" si="29"/>
        <v>0</v>
      </c>
      <c r="AM193" s="48"/>
      <c r="AQ193" s="53"/>
    </row>
    <row r="194" spans="33:43" x14ac:dyDescent="0.25">
      <c r="AG194" s="19">
        <f t="shared" si="24"/>
        <v>0</v>
      </c>
      <c r="AH194" s="37">
        <f t="shared" si="25"/>
        <v>0</v>
      </c>
      <c r="AI194" s="18">
        <f t="shared" si="26"/>
        <v>0</v>
      </c>
      <c r="AJ194" s="18">
        <f t="shared" si="27"/>
        <v>0</v>
      </c>
      <c r="AK194" s="16">
        <f t="shared" si="28"/>
        <v>0</v>
      </c>
      <c r="AL194" s="16">
        <f t="shared" si="29"/>
        <v>0</v>
      </c>
      <c r="AM194" s="48"/>
      <c r="AQ194" s="53"/>
    </row>
    <row r="195" spans="33:43" x14ac:dyDescent="0.25">
      <c r="AG195" s="19">
        <f t="shared" si="24"/>
        <v>0</v>
      </c>
      <c r="AH195" s="37">
        <f t="shared" si="25"/>
        <v>0</v>
      </c>
      <c r="AI195" s="18">
        <f t="shared" si="26"/>
        <v>0</v>
      </c>
      <c r="AJ195" s="18">
        <f t="shared" si="27"/>
        <v>0</v>
      </c>
      <c r="AK195" s="16">
        <f t="shared" si="28"/>
        <v>0</v>
      </c>
      <c r="AL195" s="16">
        <f t="shared" si="29"/>
        <v>0</v>
      </c>
      <c r="AM195" s="48"/>
      <c r="AQ195" s="53"/>
    </row>
    <row r="196" spans="33:43" x14ac:dyDescent="0.25">
      <c r="AG196" s="19">
        <f t="shared" si="24"/>
        <v>0</v>
      </c>
      <c r="AH196" s="37">
        <f t="shared" si="25"/>
        <v>0</v>
      </c>
      <c r="AI196" s="18">
        <f t="shared" si="26"/>
        <v>0</v>
      </c>
      <c r="AJ196" s="18">
        <f t="shared" si="27"/>
        <v>0</v>
      </c>
      <c r="AK196" s="16">
        <f t="shared" si="28"/>
        <v>0</v>
      </c>
      <c r="AL196" s="16">
        <f t="shared" si="29"/>
        <v>0</v>
      </c>
      <c r="AM196" s="48"/>
      <c r="AQ196" s="53"/>
    </row>
    <row r="197" spans="33:43" x14ac:dyDescent="0.25">
      <c r="AG197" s="19">
        <f t="shared" si="24"/>
        <v>0</v>
      </c>
      <c r="AH197" s="37">
        <f t="shared" si="25"/>
        <v>0</v>
      </c>
      <c r="AI197" s="18">
        <f t="shared" si="26"/>
        <v>0</v>
      </c>
      <c r="AJ197" s="18">
        <f t="shared" si="27"/>
        <v>0</v>
      </c>
      <c r="AK197" s="16">
        <f t="shared" si="28"/>
        <v>0</v>
      </c>
      <c r="AL197" s="16">
        <f t="shared" si="29"/>
        <v>0</v>
      </c>
      <c r="AM197" s="48"/>
      <c r="AQ197" s="53"/>
    </row>
    <row r="198" spans="33:43" x14ac:dyDescent="0.25">
      <c r="AG198" s="19">
        <f t="shared" si="24"/>
        <v>0</v>
      </c>
      <c r="AH198" s="37">
        <f t="shared" si="25"/>
        <v>0</v>
      </c>
      <c r="AI198" s="18">
        <f t="shared" si="26"/>
        <v>0</v>
      </c>
      <c r="AJ198" s="18">
        <f t="shared" si="27"/>
        <v>0</v>
      </c>
      <c r="AK198" s="16">
        <f t="shared" si="28"/>
        <v>0</v>
      </c>
      <c r="AL198" s="16">
        <f t="shared" si="29"/>
        <v>0</v>
      </c>
      <c r="AM198" s="48"/>
      <c r="AQ198" s="53"/>
    </row>
    <row r="199" spans="33:43" x14ac:dyDescent="0.25">
      <c r="AG199" s="19">
        <f t="shared" si="24"/>
        <v>0</v>
      </c>
      <c r="AH199" s="37">
        <f t="shared" si="25"/>
        <v>0</v>
      </c>
      <c r="AI199" s="18">
        <f t="shared" si="26"/>
        <v>0</v>
      </c>
      <c r="AJ199" s="18">
        <f t="shared" si="27"/>
        <v>0</v>
      </c>
      <c r="AK199" s="16">
        <f t="shared" si="28"/>
        <v>0</v>
      </c>
      <c r="AL199" s="16">
        <f t="shared" si="29"/>
        <v>0</v>
      </c>
      <c r="AM199" s="48"/>
      <c r="AQ199" s="53"/>
    </row>
    <row r="200" spans="33:43" x14ac:dyDescent="0.25">
      <c r="AG200" s="19">
        <f t="shared" si="24"/>
        <v>0</v>
      </c>
      <c r="AH200" s="37">
        <f t="shared" si="25"/>
        <v>0</v>
      </c>
      <c r="AI200" s="18">
        <f t="shared" si="26"/>
        <v>0</v>
      </c>
      <c r="AJ200" s="18">
        <f t="shared" si="27"/>
        <v>0</v>
      </c>
      <c r="AK200" s="16">
        <f t="shared" si="28"/>
        <v>0</v>
      </c>
      <c r="AL200" s="16">
        <f t="shared" si="29"/>
        <v>0</v>
      </c>
      <c r="AM200" s="48"/>
      <c r="AQ200" s="53"/>
    </row>
    <row r="201" spans="33:43" x14ac:dyDescent="0.25">
      <c r="AG201" s="19">
        <f t="shared" si="24"/>
        <v>0</v>
      </c>
      <c r="AH201" s="37">
        <f t="shared" si="25"/>
        <v>0</v>
      </c>
      <c r="AI201" s="18">
        <f t="shared" si="26"/>
        <v>0</v>
      </c>
      <c r="AJ201" s="18">
        <f t="shared" si="27"/>
        <v>0</v>
      </c>
      <c r="AK201" s="16">
        <f t="shared" si="28"/>
        <v>0</v>
      </c>
      <c r="AL201" s="16">
        <f t="shared" si="29"/>
        <v>0</v>
      </c>
      <c r="AM201" s="48"/>
      <c r="AQ201" s="53"/>
    </row>
    <row r="202" spans="33:43" x14ac:dyDescent="0.25">
      <c r="AG202" s="19">
        <f t="shared" si="24"/>
        <v>0</v>
      </c>
      <c r="AH202" s="37">
        <f t="shared" si="25"/>
        <v>0</v>
      </c>
      <c r="AI202" s="18">
        <f t="shared" si="26"/>
        <v>0</v>
      </c>
      <c r="AJ202" s="18">
        <f t="shared" si="27"/>
        <v>0</v>
      </c>
      <c r="AK202" s="16">
        <f t="shared" si="28"/>
        <v>0</v>
      </c>
      <c r="AL202" s="16">
        <f t="shared" si="29"/>
        <v>0</v>
      </c>
      <c r="AM202" s="48"/>
      <c r="AQ202" s="53"/>
    </row>
    <row r="203" spans="33:43" x14ac:dyDescent="0.25">
      <c r="AG203" s="19">
        <f t="shared" si="24"/>
        <v>0</v>
      </c>
      <c r="AH203" s="37">
        <f t="shared" si="25"/>
        <v>0</v>
      </c>
      <c r="AI203" s="18">
        <f t="shared" si="26"/>
        <v>0</v>
      </c>
      <c r="AJ203" s="18">
        <f t="shared" si="27"/>
        <v>0</v>
      </c>
      <c r="AK203" s="16">
        <f t="shared" si="28"/>
        <v>0</v>
      </c>
      <c r="AL203" s="16">
        <f t="shared" si="29"/>
        <v>0</v>
      </c>
      <c r="AM203" s="48"/>
      <c r="AQ203" s="53"/>
    </row>
    <row r="204" spans="33:43" x14ac:dyDescent="0.25">
      <c r="AG204" s="19">
        <f t="shared" si="24"/>
        <v>0</v>
      </c>
      <c r="AH204" s="37">
        <f t="shared" si="25"/>
        <v>0</v>
      </c>
      <c r="AI204" s="18">
        <f t="shared" si="26"/>
        <v>0</v>
      </c>
      <c r="AJ204" s="18">
        <f t="shared" si="27"/>
        <v>0</v>
      </c>
      <c r="AK204" s="16">
        <f t="shared" si="28"/>
        <v>0</v>
      </c>
      <c r="AL204" s="16">
        <f t="shared" si="29"/>
        <v>0</v>
      </c>
      <c r="AM204" s="48"/>
      <c r="AQ204" s="53"/>
    </row>
    <row r="205" spans="33:43" x14ac:dyDescent="0.25">
      <c r="AG205" s="19">
        <f t="shared" si="24"/>
        <v>0</v>
      </c>
      <c r="AH205" s="37">
        <f t="shared" si="25"/>
        <v>0</v>
      </c>
      <c r="AI205" s="18">
        <f t="shared" si="26"/>
        <v>0</v>
      </c>
      <c r="AJ205" s="18">
        <f t="shared" si="27"/>
        <v>0</v>
      </c>
      <c r="AK205" s="16">
        <f t="shared" si="28"/>
        <v>0</v>
      </c>
      <c r="AL205" s="16">
        <f t="shared" si="29"/>
        <v>0</v>
      </c>
      <c r="AM205" s="48"/>
      <c r="AQ205" s="53"/>
    </row>
    <row r="206" spans="33:43" x14ac:dyDescent="0.25">
      <c r="AG206" s="19">
        <f t="shared" si="24"/>
        <v>0</v>
      </c>
      <c r="AH206" s="37">
        <f t="shared" si="25"/>
        <v>0</v>
      </c>
      <c r="AI206" s="18">
        <f t="shared" si="26"/>
        <v>0</v>
      </c>
      <c r="AJ206" s="18">
        <f t="shared" si="27"/>
        <v>0</v>
      </c>
      <c r="AK206" s="16">
        <f t="shared" si="28"/>
        <v>0</v>
      </c>
      <c r="AL206" s="16">
        <f t="shared" si="29"/>
        <v>0</v>
      </c>
      <c r="AQ206" s="53"/>
    </row>
    <row r="207" spans="33:43" x14ac:dyDescent="0.25">
      <c r="AG207" s="19">
        <f t="shared" si="24"/>
        <v>0</v>
      </c>
      <c r="AH207" s="37">
        <f t="shared" si="25"/>
        <v>0</v>
      </c>
      <c r="AI207" s="18">
        <f t="shared" si="26"/>
        <v>0</v>
      </c>
      <c r="AJ207" s="18">
        <f t="shared" si="27"/>
        <v>0</v>
      </c>
      <c r="AK207" s="16">
        <f t="shared" si="28"/>
        <v>0</v>
      </c>
      <c r="AL207" s="16">
        <f t="shared" si="29"/>
        <v>0</v>
      </c>
      <c r="AQ207" s="53"/>
    </row>
    <row r="208" spans="33:43" x14ac:dyDescent="0.25">
      <c r="AG208" s="19">
        <f t="shared" si="24"/>
        <v>0</v>
      </c>
      <c r="AH208" s="37">
        <f t="shared" si="25"/>
        <v>0</v>
      </c>
      <c r="AI208" s="18">
        <f t="shared" si="26"/>
        <v>0</v>
      </c>
      <c r="AJ208" s="18">
        <f t="shared" si="27"/>
        <v>0</v>
      </c>
      <c r="AK208" s="16">
        <f t="shared" si="28"/>
        <v>0</v>
      </c>
      <c r="AL208" s="16">
        <f t="shared" si="29"/>
        <v>0</v>
      </c>
      <c r="AQ208" s="53"/>
    </row>
    <row r="209" spans="33:43" x14ac:dyDescent="0.25">
      <c r="AG209" s="19">
        <f t="shared" si="24"/>
        <v>0</v>
      </c>
      <c r="AH209" s="37">
        <f t="shared" si="25"/>
        <v>0</v>
      </c>
      <c r="AI209" s="18">
        <f t="shared" si="26"/>
        <v>0</v>
      </c>
      <c r="AJ209" s="18">
        <f t="shared" si="27"/>
        <v>0</v>
      </c>
      <c r="AK209" s="16">
        <f t="shared" si="28"/>
        <v>0</v>
      </c>
      <c r="AL209" s="16">
        <f t="shared" si="29"/>
        <v>0</v>
      </c>
      <c r="AQ209" s="53"/>
    </row>
    <row r="210" spans="33:43" x14ac:dyDescent="0.25">
      <c r="AG210" s="19">
        <f t="shared" si="24"/>
        <v>0</v>
      </c>
      <c r="AH210" s="37">
        <f t="shared" si="25"/>
        <v>0</v>
      </c>
      <c r="AI210" s="18">
        <f t="shared" si="26"/>
        <v>0</v>
      </c>
      <c r="AJ210" s="18">
        <f t="shared" si="27"/>
        <v>0</v>
      </c>
      <c r="AK210" s="16">
        <f t="shared" si="28"/>
        <v>0</v>
      </c>
      <c r="AL210" s="16">
        <f t="shared" si="29"/>
        <v>0</v>
      </c>
      <c r="AQ210" s="53"/>
    </row>
    <row r="211" spans="33:43" x14ac:dyDescent="0.25">
      <c r="AG211" s="19">
        <f t="shared" si="24"/>
        <v>0</v>
      </c>
      <c r="AH211" s="37">
        <f t="shared" si="25"/>
        <v>0</v>
      </c>
      <c r="AI211" s="18">
        <f t="shared" si="26"/>
        <v>0</v>
      </c>
      <c r="AJ211" s="18">
        <f t="shared" si="27"/>
        <v>0</v>
      </c>
      <c r="AK211" s="16">
        <f t="shared" si="28"/>
        <v>0</v>
      </c>
      <c r="AL211" s="16">
        <f t="shared" si="29"/>
        <v>0</v>
      </c>
      <c r="AQ211" s="53"/>
    </row>
    <row r="212" spans="33:43" x14ac:dyDescent="0.25">
      <c r="AG212" s="19">
        <f t="shared" si="24"/>
        <v>0</v>
      </c>
      <c r="AH212" s="37">
        <f t="shared" si="25"/>
        <v>0</v>
      </c>
      <c r="AI212" s="18">
        <f t="shared" si="26"/>
        <v>0</v>
      </c>
      <c r="AJ212" s="18">
        <f t="shared" si="27"/>
        <v>0</v>
      </c>
      <c r="AK212" s="16">
        <f t="shared" si="28"/>
        <v>0</v>
      </c>
      <c r="AL212" s="16">
        <f t="shared" si="29"/>
        <v>0</v>
      </c>
      <c r="AQ212" s="53"/>
    </row>
    <row r="213" spans="33:43" x14ac:dyDescent="0.25">
      <c r="AG213" s="19">
        <f t="shared" si="24"/>
        <v>0</v>
      </c>
      <c r="AH213" s="37">
        <f t="shared" si="25"/>
        <v>0</v>
      </c>
      <c r="AI213" s="18">
        <f t="shared" si="26"/>
        <v>0</v>
      </c>
      <c r="AJ213" s="18">
        <f t="shared" si="27"/>
        <v>0</v>
      </c>
      <c r="AK213" s="16">
        <f t="shared" si="28"/>
        <v>0</v>
      </c>
      <c r="AL213" s="16">
        <f t="shared" si="29"/>
        <v>0</v>
      </c>
      <c r="AQ213" s="53"/>
    </row>
    <row r="214" spans="33:43" x14ac:dyDescent="0.25">
      <c r="AG214" s="19">
        <f t="shared" si="24"/>
        <v>0</v>
      </c>
      <c r="AH214" s="37">
        <f t="shared" si="25"/>
        <v>0</v>
      </c>
      <c r="AI214" s="18">
        <f t="shared" si="26"/>
        <v>0</v>
      </c>
      <c r="AJ214" s="18">
        <f t="shared" si="27"/>
        <v>0</v>
      </c>
      <c r="AK214" s="16">
        <f t="shared" si="28"/>
        <v>0</v>
      </c>
      <c r="AL214" s="16">
        <f t="shared" si="29"/>
        <v>0</v>
      </c>
      <c r="AQ214" s="53"/>
    </row>
    <row r="215" spans="33:43" x14ac:dyDescent="0.25">
      <c r="AG215" s="19">
        <f t="shared" si="24"/>
        <v>0</v>
      </c>
      <c r="AH215" s="37">
        <f t="shared" si="25"/>
        <v>0</v>
      </c>
      <c r="AI215" s="18">
        <f t="shared" si="26"/>
        <v>0</v>
      </c>
      <c r="AJ215" s="18">
        <f t="shared" si="27"/>
        <v>0</v>
      </c>
      <c r="AK215" s="16">
        <f t="shared" si="28"/>
        <v>0</v>
      </c>
      <c r="AL215" s="16">
        <f t="shared" si="29"/>
        <v>0</v>
      </c>
      <c r="AQ215" s="53"/>
    </row>
    <row r="216" spans="33:43" x14ac:dyDescent="0.25">
      <c r="AG216" s="19">
        <f t="shared" si="24"/>
        <v>0</v>
      </c>
      <c r="AH216" s="37">
        <f t="shared" si="25"/>
        <v>0</v>
      </c>
      <c r="AI216" s="18">
        <f t="shared" si="26"/>
        <v>0</v>
      </c>
      <c r="AJ216" s="18">
        <f t="shared" si="27"/>
        <v>0</v>
      </c>
      <c r="AK216" s="16">
        <f t="shared" si="28"/>
        <v>0</v>
      </c>
      <c r="AL216" s="16">
        <f t="shared" si="29"/>
        <v>0</v>
      </c>
      <c r="AQ216" s="53"/>
    </row>
    <row r="217" spans="33:43" x14ac:dyDescent="0.25">
      <c r="AG217" s="19">
        <f t="shared" si="24"/>
        <v>0</v>
      </c>
      <c r="AH217" s="37">
        <f t="shared" si="25"/>
        <v>0</v>
      </c>
      <c r="AI217" s="18">
        <f t="shared" si="26"/>
        <v>0</v>
      </c>
      <c r="AJ217" s="18">
        <f t="shared" si="27"/>
        <v>0</v>
      </c>
      <c r="AK217" s="16">
        <f t="shared" si="28"/>
        <v>0</v>
      </c>
      <c r="AL217" s="16">
        <f t="shared" si="29"/>
        <v>0</v>
      </c>
      <c r="AQ217" s="53"/>
    </row>
    <row r="218" spans="33:43" x14ac:dyDescent="0.25">
      <c r="AG218" s="19">
        <f t="shared" si="24"/>
        <v>0</v>
      </c>
      <c r="AH218" s="37">
        <f t="shared" si="25"/>
        <v>0</v>
      </c>
      <c r="AI218" s="18">
        <f t="shared" si="26"/>
        <v>0</v>
      </c>
      <c r="AJ218" s="18">
        <f t="shared" si="27"/>
        <v>0</v>
      </c>
      <c r="AK218" s="16">
        <f t="shared" si="28"/>
        <v>0</v>
      </c>
      <c r="AL218" s="16">
        <f t="shared" si="29"/>
        <v>0</v>
      </c>
      <c r="AQ218" s="53"/>
    </row>
    <row r="219" spans="33:43" x14ac:dyDescent="0.25">
      <c r="AG219" s="19">
        <f t="shared" si="24"/>
        <v>0</v>
      </c>
      <c r="AH219" s="37">
        <f t="shared" si="25"/>
        <v>0</v>
      </c>
      <c r="AI219" s="18">
        <f t="shared" si="26"/>
        <v>0</v>
      </c>
      <c r="AJ219" s="18">
        <f t="shared" si="27"/>
        <v>0</v>
      </c>
      <c r="AK219" s="16">
        <f t="shared" si="28"/>
        <v>0</v>
      </c>
      <c r="AL219" s="16">
        <f t="shared" si="29"/>
        <v>0</v>
      </c>
      <c r="AQ219" s="53"/>
    </row>
    <row r="220" spans="33:43" x14ac:dyDescent="0.25">
      <c r="AG220" s="19">
        <f t="shared" si="24"/>
        <v>0</v>
      </c>
      <c r="AH220" s="37">
        <f t="shared" si="25"/>
        <v>0</v>
      </c>
      <c r="AI220" s="18">
        <f t="shared" si="26"/>
        <v>0</v>
      </c>
      <c r="AJ220" s="18">
        <f t="shared" si="27"/>
        <v>0</v>
      </c>
      <c r="AK220" s="16">
        <f t="shared" si="28"/>
        <v>0</v>
      </c>
      <c r="AL220" s="16">
        <f t="shared" si="29"/>
        <v>0</v>
      </c>
      <c r="AQ220" s="53"/>
    </row>
    <row r="221" spans="33:43" x14ac:dyDescent="0.25">
      <c r="AG221" s="19">
        <f t="shared" si="24"/>
        <v>0</v>
      </c>
      <c r="AH221" s="37">
        <f t="shared" si="25"/>
        <v>0</v>
      </c>
      <c r="AI221" s="18">
        <f t="shared" si="26"/>
        <v>0</v>
      </c>
      <c r="AJ221" s="18">
        <f t="shared" si="27"/>
        <v>0</v>
      </c>
      <c r="AK221" s="16">
        <f t="shared" si="28"/>
        <v>0</v>
      </c>
      <c r="AL221" s="16">
        <f t="shared" si="29"/>
        <v>0</v>
      </c>
      <c r="AQ221" s="53"/>
    </row>
    <row r="222" spans="33:43" x14ac:dyDescent="0.25">
      <c r="AG222" s="19">
        <f t="shared" si="24"/>
        <v>0</v>
      </c>
      <c r="AH222" s="37">
        <f t="shared" si="25"/>
        <v>0</v>
      </c>
      <c r="AI222" s="18">
        <f t="shared" si="26"/>
        <v>0</v>
      </c>
      <c r="AJ222" s="18">
        <f t="shared" si="27"/>
        <v>0</v>
      </c>
      <c r="AK222" s="16">
        <f t="shared" si="28"/>
        <v>0</v>
      </c>
      <c r="AL222" s="16">
        <f t="shared" si="29"/>
        <v>0</v>
      </c>
      <c r="AQ222" s="53"/>
    </row>
    <row r="223" spans="33:43" x14ac:dyDescent="0.25">
      <c r="AG223" s="19">
        <f t="shared" si="24"/>
        <v>0</v>
      </c>
      <c r="AH223" s="37">
        <f t="shared" si="25"/>
        <v>0</v>
      </c>
      <c r="AI223" s="18">
        <f t="shared" si="26"/>
        <v>0</v>
      </c>
      <c r="AJ223" s="18">
        <f t="shared" si="27"/>
        <v>0</v>
      </c>
      <c r="AK223" s="16">
        <f t="shared" si="28"/>
        <v>0</v>
      </c>
      <c r="AL223" s="16">
        <f t="shared" si="29"/>
        <v>0</v>
      </c>
      <c r="AQ223" s="53"/>
    </row>
    <row r="224" spans="33:43" x14ac:dyDescent="0.25">
      <c r="AG224" s="19">
        <f t="shared" si="24"/>
        <v>0</v>
      </c>
      <c r="AH224" s="37">
        <f t="shared" si="25"/>
        <v>0</v>
      </c>
      <c r="AI224" s="18">
        <f t="shared" si="26"/>
        <v>0</v>
      </c>
      <c r="AJ224" s="18">
        <f t="shared" si="27"/>
        <v>0</v>
      </c>
      <c r="AK224" s="16">
        <f t="shared" si="28"/>
        <v>0</v>
      </c>
      <c r="AL224" s="16">
        <f t="shared" si="29"/>
        <v>0</v>
      </c>
      <c r="AQ224" s="53"/>
    </row>
    <row r="225" spans="33:43" x14ac:dyDescent="0.25">
      <c r="AG225" s="19">
        <f t="shared" si="24"/>
        <v>0</v>
      </c>
      <c r="AH225" s="37">
        <f t="shared" si="25"/>
        <v>0</v>
      </c>
      <c r="AI225" s="18">
        <f t="shared" si="26"/>
        <v>0</v>
      </c>
      <c r="AJ225" s="18">
        <f t="shared" si="27"/>
        <v>0</v>
      </c>
      <c r="AK225" s="16">
        <f t="shared" si="28"/>
        <v>0</v>
      </c>
      <c r="AL225" s="16">
        <f t="shared" si="29"/>
        <v>0</v>
      </c>
      <c r="AQ225" s="53"/>
    </row>
    <row r="226" spans="33:43" x14ac:dyDescent="0.25">
      <c r="AG226" s="19">
        <f t="shared" si="24"/>
        <v>0</v>
      </c>
      <c r="AH226" s="37">
        <f t="shared" si="25"/>
        <v>0</v>
      </c>
      <c r="AI226" s="18">
        <f t="shared" si="26"/>
        <v>0</v>
      </c>
      <c r="AJ226" s="18">
        <f t="shared" si="27"/>
        <v>0</v>
      </c>
      <c r="AK226" s="16">
        <f t="shared" si="28"/>
        <v>0</v>
      </c>
      <c r="AL226" s="16">
        <f t="shared" si="29"/>
        <v>0</v>
      </c>
      <c r="AQ226" s="53"/>
    </row>
    <row r="227" spans="33:43" x14ac:dyDescent="0.25">
      <c r="AG227" s="19">
        <f t="shared" si="24"/>
        <v>0</v>
      </c>
      <c r="AH227" s="37">
        <f t="shared" si="25"/>
        <v>0</v>
      </c>
      <c r="AI227" s="18">
        <f t="shared" si="26"/>
        <v>0</v>
      </c>
      <c r="AJ227" s="18">
        <f t="shared" si="27"/>
        <v>0</v>
      </c>
      <c r="AK227" s="16">
        <f t="shared" si="28"/>
        <v>0</v>
      </c>
      <c r="AL227" s="16">
        <f t="shared" si="29"/>
        <v>0</v>
      </c>
      <c r="AQ227" s="53"/>
    </row>
    <row r="228" spans="33:43" x14ac:dyDescent="0.25">
      <c r="AG228" s="19">
        <f t="shared" si="24"/>
        <v>0</v>
      </c>
      <c r="AH228" s="37">
        <f t="shared" si="25"/>
        <v>0</v>
      </c>
      <c r="AI228" s="18">
        <f t="shared" si="26"/>
        <v>0</v>
      </c>
      <c r="AJ228" s="18">
        <f t="shared" si="27"/>
        <v>0</v>
      </c>
      <c r="AK228" s="16">
        <f t="shared" si="28"/>
        <v>0</v>
      </c>
      <c r="AL228" s="16">
        <f t="shared" si="29"/>
        <v>0</v>
      </c>
      <c r="AQ228" s="53"/>
    </row>
    <row r="229" spans="33:43" x14ac:dyDescent="0.25">
      <c r="AG229" s="19">
        <f t="shared" si="24"/>
        <v>0</v>
      </c>
      <c r="AH229" s="37">
        <f t="shared" si="25"/>
        <v>0</v>
      </c>
      <c r="AI229" s="18">
        <f t="shared" si="26"/>
        <v>0</v>
      </c>
      <c r="AJ229" s="18">
        <f t="shared" si="27"/>
        <v>0</v>
      </c>
      <c r="AK229" s="16">
        <f t="shared" si="28"/>
        <v>0</v>
      </c>
      <c r="AL229" s="16">
        <f t="shared" si="29"/>
        <v>0</v>
      </c>
    </row>
    <row r="230" spans="33:43" x14ac:dyDescent="0.25">
      <c r="AG230" s="19">
        <f t="shared" si="24"/>
        <v>0</v>
      </c>
      <c r="AH230" s="37">
        <f t="shared" si="25"/>
        <v>0</v>
      </c>
      <c r="AI230" s="18">
        <f t="shared" si="26"/>
        <v>0</v>
      </c>
      <c r="AJ230" s="18">
        <f t="shared" si="27"/>
        <v>0</v>
      </c>
      <c r="AK230" s="16">
        <f t="shared" si="28"/>
        <v>0</v>
      </c>
      <c r="AL230" s="16">
        <f t="shared" si="29"/>
        <v>0</v>
      </c>
    </row>
    <row r="231" spans="33:43" x14ac:dyDescent="0.25">
      <c r="AG231" s="19">
        <f t="shared" si="24"/>
        <v>0</v>
      </c>
      <c r="AH231" s="37">
        <f t="shared" si="25"/>
        <v>0</v>
      </c>
      <c r="AI231" s="18">
        <f t="shared" si="26"/>
        <v>0</v>
      </c>
      <c r="AJ231" s="18">
        <f t="shared" si="27"/>
        <v>0</v>
      </c>
      <c r="AK231" s="16">
        <f t="shared" si="28"/>
        <v>0</v>
      </c>
      <c r="AL231" s="16">
        <f t="shared" si="29"/>
        <v>0</v>
      </c>
    </row>
    <row r="232" spans="33:43" x14ac:dyDescent="0.25">
      <c r="AG232" s="19">
        <f t="shared" si="24"/>
        <v>0</v>
      </c>
      <c r="AH232" s="37">
        <f t="shared" si="25"/>
        <v>0</v>
      </c>
      <c r="AI232" s="18">
        <f t="shared" si="26"/>
        <v>0</v>
      </c>
      <c r="AJ232" s="18">
        <f t="shared" si="27"/>
        <v>0</v>
      </c>
      <c r="AK232" s="16">
        <f t="shared" si="28"/>
        <v>0</v>
      </c>
      <c r="AL232" s="16">
        <f t="shared" si="29"/>
        <v>0</v>
      </c>
    </row>
    <row r="233" spans="33:43" x14ac:dyDescent="0.25">
      <c r="AG233" s="19">
        <f t="shared" si="24"/>
        <v>0</v>
      </c>
      <c r="AH233" s="37">
        <f t="shared" si="25"/>
        <v>0</v>
      </c>
      <c r="AI233" s="18">
        <f t="shared" si="26"/>
        <v>0</v>
      </c>
      <c r="AJ233" s="18">
        <f t="shared" si="27"/>
        <v>0</v>
      </c>
      <c r="AK233" s="16">
        <f t="shared" si="28"/>
        <v>0</v>
      </c>
      <c r="AL233" s="16">
        <f t="shared" si="29"/>
        <v>0</v>
      </c>
    </row>
    <row r="234" spans="33:43" x14ac:dyDescent="0.25">
      <c r="AG234" s="19">
        <f t="shared" si="24"/>
        <v>0</v>
      </c>
      <c r="AH234" s="37">
        <f t="shared" si="25"/>
        <v>0</v>
      </c>
      <c r="AI234" s="18">
        <f t="shared" si="26"/>
        <v>0</v>
      </c>
      <c r="AJ234" s="18">
        <f t="shared" si="27"/>
        <v>0</v>
      </c>
      <c r="AK234" s="16">
        <f t="shared" si="28"/>
        <v>0</v>
      </c>
      <c r="AL234" s="16">
        <f t="shared" si="29"/>
        <v>0</v>
      </c>
    </row>
    <row r="235" spans="33:43" x14ac:dyDescent="0.25">
      <c r="AG235" s="19">
        <f t="shared" si="24"/>
        <v>0</v>
      </c>
      <c r="AH235" s="37">
        <f t="shared" si="25"/>
        <v>0</v>
      </c>
      <c r="AI235" s="18">
        <f t="shared" si="26"/>
        <v>0</v>
      </c>
      <c r="AJ235" s="18">
        <f t="shared" si="27"/>
        <v>0</v>
      </c>
      <c r="AK235" s="16">
        <f t="shared" si="28"/>
        <v>0</v>
      </c>
      <c r="AL235" s="16">
        <f t="shared" si="29"/>
        <v>0</v>
      </c>
    </row>
    <row r="236" spans="33:43" x14ac:dyDescent="0.25">
      <c r="AG236" s="19">
        <f t="shared" si="24"/>
        <v>0</v>
      </c>
      <c r="AH236" s="37">
        <f t="shared" si="25"/>
        <v>0</v>
      </c>
      <c r="AI236" s="18">
        <f t="shared" si="26"/>
        <v>0</v>
      </c>
      <c r="AJ236" s="18">
        <f t="shared" si="27"/>
        <v>0</v>
      </c>
      <c r="AK236" s="16">
        <f t="shared" si="28"/>
        <v>0</v>
      </c>
      <c r="AL236" s="16">
        <f t="shared" si="29"/>
        <v>0</v>
      </c>
    </row>
    <row r="237" spans="33:43" x14ac:dyDescent="0.25">
      <c r="AG237" s="19">
        <f t="shared" si="24"/>
        <v>0</v>
      </c>
      <c r="AH237" s="37">
        <f t="shared" si="25"/>
        <v>0</v>
      </c>
      <c r="AI237" s="18">
        <f t="shared" si="26"/>
        <v>0</v>
      </c>
      <c r="AJ237" s="18">
        <f t="shared" si="27"/>
        <v>0</v>
      </c>
      <c r="AK237" s="16">
        <f t="shared" si="28"/>
        <v>0</v>
      </c>
      <c r="AL237" s="16">
        <f t="shared" si="29"/>
        <v>0</v>
      </c>
    </row>
    <row r="238" spans="33:43" x14ac:dyDescent="0.25">
      <c r="AG238" s="19">
        <f t="shared" si="24"/>
        <v>0</v>
      </c>
      <c r="AH238" s="37">
        <f t="shared" si="25"/>
        <v>0</v>
      </c>
      <c r="AI238" s="18">
        <f t="shared" si="26"/>
        <v>0</v>
      </c>
      <c r="AJ238" s="18">
        <f t="shared" si="27"/>
        <v>0</v>
      </c>
      <c r="AK238" s="16">
        <f t="shared" si="28"/>
        <v>0</v>
      </c>
      <c r="AL238" s="16">
        <f t="shared" si="29"/>
        <v>0</v>
      </c>
    </row>
    <row r="239" spans="33:43" x14ac:dyDescent="0.25">
      <c r="AG239" s="19">
        <f t="shared" si="24"/>
        <v>0</v>
      </c>
      <c r="AH239" s="37">
        <f t="shared" si="25"/>
        <v>0</v>
      </c>
      <c r="AI239" s="18">
        <f t="shared" si="26"/>
        <v>0</v>
      </c>
      <c r="AJ239" s="18">
        <f t="shared" si="27"/>
        <v>0</v>
      </c>
      <c r="AK239" s="16">
        <f t="shared" si="28"/>
        <v>0</v>
      </c>
      <c r="AL239" s="16">
        <f t="shared" si="29"/>
        <v>0</v>
      </c>
    </row>
    <row r="240" spans="33:43" x14ac:dyDescent="0.25">
      <c r="AG240" s="19">
        <f t="shared" si="24"/>
        <v>0</v>
      </c>
      <c r="AH240" s="37">
        <f t="shared" si="25"/>
        <v>0</v>
      </c>
      <c r="AI240" s="18">
        <f t="shared" si="26"/>
        <v>0</v>
      </c>
      <c r="AJ240" s="18">
        <f t="shared" si="27"/>
        <v>0</v>
      </c>
      <c r="AK240" s="16">
        <f t="shared" si="28"/>
        <v>0</v>
      </c>
      <c r="AL240" s="16">
        <f t="shared" si="29"/>
        <v>0</v>
      </c>
    </row>
    <row r="241" spans="33:38" x14ac:dyDescent="0.25">
      <c r="AG241" s="19">
        <f t="shared" si="24"/>
        <v>0</v>
      </c>
      <c r="AH241" s="37">
        <f t="shared" si="25"/>
        <v>0</v>
      </c>
      <c r="AI241" s="18">
        <f t="shared" si="26"/>
        <v>0</v>
      </c>
      <c r="AJ241" s="18">
        <f t="shared" si="27"/>
        <v>0</v>
      </c>
      <c r="AK241" s="16">
        <f t="shared" si="28"/>
        <v>0</v>
      </c>
      <c r="AL241" s="16">
        <f t="shared" si="29"/>
        <v>0</v>
      </c>
    </row>
    <row r="242" spans="33:38" x14ac:dyDescent="0.25">
      <c r="AG242" s="19">
        <f t="shared" si="24"/>
        <v>0</v>
      </c>
      <c r="AH242" s="37">
        <f t="shared" si="25"/>
        <v>0</v>
      </c>
      <c r="AI242" s="18">
        <f t="shared" si="26"/>
        <v>0</v>
      </c>
      <c r="AJ242" s="18">
        <f t="shared" si="27"/>
        <v>0</v>
      </c>
      <c r="AK242" s="16">
        <f t="shared" si="28"/>
        <v>0</v>
      </c>
      <c r="AL242" s="16">
        <f t="shared" si="29"/>
        <v>0</v>
      </c>
    </row>
    <row r="243" spans="33:38" x14ac:dyDescent="0.25">
      <c r="AG243" s="19">
        <f t="shared" si="24"/>
        <v>0</v>
      </c>
      <c r="AH243" s="37">
        <f t="shared" si="25"/>
        <v>0</v>
      </c>
      <c r="AI243" s="18">
        <f t="shared" si="26"/>
        <v>0</v>
      </c>
      <c r="AJ243" s="18">
        <f t="shared" si="27"/>
        <v>0</v>
      </c>
      <c r="AK243" s="16">
        <f t="shared" si="28"/>
        <v>0</v>
      </c>
      <c r="AL243" s="16">
        <f t="shared" si="29"/>
        <v>0</v>
      </c>
    </row>
    <row r="244" spans="33:38" x14ac:dyDescent="0.25">
      <c r="AG244" s="19">
        <f t="shared" si="24"/>
        <v>0</v>
      </c>
      <c r="AH244" s="37">
        <f t="shared" si="25"/>
        <v>0</v>
      </c>
      <c r="AI244" s="18">
        <f t="shared" si="26"/>
        <v>0</v>
      </c>
      <c r="AJ244" s="18">
        <f t="shared" si="27"/>
        <v>0</v>
      </c>
      <c r="AK244" s="16">
        <f t="shared" si="28"/>
        <v>0</v>
      </c>
      <c r="AL244" s="16">
        <f t="shared" si="29"/>
        <v>0</v>
      </c>
    </row>
    <row r="245" spans="33:38" x14ac:dyDescent="0.25">
      <c r="AG245" s="19">
        <f t="shared" si="24"/>
        <v>0</v>
      </c>
      <c r="AH245" s="37">
        <f t="shared" si="25"/>
        <v>0</v>
      </c>
      <c r="AI245" s="18">
        <f t="shared" si="26"/>
        <v>0</v>
      </c>
      <c r="AJ245" s="18">
        <f t="shared" si="27"/>
        <v>0</v>
      </c>
      <c r="AK245" s="16">
        <f t="shared" si="28"/>
        <v>0</v>
      </c>
      <c r="AL245" s="16">
        <f t="shared" si="29"/>
        <v>0</v>
      </c>
    </row>
    <row r="246" spans="33:38" x14ac:dyDescent="0.25">
      <c r="AG246" s="19">
        <f t="shared" si="24"/>
        <v>0</v>
      </c>
      <c r="AH246" s="37">
        <f t="shared" si="25"/>
        <v>0</v>
      </c>
      <c r="AI246" s="18">
        <f t="shared" si="26"/>
        <v>0</v>
      </c>
      <c r="AJ246" s="18">
        <f t="shared" si="27"/>
        <v>0</v>
      </c>
      <c r="AK246" s="16">
        <f t="shared" si="28"/>
        <v>0</v>
      </c>
      <c r="AL246" s="16">
        <f t="shared" si="29"/>
        <v>0</v>
      </c>
    </row>
    <row r="247" spans="33:38" x14ac:dyDescent="0.25">
      <c r="AG247" s="19">
        <f t="shared" si="24"/>
        <v>0</v>
      </c>
      <c r="AH247" s="37">
        <f t="shared" si="25"/>
        <v>0</v>
      </c>
      <c r="AI247" s="18">
        <f t="shared" si="26"/>
        <v>0</v>
      </c>
      <c r="AJ247" s="18">
        <f t="shared" si="27"/>
        <v>0</v>
      </c>
      <c r="AK247" s="16">
        <f t="shared" si="28"/>
        <v>0</v>
      </c>
      <c r="AL247" s="16">
        <f t="shared" si="29"/>
        <v>0</v>
      </c>
    </row>
    <row r="248" spans="33:38" x14ac:dyDescent="0.25">
      <c r="AG248" s="19">
        <f t="shared" si="24"/>
        <v>0</v>
      </c>
      <c r="AH248" s="37">
        <f t="shared" si="25"/>
        <v>0</v>
      </c>
      <c r="AI248" s="18">
        <f t="shared" si="26"/>
        <v>0</v>
      </c>
      <c r="AJ248" s="18">
        <f t="shared" si="27"/>
        <v>0</v>
      </c>
      <c r="AK248" s="16">
        <f t="shared" si="28"/>
        <v>0</v>
      </c>
      <c r="AL248" s="16">
        <f t="shared" si="29"/>
        <v>0</v>
      </c>
    </row>
    <row r="249" spans="33:38" x14ac:dyDescent="0.25">
      <c r="AG249" s="19">
        <f t="shared" si="24"/>
        <v>0</v>
      </c>
      <c r="AH249" s="37">
        <f t="shared" si="25"/>
        <v>0</v>
      </c>
      <c r="AI249" s="18">
        <f t="shared" si="26"/>
        <v>0</v>
      </c>
      <c r="AJ249" s="18">
        <f t="shared" si="27"/>
        <v>0</v>
      </c>
      <c r="AK249" s="16">
        <f t="shared" si="28"/>
        <v>0</v>
      </c>
      <c r="AL249" s="16">
        <f t="shared" si="29"/>
        <v>0</v>
      </c>
    </row>
    <row r="250" spans="33:38" x14ac:dyDescent="0.25">
      <c r="AG250" s="19">
        <f t="shared" si="24"/>
        <v>0</v>
      </c>
      <c r="AH250" s="37">
        <f t="shared" si="25"/>
        <v>0</v>
      </c>
      <c r="AI250" s="18">
        <f t="shared" si="26"/>
        <v>0</v>
      </c>
      <c r="AJ250" s="18">
        <f t="shared" si="27"/>
        <v>0</v>
      </c>
      <c r="AK250" s="16">
        <f t="shared" si="28"/>
        <v>0</v>
      </c>
      <c r="AL250" s="16">
        <f t="shared" si="29"/>
        <v>0</v>
      </c>
    </row>
    <row r="251" spans="33:38" x14ac:dyDescent="0.25">
      <c r="AG251" s="19">
        <f t="shared" si="24"/>
        <v>0</v>
      </c>
      <c r="AH251" s="37">
        <f t="shared" si="25"/>
        <v>0</v>
      </c>
      <c r="AI251" s="18">
        <f t="shared" si="26"/>
        <v>0</v>
      </c>
      <c r="AJ251" s="18">
        <f t="shared" si="27"/>
        <v>0</v>
      </c>
      <c r="AK251" s="16">
        <f t="shared" si="28"/>
        <v>0</v>
      </c>
      <c r="AL251" s="16">
        <f t="shared" si="29"/>
        <v>0</v>
      </c>
    </row>
    <row r="252" spans="33:38" x14ac:dyDescent="0.25">
      <c r="AG252" s="19">
        <f t="shared" ref="AG252:AG301" si="30">IF(OR(COUNTIF(F252,"*poids lourds*"),COUNTIF(F252,"*REMORQUE*")),0,AF252*18%)</f>
        <v>0</v>
      </c>
      <c r="AH252" s="37">
        <f t="shared" ref="AH252:AH301" si="31">AF252*15/100</f>
        <v>0</v>
      </c>
      <c r="AI252" s="18">
        <f t="shared" ref="AI252:AI301" si="32">AF252*2%</f>
        <v>0</v>
      </c>
      <c r="AJ252" s="18">
        <f t="shared" ref="AJ252:AJ301" si="33">AI252+AH252+AG252</f>
        <v>0</v>
      </c>
      <c r="AK252" s="16">
        <f t="shared" ref="AK252:AK301" si="34">AF252+AG252+AH252+AI252</f>
        <v>0</v>
      </c>
      <c r="AL252" s="16">
        <f t="shared" ref="AL252:AL301" si="35">AK252*18%+AK252</f>
        <v>0</v>
      </c>
    </row>
    <row r="253" spans="33:38" x14ac:dyDescent="0.25">
      <c r="AG253" s="19">
        <f t="shared" si="30"/>
        <v>0</v>
      </c>
      <c r="AH253" s="37">
        <f t="shared" si="31"/>
        <v>0</v>
      </c>
      <c r="AI253" s="18">
        <f t="shared" si="32"/>
        <v>0</v>
      </c>
      <c r="AJ253" s="18">
        <f t="shared" si="33"/>
        <v>0</v>
      </c>
      <c r="AK253" s="16">
        <f t="shared" si="34"/>
        <v>0</v>
      </c>
      <c r="AL253" s="16">
        <f t="shared" si="35"/>
        <v>0</v>
      </c>
    </row>
    <row r="254" spans="33:38" x14ac:dyDescent="0.25">
      <c r="AG254" s="19">
        <f t="shared" si="30"/>
        <v>0</v>
      </c>
      <c r="AH254" s="37">
        <f t="shared" si="31"/>
        <v>0</v>
      </c>
      <c r="AI254" s="18">
        <f t="shared" si="32"/>
        <v>0</v>
      </c>
      <c r="AJ254" s="18">
        <f t="shared" si="33"/>
        <v>0</v>
      </c>
      <c r="AK254" s="16">
        <f t="shared" si="34"/>
        <v>0</v>
      </c>
      <c r="AL254" s="16">
        <f t="shared" si="35"/>
        <v>0</v>
      </c>
    </row>
    <row r="255" spans="33:38" x14ac:dyDescent="0.25">
      <c r="AG255" s="19">
        <f t="shared" si="30"/>
        <v>0</v>
      </c>
      <c r="AH255" s="37">
        <f t="shared" si="31"/>
        <v>0</v>
      </c>
      <c r="AI255" s="18">
        <f t="shared" si="32"/>
        <v>0</v>
      </c>
      <c r="AJ255" s="18">
        <f t="shared" si="33"/>
        <v>0</v>
      </c>
      <c r="AK255" s="16">
        <f t="shared" si="34"/>
        <v>0</v>
      </c>
      <c r="AL255" s="16">
        <f t="shared" si="35"/>
        <v>0</v>
      </c>
    </row>
    <row r="256" spans="33:38" x14ac:dyDescent="0.25">
      <c r="AG256" s="19">
        <f t="shared" si="30"/>
        <v>0</v>
      </c>
      <c r="AH256" s="37">
        <f t="shared" si="31"/>
        <v>0</v>
      </c>
      <c r="AI256" s="18">
        <f t="shared" si="32"/>
        <v>0</v>
      </c>
      <c r="AJ256" s="18">
        <f t="shared" si="33"/>
        <v>0</v>
      </c>
      <c r="AK256" s="16">
        <f t="shared" si="34"/>
        <v>0</v>
      </c>
      <c r="AL256" s="16">
        <f t="shared" si="35"/>
        <v>0</v>
      </c>
    </row>
    <row r="257" spans="33:38" x14ac:dyDescent="0.25">
      <c r="AG257" s="19">
        <f t="shared" si="30"/>
        <v>0</v>
      </c>
      <c r="AH257" s="37">
        <f t="shared" si="31"/>
        <v>0</v>
      </c>
      <c r="AI257" s="18">
        <f t="shared" si="32"/>
        <v>0</v>
      </c>
      <c r="AJ257" s="18">
        <f t="shared" si="33"/>
        <v>0</v>
      </c>
      <c r="AK257" s="16">
        <f t="shared" si="34"/>
        <v>0</v>
      </c>
      <c r="AL257" s="16">
        <f t="shared" si="35"/>
        <v>0</v>
      </c>
    </row>
    <row r="258" spans="33:38" x14ac:dyDescent="0.25">
      <c r="AG258" s="19">
        <f t="shared" si="30"/>
        <v>0</v>
      </c>
      <c r="AH258" s="37">
        <f t="shared" si="31"/>
        <v>0</v>
      </c>
      <c r="AI258" s="18">
        <f t="shared" si="32"/>
        <v>0</v>
      </c>
      <c r="AJ258" s="18">
        <f t="shared" si="33"/>
        <v>0</v>
      </c>
      <c r="AK258" s="16">
        <f t="shared" si="34"/>
        <v>0</v>
      </c>
      <c r="AL258" s="16">
        <f t="shared" si="35"/>
        <v>0</v>
      </c>
    </row>
    <row r="259" spans="33:38" x14ac:dyDescent="0.25">
      <c r="AG259" s="19">
        <f t="shared" si="30"/>
        <v>0</v>
      </c>
      <c r="AH259" s="37">
        <f t="shared" si="31"/>
        <v>0</v>
      </c>
      <c r="AI259" s="18">
        <f t="shared" si="32"/>
        <v>0</v>
      </c>
      <c r="AJ259" s="18">
        <f t="shared" si="33"/>
        <v>0</v>
      </c>
      <c r="AK259" s="16">
        <f t="shared" si="34"/>
        <v>0</v>
      </c>
      <c r="AL259" s="16">
        <f t="shared" si="35"/>
        <v>0</v>
      </c>
    </row>
    <row r="260" spans="33:38" x14ac:dyDescent="0.25">
      <c r="AG260" s="19">
        <f t="shared" si="30"/>
        <v>0</v>
      </c>
      <c r="AH260" s="37">
        <f t="shared" si="31"/>
        <v>0</v>
      </c>
      <c r="AI260" s="18">
        <f t="shared" si="32"/>
        <v>0</v>
      </c>
      <c r="AJ260" s="18">
        <f t="shared" si="33"/>
        <v>0</v>
      </c>
      <c r="AK260" s="16">
        <f t="shared" si="34"/>
        <v>0</v>
      </c>
      <c r="AL260" s="16">
        <f t="shared" si="35"/>
        <v>0</v>
      </c>
    </row>
    <row r="261" spans="33:38" x14ac:dyDescent="0.25">
      <c r="AG261" s="19">
        <f t="shared" si="30"/>
        <v>0</v>
      </c>
      <c r="AH261" s="37">
        <f t="shared" si="31"/>
        <v>0</v>
      </c>
      <c r="AI261" s="18">
        <f t="shared" si="32"/>
        <v>0</v>
      </c>
      <c r="AJ261" s="18">
        <f t="shared" si="33"/>
        <v>0</v>
      </c>
      <c r="AK261" s="16">
        <f t="shared" si="34"/>
        <v>0</v>
      </c>
      <c r="AL261" s="16">
        <f t="shared" si="35"/>
        <v>0</v>
      </c>
    </row>
    <row r="262" spans="33:38" x14ac:dyDescent="0.25">
      <c r="AG262" s="19">
        <f t="shared" si="30"/>
        <v>0</v>
      </c>
      <c r="AH262" s="37">
        <f t="shared" si="31"/>
        <v>0</v>
      </c>
      <c r="AI262" s="18">
        <f t="shared" si="32"/>
        <v>0</v>
      </c>
      <c r="AJ262" s="18">
        <f t="shared" si="33"/>
        <v>0</v>
      </c>
      <c r="AK262" s="16">
        <f t="shared" si="34"/>
        <v>0</v>
      </c>
      <c r="AL262" s="16">
        <f t="shared" si="35"/>
        <v>0</v>
      </c>
    </row>
    <row r="263" spans="33:38" x14ac:dyDescent="0.25">
      <c r="AG263" s="19">
        <f t="shared" si="30"/>
        <v>0</v>
      </c>
      <c r="AH263" s="37">
        <f t="shared" si="31"/>
        <v>0</v>
      </c>
      <c r="AI263" s="18">
        <f t="shared" si="32"/>
        <v>0</v>
      </c>
      <c r="AJ263" s="18">
        <f t="shared" si="33"/>
        <v>0</v>
      </c>
      <c r="AK263" s="16">
        <f t="shared" si="34"/>
        <v>0</v>
      </c>
      <c r="AL263" s="16">
        <f t="shared" si="35"/>
        <v>0</v>
      </c>
    </row>
    <row r="264" spans="33:38" x14ac:dyDescent="0.25">
      <c r="AG264" s="19">
        <f t="shared" si="30"/>
        <v>0</v>
      </c>
      <c r="AH264" s="37">
        <f t="shared" si="31"/>
        <v>0</v>
      </c>
      <c r="AI264" s="18">
        <f t="shared" si="32"/>
        <v>0</v>
      </c>
      <c r="AJ264" s="18">
        <f t="shared" si="33"/>
        <v>0</v>
      </c>
      <c r="AK264" s="16">
        <f t="shared" si="34"/>
        <v>0</v>
      </c>
      <c r="AL264" s="16">
        <f t="shared" si="35"/>
        <v>0</v>
      </c>
    </row>
    <row r="265" spans="33:38" x14ac:dyDescent="0.25">
      <c r="AG265" s="19">
        <f t="shared" si="30"/>
        <v>0</v>
      </c>
      <c r="AH265" s="37">
        <f t="shared" si="31"/>
        <v>0</v>
      </c>
      <c r="AI265" s="18">
        <f t="shared" si="32"/>
        <v>0</v>
      </c>
      <c r="AJ265" s="18">
        <f t="shared" si="33"/>
        <v>0</v>
      </c>
      <c r="AK265" s="16">
        <f t="shared" si="34"/>
        <v>0</v>
      </c>
      <c r="AL265" s="16">
        <f t="shared" si="35"/>
        <v>0</v>
      </c>
    </row>
    <row r="266" spans="33:38" x14ac:dyDescent="0.25">
      <c r="AG266" s="19">
        <f t="shared" si="30"/>
        <v>0</v>
      </c>
      <c r="AH266" s="37">
        <f t="shared" si="31"/>
        <v>0</v>
      </c>
      <c r="AI266" s="18">
        <f t="shared" si="32"/>
        <v>0</v>
      </c>
      <c r="AJ266" s="18">
        <f t="shared" si="33"/>
        <v>0</v>
      </c>
      <c r="AK266" s="16">
        <f t="shared" si="34"/>
        <v>0</v>
      </c>
      <c r="AL266" s="16">
        <f t="shared" si="35"/>
        <v>0</v>
      </c>
    </row>
    <row r="267" spans="33:38" x14ac:dyDescent="0.25">
      <c r="AG267" s="19">
        <f t="shared" si="30"/>
        <v>0</v>
      </c>
      <c r="AH267" s="37">
        <f t="shared" si="31"/>
        <v>0</v>
      </c>
      <c r="AI267" s="18">
        <f t="shared" si="32"/>
        <v>0</v>
      </c>
      <c r="AJ267" s="18">
        <f t="shared" si="33"/>
        <v>0</v>
      </c>
      <c r="AK267" s="16">
        <f t="shared" si="34"/>
        <v>0</v>
      </c>
      <c r="AL267" s="16">
        <f t="shared" si="35"/>
        <v>0</v>
      </c>
    </row>
    <row r="268" spans="33:38" x14ac:dyDescent="0.25">
      <c r="AG268" s="19">
        <f t="shared" si="30"/>
        <v>0</v>
      </c>
      <c r="AH268" s="37">
        <f t="shared" si="31"/>
        <v>0</v>
      </c>
      <c r="AI268" s="18">
        <f t="shared" si="32"/>
        <v>0</v>
      </c>
      <c r="AJ268" s="18">
        <f t="shared" si="33"/>
        <v>0</v>
      </c>
      <c r="AK268" s="16">
        <f t="shared" si="34"/>
        <v>0</v>
      </c>
      <c r="AL268" s="16">
        <f t="shared" si="35"/>
        <v>0</v>
      </c>
    </row>
    <row r="269" spans="33:38" x14ac:dyDescent="0.25">
      <c r="AG269" s="19">
        <f t="shared" si="30"/>
        <v>0</v>
      </c>
      <c r="AH269" s="37">
        <f t="shared" si="31"/>
        <v>0</v>
      </c>
      <c r="AI269" s="18">
        <f t="shared" si="32"/>
        <v>0</v>
      </c>
      <c r="AJ269" s="18">
        <f t="shared" si="33"/>
        <v>0</v>
      </c>
      <c r="AK269" s="16">
        <f t="shared" si="34"/>
        <v>0</v>
      </c>
      <c r="AL269" s="16">
        <f t="shared" si="35"/>
        <v>0</v>
      </c>
    </row>
    <row r="270" spans="33:38" x14ac:dyDescent="0.25">
      <c r="AG270" s="19">
        <f t="shared" si="30"/>
        <v>0</v>
      </c>
      <c r="AH270" s="37">
        <f t="shared" si="31"/>
        <v>0</v>
      </c>
      <c r="AI270" s="18">
        <f t="shared" si="32"/>
        <v>0</v>
      </c>
      <c r="AJ270" s="18">
        <f t="shared" si="33"/>
        <v>0</v>
      </c>
      <c r="AK270" s="16">
        <f t="shared" si="34"/>
        <v>0</v>
      </c>
      <c r="AL270" s="16">
        <f t="shared" si="35"/>
        <v>0</v>
      </c>
    </row>
    <row r="271" spans="33:38" x14ac:dyDescent="0.25">
      <c r="AG271" s="19">
        <f t="shared" si="30"/>
        <v>0</v>
      </c>
      <c r="AH271" s="37">
        <f t="shared" si="31"/>
        <v>0</v>
      </c>
      <c r="AI271" s="18">
        <f t="shared" si="32"/>
        <v>0</v>
      </c>
      <c r="AJ271" s="18">
        <f t="shared" si="33"/>
        <v>0</v>
      </c>
      <c r="AK271" s="16">
        <f t="shared" si="34"/>
        <v>0</v>
      </c>
      <c r="AL271" s="16">
        <f t="shared" si="35"/>
        <v>0</v>
      </c>
    </row>
    <row r="272" spans="33:38" x14ac:dyDescent="0.25">
      <c r="AG272" s="19">
        <f t="shared" si="30"/>
        <v>0</v>
      </c>
      <c r="AH272" s="37">
        <f t="shared" si="31"/>
        <v>0</v>
      </c>
      <c r="AI272" s="18">
        <f t="shared" si="32"/>
        <v>0</v>
      </c>
      <c r="AJ272" s="18">
        <f t="shared" si="33"/>
        <v>0</v>
      </c>
      <c r="AK272" s="16">
        <f t="shared" si="34"/>
        <v>0</v>
      </c>
      <c r="AL272" s="16">
        <f t="shared" si="35"/>
        <v>0</v>
      </c>
    </row>
    <row r="273" spans="33:38" x14ac:dyDescent="0.25">
      <c r="AG273" s="19">
        <f t="shared" si="30"/>
        <v>0</v>
      </c>
      <c r="AH273" s="37">
        <f t="shared" si="31"/>
        <v>0</v>
      </c>
      <c r="AI273" s="18">
        <f t="shared" si="32"/>
        <v>0</v>
      </c>
      <c r="AJ273" s="18">
        <f t="shared" si="33"/>
        <v>0</v>
      </c>
      <c r="AK273" s="16">
        <f t="shared" si="34"/>
        <v>0</v>
      </c>
      <c r="AL273" s="16">
        <f t="shared" si="35"/>
        <v>0</v>
      </c>
    </row>
    <row r="274" spans="33:38" x14ac:dyDescent="0.25">
      <c r="AG274" s="19">
        <f t="shared" si="30"/>
        <v>0</v>
      </c>
      <c r="AH274" s="37">
        <f t="shared" si="31"/>
        <v>0</v>
      </c>
      <c r="AI274" s="18">
        <f t="shared" si="32"/>
        <v>0</v>
      </c>
      <c r="AJ274" s="18">
        <f t="shared" si="33"/>
        <v>0</v>
      </c>
      <c r="AK274" s="16">
        <f t="shared" si="34"/>
        <v>0</v>
      </c>
      <c r="AL274" s="16">
        <f t="shared" si="35"/>
        <v>0</v>
      </c>
    </row>
    <row r="275" spans="33:38" x14ac:dyDescent="0.25">
      <c r="AG275" s="19">
        <f t="shared" si="30"/>
        <v>0</v>
      </c>
      <c r="AH275" s="37">
        <f t="shared" si="31"/>
        <v>0</v>
      </c>
      <c r="AI275" s="18">
        <f t="shared" si="32"/>
        <v>0</v>
      </c>
      <c r="AJ275" s="18">
        <f t="shared" si="33"/>
        <v>0</v>
      </c>
      <c r="AK275" s="16">
        <f t="shared" si="34"/>
        <v>0</v>
      </c>
      <c r="AL275" s="16">
        <f t="shared" si="35"/>
        <v>0</v>
      </c>
    </row>
    <row r="276" spans="33:38" x14ac:dyDescent="0.25">
      <c r="AG276" s="19">
        <f t="shared" si="30"/>
        <v>0</v>
      </c>
      <c r="AH276" s="37">
        <f t="shared" si="31"/>
        <v>0</v>
      </c>
      <c r="AI276" s="18">
        <f t="shared" si="32"/>
        <v>0</v>
      </c>
      <c r="AJ276" s="18">
        <f t="shared" si="33"/>
        <v>0</v>
      </c>
      <c r="AK276" s="16">
        <f t="shared" si="34"/>
        <v>0</v>
      </c>
      <c r="AL276" s="16">
        <f t="shared" si="35"/>
        <v>0</v>
      </c>
    </row>
    <row r="277" spans="33:38" x14ac:dyDescent="0.25">
      <c r="AG277" s="19">
        <f t="shared" si="30"/>
        <v>0</v>
      </c>
      <c r="AH277" s="37">
        <f t="shared" si="31"/>
        <v>0</v>
      </c>
      <c r="AI277" s="18">
        <f t="shared" si="32"/>
        <v>0</v>
      </c>
      <c r="AJ277" s="18">
        <f t="shared" si="33"/>
        <v>0</v>
      </c>
      <c r="AK277" s="16">
        <f t="shared" si="34"/>
        <v>0</v>
      </c>
      <c r="AL277" s="16">
        <f t="shared" si="35"/>
        <v>0</v>
      </c>
    </row>
    <row r="278" spans="33:38" x14ac:dyDescent="0.25">
      <c r="AG278" s="19">
        <f t="shared" si="30"/>
        <v>0</v>
      </c>
      <c r="AH278" s="37">
        <f t="shared" si="31"/>
        <v>0</v>
      </c>
      <c r="AI278" s="18">
        <f t="shared" si="32"/>
        <v>0</v>
      </c>
      <c r="AJ278" s="18">
        <f t="shared" si="33"/>
        <v>0</v>
      </c>
      <c r="AK278" s="16">
        <f t="shared" si="34"/>
        <v>0</v>
      </c>
      <c r="AL278" s="16">
        <f t="shared" si="35"/>
        <v>0</v>
      </c>
    </row>
    <row r="279" spans="33:38" x14ac:dyDescent="0.25">
      <c r="AG279" s="19">
        <f t="shared" si="30"/>
        <v>0</v>
      </c>
      <c r="AH279" s="37">
        <f t="shared" si="31"/>
        <v>0</v>
      </c>
      <c r="AI279" s="18">
        <f t="shared" si="32"/>
        <v>0</v>
      </c>
      <c r="AJ279" s="18">
        <f t="shared" si="33"/>
        <v>0</v>
      </c>
      <c r="AK279" s="16">
        <f t="shared" si="34"/>
        <v>0</v>
      </c>
      <c r="AL279" s="16">
        <f t="shared" si="35"/>
        <v>0</v>
      </c>
    </row>
    <row r="280" spans="33:38" x14ac:dyDescent="0.25">
      <c r="AG280" s="19">
        <f t="shared" si="30"/>
        <v>0</v>
      </c>
      <c r="AH280" s="37">
        <f t="shared" si="31"/>
        <v>0</v>
      </c>
      <c r="AI280" s="18">
        <f t="shared" si="32"/>
        <v>0</v>
      </c>
      <c r="AJ280" s="18">
        <f t="shared" si="33"/>
        <v>0</v>
      </c>
      <c r="AK280" s="16">
        <f t="shared" si="34"/>
        <v>0</v>
      </c>
      <c r="AL280" s="16">
        <f t="shared" si="35"/>
        <v>0</v>
      </c>
    </row>
    <row r="281" spans="33:38" x14ac:dyDescent="0.25">
      <c r="AG281" s="19">
        <f t="shared" si="30"/>
        <v>0</v>
      </c>
      <c r="AH281" s="37">
        <f t="shared" si="31"/>
        <v>0</v>
      </c>
      <c r="AI281" s="18">
        <f t="shared" si="32"/>
        <v>0</v>
      </c>
      <c r="AJ281" s="18">
        <f t="shared" si="33"/>
        <v>0</v>
      </c>
      <c r="AK281" s="16">
        <f t="shared" si="34"/>
        <v>0</v>
      </c>
      <c r="AL281" s="16">
        <f t="shared" si="35"/>
        <v>0</v>
      </c>
    </row>
    <row r="282" spans="33:38" x14ac:dyDescent="0.25">
      <c r="AG282" s="19">
        <f t="shared" si="30"/>
        <v>0</v>
      </c>
      <c r="AH282" s="37">
        <f t="shared" si="31"/>
        <v>0</v>
      </c>
      <c r="AI282" s="18">
        <f t="shared" si="32"/>
        <v>0</v>
      </c>
      <c r="AJ282" s="18">
        <f t="shared" si="33"/>
        <v>0</v>
      </c>
      <c r="AK282" s="16">
        <f t="shared" si="34"/>
        <v>0</v>
      </c>
      <c r="AL282" s="16">
        <f t="shared" si="35"/>
        <v>0</v>
      </c>
    </row>
    <row r="283" spans="33:38" x14ac:dyDescent="0.25">
      <c r="AG283" s="19">
        <f t="shared" si="30"/>
        <v>0</v>
      </c>
      <c r="AH283" s="37">
        <f t="shared" si="31"/>
        <v>0</v>
      </c>
      <c r="AI283" s="18">
        <f t="shared" si="32"/>
        <v>0</v>
      </c>
      <c r="AJ283" s="18">
        <f t="shared" si="33"/>
        <v>0</v>
      </c>
      <c r="AK283" s="16">
        <f t="shared" si="34"/>
        <v>0</v>
      </c>
      <c r="AL283" s="16">
        <f t="shared" si="35"/>
        <v>0</v>
      </c>
    </row>
    <row r="284" spans="33:38" x14ac:dyDescent="0.25">
      <c r="AG284" s="19">
        <f t="shared" si="30"/>
        <v>0</v>
      </c>
      <c r="AH284" s="37">
        <f t="shared" si="31"/>
        <v>0</v>
      </c>
      <c r="AI284" s="18">
        <f t="shared" si="32"/>
        <v>0</v>
      </c>
      <c r="AJ284" s="18">
        <f t="shared" si="33"/>
        <v>0</v>
      </c>
      <c r="AK284" s="16">
        <f t="shared" si="34"/>
        <v>0</v>
      </c>
      <c r="AL284" s="16">
        <f t="shared" si="35"/>
        <v>0</v>
      </c>
    </row>
    <row r="285" spans="33:38" x14ac:dyDescent="0.25">
      <c r="AG285" s="19">
        <f t="shared" si="30"/>
        <v>0</v>
      </c>
      <c r="AH285" s="37">
        <f t="shared" si="31"/>
        <v>0</v>
      </c>
      <c r="AI285" s="18">
        <f t="shared" si="32"/>
        <v>0</v>
      </c>
      <c r="AJ285" s="18">
        <f t="shared" si="33"/>
        <v>0</v>
      </c>
      <c r="AK285" s="16">
        <f t="shared" si="34"/>
        <v>0</v>
      </c>
      <c r="AL285" s="16">
        <f t="shared" si="35"/>
        <v>0</v>
      </c>
    </row>
    <row r="286" spans="33:38" x14ac:dyDescent="0.25">
      <c r="AG286" s="19">
        <f t="shared" si="30"/>
        <v>0</v>
      </c>
      <c r="AH286" s="37">
        <f t="shared" si="31"/>
        <v>0</v>
      </c>
      <c r="AI286" s="18">
        <f t="shared" si="32"/>
        <v>0</v>
      </c>
      <c r="AJ286" s="18">
        <f t="shared" si="33"/>
        <v>0</v>
      </c>
      <c r="AK286" s="16">
        <f t="shared" si="34"/>
        <v>0</v>
      </c>
      <c r="AL286" s="16">
        <f t="shared" si="35"/>
        <v>0</v>
      </c>
    </row>
    <row r="287" spans="33:38" x14ac:dyDescent="0.25">
      <c r="AG287" s="19">
        <f t="shared" si="30"/>
        <v>0</v>
      </c>
      <c r="AH287" s="37">
        <f t="shared" si="31"/>
        <v>0</v>
      </c>
      <c r="AI287" s="18">
        <f t="shared" si="32"/>
        <v>0</v>
      </c>
      <c r="AJ287" s="18">
        <f t="shared" si="33"/>
        <v>0</v>
      </c>
      <c r="AK287" s="16">
        <f t="shared" si="34"/>
        <v>0</v>
      </c>
      <c r="AL287" s="16">
        <f t="shared" si="35"/>
        <v>0</v>
      </c>
    </row>
    <row r="288" spans="33:38" x14ac:dyDescent="0.25">
      <c r="AG288" s="19">
        <f t="shared" si="30"/>
        <v>0</v>
      </c>
      <c r="AH288" s="37">
        <f t="shared" si="31"/>
        <v>0</v>
      </c>
      <c r="AI288" s="18">
        <f t="shared" si="32"/>
        <v>0</v>
      </c>
      <c r="AJ288" s="18">
        <f t="shared" si="33"/>
        <v>0</v>
      </c>
      <c r="AK288" s="16">
        <f t="shared" si="34"/>
        <v>0</v>
      </c>
      <c r="AL288" s="16">
        <f t="shared" si="35"/>
        <v>0</v>
      </c>
    </row>
    <row r="289" spans="33:38" x14ac:dyDescent="0.25">
      <c r="AG289" s="19">
        <f t="shared" si="30"/>
        <v>0</v>
      </c>
      <c r="AH289" s="37">
        <f t="shared" si="31"/>
        <v>0</v>
      </c>
      <c r="AI289" s="18">
        <f t="shared" si="32"/>
        <v>0</v>
      </c>
      <c r="AJ289" s="18">
        <f t="shared" si="33"/>
        <v>0</v>
      </c>
      <c r="AK289" s="16">
        <f t="shared" si="34"/>
        <v>0</v>
      </c>
      <c r="AL289" s="16">
        <f t="shared" si="35"/>
        <v>0</v>
      </c>
    </row>
    <row r="290" spans="33:38" x14ac:dyDescent="0.25">
      <c r="AG290" s="19">
        <f t="shared" si="30"/>
        <v>0</v>
      </c>
      <c r="AH290" s="37">
        <f t="shared" si="31"/>
        <v>0</v>
      </c>
      <c r="AI290" s="18">
        <f t="shared" si="32"/>
        <v>0</v>
      </c>
      <c r="AJ290" s="18">
        <f t="shared" si="33"/>
        <v>0</v>
      </c>
      <c r="AK290" s="16">
        <f t="shared" si="34"/>
        <v>0</v>
      </c>
      <c r="AL290" s="16">
        <f t="shared" si="35"/>
        <v>0</v>
      </c>
    </row>
    <row r="291" spans="33:38" x14ac:dyDescent="0.25">
      <c r="AG291" s="19">
        <f t="shared" si="30"/>
        <v>0</v>
      </c>
      <c r="AH291" s="37">
        <f t="shared" si="31"/>
        <v>0</v>
      </c>
      <c r="AI291" s="18">
        <f t="shared" si="32"/>
        <v>0</v>
      </c>
      <c r="AJ291" s="18">
        <f t="shared" si="33"/>
        <v>0</v>
      </c>
      <c r="AK291" s="16">
        <f t="shared" si="34"/>
        <v>0</v>
      </c>
      <c r="AL291" s="16">
        <f t="shared" si="35"/>
        <v>0</v>
      </c>
    </row>
    <row r="292" spans="33:38" x14ac:dyDescent="0.25">
      <c r="AG292" s="19">
        <f t="shared" si="30"/>
        <v>0</v>
      </c>
      <c r="AH292" s="37">
        <f t="shared" si="31"/>
        <v>0</v>
      </c>
      <c r="AI292" s="18">
        <f t="shared" si="32"/>
        <v>0</v>
      </c>
      <c r="AJ292" s="18">
        <f t="shared" si="33"/>
        <v>0</v>
      </c>
      <c r="AK292" s="16">
        <f t="shared" si="34"/>
        <v>0</v>
      </c>
      <c r="AL292" s="16">
        <f t="shared" si="35"/>
        <v>0</v>
      </c>
    </row>
    <row r="293" spans="33:38" x14ac:dyDescent="0.25">
      <c r="AG293" s="19">
        <f t="shared" si="30"/>
        <v>0</v>
      </c>
      <c r="AH293" s="37">
        <f t="shared" si="31"/>
        <v>0</v>
      </c>
      <c r="AI293" s="18">
        <f t="shared" si="32"/>
        <v>0</v>
      </c>
      <c r="AJ293" s="18">
        <f t="shared" si="33"/>
        <v>0</v>
      </c>
      <c r="AK293" s="16">
        <f t="shared" si="34"/>
        <v>0</v>
      </c>
      <c r="AL293" s="16">
        <f t="shared" si="35"/>
        <v>0</v>
      </c>
    </row>
    <row r="294" spans="33:38" x14ac:dyDescent="0.25">
      <c r="AG294" s="19">
        <f t="shared" si="30"/>
        <v>0</v>
      </c>
      <c r="AH294" s="37">
        <f t="shared" si="31"/>
        <v>0</v>
      </c>
      <c r="AI294" s="18">
        <f t="shared" si="32"/>
        <v>0</v>
      </c>
      <c r="AJ294" s="18">
        <f t="shared" si="33"/>
        <v>0</v>
      </c>
      <c r="AK294" s="16">
        <f t="shared" si="34"/>
        <v>0</v>
      </c>
      <c r="AL294" s="16">
        <f t="shared" si="35"/>
        <v>0</v>
      </c>
    </row>
    <row r="295" spans="33:38" x14ac:dyDescent="0.25">
      <c r="AG295" s="19">
        <f t="shared" si="30"/>
        <v>0</v>
      </c>
      <c r="AH295" s="37">
        <f t="shared" si="31"/>
        <v>0</v>
      </c>
      <c r="AI295" s="18">
        <f t="shared" si="32"/>
        <v>0</v>
      </c>
      <c r="AJ295" s="18">
        <f t="shared" si="33"/>
        <v>0</v>
      </c>
      <c r="AK295" s="16">
        <f t="shared" si="34"/>
        <v>0</v>
      </c>
      <c r="AL295" s="16">
        <f t="shared" si="35"/>
        <v>0</v>
      </c>
    </row>
    <row r="296" spans="33:38" x14ac:dyDescent="0.25">
      <c r="AG296" s="19">
        <f t="shared" si="30"/>
        <v>0</v>
      </c>
      <c r="AH296" s="37">
        <f t="shared" si="31"/>
        <v>0</v>
      </c>
      <c r="AI296" s="18">
        <f t="shared" si="32"/>
        <v>0</v>
      </c>
      <c r="AJ296" s="18">
        <f t="shared" si="33"/>
        <v>0</v>
      </c>
      <c r="AK296" s="16">
        <f t="shared" si="34"/>
        <v>0</v>
      </c>
      <c r="AL296" s="16">
        <f t="shared" si="35"/>
        <v>0</v>
      </c>
    </row>
    <row r="297" spans="33:38" x14ac:dyDescent="0.25">
      <c r="AG297" s="19">
        <f t="shared" si="30"/>
        <v>0</v>
      </c>
      <c r="AH297" s="37">
        <f t="shared" si="31"/>
        <v>0</v>
      </c>
      <c r="AI297" s="18">
        <f t="shared" si="32"/>
        <v>0</v>
      </c>
      <c r="AJ297" s="18">
        <f t="shared" si="33"/>
        <v>0</v>
      </c>
      <c r="AK297" s="16">
        <f t="shared" si="34"/>
        <v>0</v>
      </c>
      <c r="AL297" s="16">
        <f t="shared" si="35"/>
        <v>0</v>
      </c>
    </row>
    <row r="298" spans="33:38" x14ac:dyDescent="0.25">
      <c r="AG298" s="19">
        <f t="shared" si="30"/>
        <v>0</v>
      </c>
      <c r="AH298" s="37">
        <f t="shared" si="31"/>
        <v>0</v>
      </c>
      <c r="AI298" s="18">
        <f t="shared" si="32"/>
        <v>0</v>
      </c>
      <c r="AJ298" s="18">
        <f t="shared" si="33"/>
        <v>0</v>
      </c>
      <c r="AK298" s="16">
        <f t="shared" si="34"/>
        <v>0</v>
      </c>
      <c r="AL298" s="16">
        <f t="shared" si="35"/>
        <v>0</v>
      </c>
    </row>
    <row r="299" spans="33:38" x14ac:dyDescent="0.25">
      <c r="AG299" s="19">
        <f t="shared" si="30"/>
        <v>0</v>
      </c>
      <c r="AH299" s="37">
        <f t="shared" si="31"/>
        <v>0</v>
      </c>
      <c r="AI299" s="18">
        <f t="shared" si="32"/>
        <v>0</v>
      </c>
      <c r="AJ299" s="18">
        <f t="shared" si="33"/>
        <v>0</v>
      </c>
      <c r="AK299" s="16">
        <f t="shared" si="34"/>
        <v>0</v>
      </c>
      <c r="AL299" s="16">
        <f t="shared" si="35"/>
        <v>0</v>
      </c>
    </row>
    <row r="300" spans="33:38" x14ac:dyDescent="0.25">
      <c r="AG300" s="19">
        <f t="shared" si="30"/>
        <v>0</v>
      </c>
      <c r="AH300" s="37">
        <f t="shared" si="31"/>
        <v>0</v>
      </c>
      <c r="AI300" s="18">
        <f t="shared" si="32"/>
        <v>0</v>
      </c>
      <c r="AJ300" s="18">
        <f t="shared" si="33"/>
        <v>0</v>
      </c>
      <c r="AK300" s="16">
        <f t="shared" si="34"/>
        <v>0</v>
      </c>
      <c r="AL300" s="16">
        <f t="shared" si="35"/>
        <v>0</v>
      </c>
    </row>
    <row r="301" spans="33:38" x14ac:dyDescent="0.25">
      <c r="AG301" s="19">
        <f t="shared" si="30"/>
        <v>0</v>
      </c>
      <c r="AH301" s="37">
        <f t="shared" si="31"/>
        <v>0</v>
      </c>
      <c r="AI301" s="18">
        <f t="shared" si="32"/>
        <v>0</v>
      </c>
      <c r="AJ301" s="18">
        <f t="shared" si="33"/>
        <v>0</v>
      </c>
      <c r="AK301" s="16">
        <f t="shared" si="34"/>
        <v>0</v>
      </c>
      <c r="AL301" s="16">
        <f t="shared" si="35"/>
        <v>0</v>
      </c>
    </row>
  </sheetData>
  <sortState ref="A31:BB492">
    <sortCondition ref="A31:A492"/>
  </sortState>
  <conditionalFormatting sqref="F6:F1048576">
    <cfRule type="endsWith" dxfId="6" priority="24" operator="endsWith" text="TEMPORAIRE">
      <formula>RIGHT(F6,LEN("TEMPORAIRE"))="TEMPORAIRE"</formula>
    </cfRule>
    <cfRule type="containsText" dxfId="5" priority="25" operator="containsText" text="TEMPORAIRE POIDS LOURDS">
      <formula>NOT(ISERROR(SEARCH("TEMPORAIRE POIDS LOURDS",F6)))</formula>
    </cfRule>
    <cfRule type="containsText" dxfId="4" priority="26" operator="containsText" text="TEMPORAIRE AUTOMOBILE">
      <formula>NOT(ISERROR(SEARCH("TEMPORAIRE AUTOMOBILE",F6)))</formula>
    </cfRule>
    <cfRule type="containsText" dxfId="3" priority="27" operator="containsText" text="FRONTIERE 15 JOURS">
      <formula>NOT(ISERROR(SEARCH("FRONTIERE 15 JOURS",F6)))</formula>
    </cfRule>
    <cfRule type="containsText" dxfId="2" priority="28" operator="containsText" text="FRONTIERE 30 JOURS">
      <formula>NOT(ISERROR(SEARCH("FRONTIERE 30 JOURS",F6)))</formula>
    </cfRule>
  </conditionalFormatting>
  <conditionalFormatting sqref="F1:F1048576">
    <cfRule type="containsText" dxfId="0" priority="1" operator="containsText" text="REMORQUE PLUS OU MOINS 3.5T">
      <formula>NOT(ISERROR(SEARCH("REMORQUE PLUS OU MOINS 3.5T",F1)))</formula>
    </cfRule>
    <cfRule type="containsText" dxfId="1" priority="2" operator="containsText" text="POIDS LOURDS">
      <formula>NOT(ISERROR(SEARCH("POIDS LOURDS",F1)))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PROD-112013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DOUILLET</dc:creator>
  <cp:lastModifiedBy>Fanny</cp:lastModifiedBy>
  <dcterms:created xsi:type="dcterms:W3CDTF">2013-10-24T15:36:36Z</dcterms:created>
  <dcterms:modified xsi:type="dcterms:W3CDTF">2013-10-28T17:31:06Z</dcterms:modified>
</cp:coreProperties>
</file>