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Feuil1!$D$3:$G$220</definedName>
  </definedNames>
  <calcPr calcId="145621"/>
</workbook>
</file>

<file path=xl/calcChain.xml><?xml version="1.0" encoding="utf-8"?>
<calcChain xmlns="http://schemas.openxmlformats.org/spreadsheetml/2006/main">
  <c r="G271" i="1" l="1"/>
  <c r="F271" i="1"/>
  <c r="E271" i="1"/>
  <c r="D271" i="1"/>
  <c r="E267" i="1"/>
  <c r="F267" i="1"/>
  <c r="G267" i="1"/>
  <c r="D267" i="1"/>
  <c r="F249" i="1"/>
  <c r="F250" i="1"/>
  <c r="F251" i="1"/>
  <c r="F252" i="1"/>
  <c r="F253" i="1"/>
  <c r="F254" i="1"/>
  <c r="F255" i="1"/>
  <c r="F248" i="1"/>
  <c r="F226" i="1"/>
  <c r="F227" i="1"/>
  <c r="F228" i="1"/>
  <c r="F229" i="1"/>
  <c r="F230" i="1"/>
  <c r="F231" i="1"/>
  <c r="F232" i="1"/>
  <c r="F225" i="1"/>
  <c r="C220" i="1"/>
  <c r="B220" i="1"/>
  <c r="F220" i="1"/>
</calcChain>
</file>

<file path=xl/sharedStrings.xml><?xml version="1.0" encoding="utf-8"?>
<sst xmlns="http://schemas.openxmlformats.org/spreadsheetml/2006/main" count="522" uniqueCount="75">
  <si>
    <t>Date</t>
  </si>
  <si>
    <t>heure</t>
  </si>
  <si>
    <t>00h30</t>
  </si>
  <si>
    <t>22h30</t>
  </si>
  <si>
    <t>ASP</t>
  </si>
  <si>
    <t>23h00</t>
  </si>
  <si>
    <t>Doigt</t>
  </si>
  <si>
    <t>Genou</t>
  </si>
  <si>
    <t>Orteil</t>
  </si>
  <si>
    <t>21h30</t>
  </si>
  <si>
    <t>Cheville</t>
  </si>
  <si>
    <t>04h00</t>
  </si>
  <si>
    <t>Costal</t>
  </si>
  <si>
    <t>23h30</t>
  </si>
  <si>
    <t>00h00</t>
  </si>
  <si>
    <t>Pied</t>
  </si>
  <si>
    <t>Radio refusée</t>
  </si>
  <si>
    <t>22h00</t>
  </si>
  <si>
    <t>Main</t>
  </si>
  <si>
    <t>Poignet</t>
  </si>
  <si>
    <t>Face</t>
  </si>
  <si>
    <t>Tibia</t>
  </si>
  <si>
    <t>Clavicule</t>
  </si>
  <si>
    <t>Thorax</t>
  </si>
  <si>
    <t>05h30</t>
  </si>
  <si>
    <t>Jambe</t>
  </si>
  <si>
    <t>Epaule</t>
  </si>
  <si>
    <t>Coude</t>
  </si>
  <si>
    <t>Crâne</t>
  </si>
  <si>
    <t>Pouce</t>
  </si>
  <si>
    <t>03h00</t>
  </si>
  <si>
    <t>02h00</t>
  </si>
  <si>
    <t>02h30</t>
  </si>
  <si>
    <t>01h30</t>
  </si>
  <si>
    <t>Cervical</t>
  </si>
  <si>
    <t>Lombaire</t>
  </si>
  <si>
    <t>Colonne</t>
  </si>
  <si>
    <t>01h00</t>
  </si>
  <si>
    <t>Bras</t>
  </si>
  <si>
    <t>coude</t>
  </si>
  <si>
    <t>HUG</t>
  </si>
  <si>
    <t>Total patient</t>
  </si>
  <si>
    <t>Jour</t>
  </si>
  <si>
    <t>Nuit</t>
  </si>
  <si>
    <t>aout 12</t>
  </si>
  <si>
    <t>Mois</t>
  </si>
  <si>
    <t>Radios refusées</t>
  </si>
  <si>
    <t>patient des HUG</t>
  </si>
  <si>
    <t>Membre</t>
  </si>
  <si>
    <t>Dos</t>
  </si>
  <si>
    <t>Nombre par spécialité</t>
  </si>
  <si>
    <t>Radio avant minuit</t>
  </si>
  <si>
    <t>Radio après minuit</t>
  </si>
  <si>
    <t>Nombre / horraire</t>
  </si>
  <si>
    <t>Avant minuit</t>
  </si>
  <si>
    <t>Après minuit</t>
  </si>
  <si>
    <t>03h30</t>
  </si>
  <si>
    <t>06h00</t>
  </si>
  <si>
    <t>05h00</t>
  </si>
  <si>
    <t>Avant 23h</t>
  </si>
  <si>
    <t>Avant 22h</t>
  </si>
  <si>
    <t>Total sur 8 mois</t>
  </si>
  <si>
    <t>Prix</t>
  </si>
  <si>
    <t>Nez</t>
  </si>
  <si>
    <t>135.85 CHF</t>
  </si>
  <si>
    <t>157.20 CHF</t>
  </si>
  <si>
    <t>284.15 CHF</t>
  </si>
  <si>
    <t>200.00 CHF</t>
  </si>
  <si>
    <t>133.20 CHF</t>
  </si>
  <si>
    <t>136.95 CHF</t>
  </si>
  <si>
    <t>152.60 CHF</t>
  </si>
  <si>
    <t>153.45 CHF</t>
  </si>
  <si>
    <t>220.00 CHF</t>
  </si>
  <si>
    <t>213.05 CHF</t>
  </si>
  <si>
    <t>154.35 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</si>
</sst>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17" fontId="0" fillId="0" borderId="1" xfId="0" applyNumberFormat="1" applyBorder="1" applyAlignment="1">
      <alignment horizontal="left"/>
    </xf>
    <xf numFmtId="17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  <c:spPr>
        <a:gradFill>
          <a:gsLst>
            <a:gs pos="0">
              <a:srgbClr val="FC9FCB"/>
            </a:gs>
            <a:gs pos="13000">
              <a:srgbClr val="F8B049"/>
            </a:gs>
            <a:gs pos="28000">
              <a:srgbClr val="F8B049"/>
            </a:gs>
            <a:gs pos="63000">
              <a:srgbClr val="FEE7F2"/>
            </a:gs>
            <a:gs pos="82000">
              <a:srgbClr val="F952A0">
                <a:alpha val="69000"/>
              </a:srgbClr>
            </a:gs>
            <a:gs pos="95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>
          <a:solidFill>
            <a:schemeClr val="tx2">
              <a:lumMod val="60000"/>
              <a:lumOff val="40000"/>
            </a:schemeClr>
          </a:solidFill>
        </a:ln>
        <a:effectLst>
          <a:innerShdw blurRad="63500" dist="50800" dir="13500000">
            <a:schemeClr val="accent4">
              <a:lumMod val="40000"/>
              <a:lumOff val="60000"/>
              <a:alpha val="50000"/>
            </a:schemeClr>
          </a:innerShdw>
        </a:effectLst>
        <a:scene3d>
          <a:camera prst="orthographicFront"/>
          <a:lightRig rig="threePt" dir="t"/>
        </a:scene3d>
        <a:sp3d prstMaterial="metal"/>
      </c:spPr>
    </c:sideWall>
    <c:backWall>
      <c:thickness val="0"/>
      <c:spPr>
        <a:solidFill>
          <a:schemeClr val="accent6">
            <a:lumMod val="20000"/>
            <a:lumOff val="8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  <a:effectLst>
          <a:innerShdw blurRad="63500" dist="50800" dir="13500000">
            <a:schemeClr val="accent4">
              <a:lumMod val="40000"/>
              <a:lumOff val="60000"/>
              <a:alpha val="50000"/>
            </a:schemeClr>
          </a:innerShdw>
        </a:effectLst>
        <a:scene3d>
          <a:camera prst="orthographicFront"/>
          <a:lightRig rig="threePt" dir="t"/>
        </a:scene3d>
        <a:sp3d prstMaterial="metal">
          <a:bevelT/>
          <a:bevelB/>
          <a:contourClr>
            <a:srgbClr val="000000"/>
          </a:contourClr>
        </a:sp3d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Feuil1!$D$224</c:f>
              <c:strCache>
                <c:ptCount val="1"/>
                <c:pt idx="0">
                  <c:v>Radios refusées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strRef>
              <c:f>Feuil1!$C$225:$C$232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Feuil1!$D$225:$D$232</c:f>
              <c:numCache>
                <c:formatCode>General</c:formatCode>
                <c:ptCount val="8"/>
                <c:pt idx="0">
                  <c:v>23</c:v>
                </c:pt>
                <c:pt idx="1">
                  <c:v>30</c:v>
                </c:pt>
                <c:pt idx="2">
                  <c:v>40</c:v>
                </c:pt>
                <c:pt idx="3">
                  <c:v>25</c:v>
                </c:pt>
                <c:pt idx="4">
                  <c:v>23</c:v>
                </c:pt>
                <c:pt idx="5">
                  <c:v>33</c:v>
                </c:pt>
                <c:pt idx="6">
                  <c:v>28</c:v>
                </c:pt>
                <c:pt idx="7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93863296"/>
        <c:axId val="93893760"/>
        <c:axId val="0"/>
      </c:bar3DChart>
      <c:catAx>
        <c:axId val="93863296"/>
        <c:scaling>
          <c:orientation val="minMax"/>
        </c:scaling>
        <c:delete val="0"/>
        <c:axPos val="b"/>
        <c:majorTickMark val="out"/>
        <c:minorTickMark val="none"/>
        <c:tickLblPos val="nextTo"/>
        <c:crossAx val="93893760"/>
        <c:crosses val="autoZero"/>
        <c:auto val="1"/>
        <c:lblAlgn val="ctr"/>
        <c:lblOffset val="100"/>
        <c:noMultiLvlLbl val="0"/>
      </c:catAx>
      <c:valAx>
        <c:axId val="93893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3863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effectLst>
      <a:outerShdw blurRad="50800" dist="38100" dir="2700000" algn="tl" rotWithShape="0">
        <a:prstClr val="black">
          <a:alpha val="40000"/>
        </a:prstClr>
      </a:outerShdw>
    </a:effectLst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" l="0.7" r="0.7" t="0.75" header="0.3" footer="0.3"/>
    <c:pageSetup orientation="landscape" horizont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Feuil1!$D$234</c:f>
              <c:strCache>
                <c:ptCount val="1"/>
                <c:pt idx="0">
                  <c:v>Nombre par spécialité</c:v>
                </c:pt>
              </c:strCache>
            </c:strRef>
          </c:tx>
          <c:spPr>
            <a:effectLst>
              <a:innerShdw blurRad="63500" dist="50800" dir="162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Lbls>
            <c:dLbl>
              <c:idx val="0"/>
              <c:layout>
                <c:manualLayout>
                  <c:x val="-1.8950787401574805E-2"/>
                  <c:y val="-1.734507144940215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2.8061679790026248E-2"/>
                  <c:y val="-3.561934966462525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2.8343613298337709E-2"/>
                  <c:y val="-1.061169437153689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Feuil1!$C$235:$C$241</c:f>
              <c:strCache>
                <c:ptCount val="7"/>
                <c:pt idx="0">
                  <c:v>patient des HUG</c:v>
                </c:pt>
                <c:pt idx="1">
                  <c:v>ASP</c:v>
                </c:pt>
                <c:pt idx="2">
                  <c:v>Membre</c:v>
                </c:pt>
                <c:pt idx="3">
                  <c:v>Dos</c:v>
                </c:pt>
                <c:pt idx="4">
                  <c:v>Crâne</c:v>
                </c:pt>
                <c:pt idx="5">
                  <c:v>Face</c:v>
                </c:pt>
                <c:pt idx="6">
                  <c:v>Thorax</c:v>
                </c:pt>
              </c:strCache>
            </c:strRef>
          </c:cat>
          <c:val>
            <c:numRef>
              <c:f>Feuil1!$D$235:$D$241</c:f>
              <c:numCache>
                <c:formatCode>General</c:formatCode>
                <c:ptCount val="7"/>
                <c:pt idx="0">
                  <c:v>26</c:v>
                </c:pt>
                <c:pt idx="1">
                  <c:v>8</c:v>
                </c:pt>
                <c:pt idx="2">
                  <c:v>123</c:v>
                </c:pt>
                <c:pt idx="3">
                  <c:v>37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>
        <c:manualLayout>
          <c:xMode val="edge"/>
          <c:yMode val="edge"/>
          <c:x val="0.77199150978505293"/>
          <c:y val="0.30129411905703568"/>
          <c:w val="0.19472410963896544"/>
          <c:h val="0.43690959862893852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" l="0.7" r="0.7" t="0.75" header="0.3" footer="0.3"/>
    <c:pageSetup orientation="landscape" horizont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Feuil1!$D$243</c:f>
              <c:strCache>
                <c:ptCount val="1"/>
                <c:pt idx="0">
                  <c:v>Nombre / horraire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scene3d>
                <a:camera prst="orthographicFront"/>
                <a:lightRig rig="threePt" dir="t"/>
              </a:scene3d>
              <a:sp3d prstMaterial="metal">
                <a:bevelT/>
                <a:bevelB/>
              </a:sp3d>
            </c:spPr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 prstMaterial="metal">
                <a:bevelT/>
                <a:bevelB/>
              </a:sp3d>
            </c:spPr>
          </c:dPt>
          <c:dLbls>
            <c:dLbl>
              <c:idx val="0"/>
              <c:layout>
                <c:manualLayout>
                  <c:x val="-0.17868569553805774"/>
                  <c:y val="-0.244387212015164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12699234470691165"/>
                  <c:y val="9.3453630796150475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19%</a:t>
                    </a:r>
                  </a:p>
                </c:rich>
              </c:tx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txPr>
              <a:bodyPr/>
              <a:lstStyle/>
              <a:p>
                <a:pPr>
                  <a:defRPr sz="1600"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Feuil1!$C$244:$C$245</c:f>
              <c:strCache>
                <c:ptCount val="2"/>
                <c:pt idx="0">
                  <c:v>Radio avant minuit</c:v>
                </c:pt>
                <c:pt idx="1">
                  <c:v>Radio après minuit</c:v>
                </c:pt>
              </c:strCache>
            </c:strRef>
          </c:cat>
          <c:val>
            <c:numRef>
              <c:f>Feuil1!$D$244:$D$245</c:f>
              <c:numCache>
                <c:formatCode>General</c:formatCode>
                <c:ptCount val="2"/>
                <c:pt idx="0">
                  <c:v>175</c:v>
                </c:pt>
                <c:pt idx="1">
                  <c:v>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effectLst>
      <a:innerShdw blurRad="63500" dist="50800" dir="13500000">
        <a:prstClr val="black">
          <a:alpha val="50000"/>
        </a:prstClr>
      </a:innerShdw>
    </a:effectLst>
    <a:scene3d>
      <a:camera prst="orthographicFront"/>
      <a:lightRig rig="threePt" dir="t"/>
    </a:scene3d>
    <a:sp3d>
      <a:bevelT/>
      <a:bevelB/>
    </a:sp3d>
  </c:spPr>
  <c:printSettings>
    <c:headerFooter/>
    <c:pageMargins b="0.75" l="0.7" r="0.7" t="0.75" header="0.3" footer="0.3"/>
    <c:pageSetup orientation="landscape" horizont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  <c:spPr>
        <a:gradFill>
          <a:gsLst>
            <a:gs pos="0">
              <a:srgbClr val="CCCCFF"/>
            </a:gs>
            <a:gs pos="17999">
              <a:srgbClr val="99CCFF"/>
            </a:gs>
            <a:gs pos="36000">
              <a:srgbClr val="9966FF"/>
            </a:gs>
            <a:gs pos="61000">
              <a:srgbClr val="CC99FF"/>
            </a:gs>
            <a:gs pos="82001">
              <a:srgbClr val="99CCFF"/>
            </a:gs>
            <a:gs pos="100000">
              <a:srgbClr val="CCCCFF"/>
            </a:gs>
          </a:gsLst>
          <a:lin ang="5400000" scaled="0"/>
        </a:gra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prstMaterial="metal"/>
      </c:spPr>
    </c:sideWall>
    <c:backWall>
      <c:thickness val="0"/>
      <c:spPr>
        <a:solidFill>
          <a:schemeClr val="accent6">
            <a:lumMod val="20000"/>
            <a:lumOff val="8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prstMaterial="metal"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Feuil1!$D$247</c:f>
              <c:strCache>
                <c:ptCount val="1"/>
                <c:pt idx="0">
                  <c:v>Avant minuit</c:v>
                </c:pt>
              </c:strCache>
            </c:strRef>
          </c:tx>
          <c:spPr>
            <a:solidFill>
              <a:srgbClr val="B3A2C7"/>
            </a:solidFill>
            <a:scene3d>
              <a:camera prst="orthographicFront"/>
              <a:lightRig rig="threePt" dir="t"/>
            </a:scene3d>
            <a:sp3d prstMaterial="metal">
              <a:bevelT/>
            </a:sp3d>
          </c:spPr>
          <c:invertIfNegative val="1"/>
          <c:cat>
            <c:strRef>
              <c:f>Feuil1!$C$248:$C$255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Feuil1!$D$248:$D$255</c:f>
              <c:numCache>
                <c:formatCode>General</c:formatCode>
                <c:ptCount val="8"/>
                <c:pt idx="0">
                  <c:v>19</c:v>
                </c:pt>
                <c:pt idx="1">
                  <c:v>28</c:v>
                </c:pt>
                <c:pt idx="2">
                  <c:v>30</c:v>
                </c:pt>
                <c:pt idx="3">
                  <c:v>19</c:v>
                </c:pt>
                <c:pt idx="4">
                  <c:v>16</c:v>
                </c:pt>
                <c:pt idx="5">
                  <c:v>22</c:v>
                </c:pt>
                <c:pt idx="6">
                  <c:v>27</c:v>
                </c:pt>
                <c:pt idx="7">
                  <c:v>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604A7B"/>
                  </a:solidFill>
                  <a:scene3d>
                    <a:camera prst="orthographicFront"/>
                    <a:lightRig rig="threePt" dir="t"/>
                  </a:scene3d>
                  <a:sp3d prstMaterial="metal">
                    <a:bevelT/>
                  </a:sp3d>
                </c14:spPr>
              </c14:invertSolidFillFmt>
            </c:ext>
          </c:extLst>
        </c:ser>
        <c:ser>
          <c:idx val="1"/>
          <c:order val="1"/>
          <c:tx>
            <c:strRef>
              <c:f>Feuil1!$E$247</c:f>
              <c:strCache>
                <c:ptCount val="1"/>
                <c:pt idx="0">
                  <c:v>Après minuit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strRef>
              <c:f>Feuil1!$C$248:$C$255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Feuil1!$E$248:$E$255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10</c:v>
                </c:pt>
                <c:pt idx="3">
                  <c:v>6</c:v>
                </c:pt>
                <c:pt idx="4">
                  <c:v>7</c:v>
                </c:pt>
                <c:pt idx="5">
                  <c:v>11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02328576"/>
        <c:axId val="102334464"/>
        <c:axId val="0"/>
      </c:bar3DChart>
      <c:catAx>
        <c:axId val="102328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02334464"/>
        <c:crosses val="autoZero"/>
        <c:auto val="1"/>
        <c:lblAlgn val="ctr"/>
        <c:lblOffset val="100"/>
        <c:noMultiLvlLbl val="0"/>
      </c:catAx>
      <c:valAx>
        <c:axId val="10233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328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effectLst>
      <a:outerShdw blurRad="50800" dist="38100" dir="2700000" algn="tl" rotWithShape="0">
        <a:prstClr val="black">
          <a:alpha val="40000"/>
        </a:prstClr>
      </a:outerShdw>
    </a:effectLst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" l="0.7" r="0.7" t="0.75" header="0.3" footer="0.3"/>
    <c:pageSetup orientation="landscape" horizontalDpi="-3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  <c:spPr>
        <a:gradFill>
          <a:gsLst>
            <a:gs pos="0">
              <a:srgbClr val="FBEAC7"/>
            </a:gs>
            <a:gs pos="5000">
              <a:srgbClr val="FEE7F2"/>
            </a:gs>
            <a:gs pos="22000">
              <a:srgbClr val="FAC77D"/>
            </a:gs>
            <a:gs pos="47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  <a:bevelB/>
        </a:sp3d>
      </c:spPr>
    </c:sideWall>
    <c:backWall>
      <c:thickness val="0"/>
      <c:spPr>
        <a:solidFill>
          <a:schemeClr val="accent6">
            <a:lumMod val="20000"/>
            <a:lumOff val="80000"/>
          </a:schemeClr>
        </a:solidFill>
        <a:scene3d>
          <a:camera prst="orthographicFront"/>
          <a:lightRig rig="threePt" dir="t"/>
        </a:scene3d>
        <a:sp3d prstMaterial="metal">
          <a:bevelT/>
          <a:bevelB/>
        </a:sp3d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Feuil1!$D$258</c:f>
              <c:strCache>
                <c:ptCount val="1"/>
                <c:pt idx="0">
                  <c:v>Avant 22h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Feuil1!$C$259:$C$266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Feuil1!$D$259:$D$266</c:f>
              <c:numCache>
                <c:formatCode>General</c:formatCode>
                <c:ptCount val="8"/>
                <c:pt idx="0">
                  <c:v>4</c:v>
                </c:pt>
                <c:pt idx="1">
                  <c:v>7</c:v>
                </c:pt>
                <c:pt idx="2">
                  <c:v>8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5</c:v>
                </c:pt>
                <c:pt idx="7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Feuil1!$E$258</c:f>
              <c:strCache>
                <c:ptCount val="1"/>
                <c:pt idx="0">
                  <c:v>Avant 23h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Feuil1!$C$259:$C$266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Feuil1!$E$259:$E$266</c:f>
              <c:numCache>
                <c:formatCode>General</c:formatCode>
                <c:ptCount val="8"/>
                <c:pt idx="0">
                  <c:v>11</c:v>
                </c:pt>
                <c:pt idx="1">
                  <c:v>15</c:v>
                </c:pt>
                <c:pt idx="2">
                  <c:v>13</c:v>
                </c:pt>
                <c:pt idx="3">
                  <c:v>11</c:v>
                </c:pt>
                <c:pt idx="4">
                  <c:v>7</c:v>
                </c:pt>
                <c:pt idx="5">
                  <c:v>9</c:v>
                </c:pt>
                <c:pt idx="6">
                  <c:v>19</c:v>
                </c:pt>
                <c:pt idx="7">
                  <c:v>9</c:v>
                </c:pt>
              </c:numCache>
            </c:numRef>
          </c:val>
        </c:ser>
        <c:ser>
          <c:idx val="2"/>
          <c:order val="2"/>
          <c:tx>
            <c:strRef>
              <c:f>Feuil1!$F$258</c:f>
              <c:strCache>
                <c:ptCount val="1"/>
                <c:pt idx="0">
                  <c:v>Avant minuit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Feuil1!$C$259:$C$266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Feuil1!$F$259:$F$266</c:f>
              <c:numCache>
                <c:formatCode>General</c:formatCode>
                <c:ptCount val="8"/>
                <c:pt idx="0">
                  <c:v>4</c:v>
                </c:pt>
                <c:pt idx="1">
                  <c:v>6</c:v>
                </c:pt>
                <c:pt idx="2">
                  <c:v>9</c:v>
                </c:pt>
                <c:pt idx="3">
                  <c:v>4</c:v>
                </c:pt>
                <c:pt idx="4">
                  <c:v>3</c:v>
                </c:pt>
                <c:pt idx="5">
                  <c:v>6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Feuil1!$G$258</c:f>
              <c:strCache>
                <c:ptCount val="1"/>
                <c:pt idx="0">
                  <c:v>Après minuit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strRef>
              <c:f>Feuil1!$C$259:$C$266</c:f>
              <c:strCache>
                <c:ptCount val="8"/>
                <c:pt idx="0">
                  <c:v>juil.12</c:v>
                </c:pt>
                <c:pt idx="1">
                  <c:v>aout 12</c:v>
                </c:pt>
                <c:pt idx="2">
                  <c:v>sept.12</c:v>
                </c:pt>
                <c:pt idx="3">
                  <c:v>oct.12</c:v>
                </c:pt>
                <c:pt idx="4">
                  <c:v>nov.12</c:v>
                </c:pt>
                <c:pt idx="5">
                  <c:v>déc.12</c:v>
                </c:pt>
                <c:pt idx="6">
                  <c:v>janv.13</c:v>
                </c:pt>
                <c:pt idx="7">
                  <c:v>févr.13</c:v>
                </c:pt>
              </c:strCache>
            </c:strRef>
          </c:cat>
          <c:val>
            <c:numRef>
              <c:f>Feuil1!$G$259:$G$266</c:f>
              <c:numCache>
                <c:formatCode>General</c:formatCode>
                <c:ptCount val="8"/>
                <c:pt idx="0">
                  <c:v>4</c:v>
                </c:pt>
                <c:pt idx="1">
                  <c:v>2</c:v>
                </c:pt>
                <c:pt idx="2">
                  <c:v>10</c:v>
                </c:pt>
                <c:pt idx="3">
                  <c:v>6</c:v>
                </c:pt>
                <c:pt idx="4">
                  <c:v>7</c:v>
                </c:pt>
                <c:pt idx="5">
                  <c:v>11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02355712"/>
        <c:axId val="102357248"/>
        <c:axId val="0"/>
      </c:bar3DChart>
      <c:catAx>
        <c:axId val="102355712"/>
        <c:scaling>
          <c:orientation val="minMax"/>
        </c:scaling>
        <c:delete val="0"/>
        <c:axPos val="b"/>
        <c:majorTickMark val="out"/>
        <c:minorTickMark val="none"/>
        <c:tickLblPos val="nextTo"/>
        <c:crossAx val="102357248"/>
        <c:crosses val="autoZero"/>
        <c:auto val="1"/>
        <c:lblAlgn val="ctr"/>
        <c:lblOffset val="100"/>
        <c:noMultiLvlLbl val="0"/>
      </c:catAx>
      <c:valAx>
        <c:axId val="102357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35571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scene3d>
      <a:camera prst="orthographicFront"/>
      <a:lightRig rig="threePt" dir="t"/>
    </a:scene3d>
    <a:sp3d prstMaterial="metal">
      <a:bevelT/>
      <a:bevelB/>
    </a:sp3d>
  </c:spPr>
  <c:printSettings>
    <c:headerFooter/>
    <c:pageMargins b="0.75" l="0.7" r="0.7" t="0.75" header="0.3" footer="0.3"/>
    <c:pageSetup orientation="landscape" horizontalDpi="-3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Feuil1!$C$271</c:f>
              <c:strCache>
                <c:ptCount val="1"/>
                <c:pt idx="0">
                  <c:v>Total sur 8 mois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 prstMaterial="metal">
              <a:bevelT/>
              <a:bevelB/>
            </a:sp3d>
          </c:spPr>
          <c:dLbls>
            <c:txPr>
              <a:bodyPr/>
              <a:lstStyle/>
              <a:p>
                <a:pPr>
                  <a:defRPr sz="1400"/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Feuil1!$D$270:$G$270</c:f>
              <c:strCache>
                <c:ptCount val="4"/>
                <c:pt idx="0">
                  <c:v>Avant 22h</c:v>
                </c:pt>
                <c:pt idx="1">
                  <c:v>Avant 23h</c:v>
                </c:pt>
                <c:pt idx="2">
                  <c:v>Avant minuit</c:v>
                </c:pt>
                <c:pt idx="3">
                  <c:v>Après minuit</c:v>
                </c:pt>
              </c:strCache>
            </c:strRef>
          </c:cat>
          <c:val>
            <c:numRef>
              <c:f>Feuil1!$D$271:$G$271</c:f>
              <c:numCache>
                <c:formatCode>General</c:formatCode>
                <c:ptCount val="4"/>
                <c:pt idx="0">
                  <c:v>22</c:v>
                </c:pt>
                <c:pt idx="1">
                  <c:v>44</c:v>
                </c:pt>
                <c:pt idx="2">
                  <c:v>13</c:v>
                </c:pt>
                <c:pt idx="3">
                  <c:v>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 horizontalDpi="-3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</xdr:row>
      <xdr:rowOff>123825</xdr:rowOff>
    </xdr:from>
    <xdr:to>
      <xdr:col>10</xdr:col>
      <xdr:colOff>428624</xdr:colOff>
      <xdr:row>30</xdr:row>
      <xdr:rowOff>180975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428624</xdr:colOff>
      <xdr:row>99</xdr:row>
      <xdr:rowOff>180975</xdr:rowOff>
    </xdr:from>
    <xdr:to>
      <xdr:col>10</xdr:col>
      <xdr:colOff>304800</xdr:colOff>
      <xdr:row>127</xdr:row>
      <xdr:rowOff>28575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67</xdr:row>
      <xdr:rowOff>38099</xdr:rowOff>
    </xdr:from>
    <xdr:to>
      <xdr:col>10</xdr:col>
      <xdr:colOff>381000</xdr:colOff>
      <xdr:row>94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323849</xdr:colOff>
      <xdr:row>34</xdr:row>
      <xdr:rowOff>9524</xdr:rowOff>
    </xdr:from>
    <xdr:to>
      <xdr:col>10</xdr:col>
      <xdr:colOff>381000</xdr:colOff>
      <xdr:row>61</xdr:row>
      <xdr:rowOff>19050</xdr:rowOff>
    </xdr:to>
    <xdr:graphicFrame macro="">
      <xdr:nvGraphicFramePr>
        <xdr:cNvPr id="7" name="Graphique 6" title="Rapport entre radios demandées avant minui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457199</xdr:colOff>
      <xdr:row>132</xdr:row>
      <xdr:rowOff>171449</xdr:rowOff>
    </xdr:from>
    <xdr:to>
      <xdr:col>10</xdr:col>
      <xdr:colOff>219075</xdr:colOff>
      <xdr:row>157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165</xdr:row>
      <xdr:rowOff>190499</xdr:rowOff>
    </xdr:from>
    <xdr:to>
      <xdr:col>10</xdr:col>
      <xdr:colOff>266700</xdr:colOff>
      <xdr:row>190</xdr:row>
      <xdr:rowOff>104774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71"/>
  <sheetViews>
    <sheetView tabSelected="1" workbookViewId="0">
      <pane ySplit="3" topLeftCell="A4" activePane="bottomLeft" state="frozen"/>
      <selection pane="bottomLeft" activeCell="O21" sqref="O21"/>
    </sheetView>
  </sheetViews>
  <sheetFormatPr baseColWidth="10" defaultRowHeight="15" x14ac:dyDescent="0.25"/>
  <cols>
    <col min="2" max="2" width="11.42578125" style="1"/>
    <col min="3" max="3" width="18.85546875" style="1" customWidth="1"/>
    <col min="4" max="4" width="18" style="2" customWidth="1"/>
    <col min="5" max="6" width="13.7109375" style="1" customWidth="1"/>
    <col min="7" max="7" width="24.7109375" style="1" customWidth="1"/>
    <col min="11" max="11" width="15.5703125" customWidth="1"/>
  </cols>
  <sheetData>
    <row r="2" spans="2:12" x14ac:dyDescent="0.25">
      <c r="B2" s="31" t="s">
        <v>41</v>
      </c>
      <c r="C2" s="31"/>
    </row>
    <row r="3" spans="2:12" x14ac:dyDescent="0.25">
      <c r="B3" s="4" t="s">
        <v>42</v>
      </c>
      <c r="C3" s="4" t="s">
        <v>43</v>
      </c>
      <c r="D3" s="23" t="s">
        <v>0</v>
      </c>
      <c r="E3" s="4" t="s">
        <v>1</v>
      </c>
      <c r="F3" s="4"/>
      <c r="G3" s="4" t="s">
        <v>16</v>
      </c>
      <c r="H3" s="32" t="s">
        <v>62</v>
      </c>
    </row>
    <row r="4" spans="2:12" x14ac:dyDescent="0.25">
      <c r="B4" s="6"/>
      <c r="C4" s="6"/>
      <c r="D4" s="9">
        <v>41097</v>
      </c>
      <c r="E4" s="10" t="s">
        <v>3</v>
      </c>
      <c r="F4" s="10">
        <v>1</v>
      </c>
      <c r="G4" s="10" t="s">
        <v>10</v>
      </c>
    </row>
    <row r="5" spans="2:12" x14ac:dyDescent="0.25">
      <c r="B5" s="6"/>
      <c r="C5" s="6"/>
      <c r="D5" s="9">
        <v>41097</v>
      </c>
      <c r="E5" s="10" t="s">
        <v>3</v>
      </c>
      <c r="F5" s="10">
        <v>1</v>
      </c>
      <c r="G5" s="10" t="s">
        <v>19</v>
      </c>
    </row>
    <row r="6" spans="2:12" x14ac:dyDescent="0.25">
      <c r="B6" s="6"/>
      <c r="C6" s="6"/>
      <c r="D6" s="9">
        <v>41097</v>
      </c>
      <c r="E6" s="10" t="s">
        <v>2</v>
      </c>
      <c r="F6" s="10">
        <v>1</v>
      </c>
      <c r="G6" s="10" t="s">
        <v>4</v>
      </c>
    </row>
    <row r="7" spans="2:12" x14ac:dyDescent="0.25">
      <c r="B7" s="6"/>
      <c r="C7" s="6"/>
      <c r="D7" s="9">
        <v>41098</v>
      </c>
      <c r="E7" s="10" t="s">
        <v>5</v>
      </c>
      <c r="F7" s="10">
        <v>1</v>
      </c>
      <c r="G7" s="10" t="s">
        <v>6</v>
      </c>
      <c r="K7" s="24" t="s">
        <v>16</v>
      </c>
      <c r="L7" s="24" t="s">
        <v>62</v>
      </c>
    </row>
    <row r="8" spans="2:12" x14ac:dyDescent="0.25">
      <c r="B8" s="6"/>
      <c r="C8" s="6"/>
      <c r="D8" s="9">
        <v>41098</v>
      </c>
      <c r="E8" s="10" t="s">
        <v>5</v>
      </c>
      <c r="F8" s="10">
        <v>1</v>
      </c>
      <c r="G8" s="10" t="s">
        <v>10</v>
      </c>
      <c r="K8" s="10" t="s">
        <v>10</v>
      </c>
      <c r="L8" s="33" t="s">
        <v>65</v>
      </c>
    </row>
    <row r="9" spans="2:12" x14ac:dyDescent="0.25">
      <c r="B9" s="6"/>
      <c r="C9" s="6"/>
      <c r="D9" s="9">
        <v>41098</v>
      </c>
      <c r="E9" s="10" t="s">
        <v>5</v>
      </c>
      <c r="F9" s="10">
        <v>1</v>
      </c>
      <c r="G9" s="10" t="s">
        <v>10</v>
      </c>
      <c r="K9" s="10" t="s">
        <v>19</v>
      </c>
      <c r="L9" s="33" t="s">
        <v>65</v>
      </c>
    </row>
    <row r="10" spans="2:12" x14ac:dyDescent="0.25">
      <c r="B10" s="6"/>
      <c r="C10" s="6"/>
      <c r="D10" s="9">
        <v>41100</v>
      </c>
      <c r="E10" s="10" t="s">
        <v>9</v>
      </c>
      <c r="F10" s="10">
        <v>1</v>
      </c>
      <c r="G10" s="10" t="s">
        <v>7</v>
      </c>
      <c r="K10" s="10" t="s">
        <v>4</v>
      </c>
      <c r="L10" s="33" t="s">
        <v>71</v>
      </c>
    </row>
    <row r="11" spans="2:12" x14ac:dyDescent="0.25">
      <c r="B11" s="6"/>
      <c r="C11" s="6"/>
      <c r="D11" s="9">
        <v>41100</v>
      </c>
      <c r="E11" s="10" t="s">
        <v>3</v>
      </c>
      <c r="F11" s="10">
        <v>1</v>
      </c>
      <c r="G11" s="10" t="s">
        <v>10</v>
      </c>
      <c r="K11" s="10" t="s">
        <v>6</v>
      </c>
      <c r="L11" s="33" t="s">
        <v>64</v>
      </c>
    </row>
    <row r="12" spans="2:12" x14ac:dyDescent="0.25">
      <c r="B12" s="6"/>
      <c r="C12" s="6"/>
      <c r="D12" s="9">
        <v>41103</v>
      </c>
      <c r="E12" s="10" t="s">
        <v>3</v>
      </c>
      <c r="F12" s="10">
        <v>1</v>
      </c>
      <c r="G12" s="10" t="s">
        <v>8</v>
      </c>
      <c r="K12" s="10" t="s">
        <v>7</v>
      </c>
      <c r="L12" s="33" t="s">
        <v>65</v>
      </c>
    </row>
    <row r="13" spans="2:12" x14ac:dyDescent="0.25">
      <c r="B13" s="6"/>
      <c r="C13" s="6"/>
      <c r="D13" s="9">
        <v>41103</v>
      </c>
      <c r="E13" s="10" t="s">
        <v>13</v>
      </c>
      <c r="F13" s="10">
        <v>1</v>
      </c>
      <c r="G13" s="10" t="s">
        <v>10</v>
      </c>
      <c r="K13" s="10" t="s">
        <v>8</v>
      </c>
      <c r="L13" s="33" t="s">
        <v>65</v>
      </c>
    </row>
    <row r="14" spans="2:12" x14ac:dyDescent="0.25">
      <c r="B14" s="6"/>
      <c r="C14" s="6"/>
      <c r="D14" s="9">
        <v>41106</v>
      </c>
      <c r="E14" s="10" t="s">
        <v>2</v>
      </c>
      <c r="F14" s="10">
        <v>1</v>
      </c>
      <c r="G14" s="10" t="s">
        <v>7</v>
      </c>
      <c r="K14" s="10" t="s">
        <v>29</v>
      </c>
      <c r="L14" s="33" t="s">
        <v>65</v>
      </c>
    </row>
    <row r="15" spans="2:12" x14ac:dyDescent="0.25">
      <c r="B15" s="6"/>
      <c r="C15" s="6"/>
      <c r="D15" s="9">
        <v>41107</v>
      </c>
      <c r="E15" s="10" t="s">
        <v>3</v>
      </c>
      <c r="F15" s="10">
        <v>1</v>
      </c>
      <c r="G15" s="10" t="s">
        <v>6</v>
      </c>
      <c r="K15" s="10" t="s">
        <v>12</v>
      </c>
      <c r="L15" s="33" t="s">
        <v>70</v>
      </c>
    </row>
    <row r="16" spans="2:12" x14ac:dyDescent="0.25">
      <c r="B16" s="6"/>
      <c r="C16" s="6"/>
      <c r="D16" s="9">
        <v>41108</v>
      </c>
      <c r="E16" s="10" t="s">
        <v>9</v>
      </c>
      <c r="F16" s="10">
        <v>1</v>
      </c>
      <c r="G16" s="10" t="s">
        <v>29</v>
      </c>
      <c r="K16" s="10" t="s">
        <v>25</v>
      </c>
      <c r="L16" s="33" t="s">
        <v>66</v>
      </c>
    </row>
    <row r="17" spans="2:12" x14ac:dyDescent="0.25">
      <c r="B17" s="6"/>
      <c r="C17" s="6"/>
      <c r="D17" s="9">
        <v>41108</v>
      </c>
      <c r="E17" s="10" t="s">
        <v>9</v>
      </c>
      <c r="F17" s="10">
        <v>1</v>
      </c>
      <c r="G17" s="10" t="s">
        <v>10</v>
      </c>
      <c r="K17" s="10" t="s">
        <v>15</v>
      </c>
      <c r="L17" s="33" t="s">
        <v>65</v>
      </c>
    </row>
    <row r="18" spans="2:12" x14ac:dyDescent="0.25">
      <c r="B18" s="6"/>
      <c r="C18" s="6"/>
      <c r="D18" s="9">
        <v>41109</v>
      </c>
      <c r="E18" s="10" t="s">
        <v>2</v>
      </c>
      <c r="F18" s="10">
        <v>1</v>
      </c>
      <c r="G18" s="10" t="s">
        <v>10</v>
      </c>
      <c r="K18" s="10" t="s">
        <v>18</v>
      </c>
      <c r="L18" s="33" t="s">
        <v>65</v>
      </c>
    </row>
    <row r="19" spans="2:12" x14ac:dyDescent="0.25">
      <c r="B19" s="6"/>
      <c r="C19" s="6"/>
      <c r="D19" s="9">
        <v>41109</v>
      </c>
      <c r="E19" s="10" t="s">
        <v>11</v>
      </c>
      <c r="F19" s="10">
        <v>1</v>
      </c>
      <c r="G19" s="10" t="s">
        <v>12</v>
      </c>
      <c r="K19" s="10" t="s">
        <v>40</v>
      </c>
      <c r="L19" s="33" t="s">
        <v>67</v>
      </c>
    </row>
    <row r="20" spans="2:12" x14ac:dyDescent="0.25">
      <c r="B20" s="6"/>
      <c r="C20" s="6"/>
      <c r="D20" s="9">
        <v>41110</v>
      </c>
      <c r="E20" s="10" t="s">
        <v>5</v>
      </c>
      <c r="F20" s="10">
        <v>1</v>
      </c>
      <c r="G20" s="10" t="s">
        <v>10</v>
      </c>
      <c r="K20" s="10" t="s">
        <v>20</v>
      </c>
      <c r="L20" s="33" t="s">
        <v>68</v>
      </c>
    </row>
    <row r="21" spans="2:12" x14ac:dyDescent="0.25">
      <c r="B21" s="6"/>
      <c r="C21" s="6"/>
      <c r="D21" s="9">
        <v>41115</v>
      </c>
      <c r="E21" s="10" t="s">
        <v>13</v>
      </c>
      <c r="F21" s="10">
        <v>1</v>
      </c>
      <c r="G21" s="10" t="s">
        <v>25</v>
      </c>
      <c r="K21" s="10" t="s">
        <v>63</v>
      </c>
      <c r="L21" s="33" t="s">
        <v>69</v>
      </c>
    </row>
    <row r="22" spans="2:12" x14ac:dyDescent="0.25">
      <c r="B22" s="6"/>
      <c r="C22" s="6"/>
      <c r="D22" s="9">
        <v>41115</v>
      </c>
      <c r="E22" s="10" t="s">
        <v>13</v>
      </c>
      <c r="F22" s="10">
        <v>1</v>
      </c>
      <c r="G22" s="10" t="s">
        <v>7</v>
      </c>
      <c r="K22" s="10" t="s">
        <v>22</v>
      </c>
      <c r="L22" s="33" t="s">
        <v>65</v>
      </c>
    </row>
    <row r="23" spans="2:12" x14ac:dyDescent="0.25">
      <c r="B23" s="6"/>
      <c r="C23" s="6"/>
      <c r="D23" s="9">
        <v>41115</v>
      </c>
      <c r="E23" s="10" t="s">
        <v>14</v>
      </c>
      <c r="F23" s="10">
        <v>1</v>
      </c>
      <c r="G23" s="10" t="s">
        <v>12</v>
      </c>
      <c r="K23" s="10" t="s">
        <v>21</v>
      </c>
      <c r="L23" s="33" t="s">
        <v>66</v>
      </c>
    </row>
    <row r="24" spans="2:12" x14ac:dyDescent="0.25">
      <c r="B24" s="6"/>
      <c r="C24" s="6"/>
      <c r="D24" s="9">
        <v>41116</v>
      </c>
      <c r="E24" s="10" t="s">
        <v>17</v>
      </c>
      <c r="F24" s="10">
        <v>1</v>
      </c>
      <c r="G24" s="10" t="s">
        <v>15</v>
      </c>
      <c r="K24" s="10" t="s">
        <v>23</v>
      </c>
      <c r="L24" s="33" t="s">
        <v>70</v>
      </c>
    </row>
    <row r="25" spans="2:12" x14ac:dyDescent="0.25">
      <c r="B25" s="6"/>
      <c r="C25" s="6"/>
      <c r="D25" s="9">
        <v>41121</v>
      </c>
      <c r="E25" s="10" t="s">
        <v>3</v>
      </c>
      <c r="F25" s="10">
        <v>1</v>
      </c>
      <c r="G25" s="10" t="s">
        <v>4</v>
      </c>
      <c r="K25" s="10" t="s">
        <v>26</v>
      </c>
      <c r="L25" s="33" t="s">
        <v>65</v>
      </c>
    </row>
    <row r="26" spans="2:12" x14ac:dyDescent="0.25">
      <c r="B26" s="6">
        <v>1024</v>
      </c>
      <c r="C26" s="6">
        <v>99</v>
      </c>
      <c r="D26" s="9">
        <v>41121</v>
      </c>
      <c r="E26" s="10" t="s">
        <v>5</v>
      </c>
      <c r="F26" s="10">
        <v>1</v>
      </c>
      <c r="G26" s="10" t="s">
        <v>15</v>
      </c>
      <c r="K26" s="10" t="s">
        <v>27</v>
      </c>
      <c r="L26" s="33" t="s">
        <v>65</v>
      </c>
    </row>
    <row r="27" spans="2:12" x14ac:dyDescent="0.25">
      <c r="B27" s="6"/>
      <c r="C27" s="6"/>
      <c r="D27" s="7">
        <v>41122</v>
      </c>
      <c r="E27" s="8" t="s">
        <v>17</v>
      </c>
      <c r="F27" s="8">
        <v>1</v>
      </c>
      <c r="G27" s="8" t="s">
        <v>18</v>
      </c>
      <c r="K27" s="10" t="s">
        <v>28</v>
      </c>
      <c r="L27" s="33" t="s">
        <v>71</v>
      </c>
    </row>
    <row r="28" spans="2:12" x14ac:dyDescent="0.25">
      <c r="B28" s="6"/>
      <c r="C28" s="6"/>
      <c r="D28" s="7">
        <v>41124</v>
      </c>
      <c r="E28" s="8" t="s">
        <v>3</v>
      </c>
      <c r="F28" s="8">
        <v>1</v>
      </c>
      <c r="G28" s="8" t="s">
        <v>7</v>
      </c>
      <c r="K28" s="10" t="s">
        <v>35</v>
      </c>
      <c r="L28" s="33" t="s">
        <v>72</v>
      </c>
    </row>
    <row r="29" spans="2:12" x14ac:dyDescent="0.25">
      <c r="B29" s="6"/>
      <c r="C29" s="6"/>
      <c r="D29" s="7">
        <v>41127</v>
      </c>
      <c r="E29" s="8" t="s">
        <v>17</v>
      </c>
      <c r="F29" s="8">
        <v>1</v>
      </c>
      <c r="G29" s="8" t="s">
        <v>15</v>
      </c>
      <c r="K29" s="10" t="s">
        <v>36</v>
      </c>
      <c r="L29" s="33" t="s">
        <v>73</v>
      </c>
    </row>
    <row r="30" spans="2:12" x14ac:dyDescent="0.25">
      <c r="B30" s="6"/>
      <c r="C30" s="6"/>
      <c r="D30" s="7">
        <v>41127</v>
      </c>
      <c r="E30" s="8" t="s">
        <v>3</v>
      </c>
      <c r="F30" s="8">
        <v>1</v>
      </c>
      <c r="G30" s="8" t="s">
        <v>4</v>
      </c>
      <c r="K30" s="10" t="s">
        <v>34</v>
      </c>
      <c r="L30" s="33" t="s">
        <v>74</v>
      </c>
    </row>
    <row r="31" spans="2:12" x14ac:dyDescent="0.25">
      <c r="B31" s="6"/>
      <c r="C31" s="6"/>
      <c r="D31" s="7">
        <v>41128</v>
      </c>
      <c r="E31" s="8" t="s">
        <v>5</v>
      </c>
      <c r="F31" s="8">
        <v>1</v>
      </c>
      <c r="G31" s="8" t="s">
        <v>19</v>
      </c>
      <c r="K31" s="10" t="s">
        <v>38</v>
      </c>
      <c r="L31" s="33" t="s">
        <v>66</v>
      </c>
    </row>
    <row r="32" spans="2:12" x14ac:dyDescent="0.25">
      <c r="B32" s="6"/>
      <c r="C32" s="6"/>
      <c r="D32" s="7">
        <v>41128</v>
      </c>
      <c r="E32" s="8" t="s">
        <v>13</v>
      </c>
      <c r="F32" s="8">
        <v>1</v>
      </c>
      <c r="G32" s="8" t="s">
        <v>40</v>
      </c>
    </row>
    <row r="33" spans="2:7" x14ac:dyDescent="0.25">
      <c r="B33" s="6"/>
      <c r="C33" s="6"/>
      <c r="D33" s="7">
        <v>41129</v>
      </c>
      <c r="E33" s="8" t="s">
        <v>3</v>
      </c>
      <c r="F33" s="8">
        <v>1</v>
      </c>
      <c r="G33" s="8" t="s">
        <v>20</v>
      </c>
    </row>
    <row r="34" spans="2:7" x14ac:dyDescent="0.25">
      <c r="B34" s="6"/>
      <c r="C34" s="6"/>
      <c r="D34" s="7">
        <v>41129</v>
      </c>
      <c r="E34" s="8" t="s">
        <v>5</v>
      </c>
      <c r="F34" s="8">
        <v>1</v>
      </c>
      <c r="G34" s="8" t="s">
        <v>21</v>
      </c>
    </row>
    <row r="35" spans="2:7" x14ac:dyDescent="0.25">
      <c r="B35" s="6"/>
      <c r="C35" s="6"/>
      <c r="D35" s="7">
        <v>41131</v>
      </c>
      <c r="E35" s="8" t="s">
        <v>56</v>
      </c>
      <c r="F35" s="8">
        <v>1</v>
      </c>
      <c r="G35" s="8" t="s">
        <v>22</v>
      </c>
    </row>
    <row r="36" spans="2:7" x14ac:dyDescent="0.25">
      <c r="B36" s="6"/>
      <c r="C36" s="6"/>
      <c r="D36" s="7">
        <v>41132</v>
      </c>
      <c r="E36" s="8" t="s">
        <v>9</v>
      </c>
      <c r="F36" s="8">
        <v>1</v>
      </c>
      <c r="G36" s="8" t="s">
        <v>6</v>
      </c>
    </row>
    <row r="37" spans="2:7" x14ac:dyDescent="0.25">
      <c r="B37" s="6"/>
      <c r="C37" s="6"/>
      <c r="D37" s="7">
        <v>41132</v>
      </c>
      <c r="E37" s="8" t="s">
        <v>3</v>
      </c>
      <c r="F37" s="8">
        <v>1</v>
      </c>
      <c r="G37" s="8" t="s">
        <v>15</v>
      </c>
    </row>
    <row r="38" spans="2:7" x14ac:dyDescent="0.25">
      <c r="B38" s="6"/>
      <c r="C38" s="6"/>
      <c r="D38" s="7">
        <v>41133</v>
      </c>
      <c r="E38" s="8" t="s">
        <v>17</v>
      </c>
      <c r="F38" s="8">
        <v>1</v>
      </c>
      <c r="G38" s="8" t="s">
        <v>6</v>
      </c>
    </row>
    <row r="39" spans="2:7" x14ac:dyDescent="0.25">
      <c r="B39" s="6"/>
      <c r="C39" s="6"/>
      <c r="D39" s="7">
        <v>41135</v>
      </c>
      <c r="E39" s="8" t="s">
        <v>3</v>
      </c>
      <c r="F39" s="8">
        <v>1</v>
      </c>
      <c r="G39" s="8" t="s">
        <v>15</v>
      </c>
    </row>
    <row r="40" spans="2:7" x14ac:dyDescent="0.25">
      <c r="B40" s="6"/>
      <c r="C40" s="6"/>
      <c r="D40" s="7">
        <v>41135</v>
      </c>
      <c r="E40" s="8" t="s">
        <v>13</v>
      </c>
      <c r="F40" s="8">
        <v>1</v>
      </c>
      <c r="G40" s="8" t="s">
        <v>18</v>
      </c>
    </row>
    <row r="41" spans="2:7" x14ac:dyDescent="0.25">
      <c r="B41" s="6"/>
      <c r="C41" s="6"/>
      <c r="D41" s="7">
        <v>41136</v>
      </c>
      <c r="E41" s="8" t="s">
        <v>3</v>
      </c>
      <c r="F41" s="8">
        <v>1</v>
      </c>
      <c r="G41" s="8" t="s">
        <v>7</v>
      </c>
    </row>
    <row r="42" spans="2:7" x14ac:dyDescent="0.25">
      <c r="B42" s="6"/>
      <c r="C42" s="6"/>
      <c r="D42" s="7">
        <v>41136</v>
      </c>
      <c r="E42" s="8" t="s">
        <v>13</v>
      </c>
      <c r="F42" s="8">
        <v>1</v>
      </c>
      <c r="G42" s="8" t="s">
        <v>23</v>
      </c>
    </row>
    <row r="43" spans="2:7" x14ac:dyDescent="0.25">
      <c r="B43" s="6"/>
      <c r="C43" s="6"/>
      <c r="D43" s="7">
        <v>41137</v>
      </c>
      <c r="E43" s="8" t="s">
        <v>17</v>
      </c>
      <c r="F43" s="8">
        <v>1</v>
      </c>
      <c r="G43" s="8" t="s">
        <v>18</v>
      </c>
    </row>
    <row r="44" spans="2:7" x14ac:dyDescent="0.25">
      <c r="B44" s="6"/>
      <c r="C44" s="6"/>
      <c r="D44" s="7">
        <v>41139</v>
      </c>
      <c r="E44" s="8" t="s">
        <v>17</v>
      </c>
      <c r="F44" s="8">
        <v>1</v>
      </c>
      <c r="G44" s="8" t="s">
        <v>10</v>
      </c>
    </row>
    <row r="45" spans="2:7" x14ac:dyDescent="0.25">
      <c r="B45" s="6"/>
      <c r="C45" s="6"/>
      <c r="D45" s="7">
        <v>41139</v>
      </c>
      <c r="E45" s="8" t="s">
        <v>14</v>
      </c>
      <c r="F45" s="8">
        <v>1</v>
      </c>
      <c r="G45" s="8" t="s">
        <v>22</v>
      </c>
    </row>
    <row r="46" spans="2:7" x14ac:dyDescent="0.25">
      <c r="B46" s="6"/>
      <c r="C46" s="6"/>
      <c r="D46" s="7">
        <v>41140</v>
      </c>
      <c r="E46" s="8" t="s">
        <v>3</v>
      </c>
      <c r="F46" s="8">
        <v>1</v>
      </c>
      <c r="G46" s="8" t="s">
        <v>7</v>
      </c>
    </row>
    <row r="47" spans="2:7" x14ac:dyDescent="0.25">
      <c r="B47" s="6"/>
      <c r="C47" s="6"/>
      <c r="D47" s="7">
        <v>41144</v>
      </c>
      <c r="E47" s="8" t="s">
        <v>17</v>
      </c>
      <c r="F47" s="8">
        <v>1</v>
      </c>
      <c r="G47" s="8" t="s">
        <v>19</v>
      </c>
    </row>
    <row r="48" spans="2:7" x14ac:dyDescent="0.25">
      <c r="B48" s="6"/>
      <c r="C48" s="6"/>
      <c r="D48" s="7">
        <v>41146</v>
      </c>
      <c r="E48" s="8" t="s">
        <v>24</v>
      </c>
      <c r="F48" s="8">
        <v>1</v>
      </c>
      <c r="G48" s="8" t="s">
        <v>19</v>
      </c>
    </row>
    <row r="49" spans="2:7" x14ac:dyDescent="0.25">
      <c r="B49" s="6"/>
      <c r="C49" s="6"/>
      <c r="D49" s="7">
        <v>41147</v>
      </c>
      <c r="E49" s="8" t="s">
        <v>13</v>
      </c>
      <c r="F49" s="8">
        <v>1</v>
      </c>
      <c r="G49" s="8" t="s">
        <v>10</v>
      </c>
    </row>
    <row r="50" spans="2:7" x14ac:dyDescent="0.25">
      <c r="B50" s="6"/>
      <c r="C50" s="6"/>
      <c r="D50" s="7">
        <v>41148</v>
      </c>
      <c r="E50" s="8" t="s">
        <v>3</v>
      </c>
      <c r="F50" s="8">
        <v>1</v>
      </c>
      <c r="G50" s="8" t="s">
        <v>7</v>
      </c>
    </row>
    <row r="51" spans="2:7" x14ac:dyDescent="0.25">
      <c r="B51" s="6"/>
      <c r="C51" s="6"/>
      <c r="D51" s="7">
        <v>41148</v>
      </c>
      <c r="E51" s="8" t="s">
        <v>3</v>
      </c>
      <c r="F51" s="8">
        <v>1</v>
      </c>
      <c r="G51" s="8" t="s">
        <v>7</v>
      </c>
    </row>
    <row r="52" spans="2:7" x14ac:dyDescent="0.25">
      <c r="B52" s="6"/>
      <c r="C52" s="6"/>
      <c r="D52" s="7">
        <v>41148</v>
      </c>
      <c r="E52" s="8" t="s">
        <v>13</v>
      </c>
      <c r="F52" s="8">
        <v>1</v>
      </c>
      <c r="G52" s="8" t="s">
        <v>10</v>
      </c>
    </row>
    <row r="53" spans="2:7" x14ac:dyDescent="0.25">
      <c r="B53" s="6"/>
      <c r="C53" s="6"/>
      <c r="D53" s="7">
        <v>41150</v>
      </c>
      <c r="E53" s="8" t="s">
        <v>3</v>
      </c>
      <c r="F53" s="8">
        <v>1</v>
      </c>
      <c r="G53" s="8" t="s">
        <v>26</v>
      </c>
    </row>
    <row r="54" spans="2:7" x14ac:dyDescent="0.25">
      <c r="B54" s="6"/>
      <c r="C54" s="6"/>
      <c r="D54" s="7">
        <v>41150</v>
      </c>
      <c r="E54" s="8" t="s">
        <v>3</v>
      </c>
      <c r="F54" s="8">
        <v>1</v>
      </c>
      <c r="G54" s="8" t="s">
        <v>18</v>
      </c>
    </row>
    <row r="55" spans="2:7" x14ac:dyDescent="0.25">
      <c r="B55" s="6"/>
      <c r="C55" s="6"/>
      <c r="D55" s="7">
        <v>41152</v>
      </c>
      <c r="E55" s="8" t="s">
        <v>5</v>
      </c>
      <c r="F55" s="8">
        <v>1</v>
      </c>
      <c r="G55" s="8" t="s">
        <v>7</v>
      </c>
    </row>
    <row r="56" spans="2:7" x14ac:dyDescent="0.25">
      <c r="B56" s="6">
        <v>1009</v>
      </c>
      <c r="C56" s="6">
        <v>87</v>
      </c>
      <c r="D56" s="7">
        <v>41152</v>
      </c>
      <c r="E56" s="8" t="s">
        <v>5</v>
      </c>
      <c r="F56" s="8">
        <v>1</v>
      </c>
      <c r="G56" s="8" t="s">
        <v>18</v>
      </c>
    </row>
    <row r="57" spans="2:7" x14ac:dyDescent="0.25">
      <c r="B57" s="6"/>
      <c r="C57" s="6"/>
      <c r="D57" s="13">
        <v>41153</v>
      </c>
      <c r="E57" s="14" t="s">
        <v>17</v>
      </c>
      <c r="F57" s="14">
        <v>1</v>
      </c>
      <c r="G57" s="14" t="s">
        <v>15</v>
      </c>
    </row>
    <row r="58" spans="2:7" x14ac:dyDescent="0.25">
      <c r="B58" s="6"/>
      <c r="C58" s="6"/>
      <c r="D58" s="13">
        <v>41154</v>
      </c>
      <c r="E58" s="14" t="s">
        <v>13</v>
      </c>
      <c r="F58" s="14">
        <v>1</v>
      </c>
      <c r="G58" s="14" t="s">
        <v>27</v>
      </c>
    </row>
    <row r="59" spans="2:7" x14ac:dyDescent="0.25">
      <c r="B59" s="6"/>
      <c r="C59" s="6"/>
      <c r="D59" s="13">
        <v>41155</v>
      </c>
      <c r="E59" s="14" t="s">
        <v>5</v>
      </c>
      <c r="F59" s="14">
        <v>1</v>
      </c>
      <c r="G59" s="14" t="s">
        <v>12</v>
      </c>
    </row>
    <row r="60" spans="2:7" x14ac:dyDescent="0.25">
      <c r="B60" s="6"/>
      <c r="C60" s="6"/>
      <c r="D60" s="13">
        <v>41155</v>
      </c>
      <c r="E60" s="14" t="s">
        <v>5</v>
      </c>
      <c r="F60" s="14">
        <v>1</v>
      </c>
      <c r="G60" s="14" t="s">
        <v>27</v>
      </c>
    </row>
    <row r="61" spans="2:7" x14ac:dyDescent="0.25">
      <c r="B61" s="6"/>
      <c r="C61" s="6"/>
      <c r="D61" s="13">
        <v>41155</v>
      </c>
      <c r="E61" s="14" t="s">
        <v>5</v>
      </c>
      <c r="F61" s="14">
        <v>1</v>
      </c>
      <c r="G61" s="14" t="s">
        <v>28</v>
      </c>
    </row>
    <row r="62" spans="2:7" x14ac:dyDescent="0.25">
      <c r="B62" s="6"/>
      <c r="C62" s="6"/>
      <c r="D62" s="13">
        <v>41156</v>
      </c>
      <c r="E62" s="14" t="s">
        <v>17</v>
      </c>
      <c r="F62" s="14">
        <v>1</v>
      </c>
      <c r="G62" s="14" t="s">
        <v>6</v>
      </c>
    </row>
    <row r="63" spans="2:7" x14ac:dyDescent="0.25">
      <c r="B63" s="6"/>
      <c r="C63" s="6"/>
      <c r="D63" s="13">
        <v>41157</v>
      </c>
      <c r="E63" s="14" t="s">
        <v>13</v>
      </c>
      <c r="F63" s="14">
        <v>1</v>
      </c>
      <c r="G63" s="14" t="s">
        <v>26</v>
      </c>
    </row>
    <row r="64" spans="2:7" x14ac:dyDescent="0.25">
      <c r="B64" s="6"/>
      <c r="C64" s="6"/>
      <c r="D64" s="13">
        <v>41158</v>
      </c>
      <c r="E64" s="14" t="s">
        <v>14</v>
      </c>
      <c r="F64" s="14">
        <v>1</v>
      </c>
      <c r="G64" s="14" t="s">
        <v>7</v>
      </c>
    </row>
    <row r="65" spans="2:7" x14ac:dyDescent="0.25">
      <c r="B65" s="6"/>
      <c r="C65" s="6"/>
      <c r="D65" s="13">
        <v>41159</v>
      </c>
      <c r="E65" s="14" t="s">
        <v>17</v>
      </c>
      <c r="F65" s="14">
        <v>1</v>
      </c>
      <c r="G65" s="14" t="s">
        <v>26</v>
      </c>
    </row>
    <row r="66" spans="2:7" x14ac:dyDescent="0.25">
      <c r="B66" s="6"/>
      <c r="C66" s="6"/>
      <c r="D66" s="13">
        <v>41161</v>
      </c>
      <c r="E66" s="14" t="s">
        <v>3</v>
      </c>
      <c r="F66" s="14">
        <v>1</v>
      </c>
      <c r="G66" s="14" t="s">
        <v>29</v>
      </c>
    </row>
    <row r="67" spans="2:7" x14ac:dyDescent="0.25">
      <c r="B67" s="6"/>
      <c r="C67" s="6"/>
      <c r="D67" s="13">
        <v>41162</v>
      </c>
      <c r="E67" s="14" t="s">
        <v>13</v>
      </c>
      <c r="F67" s="14">
        <v>1</v>
      </c>
      <c r="G67" s="14" t="s">
        <v>6</v>
      </c>
    </row>
    <row r="68" spans="2:7" x14ac:dyDescent="0.25">
      <c r="B68" s="6"/>
      <c r="C68" s="6"/>
      <c r="D68" s="13">
        <v>41163</v>
      </c>
      <c r="E68" s="14" t="s">
        <v>17</v>
      </c>
      <c r="F68" s="14">
        <v>1</v>
      </c>
      <c r="G68" s="14" t="s">
        <v>6</v>
      </c>
    </row>
    <row r="69" spans="2:7" x14ac:dyDescent="0.25">
      <c r="B69" s="6"/>
      <c r="C69" s="6"/>
      <c r="D69" s="13">
        <v>41163</v>
      </c>
      <c r="E69" s="14" t="s">
        <v>30</v>
      </c>
      <c r="F69" s="14">
        <v>1</v>
      </c>
      <c r="G69" s="14" t="s">
        <v>26</v>
      </c>
    </row>
    <row r="70" spans="2:7" x14ac:dyDescent="0.25">
      <c r="B70" s="6"/>
      <c r="C70" s="6"/>
      <c r="D70" s="13">
        <v>41163</v>
      </c>
      <c r="E70" s="14" t="s">
        <v>5</v>
      </c>
      <c r="F70" s="14">
        <v>1</v>
      </c>
      <c r="G70" s="14" t="s">
        <v>40</v>
      </c>
    </row>
    <row r="71" spans="2:7" x14ac:dyDescent="0.25">
      <c r="B71" s="6"/>
      <c r="C71" s="6"/>
      <c r="D71" s="13">
        <v>41163</v>
      </c>
      <c r="E71" s="14" t="s">
        <v>5</v>
      </c>
      <c r="F71" s="14">
        <v>1</v>
      </c>
      <c r="G71" s="14" t="s">
        <v>40</v>
      </c>
    </row>
    <row r="72" spans="2:7" x14ac:dyDescent="0.25">
      <c r="B72" s="6"/>
      <c r="C72" s="6"/>
      <c r="D72" s="13">
        <v>41163</v>
      </c>
      <c r="E72" s="14" t="s">
        <v>5</v>
      </c>
      <c r="F72" s="14">
        <v>1</v>
      </c>
      <c r="G72" s="14" t="s">
        <v>40</v>
      </c>
    </row>
    <row r="73" spans="2:7" x14ac:dyDescent="0.25">
      <c r="B73" s="6"/>
      <c r="C73" s="6"/>
      <c r="D73" s="13">
        <v>41164</v>
      </c>
      <c r="E73" s="14" t="s">
        <v>3</v>
      </c>
      <c r="F73" s="14">
        <v>1</v>
      </c>
      <c r="G73" s="14" t="s">
        <v>10</v>
      </c>
    </row>
    <row r="74" spans="2:7" x14ac:dyDescent="0.25">
      <c r="B74" s="6"/>
      <c r="C74" s="6"/>
      <c r="D74" s="13">
        <v>41165</v>
      </c>
      <c r="E74" s="14" t="s">
        <v>33</v>
      </c>
      <c r="F74" s="14">
        <v>1</v>
      </c>
      <c r="G74" s="14" t="s">
        <v>7</v>
      </c>
    </row>
    <row r="75" spans="2:7" x14ac:dyDescent="0.25">
      <c r="B75" s="6"/>
      <c r="C75" s="6"/>
      <c r="D75" s="13">
        <v>41166</v>
      </c>
      <c r="E75" s="14" t="s">
        <v>14</v>
      </c>
      <c r="F75" s="14">
        <v>1</v>
      </c>
      <c r="G75" s="14" t="s">
        <v>7</v>
      </c>
    </row>
    <row r="76" spans="2:7" x14ac:dyDescent="0.25">
      <c r="B76" s="6"/>
      <c r="C76" s="6"/>
      <c r="D76" s="13">
        <v>41166</v>
      </c>
      <c r="E76" s="14" t="s">
        <v>31</v>
      </c>
      <c r="F76" s="14">
        <v>1</v>
      </c>
      <c r="G76" s="14" t="s">
        <v>6</v>
      </c>
    </row>
    <row r="77" spans="2:7" x14ac:dyDescent="0.25">
      <c r="B77" s="6"/>
      <c r="C77" s="6"/>
      <c r="D77" s="13">
        <v>41166</v>
      </c>
      <c r="E77" s="14" t="s">
        <v>32</v>
      </c>
      <c r="F77" s="14">
        <v>1</v>
      </c>
      <c r="G77" s="14" t="s">
        <v>27</v>
      </c>
    </row>
    <row r="78" spans="2:7" x14ac:dyDescent="0.25">
      <c r="B78" s="6"/>
      <c r="C78" s="6"/>
      <c r="D78" s="13">
        <v>41166</v>
      </c>
      <c r="E78" s="14" t="s">
        <v>17</v>
      </c>
      <c r="F78" s="14">
        <v>1</v>
      </c>
      <c r="G78" s="14" t="s">
        <v>40</v>
      </c>
    </row>
    <row r="79" spans="2:7" x14ac:dyDescent="0.25">
      <c r="B79" s="6"/>
      <c r="C79" s="6"/>
      <c r="D79" s="13">
        <v>41167</v>
      </c>
      <c r="E79" s="14" t="s">
        <v>5</v>
      </c>
      <c r="F79" s="14">
        <v>1</v>
      </c>
      <c r="G79" s="14" t="s">
        <v>7</v>
      </c>
    </row>
    <row r="80" spans="2:7" x14ac:dyDescent="0.25">
      <c r="B80" s="6"/>
      <c r="C80" s="6"/>
      <c r="D80" s="13">
        <v>41168</v>
      </c>
      <c r="E80" s="14" t="s">
        <v>17</v>
      </c>
      <c r="F80" s="14">
        <v>1</v>
      </c>
      <c r="G80" s="14" t="s">
        <v>27</v>
      </c>
    </row>
    <row r="81" spans="2:7" x14ac:dyDescent="0.25">
      <c r="B81" s="6"/>
      <c r="C81" s="6"/>
      <c r="D81" s="13">
        <v>41168</v>
      </c>
      <c r="E81" s="14" t="s">
        <v>17</v>
      </c>
      <c r="F81" s="14">
        <v>1</v>
      </c>
      <c r="G81" s="14" t="s">
        <v>18</v>
      </c>
    </row>
    <row r="82" spans="2:7" x14ac:dyDescent="0.25">
      <c r="B82" s="6"/>
      <c r="C82" s="6"/>
      <c r="D82" s="13">
        <v>41169</v>
      </c>
      <c r="E82" s="14" t="s">
        <v>33</v>
      </c>
      <c r="F82" s="14">
        <v>1</v>
      </c>
      <c r="G82" s="14" t="s">
        <v>23</v>
      </c>
    </row>
    <row r="83" spans="2:7" x14ac:dyDescent="0.25">
      <c r="B83" s="6"/>
      <c r="C83" s="6"/>
      <c r="D83" s="13">
        <v>41171</v>
      </c>
      <c r="E83" s="14" t="s">
        <v>5</v>
      </c>
      <c r="F83" s="14">
        <v>1</v>
      </c>
      <c r="G83" s="14" t="s">
        <v>19</v>
      </c>
    </row>
    <row r="84" spans="2:7" x14ac:dyDescent="0.25">
      <c r="B84" s="6"/>
      <c r="C84" s="6"/>
      <c r="D84" s="13">
        <v>41172</v>
      </c>
      <c r="E84" s="14" t="s">
        <v>3</v>
      </c>
      <c r="F84" s="14">
        <v>1</v>
      </c>
      <c r="G84" s="14" t="s">
        <v>40</v>
      </c>
    </row>
    <row r="85" spans="2:7" x14ac:dyDescent="0.25">
      <c r="B85" s="6"/>
      <c r="C85" s="6"/>
      <c r="D85" s="13">
        <v>41172</v>
      </c>
      <c r="E85" s="14" t="s">
        <v>14</v>
      </c>
      <c r="F85" s="14">
        <v>1</v>
      </c>
      <c r="G85" s="14" t="s">
        <v>40</v>
      </c>
    </row>
    <row r="86" spans="2:7" x14ac:dyDescent="0.25">
      <c r="B86" s="6"/>
      <c r="C86" s="6"/>
      <c r="D86" s="13">
        <v>41172</v>
      </c>
      <c r="E86" s="14" t="s">
        <v>32</v>
      </c>
      <c r="F86" s="14">
        <v>1</v>
      </c>
      <c r="G86" s="14" t="s">
        <v>6</v>
      </c>
    </row>
    <row r="87" spans="2:7" x14ac:dyDescent="0.25">
      <c r="B87" s="6"/>
      <c r="C87" s="6"/>
      <c r="D87" s="13">
        <v>41173</v>
      </c>
      <c r="E87" s="14" t="s">
        <v>13</v>
      </c>
      <c r="F87" s="14">
        <v>1</v>
      </c>
      <c r="G87" s="14" t="s">
        <v>10</v>
      </c>
    </row>
    <row r="88" spans="2:7" x14ac:dyDescent="0.25">
      <c r="B88" s="6"/>
      <c r="C88" s="6"/>
      <c r="D88" s="13">
        <v>41174</v>
      </c>
      <c r="E88" s="14" t="s">
        <v>9</v>
      </c>
      <c r="F88" s="14">
        <v>1</v>
      </c>
      <c r="G88" s="14" t="s">
        <v>10</v>
      </c>
    </row>
    <row r="89" spans="2:7" x14ac:dyDescent="0.25">
      <c r="B89" s="6"/>
      <c r="C89" s="6"/>
      <c r="D89" s="13">
        <v>41174</v>
      </c>
      <c r="E89" s="14" t="s">
        <v>13</v>
      </c>
      <c r="F89" s="14">
        <v>1</v>
      </c>
      <c r="G89" s="14" t="s">
        <v>6</v>
      </c>
    </row>
    <row r="90" spans="2:7" x14ac:dyDescent="0.25">
      <c r="B90" s="6"/>
      <c r="C90" s="6"/>
      <c r="D90" s="13">
        <v>41174</v>
      </c>
      <c r="E90" s="14" t="s">
        <v>24</v>
      </c>
      <c r="F90" s="14">
        <v>1</v>
      </c>
      <c r="G90" s="14" t="s">
        <v>34</v>
      </c>
    </row>
    <row r="91" spans="2:7" x14ac:dyDescent="0.25">
      <c r="B91" s="6"/>
      <c r="C91" s="6"/>
      <c r="D91" s="13">
        <v>41174</v>
      </c>
      <c r="E91" s="14" t="s">
        <v>24</v>
      </c>
      <c r="F91" s="14">
        <v>1</v>
      </c>
      <c r="G91" s="14" t="s">
        <v>35</v>
      </c>
    </row>
    <row r="92" spans="2:7" x14ac:dyDescent="0.25">
      <c r="B92" s="6"/>
      <c r="C92" s="6"/>
      <c r="D92" s="13">
        <v>41178</v>
      </c>
      <c r="E92" s="14" t="s">
        <v>31</v>
      </c>
      <c r="F92" s="14">
        <v>1</v>
      </c>
      <c r="G92" s="14" t="s">
        <v>34</v>
      </c>
    </row>
    <row r="93" spans="2:7" x14ac:dyDescent="0.25">
      <c r="B93" s="6"/>
      <c r="C93" s="6"/>
      <c r="D93" s="13">
        <v>41180</v>
      </c>
      <c r="E93" s="14" t="s">
        <v>14</v>
      </c>
      <c r="F93" s="14">
        <v>1</v>
      </c>
      <c r="G93" s="14" t="s">
        <v>10</v>
      </c>
    </row>
    <row r="94" spans="2:7" x14ac:dyDescent="0.25">
      <c r="B94" s="6"/>
      <c r="C94" s="6"/>
      <c r="D94" s="13">
        <v>41181</v>
      </c>
      <c r="E94" s="14" t="s">
        <v>5</v>
      </c>
      <c r="F94" s="14">
        <v>1</v>
      </c>
      <c r="G94" s="14" t="s">
        <v>19</v>
      </c>
    </row>
    <row r="95" spans="2:7" x14ac:dyDescent="0.25">
      <c r="B95" s="6"/>
      <c r="C95" s="6"/>
      <c r="D95" s="13">
        <v>41182</v>
      </c>
      <c r="E95" s="14" t="s">
        <v>5</v>
      </c>
      <c r="F95" s="14">
        <v>1</v>
      </c>
      <c r="G95" s="14" t="s">
        <v>7</v>
      </c>
    </row>
    <row r="96" spans="2:7" x14ac:dyDescent="0.25">
      <c r="B96" s="6">
        <v>1120</v>
      </c>
      <c r="C96" s="6">
        <v>82</v>
      </c>
      <c r="D96" s="13">
        <v>41182</v>
      </c>
      <c r="E96" s="14" t="s">
        <v>33</v>
      </c>
      <c r="F96" s="14">
        <v>1</v>
      </c>
      <c r="G96" s="14" t="s">
        <v>6</v>
      </c>
    </row>
    <row r="97" spans="2:7" x14ac:dyDescent="0.25">
      <c r="B97" s="6"/>
      <c r="C97" s="6"/>
      <c r="D97" s="15">
        <v>41183</v>
      </c>
      <c r="E97" s="16" t="s">
        <v>5</v>
      </c>
      <c r="F97" s="16">
        <v>1</v>
      </c>
      <c r="G97" s="16" t="s">
        <v>6</v>
      </c>
    </row>
    <row r="98" spans="2:7" x14ac:dyDescent="0.25">
      <c r="B98" s="6"/>
      <c r="C98" s="6"/>
      <c r="D98" s="15">
        <v>41184</v>
      </c>
      <c r="E98" s="16" t="s">
        <v>2</v>
      </c>
      <c r="F98" s="16">
        <v>1</v>
      </c>
      <c r="G98" s="16" t="s">
        <v>6</v>
      </c>
    </row>
    <row r="99" spans="2:7" x14ac:dyDescent="0.25">
      <c r="B99" s="6"/>
      <c r="C99" s="6"/>
      <c r="D99" s="15">
        <v>41184</v>
      </c>
      <c r="E99" s="16" t="s">
        <v>3</v>
      </c>
      <c r="F99" s="16">
        <v>1</v>
      </c>
      <c r="G99" s="16" t="s">
        <v>40</v>
      </c>
    </row>
    <row r="100" spans="2:7" x14ac:dyDescent="0.25">
      <c r="B100" s="6"/>
      <c r="C100" s="6"/>
      <c r="D100" s="15">
        <v>41185</v>
      </c>
      <c r="E100" s="16" t="s">
        <v>5</v>
      </c>
      <c r="F100" s="16">
        <v>1</v>
      </c>
      <c r="G100" s="16" t="s">
        <v>34</v>
      </c>
    </row>
    <row r="101" spans="2:7" x14ac:dyDescent="0.25">
      <c r="B101" s="6"/>
      <c r="C101" s="6"/>
      <c r="D101" s="15">
        <v>41185</v>
      </c>
      <c r="E101" s="16" t="s">
        <v>13</v>
      </c>
      <c r="F101" s="16">
        <v>1</v>
      </c>
      <c r="G101" s="16" t="s">
        <v>26</v>
      </c>
    </row>
    <row r="102" spans="2:7" x14ac:dyDescent="0.25">
      <c r="B102" s="6"/>
      <c r="C102" s="6"/>
      <c r="D102" s="15">
        <v>41188</v>
      </c>
      <c r="E102" s="16" t="s">
        <v>5</v>
      </c>
      <c r="F102" s="16">
        <v>1</v>
      </c>
      <c r="G102" s="16" t="s">
        <v>19</v>
      </c>
    </row>
    <row r="103" spans="2:7" x14ac:dyDescent="0.25">
      <c r="B103" s="6"/>
      <c r="C103" s="6"/>
      <c r="D103" s="15">
        <v>41189</v>
      </c>
      <c r="E103" s="16" t="s">
        <v>9</v>
      </c>
      <c r="F103" s="16">
        <v>1</v>
      </c>
      <c r="G103" s="16" t="s">
        <v>36</v>
      </c>
    </row>
    <row r="104" spans="2:7" x14ac:dyDescent="0.25">
      <c r="B104" s="6"/>
      <c r="C104" s="6"/>
      <c r="D104" s="15">
        <v>41191</v>
      </c>
      <c r="E104" s="16" t="s">
        <v>3</v>
      </c>
      <c r="F104" s="16">
        <v>1</v>
      </c>
      <c r="G104" s="16" t="s">
        <v>27</v>
      </c>
    </row>
    <row r="105" spans="2:7" x14ac:dyDescent="0.25">
      <c r="B105" s="6"/>
      <c r="C105" s="6"/>
      <c r="D105" s="15">
        <v>41191</v>
      </c>
      <c r="E105" s="16" t="s">
        <v>5</v>
      </c>
      <c r="F105" s="16">
        <v>1</v>
      </c>
      <c r="G105" s="16" t="s">
        <v>6</v>
      </c>
    </row>
    <row r="106" spans="2:7" x14ac:dyDescent="0.25">
      <c r="B106" s="6"/>
      <c r="C106" s="6"/>
      <c r="D106" s="15">
        <v>41192</v>
      </c>
      <c r="E106" s="16" t="s">
        <v>17</v>
      </c>
      <c r="F106" s="16">
        <v>1</v>
      </c>
      <c r="G106" s="16" t="s">
        <v>7</v>
      </c>
    </row>
    <row r="107" spans="2:7" x14ac:dyDescent="0.25">
      <c r="B107" s="6"/>
      <c r="C107" s="6"/>
      <c r="D107" s="15">
        <v>41192</v>
      </c>
      <c r="E107" s="16" t="s">
        <v>3</v>
      </c>
      <c r="F107" s="16">
        <v>1</v>
      </c>
      <c r="G107" s="16" t="s">
        <v>34</v>
      </c>
    </row>
    <row r="108" spans="2:7" x14ac:dyDescent="0.25">
      <c r="B108" s="6"/>
      <c r="C108" s="6"/>
      <c r="D108" s="15">
        <v>41194</v>
      </c>
      <c r="E108" s="16" t="s">
        <v>13</v>
      </c>
      <c r="F108" s="16">
        <v>1</v>
      </c>
      <c r="G108" s="16" t="s">
        <v>34</v>
      </c>
    </row>
    <row r="109" spans="2:7" x14ac:dyDescent="0.25">
      <c r="B109" s="6"/>
      <c r="C109" s="6"/>
      <c r="D109" s="15">
        <v>41197</v>
      </c>
      <c r="E109" s="16" t="s">
        <v>2</v>
      </c>
      <c r="F109" s="16">
        <v>1</v>
      </c>
      <c r="G109" s="16" t="s">
        <v>8</v>
      </c>
    </row>
    <row r="110" spans="2:7" x14ac:dyDescent="0.25">
      <c r="B110" s="6"/>
      <c r="C110" s="6"/>
      <c r="D110" s="15">
        <v>41197</v>
      </c>
      <c r="E110" s="16" t="s">
        <v>33</v>
      </c>
      <c r="F110" s="16">
        <v>1</v>
      </c>
      <c r="G110" s="16" t="s">
        <v>10</v>
      </c>
    </row>
    <row r="111" spans="2:7" x14ac:dyDescent="0.25">
      <c r="B111" s="6"/>
      <c r="C111" s="6"/>
      <c r="D111" s="15">
        <v>41199</v>
      </c>
      <c r="E111" s="16" t="s">
        <v>3</v>
      </c>
      <c r="F111" s="16">
        <v>1</v>
      </c>
      <c r="G111" s="16" t="s">
        <v>26</v>
      </c>
    </row>
    <row r="112" spans="2:7" x14ac:dyDescent="0.25">
      <c r="B112" s="6"/>
      <c r="C112" s="6"/>
      <c r="D112" s="15">
        <v>41199</v>
      </c>
      <c r="E112" s="16" t="s">
        <v>13</v>
      </c>
      <c r="F112" s="16">
        <v>1</v>
      </c>
      <c r="G112" s="16" t="s">
        <v>4</v>
      </c>
    </row>
    <row r="113" spans="2:7" x14ac:dyDescent="0.25">
      <c r="B113" s="6"/>
      <c r="C113" s="6"/>
      <c r="D113" s="15">
        <v>41202</v>
      </c>
      <c r="E113" s="16" t="s">
        <v>5</v>
      </c>
      <c r="F113" s="16">
        <v>1</v>
      </c>
      <c r="G113" s="16" t="s">
        <v>40</v>
      </c>
    </row>
    <row r="114" spans="2:7" x14ac:dyDescent="0.25">
      <c r="B114" s="6"/>
      <c r="C114" s="6"/>
      <c r="D114" s="15">
        <v>41202</v>
      </c>
      <c r="E114" s="16" t="s">
        <v>14</v>
      </c>
      <c r="F114" s="16">
        <v>1</v>
      </c>
      <c r="G114" s="16" t="s">
        <v>40</v>
      </c>
    </row>
    <row r="115" spans="2:7" x14ac:dyDescent="0.25">
      <c r="B115" s="6"/>
      <c r="C115" s="6"/>
      <c r="D115" s="15">
        <v>41202</v>
      </c>
      <c r="E115" s="16" t="s">
        <v>57</v>
      </c>
      <c r="F115" s="16">
        <v>1</v>
      </c>
      <c r="G115" s="16" t="s">
        <v>19</v>
      </c>
    </row>
    <row r="116" spans="2:7" x14ac:dyDescent="0.25">
      <c r="B116" s="6"/>
      <c r="C116" s="6"/>
      <c r="D116" s="15">
        <v>41205</v>
      </c>
      <c r="E116" s="16" t="s">
        <v>17</v>
      </c>
      <c r="F116" s="16">
        <v>1</v>
      </c>
      <c r="G116" s="16" t="s">
        <v>6</v>
      </c>
    </row>
    <row r="117" spans="2:7" x14ac:dyDescent="0.25">
      <c r="B117" s="6"/>
      <c r="C117" s="6"/>
      <c r="D117" s="15">
        <v>41206</v>
      </c>
      <c r="E117" s="16" t="s">
        <v>3</v>
      </c>
      <c r="F117" s="16">
        <v>1</v>
      </c>
      <c r="G117" s="16" t="s">
        <v>7</v>
      </c>
    </row>
    <row r="118" spans="2:7" x14ac:dyDescent="0.25">
      <c r="B118" s="6"/>
      <c r="C118" s="6"/>
      <c r="D118" s="15">
        <v>41207</v>
      </c>
      <c r="E118" s="16" t="s">
        <v>31</v>
      </c>
      <c r="F118" s="16">
        <v>1</v>
      </c>
      <c r="G118" s="16" t="s">
        <v>20</v>
      </c>
    </row>
    <row r="119" spans="2:7" x14ac:dyDescent="0.25">
      <c r="B119" s="6"/>
      <c r="C119" s="6"/>
      <c r="D119" s="15">
        <v>41208</v>
      </c>
      <c r="E119" s="16" t="s">
        <v>17</v>
      </c>
      <c r="F119" s="16">
        <v>1</v>
      </c>
      <c r="G119" s="16" t="s">
        <v>19</v>
      </c>
    </row>
    <row r="120" spans="2:7" x14ac:dyDescent="0.25">
      <c r="B120" s="6"/>
      <c r="C120" s="6"/>
      <c r="D120" s="15">
        <v>41212</v>
      </c>
      <c r="E120" s="16" t="s">
        <v>3</v>
      </c>
      <c r="F120" s="16">
        <v>1</v>
      </c>
      <c r="G120" s="16" t="s">
        <v>10</v>
      </c>
    </row>
    <row r="121" spans="2:7" x14ac:dyDescent="0.25">
      <c r="B121" s="6">
        <v>1066</v>
      </c>
      <c r="C121" s="6">
        <v>74</v>
      </c>
      <c r="D121" s="15">
        <v>41213</v>
      </c>
      <c r="E121" s="16" t="s">
        <v>37</v>
      </c>
      <c r="F121" s="16">
        <v>1</v>
      </c>
      <c r="G121" s="16" t="s">
        <v>27</v>
      </c>
    </row>
    <row r="122" spans="2:7" x14ac:dyDescent="0.25">
      <c r="B122" s="6"/>
      <c r="C122" s="6"/>
      <c r="D122" s="17">
        <v>41215</v>
      </c>
      <c r="E122" s="18" t="s">
        <v>24</v>
      </c>
      <c r="F122" s="18">
        <v>1</v>
      </c>
      <c r="G122" s="18" t="s">
        <v>36</v>
      </c>
    </row>
    <row r="123" spans="2:7" x14ac:dyDescent="0.25">
      <c r="B123" s="6"/>
      <c r="C123" s="6"/>
      <c r="D123" s="17">
        <v>41216</v>
      </c>
      <c r="E123" s="18" t="s">
        <v>17</v>
      </c>
      <c r="F123" s="18">
        <v>1</v>
      </c>
      <c r="G123" s="18" t="s">
        <v>10</v>
      </c>
    </row>
    <row r="124" spans="2:7" x14ac:dyDescent="0.25">
      <c r="B124" s="6"/>
      <c r="C124" s="6"/>
      <c r="D124" s="17">
        <v>41216</v>
      </c>
      <c r="E124" s="18" t="s">
        <v>17</v>
      </c>
      <c r="F124" s="18">
        <v>1</v>
      </c>
      <c r="G124" s="18" t="s">
        <v>7</v>
      </c>
    </row>
    <row r="125" spans="2:7" x14ac:dyDescent="0.25">
      <c r="B125" s="6"/>
      <c r="C125" s="6"/>
      <c r="D125" s="17">
        <v>41216</v>
      </c>
      <c r="E125" s="18" t="s">
        <v>5</v>
      </c>
      <c r="F125" s="18">
        <v>1</v>
      </c>
      <c r="G125" s="18" t="s">
        <v>40</v>
      </c>
    </row>
    <row r="126" spans="2:7" x14ac:dyDescent="0.25">
      <c r="B126" s="6"/>
      <c r="C126" s="6"/>
      <c r="D126" s="17">
        <v>41217</v>
      </c>
      <c r="E126" s="18" t="s">
        <v>13</v>
      </c>
      <c r="F126" s="18">
        <v>1</v>
      </c>
      <c r="G126" s="18" t="s">
        <v>19</v>
      </c>
    </row>
    <row r="127" spans="2:7" x14ac:dyDescent="0.25">
      <c r="B127" s="6"/>
      <c r="C127" s="6"/>
      <c r="D127" s="17">
        <v>41217</v>
      </c>
      <c r="E127" s="18" t="s">
        <v>14</v>
      </c>
      <c r="F127" s="18">
        <v>1</v>
      </c>
      <c r="G127" s="18" t="s">
        <v>15</v>
      </c>
    </row>
    <row r="128" spans="2:7" x14ac:dyDescent="0.25">
      <c r="B128" s="6"/>
      <c r="C128" s="6"/>
      <c r="D128" s="17">
        <v>41218</v>
      </c>
      <c r="E128" s="18" t="s">
        <v>58</v>
      </c>
      <c r="F128" s="18">
        <v>1</v>
      </c>
      <c r="G128" s="18" t="s">
        <v>38</v>
      </c>
    </row>
    <row r="129" spans="2:7" x14ac:dyDescent="0.25">
      <c r="B129" s="6"/>
      <c r="C129" s="6"/>
      <c r="D129" s="17">
        <v>41221</v>
      </c>
      <c r="E129" s="18" t="s">
        <v>17</v>
      </c>
      <c r="F129" s="18">
        <v>1</v>
      </c>
      <c r="G129" s="18" t="s">
        <v>40</v>
      </c>
    </row>
    <row r="130" spans="2:7" x14ac:dyDescent="0.25">
      <c r="B130" s="6"/>
      <c r="C130" s="6"/>
      <c r="D130" s="17">
        <v>41223</v>
      </c>
      <c r="E130" s="18" t="s">
        <v>33</v>
      </c>
      <c r="F130" s="18">
        <v>1</v>
      </c>
      <c r="G130" s="18" t="s">
        <v>19</v>
      </c>
    </row>
    <row r="131" spans="2:7" x14ac:dyDescent="0.25">
      <c r="B131" s="6"/>
      <c r="C131" s="6"/>
      <c r="D131" s="17">
        <v>41224</v>
      </c>
      <c r="E131" s="18" t="s">
        <v>30</v>
      </c>
      <c r="F131" s="18">
        <v>1</v>
      </c>
      <c r="G131" s="18" t="s">
        <v>7</v>
      </c>
    </row>
    <row r="132" spans="2:7" x14ac:dyDescent="0.25">
      <c r="B132" s="6"/>
      <c r="C132" s="6"/>
      <c r="D132" s="17">
        <v>41226</v>
      </c>
      <c r="E132" s="18" t="s">
        <v>5</v>
      </c>
      <c r="F132" s="18">
        <v>1</v>
      </c>
      <c r="G132" s="18" t="s">
        <v>10</v>
      </c>
    </row>
    <row r="133" spans="2:7" x14ac:dyDescent="0.25">
      <c r="B133" s="6"/>
      <c r="C133" s="6"/>
      <c r="D133" s="17">
        <v>41227</v>
      </c>
      <c r="E133" s="18" t="s">
        <v>5</v>
      </c>
      <c r="F133" s="18">
        <v>1</v>
      </c>
      <c r="G133" s="18" t="s">
        <v>39</v>
      </c>
    </row>
    <row r="134" spans="2:7" x14ac:dyDescent="0.25">
      <c r="B134" s="6"/>
      <c r="C134" s="6"/>
      <c r="D134" s="17">
        <v>41228</v>
      </c>
      <c r="E134" s="18" t="s">
        <v>11</v>
      </c>
      <c r="F134" s="18">
        <v>1</v>
      </c>
      <c r="G134" s="18" t="s">
        <v>26</v>
      </c>
    </row>
    <row r="135" spans="2:7" x14ac:dyDescent="0.25">
      <c r="B135" s="6"/>
      <c r="C135" s="6"/>
      <c r="D135" s="17">
        <v>41230</v>
      </c>
      <c r="E135" s="18" t="s">
        <v>5</v>
      </c>
      <c r="F135" s="18">
        <v>1</v>
      </c>
      <c r="G135" s="18" t="s">
        <v>40</v>
      </c>
    </row>
    <row r="136" spans="2:7" x14ac:dyDescent="0.25">
      <c r="B136" s="6"/>
      <c r="C136" s="6"/>
      <c r="D136" s="17">
        <v>41231</v>
      </c>
      <c r="E136" s="18" t="s">
        <v>17</v>
      </c>
      <c r="F136" s="18">
        <v>1</v>
      </c>
      <c r="G136" s="18" t="s">
        <v>40</v>
      </c>
    </row>
    <row r="137" spans="2:7" x14ac:dyDescent="0.25">
      <c r="B137" s="6"/>
      <c r="C137" s="6"/>
      <c r="D137" s="17">
        <v>41235</v>
      </c>
      <c r="E137" s="18" t="s">
        <v>5</v>
      </c>
      <c r="F137" s="18">
        <v>1</v>
      </c>
      <c r="G137" s="18" t="s">
        <v>40</v>
      </c>
    </row>
    <row r="138" spans="2:7" x14ac:dyDescent="0.25">
      <c r="B138" s="6"/>
      <c r="C138" s="6"/>
      <c r="D138" s="17">
        <v>41236</v>
      </c>
      <c r="E138" s="18" t="s">
        <v>13</v>
      </c>
      <c r="F138" s="18">
        <v>1</v>
      </c>
      <c r="G138" s="18" t="s">
        <v>19</v>
      </c>
    </row>
    <row r="139" spans="2:7" x14ac:dyDescent="0.25">
      <c r="B139" s="6"/>
      <c r="C139" s="6"/>
      <c r="D139" s="17">
        <v>41237</v>
      </c>
      <c r="E139" s="18" t="s">
        <v>32</v>
      </c>
      <c r="F139" s="18">
        <v>1</v>
      </c>
      <c r="G139" s="18" t="s">
        <v>20</v>
      </c>
    </row>
    <row r="140" spans="2:7" x14ac:dyDescent="0.25">
      <c r="B140" s="6"/>
      <c r="C140" s="6"/>
      <c r="D140" s="17">
        <v>41239</v>
      </c>
      <c r="E140" s="18" t="s">
        <v>3</v>
      </c>
      <c r="F140" s="18">
        <v>1</v>
      </c>
      <c r="G140" s="18" t="s">
        <v>23</v>
      </c>
    </row>
    <row r="141" spans="2:7" x14ac:dyDescent="0.25">
      <c r="B141" s="6"/>
      <c r="C141" s="6"/>
      <c r="D141" s="17">
        <v>41242</v>
      </c>
      <c r="E141" s="18" t="s">
        <v>17</v>
      </c>
      <c r="F141" s="18">
        <v>1</v>
      </c>
      <c r="G141" s="18" t="s">
        <v>29</v>
      </c>
    </row>
    <row r="142" spans="2:7" x14ac:dyDescent="0.25">
      <c r="B142" s="6"/>
      <c r="C142" s="6"/>
      <c r="D142" s="17">
        <v>41242</v>
      </c>
      <c r="E142" s="18" t="s">
        <v>17</v>
      </c>
      <c r="F142" s="18">
        <v>1</v>
      </c>
      <c r="G142" s="18" t="s">
        <v>10</v>
      </c>
    </row>
    <row r="143" spans="2:7" x14ac:dyDescent="0.25">
      <c r="B143" s="6"/>
      <c r="C143" s="6"/>
      <c r="D143" s="17">
        <v>41242</v>
      </c>
      <c r="E143" s="18" t="s">
        <v>37</v>
      </c>
      <c r="F143" s="18">
        <v>1</v>
      </c>
      <c r="G143" s="18" t="s">
        <v>40</v>
      </c>
    </row>
    <row r="144" spans="2:7" x14ac:dyDescent="0.25">
      <c r="B144" s="6">
        <v>1092</v>
      </c>
      <c r="C144" s="6">
        <v>106</v>
      </c>
      <c r="D144" s="17">
        <v>41243</v>
      </c>
      <c r="E144" s="18" t="s">
        <v>3</v>
      </c>
      <c r="F144" s="18">
        <v>1</v>
      </c>
      <c r="G144" s="18" t="s">
        <v>40</v>
      </c>
    </row>
    <row r="145" spans="2:7" x14ac:dyDescent="0.25">
      <c r="B145" s="6"/>
      <c r="C145" s="6"/>
      <c r="D145" s="19">
        <v>41244</v>
      </c>
      <c r="E145" s="20" t="s">
        <v>14</v>
      </c>
      <c r="F145" s="20">
        <v>1</v>
      </c>
      <c r="G145" s="20" t="s">
        <v>34</v>
      </c>
    </row>
    <row r="146" spans="2:7" x14ac:dyDescent="0.25">
      <c r="B146" s="6"/>
      <c r="C146" s="6"/>
      <c r="D146" s="19">
        <v>41244</v>
      </c>
      <c r="E146" s="20" t="s">
        <v>56</v>
      </c>
      <c r="F146" s="20">
        <v>1</v>
      </c>
      <c r="G146" s="20" t="s">
        <v>19</v>
      </c>
    </row>
    <row r="147" spans="2:7" x14ac:dyDescent="0.25">
      <c r="B147" s="6"/>
      <c r="C147" s="6"/>
      <c r="D147" s="19">
        <v>41246</v>
      </c>
      <c r="E147" s="20" t="s">
        <v>3</v>
      </c>
      <c r="F147" s="20">
        <v>1</v>
      </c>
      <c r="G147" s="20" t="s">
        <v>25</v>
      </c>
    </row>
    <row r="148" spans="2:7" x14ac:dyDescent="0.25">
      <c r="B148" s="6"/>
      <c r="C148" s="6"/>
      <c r="D148" s="19">
        <v>41246</v>
      </c>
      <c r="E148" s="20" t="s">
        <v>37</v>
      </c>
      <c r="F148" s="20">
        <v>1</v>
      </c>
      <c r="G148" s="20" t="s">
        <v>6</v>
      </c>
    </row>
    <row r="149" spans="2:7" x14ac:dyDescent="0.25">
      <c r="B149" s="6"/>
      <c r="C149" s="6"/>
      <c r="D149" s="19">
        <v>41246</v>
      </c>
      <c r="E149" s="20" t="s">
        <v>17</v>
      </c>
      <c r="F149" s="20">
        <v>1</v>
      </c>
      <c r="G149" s="20" t="s">
        <v>40</v>
      </c>
    </row>
    <row r="150" spans="2:7" x14ac:dyDescent="0.25">
      <c r="B150" s="6"/>
      <c r="C150" s="6"/>
      <c r="D150" s="19">
        <v>41246</v>
      </c>
      <c r="E150" s="20" t="s">
        <v>3</v>
      </c>
      <c r="F150" s="20">
        <v>1</v>
      </c>
      <c r="G150" s="20" t="s">
        <v>40</v>
      </c>
    </row>
    <row r="151" spans="2:7" x14ac:dyDescent="0.25">
      <c r="B151" s="6"/>
      <c r="C151" s="6"/>
      <c r="D151" s="19">
        <v>41247</v>
      </c>
      <c r="E151" s="20" t="s">
        <v>2</v>
      </c>
      <c r="F151" s="20">
        <v>1</v>
      </c>
      <c r="G151" s="20" t="s">
        <v>35</v>
      </c>
    </row>
    <row r="152" spans="2:7" x14ac:dyDescent="0.25">
      <c r="B152" s="6"/>
      <c r="C152" s="6"/>
      <c r="D152" s="19">
        <v>41248</v>
      </c>
      <c r="E152" s="20" t="s">
        <v>2</v>
      </c>
      <c r="F152" s="20">
        <v>1</v>
      </c>
      <c r="G152" s="20" t="s">
        <v>15</v>
      </c>
    </row>
    <row r="153" spans="2:7" x14ac:dyDescent="0.25">
      <c r="B153" s="6"/>
      <c r="C153" s="6"/>
      <c r="D153" s="19">
        <v>41249</v>
      </c>
      <c r="E153" s="20" t="s">
        <v>2</v>
      </c>
      <c r="F153" s="20">
        <v>1</v>
      </c>
      <c r="G153" s="20" t="s">
        <v>29</v>
      </c>
    </row>
    <row r="154" spans="2:7" x14ac:dyDescent="0.25">
      <c r="B154" s="6"/>
      <c r="C154" s="6"/>
      <c r="D154" s="19">
        <v>41249</v>
      </c>
      <c r="E154" s="20" t="s">
        <v>2</v>
      </c>
      <c r="F154" s="20">
        <v>1</v>
      </c>
      <c r="G154" s="20" t="s">
        <v>29</v>
      </c>
    </row>
    <row r="155" spans="2:7" x14ac:dyDescent="0.25">
      <c r="B155" s="6"/>
      <c r="C155" s="6"/>
      <c r="D155" s="19">
        <v>41250</v>
      </c>
      <c r="E155" s="20" t="s">
        <v>17</v>
      </c>
      <c r="F155" s="20">
        <v>1</v>
      </c>
      <c r="G155" s="20" t="s">
        <v>6</v>
      </c>
    </row>
    <row r="156" spans="2:7" x14ac:dyDescent="0.25">
      <c r="B156" s="6"/>
      <c r="C156" s="6"/>
      <c r="D156" s="19">
        <v>41250</v>
      </c>
      <c r="E156" s="20" t="s">
        <v>3</v>
      </c>
      <c r="F156" s="20">
        <v>1</v>
      </c>
      <c r="G156" s="20" t="s">
        <v>15</v>
      </c>
    </row>
    <row r="157" spans="2:7" x14ac:dyDescent="0.25">
      <c r="B157" s="6"/>
      <c r="C157" s="6"/>
      <c r="D157" s="19">
        <v>41252</v>
      </c>
      <c r="E157" s="20" t="s">
        <v>33</v>
      </c>
      <c r="F157" s="20">
        <v>1</v>
      </c>
      <c r="G157" s="20" t="s">
        <v>23</v>
      </c>
    </row>
    <row r="158" spans="2:7" x14ac:dyDescent="0.25">
      <c r="B158" s="6"/>
      <c r="C158" s="6"/>
      <c r="D158" s="19">
        <v>41253</v>
      </c>
      <c r="E158" s="20" t="s">
        <v>14</v>
      </c>
      <c r="F158" s="20">
        <v>1</v>
      </c>
      <c r="G158" s="20" t="s">
        <v>4</v>
      </c>
    </row>
    <row r="159" spans="2:7" x14ac:dyDescent="0.25">
      <c r="B159" s="6"/>
      <c r="C159" s="6"/>
      <c r="D159" s="19">
        <v>41255</v>
      </c>
      <c r="E159" s="20" t="s">
        <v>11</v>
      </c>
      <c r="F159" s="20">
        <v>1</v>
      </c>
      <c r="G159" s="20" t="s">
        <v>7</v>
      </c>
    </row>
    <row r="160" spans="2:7" x14ac:dyDescent="0.25">
      <c r="B160" s="6"/>
      <c r="C160" s="6"/>
      <c r="D160" s="19">
        <v>41256</v>
      </c>
      <c r="E160" s="20" t="s">
        <v>17</v>
      </c>
      <c r="F160" s="20">
        <v>1</v>
      </c>
      <c r="G160" s="20" t="s">
        <v>8</v>
      </c>
    </row>
    <row r="161" spans="2:7" x14ac:dyDescent="0.25">
      <c r="B161" s="6"/>
      <c r="C161" s="6"/>
      <c r="D161" s="19">
        <v>41257</v>
      </c>
      <c r="E161" s="20" t="s">
        <v>11</v>
      </c>
      <c r="F161" s="20">
        <v>1</v>
      </c>
      <c r="G161" s="20" t="s">
        <v>10</v>
      </c>
    </row>
    <row r="162" spans="2:7" x14ac:dyDescent="0.25">
      <c r="B162" s="6"/>
      <c r="C162" s="6"/>
      <c r="D162" s="19">
        <v>41257</v>
      </c>
      <c r="E162" s="20" t="s">
        <v>5</v>
      </c>
      <c r="F162" s="20">
        <v>1</v>
      </c>
      <c r="G162" s="20" t="s">
        <v>40</v>
      </c>
    </row>
    <row r="163" spans="2:7" x14ac:dyDescent="0.25">
      <c r="B163" s="6"/>
      <c r="C163" s="6"/>
      <c r="D163" s="19">
        <v>41262</v>
      </c>
      <c r="E163" s="20" t="s">
        <v>17</v>
      </c>
      <c r="F163" s="20">
        <v>1</v>
      </c>
      <c r="G163" s="20" t="s">
        <v>40</v>
      </c>
    </row>
    <row r="164" spans="2:7" x14ac:dyDescent="0.25">
      <c r="B164" s="6"/>
      <c r="C164" s="6"/>
      <c r="D164" s="19">
        <v>41263</v>
      </c>
      <c r="E164" s="20" t="s">
        <v>5</v>
      </c>
      <c r="F164" s="20">
        <v>1</v>
      </c>
      <c r="G164" s="20" t="s">
        <v>10</v>
      </c>
    </row>
    <row r="165" spans="2:7" x14ac:dyDescent="0.25">
      <c r="B165" s="6"/>
      <c r="C165" s="6"/>
      <c r="D165" s="19">
        <v>41265</v>
      </c>
      <c r="E165" s="20" t="s">
        <v>14</v>
      </c>
      <c r="F165" s="20">
        <v>1</v>
      </c>
      <c r="G165" s="20" t="s">
        <v>19</v>
      </c>
    </row>
    <row r="166" spans="2:7" x14ac:dyDescent="0.25">
      <c r="B166" s="6"/>
      <c r="C166" s="6"/>
      <c r="D166" s="19">
        <v>41266</v>
      </c>
      <c r="E166" s="20" t="s">
        <v>5</v>
      </c>
      <c r="F166" s="20">
        <v>1</v>
      </c>
      <c r="G166" s="20" t="s">
        <v>19</v>
      </c>
    </row>
    <row r="167" spans="2:7" x14ac:dyDescent="0.25">
      <c r="B167" s="6"/>
      <c r="C167" s="6"/>
      <c r="D167" s="19">
        <v>41266</v>
      </c>
      <c r="E167" s="20" t="s">
        <v>13</v>
      </c>
      <c r="F167" s="20">
        <v>1</v>
      </c>
      <c r="G167" s="20" t="s">
        <v>15</v>
      </c>
    </row>
    <row r="168" spans="2:7" x14ac:dyDescent="0.25">
      <c r="B168" s="6"/>
      <c r="C168" s="6"/>
      <c r="D168" s="19">
        <v>41267</v>
      </c>
      <c r="E168" s="20" t="s">
        <v>17</v>
      </c>
      <c r="F168" s="20">
        <v>1</v>
      </c>
      <c r="G168" s="20" t="s">
        <v>18</v>
      </c>
    </row>
    <row r="169" spans="2:7" x14ac:dyDescent="0.25">
      <c r="B169" s="6"/>
      <c r="C169" s="6"/>
      <c r="D169" s="19">
        <v>41267</v>
      </c>
      <c r="E169" s="20" t="s">
        <v>11</v>
      </c>
      <c r="F169" s="20">
        <v>1</v>
      </c>
      <c r="G169" s="20" t="s">
        <v>28</v>
      </c>
    </row>
    <row r="170" spans="2:7" x14ac:dyDescent="0.25">
      <c r="B170" s="6"/>
      <c r="C170" s="6"/>
      <c r="D170" s="19">
        <v>41268</v>
      </c>
      <c r="E170" s="20" t="s">
        <v>17</v>
      </c>
      <c r="F170" s="20">
        <v>1</v>
      </c>
      <c r="G170" s="20" t="s">
        <v>15</v>
      </c>
    </row>
    <row r="171" spans="2:7" x14ac:dyDescent="0.25">
      <c r="B171" s="6"/>
      <c r="C171" s="6"/>
      <c r="D171" s="19">
        <v>41270</v>
      </c>
      <c r="E171" s="20" t="s">
        <v>37</v>
      </c>
      <c r="F171" s="20">
        <v>1</v>
      </c>
      <c r="G171" s="20" t="s">
        <v>18</v>
      </c>
    </row>
    <row r="172" spans="2:7" x14ac:dyDescent="0.25">
      <c r="B172" s="6"/>
      <c r="C172" s="6"/>
      <c r="D172" s="19">
        <v>41270</v>
      </c>
      <c r="E172" s="20" t="s">
        <v>17</v>
      </c>
      <c r="F172" s="20">
        <v>1</v>
      </c>
      <c r="G172" s="20" t="s">
        <v>18</v>
      </c>
    </row>
    <row r="173" spans="2:7" x14ac:dyDescent="0.25">
      <c r="B173" s="6"/>
      <c r="C173" s="6"/>
      <c r="D173" s="19">
        <v>41270</v>
      </c>
      <c r="E173" s="20" t="s">
        <v>3</v>
      </c>
      <c r="F173" s="20">
        <v>1</v>
      </c>
      <c r="G173" s="20" t="s">
        <v>23</v>
      </c>
    </row>
    <row r="174" spans="2:7" x14ac:dyDescent="0.25">
      <c r="B174" s="6"/>
      <c r="C174" s="6"/>
      <c r="D174" s="19">
        <v>41270</v>
      </c>
      <c r="E174" s="20" t="s">
        <v>3</v>
      </c>
      <c r="F174" s="20">
        <v>1</v>
      </c>
      <c r="G174" s="20" t="s">
        <v>7</v>
      </c>
    </row>
    <row r="175" spans="2:7" x14ac:dyDescent="0.25">
      <c r="B175" s="6"/>
      <c r="C175" s="6"/>
      <c r="D175" s="19">
        <v>41273</v>
      </c>
      <c r="E175" s="20" t="s">
        <v>5</v>
      </c>
      <c r="F175" s="20">
        <v>1</v>
      </c>
      <c r="G175" s="20" t="s">
        <v>4</v>
      </c>
    </row>
    <row r="176" spans="2:7" x14ac:dyDescent="0.25">
      <c r="B176" s="6"/>
      <c r="C176" s="6"/>
      <c r="D176" s="19">
        <v>41274</v>
      </c>
      <c r="E176" s="20" t="s">
        <v>13</v>
      </c>
      <c r="F176" s="20">
        <v>1</v>
      </c>
      <c r="G176" s="20" t="s">
        <v>10</v>
      </c>
    </row>
    <row r="177" spans="2:7" x14ac:dyDescent="0.25">
      <c r="B177" s="6">
        <v>1197</v>
      </c>
      <c r="C177" s="6">
        <v>78</v>
      </c>
      <c r="D177" s="19">
        <v>41274</v>
      </c>
      <c r="E177" s="20" t="s">
        <v>13</v>
      </c>
      <c r="F177" s="20">
        <v>1</v>
      </c>
      <c r="G177" s="20" t="s">
        <v>38</v>
      </c>
    </row>
    <row r="178" spans="2:7" x14ac:dyDescent="0.25">
      <c r="B178" s="6"/>
      <c r="C178" s="6"/>
      <c r="D178" s="11">
        <v>41278</v>
      </c>
      <c r="E178" s="12" t="s">
        <v>3</v>
      </c>
      <c r="F178" s="12">
        <v>1</v>
      </c>
      <c r="G178" s="12" t="s">
        <v>19</v>
      </c>
    </row>
    <row r="179" spans="2:7" x14ac:dyDescent="0.25">
      <c r="B179" s="6"/>
      <c r="C179" s="6"/>
      <c r="D179" s="11">
        <v>41278</v>
      </c>
      <c r="E179" s="12" t="s">
        <v>5</v>
      </c>
      <c r="F179" s="12">
        <v>1</v>
      </c>
      <c r="G179" s="12" t="s">
        <v>4</v>
      </c>
    </row>
    <row r="180" spans="2:7" x14ac:dyDescent="0.25">
      <c r="B180" s="6"/>
      <c r="C180" s="6"/>
      <c r="D180" s="11">
        <v>41280</v>
      </c>
      <c r="E180" s="12" t="s">
        <v>3</v>
      </c>
      <c r="F180" s="12">
        <v>1</v>
      </c>
      <c r="G180" s="12" t="s">
        <v>40</v>
      </c>
    </row>
    <row r="181" spans="2:7" x14ac:dyDescent="0.25">
      <c r="B181" s="6"/>
      <c r="C181" s="6"/>
      <c r="D181" s="11">
        <v>41283</v>
      </c>
      <c r="E181" s="12" t="s">
        <v>5</v>
      </c>
      <c r="F181" s="12">
        <v>1</v>
      </c>
      <c r="G181" s="12" t="s">
        <v>4</v>
      </c>
    </row>
    <row r="182" spans="2:7" x14ac:dyDescent="0.25">
      <c r="B182" s="6"/>
      <c r="C182" s="6"/>
      <c r="D182" s="11">
        <v>41284</v>
      </c>
      <c r="E182" s="12" t="s">
        <v>3</v>
      </c>
      <c r="F182" s="12">
        <v>1</v>
      </c>
      <c r="G182" s="12" t="s">
        <v>28</v>
      </c>
    </row>
    <row r="183" spans="2:7" x14ac:dyDescent="0.25">
      <c r="B183" s="6"/>
      <c r="C183" s="6"/>
      <c r="D183" s="11">
        <v>41284</v>
      </c>
      <c r="E183" s="12" t="s">
        <v>3</v>
      </c>
      <c r="F183" s="12">
        <v>1</v>
      </c>
      <c r="G183" s="12" t="s">
        <v>28</v>
      </c>
    </row>
    <row r="184" spans="2:7" x14ac:dyDescent="0.25">
      <c r="B184" s="6"/>
      <c r="C184" s="6"/>
      <c r="D184" s="11">
        <v>41285</v>
      </c>
      <c r="E184" s="12" t="s">
        <v>32</v>
      </c>
      <c r="F184" s="12">
        <v>1</v>
      </c>
      <c r="G184" s="12" t="s">
        <v>20</v>
      </c>
    </row>
    <row r="185" spans="2:7" x14ac:dyDescent="0.25">
      <c r="B185" s="6"/>
      <c r="C185" s="6"/>
      <c r="D185" s="11">
        <v>41286</v>
      </c>
      <c r="E185" s="12" t="s">
        <v>5</v>
      </c>
      <c r="F185" s="12">
        <v>1</v>
      </c>
      <c r="G185" s="12" t="s">
        <v>10</v>
      </c>
    </row>
    <row r="186" spans="2:7" x14ac:dyDescent="0.25">
      <c r="B186" s="6"/>
      <c r="C186" s="6"/>
      <c r="D186" s="11">
        <v>41286</v>
      </c>
      <c r="E186" s="12" t="s">
        <v>5</v>
      </c>
      <c r="F186" s="12">
        <v>1</v>
      </c>
      <c r="G186" s="12" t="s">
        <v>15</v>
      </c>
    </row>
    <row r="187" spans="2:7" x14ac:dyDescent="0.25">
      <c r="B187" s="6"/>
      <c r="C187" s="6"/>
      <c r="D187" s="11">
        <v>41286</v>
      </c>
      <c r="E187" s="12" t="s">
        <v>13</v>
      </c>
      <c r="F187" s="12">
        <v>1</v>
      </c>
      <c r="G187" s="12" t="s">
        <v>7</v>
      </c>
    </row>
    <row r="188" spans="2:7" x14ac:dyDescent="0.25">
      <c r="B188" s="6"/>
      <c r="C188" s="6"/>
      <c r="D188" s="11">
        <v>41287</v>
      </c>
      <c r="E188" s="12" t="s">
        <v>17</v>
      </c>
      <c r="F188" s="12">
        <v>1</v>
      </c>
      <c r="G188" s="12" t="s">
        <v>15</v>
      </c>
    </row>
    <row r="189" spans="2:7" x14ac:dyDescent="0.25">
      <c r="B189" s="6"/>
      <c r="C189" s="6"/>
      <c r="D189" s="11">
        <v>41287</v>
      </c>
      <c r="E189" s="12" t="s">
        <v>13</v>
      </c>
      <c r="F189" s="12">
        <v>1</v>
      </c>
      <c r="G189" s="12" t="s">
        <v>18</v>
      </c>
    </row>
    <row r="190" spans="2:7" x14ac:dyDescent="0.25">
      <c r="B190" s="6"/>
      <c r="C190" s="6"/>
      <c r="D190" s="11">
        <v>41291</v>
      </c>
      <c r="E190" s="12" t="s">
        <v>3</v>
      </c>
      <c r="F190" s="12">
        <v>1</v>
      </c>
      <c r="G190" s="12" t="s">
        <v>26</v>
      </c>
    </row>
    <row r="191" spans="2:7" x14ac:dyDescent="0.25">
      <c r="B191" s="6"/>
      <c r="C191" s="6"/>
      <c r="D191" s="11">
        <v>41293</v>
      </c>
      <c r="E191" s="12" t="s">
        <v>5</v>
      </c>
      <c r="F191" s="12">
        <v>1</v>
      </c>
      <c r="G191" s="12" t="s">
        <v>12</v>
      </c>
    </row>
    <row r="192" spans="2:7" x14ac:dyDescent="0.25">
      <c r="B192" s="6"/>
      <c r="C192" s="6"/>
      <c r="D192" s="11">
        <v>41294</v>
      </c>
      <c r="E192" s="12" t="s">
        <v>17</v>
      </c>
      <c r="F192" s="12">
        <v>1</v>
      </c>
      <c r="G192" s="12" t="s">
        <v>40</v>
      </c>
    </row>
    <row r="193" spans="2:7" x14ac:dyDescent="0.25">
      <c r="B193" s="6"/>
      <c r="C193" s="6"/>
      <c r="D193" s="11">
        <v>41295</v>
      </c>
      <c r="E193" s="12" t="s">
        <v>13</v>
      </c>
      <c r="F193" s="12">
        <v>1</v>
      </c>
      <c r="G193" s="12" t="s">
        <v>7</v>
      </c>
    </row>
    <row r="194" spans="2:7" x14ac:dyDescent="0.25">
      <c r="B194" s="6"/>
      <c r="C194" s="6"/>
      <c r="D194" s="11">
        <v>41296</v>
      </c>
      <c r="E194" s="12" t="s">
        <v>5</v>
      </c>
      <c r="F194" s="12">
        <v>1</v>
      </c>
      <c r="G194" s="12" t="s">
        <v>23</v>
      </c>
    </row>
    <row r="195" spans="2:7" x14ac:dyDescent="0.25">
      <c r="B195" s="6"/>
      <c r="C195" s="6"/>
      <c r="D195" s="11">
        <v>41296</v>
      </c>
      <c r="E195" s="12" t="s">
        <v>5</v>
      </c>
      <c r="F195" s="12">
        <v>1</v>
      </c>
      <c r="G195" s="12" t="s">
        <v>29</v>
      </c>
    </row>
    <row r="196" spans="2:7" x14ac:dyDescent="0.25">
      <c r="B196" s="6"/>
      <c r="C196" s="6"/>
      <c r="D196" s="11">
        <v>41296</v>
      </c>
      <c r="E196" s="12" t="s">
        <v>5</v>
      </c>
      <c r="F196" s="12">
        <v>1</v>
      </c>
      <c r="G196" s="12" t="s">
        <v>20</v>
      </c>
    </row>
    <row r="197" spans="2:7" x14ac:dyDescent="0.25">
      <c r="B197" s="6"/>
      <c r="C197" s="6"/>
      <c r="D197" s="11">
        <v>41297</v>
      </c>
      <c r="E197" s="12" t="s">
        <v>17</v>
      </c>
      <c r="F197" s="12">
        <v>1</v>
      </c>
      <c r="G197" s="12" t="s">
        <v>15</v>
      </c>
    </row>
    <row r="198" spans="2:7" x14ac:dyDescent="0.25">
      <c r="B198" s="6"/>
      <c r="C198" s="6"/>
      <c r="D198" s="11">
        <v>41297</v>
      </c>
      <c r="E198" s="12" t="s">
        <v>5</v>
      </c>
      <c r="F198" s="12">
        <v>1</v>
      </c>
      <c r="G198" s="12" t="s">
        <v>38</v>
      </c>
    </row>
    <row r="199" spans="2:7" x14ac:dyDescent="0.25">
      <c r="B199" s="6"/>
      <c r="C199" s="6"/>
      <c r="D199" s="11">
        <v>41298</v>
      </c>
      <c r="E199" s="12" t="s">
        <v>3</v>
      </c>
      <c r="F199" s="12">
        <v>1</v>
      </c>
      <c r="G199" s="12" t="s">
        <v>20</v>
      </c>
    </row>
    <row r="200" spans="2:7" x14ac:dyDescent="0.25">
      <c r="B200" s="6"/>
      <c r="C200" s="6"/>
      <c r="D200" s="11">
        <v>41298</v>
      </c>
      <c r="E200" s="12" t="s">
        <v>5</v>
      </c>
      <c r="F200" s="12">
        <v>1</v>
      </c>
      <c r="G200" s="12" t="s">
        <v>25</v>
      </c>
    </row>
    <row r="201" spans="2:7" x14ac:dyDescent="0.25">
      <c r="B201" s="6"/>
      <c r="C201" s="6"/>
      <c r="D201" s="11">
        <v>41298</v>
      </c>
      <c r="E201" s="12" t="s">
        <v>5</v>
      </c>
      <c r="F201" s="12">
        <v>1</v>
      </c>
      <c r="G201" s="12" t="s">
        <v>23</v>
      </c>
    </row>
    <row r="202" spans="2:7" x14ac:dyDescent="0.25">
      <c r="B202" s="6"/>
      <c r="C202" s="6"/>
      <c r="D202" s="11">
        <v>41301</v>
      </c>
      <c r="E202" s="12" t="s">
        <v>3</v>
      </c>
      <c r="F202" s="12">
        <v>1</v>
      </c>
      <c r="G202" s="12" t="s">
        <v>40</v>
      </c>
    </row>
    <row r="203" spans="2:7" x14ac:dyDescent="0.25">
      <c r="B203" s="6"/>
      <c r="C203" s="6"/>
      <c r="D203" s="11">
        <v>41305</v>
      </c>
      <c r="E203" s="12" t="s">
        <v>9</v>
      </c>
      <c r="F203" s="12">
        <v>1</v>
      </c>
      <c r="G203" s="12" t="s">
        <v>15</v>
      </c>
    </row>
    <row r="204" spans="2:7" x14ac:dyDescent="0.25">
      <c r="B204" s="6"/>
      <c r="C204" s="6"/>
      <c r="D204" s="11">
        <v>41305</v>
      </c>
      <c r="E204" s="12" t="s">
        <v>17</v>
      </c>
      <c r="F204" s="12">
        <v>1</v>
      </c>
      <c r="G204" s="12" t="s">
        <v>7</v>
      </c>
    </row>
    <row r="205" spans="2:7" x14ac:dyDescent="0.25">
      <c r="B205" s="6">
        <v>1197</v>
      </c>
      <c r="C205" s="6">
        <v>111</v>
      </c>
      <c r="D205" s="11">
        <v>41305</v>
      </c>
      <c r="E205" s="12" t="s">
        <v>3</v>
      </c>
      <c r="F205" s="12">
        <v>1</v>
      </c>
      <c r="G205" s="12" t="s">
        <v>23</v>
      </c>
    </row>
    <row r="206" spans="2:7" x14ac:dyDescent="0.25">
      <c r="B206" s="6"/>
      <c r="C206" s="6"/>
      <c r="D206" s="21">
        <v>41307</v>
      </c>
      <c r="E206" s="22" t="s">
        <v>5</v>
      </c>
      <c r="F206" s="22">
        <v>1</v>
      </c>
      <c r="G206" s="22" t="s">
        <v>26</v>
      </c>
    </row>
    <row r="207" spans="2:7" x14ac:dyDescent="0.25">
      <c r="B207" s="6"/>
      <c r="C207" s="6"/>
      <c r="D207" s="21">
        <v>41308</v>
      </c>
      <c r="E207" s="22" t="s">
        <v>9</v>
      </c>
      <c r="F207" s="22">
        <v>1</v>
      </c>
      <c r="G207" s="22" t="s">
        <v>26</v>
      </c>
    </row>
    <row r="208" spans="2:7" x14ac:dyDescent="0.25">
      <c r="B208" s="6"/>
      <c r="C208" s="6"/>
      <c r="D208" s="21">
        <v>41310</v>
      </c>
      <c r="E208" s="22" t="s">
        <v>5</v>
      </c>
      <c r="F208" s="22">
        <v>1</v>
      </c>
      <c r="G208" s="22" t="s">
        <v>40</v>
      </c>
    </row>
    <row r="209" spans="2:7" x14ac:dyDescent="0.25">
      <c r="B209" s="6"/>
      <c r="C209" s="6"/>
      <c r="D209" s="21">
        <v>41311</v>
      </c>
      <c r="E209" s="22" t="s">
        <v>14</v>
      </c>
      <c r="F209" s="22">
        <v>1</v>
      </c>
      <c r="G209" s="22" t="s">
        <v>23</v>
      </c>
    </row>
    <row r="210" spans="2:7" x14ac:dyDescent="0.25">
      <c r="B210" s="6"/>
      <c r="C210" s="6"/>
      <c r="D210" s="21">
        <v>41313</v>
      </c>
      <c r="E210" s="22" t="s">
        <v>9</v>
      </c>
      <c r="F210" s="22">
        <v>1</v>
      </c>
      <c r="G210" s="22" t="s">
        <v>40</v>
      </c>
    </row>
    <row r="211" spans="2:7" x14ac:dyDescent="0.25">
      <c r="B211" s="6"/>
      <c r="C211" s="6"/>
      <c r="D211" s="21">
        <v>41317</v>
      </c>
      <c r="E211" s="22" t="s">
        <v>5</v>
      </c>
      <c r="F211" s="22">
        <v>1</v>
      </c>
      <c r="G211" s="22" t="s">
        <v>6</v>
      </c>
    </row>
    <row r="212" spans="2:7" x14ac:dyDescent="0.25">
      <c r="B212" s="6"/>
      <c r="C212" s="6"/>
      <c r="D212" s="21">
        <v>41318</v>
      </c>
      <c r="E212" s="22" t="s">
        <v>5</v>
      </c>
      <c r="F212" s="22">
        <v>1</v>
      </c>
      <c r="G212" s="22" t="s">
        <v>36</v>
      </c>
    </row>
    <row r="213" spans="2:7" x14ac:dyDescent="0.25">
      <c r="B213" s="6"/>
      <c r="C213" s="6"/>
      <c r="D213" s="21">
        <v>41324</v>
      </c>
      <c r="E213" s="22" t="s">
        <v>3</v>
      </c>
      <c r="F213" s="22">
        <v>1</v>
      </c>
      <c r="G213" s="22" t="s">
        <v>20</v>
      </c>
    </row>
    <row r="214" spans="2:7" x14ac:dyDescent="0.25">
      <c r="B214" s="6"/>
      <c r="C214" s="6"/>
      <c r="D214" s="21">
        <v>41325</v>
      </c>
      <c r="E214" s="22" t="s">
        <v>17</v>
      </c>
      <c r="F214" s="22">
        <v>1</v>
      </c>
      <c r="G214" s="22" t="s">
        <v>10</v>
      </c>
    </row>
    <row r="215" spans="2:7" x14ac:dyDescent="0.25">
      <c r="B215" s="6"/>
      <c r="C215" s="6"/>
      <c r="D215" s="21">
        <v>41326</v>
      </c>
      <c r="E215" s="22" t="s">
        <v>17</v>
      </c>
      <c r="F215" s="22">
        <v>1</v>
      </c>
      <c r="G215" s="22" t="s">
        <v>10</v>
      </c>
    </row>
    <row r="216" spans="2:7" x14ac:dyDescent="0.25">
      <c r="B216" s="6"/>
      <c r="C216" s="6"/>
      <c r="D216" s="21">
        <v>41327</v>
      </c>
      <c r="E216" s="22" t="s">
        <v>5</v>
      </c>
      <c r="F216" s="22">
        <v>1</v>
      </c>
      <c r="G216" s="22" t="s">
        <v>10</v>
      </c>
    </row>
    <row r="217" spans="2:7" x14ac:dyDescent="0.25">
      <c r="B217" s="6"/>
      <c r="C217" s="6"/>
      <c r="D217" s="21">
        <v>41328</v>
      </c>
      <c r="E217" s="22" t="s">
        <v>5</v>
      </c>
      <c r="F217" s="22">
        <v>1</v>
      </c>
      <c r="G217" s="22" t="s">
        <v>26</v>
      </c>
    </row>
    <row r="218" spans="2:7" x14ac:dyDescent="0.25">
      <c r="B218" s="6"/>
      <c r="C218" s="6"/>
      <c r="D218" s="21">
        <v>41329</v>
      </c>
      <c r="E218" s="22" t="s">
        <v>3</v>
      </c>
      <c r="F218" s="22">
        <v>1</v>
      </c>
      <c r="G218" s="22" t="s">
        <v>26</v>
      </c>
    </row>
    <row r="219" spans="2:7" x14ac:dyDescent="0.25">
      <c r="B219" s="6">
        <v>1219</v>
      </c>
      <c r="C219" s="6">
        <v>115</v>
      </c>
      <c r="D219" s="21">
        <v>41330</v>
      </c>
      <c r="E219" s="22" t="s">
        <v>5</v>
      </c>
      <c r="F219" s="22">
        <v>1</v>
      </c>
      <c r="G219" s="22" t="s">
        <v>23</v>
      </c>
    </row>
    <row r="220" spans="2:7" x14ac:dyDescent="0.25">
      <c r="B220" s="1">
        <f>SUM(B4:B219)</f>
        <v>8924</v>
      </c>
      <c r="C220" s="1">
        <f>SUM(C4:C219)</f>
        <v>752</v>
      </c>
      <c r="F220" s="1">
        <f>SUM(F4:F219)</f>
        <v>216</v>
      </c>
    </row>
    <row r="224" spans="2:7" x14ac:dyDescent="0.25">
      <c r="C224" s="4" t="s">
        <v>45</v>
      </c>
      <c r="D224" s="3" t="s">
        <v>46</v>
      </c>
      <c r="E224" s="6" t="s">
        <v>54</v>
      </c>
      <c r="F224" s="6" t="s">
        <v>55</v>
      </c>
    </row>
    <row r="225" spans="3:6" x14ac:dyDescent="0.25">
      <c r="C225" s="26">
        <v>41091</v>
      </c>
      <c r="D225" s="6">
        <v>23</v>
      </c>
      <c r="E225" s="6">
        <v>19</v>
      </c>
      <c r="F225" s="6">
        <f>SUM(D225-E225)</f>
        <v>4</v>
      </c>
    </row>
    <row r="226" spans="3:6" x14ac:dyDescent="0.25">
      <c r="C226" s="26" t="s">
        <v>44</v>
      </c>
      <c r="D226" s="6">
        <v>30</v>
      </c>
      <c r="E226" s="6">
        <v>28</v>
      </c>
      <c r="F226" s="6">
        <f t="shared" ref="F226:F232" si="0">SUM(D226-E226)</f>
        <v>2</v>
      </c>
    </row>
    <row r="227" spans="3:6" x14ac:dyDescent="0.25">
      <c r="C227" s="26">
        <v>41153</v>
      </c>
      <c r="D227" s="6">
        <v>40</v>
      </c>
      <c r="E227" s="6">
        <v>30</v>
      </c>
      <c r="F227" s="6">
        <f t="shared" si="0"/>
        <v>10</v>
      </c>
    </row>
    <row r="228" spans="3:6" x14ac:dyDescent="0.25">
      <c r="C228" s="26">
        <v>41183</v>
      </c>
      <c r="D228" s="6">
        <v>25</v>
      </c>
      <c r="E228" s="6">
        <v>19</v>
      </c>
      <c r="F228" s="6">
        <f t="shared" si="0"/>
        <v>6</v>
      </c>
    </row>
    <row r="229" spans="3:6" x14ac:dyDescent="0.25">
      <c r="C229" s="26">
        <v>41214</v>
      </c>
      <c r="D229" s="6">
        <v>23</v>
      </c>
      <c r="E229" s="6">
        <v>16</v>
      </c>
      <c r="F229" s="6">
        <f t="shared" si="0"/>
        <v>7</v>
      </c>
    </row>
    <row r="230" spans="3:6" x14ac:dyDescent="0.25">
      <c r="C230" s="26">
        <v>41244</v>
      </c>
      <c r="D230" s="6">
        <v>33</v>
      </c>
      <c r="E230" s="6">
        <v>22</v>
      </c>
      <c r="F230" s="6">
        <f t="shared" si="0"/>
        <v>11</v>
      </c>
    </row>
    <row r="231" spans="3:6" x14ac:dyDescent="0.25">
      <c r="C231" s="26">
        <v>41275</v>
      </c>
      <c r="D231" s="6">
        <v>28</v>
      </c>
      <c r="E231" s="6">
        <v>27</v>
      </c>
      <c r="F231" s="6">
        <f t="shared" si="0"/>
        <v>1</v>
      </c>
    </row>
    <row r="232" spans="3:6" x14ac:dyDescent="0.25">
      <c r="C232" s="26">
        <v>41306</v>
      </c>
      <c r="D232" s="6">
        <v>14</v>
      </c>
      <c r="E232" s="6">
        <v>14</v>
      </c>
      <c r="F232" s="6">
        <f t="shared" si="0"/>
        <v>0</v>
      </c>
    </row>
    <row r="233" spans="3:6" x14ac:dyDescent="0.25">
      <c r="C233" s="27"/>
      <c r="D233" s="28"/>
    </row>
    <row r="234" spans="3:6" x14ac:dyDescent="0.25">
      <c r="C234" s="6" t="s">
        <v>46</v>
      </c>
      <c r="D234" s="5" t="s">
        <v>50</v>
      </c>
    </row>
    <row r="235" spans="3:6" x14ac:dyDescent="0.25">
      <c r="C235" s="6" t="s">
        <v>47</v>
      </c>
      <c r="D235" s="29">
        <v>26</v>
      </c>
    </row>
    <row r="236" spans="3:6" x14ac:dyDescent="0.25">
      <c r="C236" s="6" t="s">
        <v>4</v>
      </c>
      <c r="D236" s="29">
        <v>8</v>
      </c>
    </row>
    <row r="237" spans="3:6" x14ac:dyDescent="0.25">
      <c r="C237" s="6" t="s">
        <v>48</v>
      </c>
      <c r="D237" s="29">
        <v>123</v>
      </c>
    </row>
    <row r="238" spans="3:6" x14ac:dyDescent="0.25">
      <c r="C238" s="6" t="s">
        <v>49</v>
      </c>
      <c r="D238" s="29">
        <v>37</v>
      </c>
    </row>
    <row r="239" spans="3:6" x14ac:dyDescent="0.25">
      <c r="C239" s="6" t="s">
        <v>28</v>
      </c>
      <c r="D239" s="29">
        <v>4</v>
      </c>
    </row>
    <row r="240" spans="3:6" x14ac:dyDescent="0.25">
      <c r="C240" s="6" t="s">
        <v>20</v>
      </c>
      <c r="D240" s="29">
        <v>7</v>
      </c>
    </row>
    <row r="241" spans="3:6" x14ac:dyDescent="0.25">
      <c r="C241" s="6" t="s">
        <v>23</v>
      </c>
      <c r="D241" s="29">
        <v>10</v>
      </c>
    </row>
    <row r="242" spans="3:6" x14ac:dyDescent="0.25">
      <c r="C242" s="28"/>
      <c r="D242" s="30"/>
    </row>
    <row r="243" spans="3:6" x14ac:dyDescent="0.25">
      <c r="C243" s="6" t="s">
        <v>46</v>
      </c>
      <c r="D243" s="29" t="s">
        <v>53</v>
      </c>
    </row>
    <row r="244" spans="3:6" x14ac:dyDescent="0.25">
      <c r="C244" s="6" t="s">
        <v>51</v>
      </c>
      <c r="D244" s="29">
        <v>175</v>
      </c>
    </row>
    <row r="245" spans="3:6" x14ac:dyDescent="0.25">
      <c r="C245" s="6" t="s">
        <v>52</v>
      </c>
      <c r="D245" s="29">
        <v>41</v>
      </c>
    </row>
    <row r="246" spans="3:6" x14ac:dyDescent="0.25">
      <c r="D246" s="25"/>
    </row>
    <row r="247" spans="3:6" x14ac:dyDescent="0.25">
      <c r="C247" s="4" t="s">
        <v>45</v>
      </c>
      <c r="D247" s="6" t="s">
        <v>54</v>
      </c>
      <c r="E247" s="6" t="s">
        <v>55</v>
      </c>
    </row>
    <row r="248" spans="3:6" x14ac:dyDescent="0.25">
      <c r="C248" s="26">
        <v>41091</v>
      </c>
      <c r="D248" s="6">
        <v>19</v>
      </c>
      <c r="E248" s="29">
        <v>4</v>
      </c>
      <c r="F248" s="1">
        <f>SUBTOTAL(9,D248:E248)</f>
        <v>23</v>
      </c>
    </row>
    <row r="249" spans="3:6" x14ac:dyDescent="0.25">
      <c r="C249" s="26" t="s">
        <v>44</v>
      </c>
      <c r="D249" s="6">
        <v>28</v>
      </c>
      <c r="E249" s="29">
        <v>2</v>
      </c>
      <c r="F249" s="1">
        <f t="shared" ref="F249:F255" si="1">SUBTOTAL(9,D249:E249)</f>
        <v>30</v>
      </c>
    </row>
    <row r="250" spans="3:6" x14ac:dyDescent="0.25">
      <c r="C250" s="26">
        <v>41153</v>
      </c>
      <c r="D250" s="6">
        <v>30</v>
      </c>
      <c r="E250" s="29">
        <v>10</v>
      </c>
      <c r="F250" s="1">
        <f t="shared" si="1"/>
        <v>40</v>
      </c>
    </row>
    <row r="251" spans="3:6" x14ac:dyDescent="0.25">
      <c r="C251" s="26">
        <v>41183</v>
      </c>
      <c r="D251" s="6">
        <v>19</v>
      </c>
      <c r="E251" s="29">
        <v>6</v>
      </c>
      <c r="F251" s="1">
        <f t="shared" si="1"/>
        <v>25</v>
      </c>
    </row>
    <row r="252" spans="3:6" x14ac:dyDescent="0.25">
      <c r="C252" s="26">
        <v>41214</v>
      </c>
      <c r="D252" s="6">
        <v>16</v>
      </c>
      <c r="E252" s="29">
        <v>7</v>
      </c>
      <c r="F252" s="1">
        <f t="shared" si="1"/>
        <v>23</v>
      </c>
    </row>
    <row r="253" spans="3:6" x14ac:dyDescent="0.25">
      <c r="C253" s="26">
        <v>41244</v>
      </c>
      <c r="D253" s="6">
        <v>22</v>
      </c>
      <c r="E253" s="29">
        <v>11</v>
      </c>
      <c r="F253" s="1">
        <f t="shared" si="1"/>
        <v>33</v>
      </c>
    </row>
    <row r="254" spans="3:6" x14ac:dyDescent="0.25">
      <c r="C254" s="26">
        <v>41275</v>
      </c>
      <c r="D254" s="6">
        <v>27</v>
      </c>
      <c r="E254" s="29">
        <v>1</v>
      </c>
      <c r="F254" s="1">
        <f t="shared" si="1"/>
        <v>28</v>
      </c>
    </row>
    <row r="255" spans="3:6" x14ac:dyDescent="0.25">
      <c r="C255" s="26">
        <v>41306</v>
      </c>
      <c r="D255" s="6">
        <v>14</v>
      </c>
      <c r="E255" s="29">
        <v>0</v>
      </c>
      <c r="F255" s="1">
        <f t="shared" si="1"/>
        <v>14</v>
      </c>
    </row>
    <row r="256" spans="3:6" x14ac:dyDescent="0.25">
      <c r="D256" s="25"/>
    </row>
    <row r="258" spans="3:7" x14ac:dyDescent="0.25">
      <c r="C258" s="4" t="s">
        <v>45</v>
      </c>
      <c r="D258" s="4" t="s">
        <v>60</v>
      </c>
      <c r="E258" s="4" t="s">
        <v>59</v>
      </c>
      <c r="F258" s="4" t="s">
        <v>54</v>
      </c>
      <c r="G258" s="4" t="s">
        <v>55</v>
      </c>
    </row>
    <row r="259" spans="3:7" x14ac:dyDescent="0.25">
      <c r="C259" s="26">
        <v>41091</v>
      </c>
      <c r="D259" s="6">
        <v>4</v>
      </c>
      <c r="E259" s="29">
        <v>11</v>
      </c>
      <c r="F259" s="6">
        <v>4</v>
      </c>
      <c r="G259" s="6">
        <v>4</v>
      </c>
    </row>
    <row r="260" spans="3:7" x14ac:dyDescent="0.25">
      <c r="C260" s="26" t="s">
        <v>44</v>
      </c>
      <c r="D260" s="6">
        <v>7</v>
      </c>
      <c r="E260" s="29">
        <v>15</v>
      </c>
      <c r="F260" s="6">
        <v>6</v>
      </c>
      <c r="G260" s="6">
        <v>2</v>
      </c>
    </row>
    <row r="261" spans="3:7" x14ac:dyDescent="0.25">
      <c r="C261" s="26">
        <v>41153</v>
      </c>
      <c r="D261" s="6">
        <v>8</v>
      </c>
      <c r="E261" s="29">
        <v>13</v>
      </c>
      <c r="F261" s="6">
        <v>9</v>
      </c>
      <c r="G261" s="6">
        <v>10</v>
      </c>
    </row>
    <row r="262" spans="3:7" x14ac:dyDescent="0.25">
      <c r="C262" s="26">
        <v>41183</v>
      </c>
      <c r="D262" s="6">
        <v>4</v>
      </c>
      <c r="E262" s="29">
        <v>11</v>
      </c>
      <c r="F262" s="6">
        <v>4</v>
      </c>
      <c r="G262" s="6">
        <v>6</v>
      </c>
    </row>
    <row r="263" spans="3:7" x14ac:dyDescent="0.25">
      <c r="C263" s="26">
        <v>41214</v>
      </c>
      <c r="D263" s="6">
        <v>6</v>
      </c>
      <c r="E263" s="29">
        <v>7</v>
      </c>
      <c r="F263" s="6">
        <v>3</v>
      </c>
      <c r="G263" s="6">
        <v>7</v>
      </c>
    </row>
    <row r="264" spans="3:7" x14ac:dyDescent="0.25">
      <c r="C264" s="26">
        <v>41244</v>
      </c>
      <c r="D264" s="6">
        <v>7</v>
      </c>
      <c r="E264" s="29">
        <v>9</v>
      </c>
      <c r="F264" s="6">
        <v>6</v>
      </c>
      <c r="G264" s="6">
        <v>11</v>
      </c>
    </row>
    <row r="265" spans="3:7" x14ac:dyDescent="0.25">
      <c r="C265" s="26">
        <v>41275</v>
      </c>
      <c r="D265" s="6">
        <v>5</v>
      </c>
      <c r="E265" s="29">
        <v>19</v>
      </c>
      <c r="F265" s="6">
        <v>3</v>
      </c>
      <c r="G265" s="6">
        <v>1</v>
      </c>
    </row>
    <row r="266" spans="3:7" x14ac:dyDescent="0.25">
      <c r="C266" s="26">
        <v>41306</v>
      </c>
      <c r="D266" s="6">
        <v>4</v>
      </c>
      <c r="E266" s="29">
        <v>9</v>
      </c>
      <c r="F266" s="6">
        <v>1</v>
      </c>
      <c r="G266" s="6">
        <v>0</v>
      </c>
    </row>
    <row r="267" spans="3:7" x14ac:dyDescent="0.25">
      <c r="D267" s="25">
        <f>SUBTOTAL(9,D259:D266)</f>
        <v>45</v>
      </c>
      <c r="E267" s="25">
        <f t="shared" ref="E267:G267" si="2">SUBTOTAL(9,E259:E266)</f>
        <v>94</v>
      </c>
      <c r="F267" s="25">
        <f t="shared" si="2"/>
        <v>36</v>
      </c>
      <c r="G267" s="25">
        <f t="shared" si="2"/>
        <v>41</v>
      </c>
    </row>
    <row r="270" spans="3:7" x14ac:dyDescent="0.25">
      <c r="C270" s="24"/>
      <c r="D270" s="24" t="s">
        <v>60</v>
      </c>
      <c r="E270" s="24" t="s">
        <v>59</v>
      </c>
      <c r="F270" s="24" t="s">
        <v>54</v>
      </c>
      <c r="G270" s="24" t="s">
        <v>55</v>
      </c>
    </row>
    <row r="271" spans="3:7" x14ac:dyDescent="0.25">
      <c r="C271" s="6" t="s">
        <v>61</v>
      </c>
      <c r="D271" s="29">
        <f>SUBTOTAL(9,D263:D270)</f>
        <v>22</v>
      </c>
      <c r="E271" s="29">
        <f t="shared" ref="E271" si="3">SUBTOTAL(9,E263:E270)</f>
        <v>44</v>
      </c>
      <c r="F271" s="29">
        <f t="shared" ref="F271" si="4">SUBTOTAL(9,F263:F270)</f>
        <v>13</v>
      </c>
      <c r="G271" s="29">
        <f t="shared" ref="G271" si="5">SUBTOTAL(9,G263:G270)</f>
        <v>19</v>
      </c>
    </row>
  </sheetData>
  <autoFilter ref="D3:G220"/>
  <mergeCells count="1">
    <mergeCell ref="B2:C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57" workbookViewId="0">
      <selection activeCell="I133" sqref="I133"/>
    </sheetView>
  </sheetViews>
  <sheetFormatPr baseColWidth="10" defaultRowHeight="15" x14ac:dyDescent="0.25"/>
  <sheetData/>
  <pageMargins left="0.7" right="0.7" top="0.75" bottom="0.75" header="0.3" footer="0.3"/>
  <pageSetup paperSize="9" scale="9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Tour Réseau de Soins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Denison Nathalie</dc:creator>
  <cp:lastModifiedBy>Denison Nathalie</cp:lastModifiedBy>
  <cp:lastPrinted>2013-03-08T14:08:21Z</cp:lastPrinted>
  <dcterms:created xsi:type="dcterms:W3CDTF">2013-03-08T08:56:30Z</dcterms:created>
  <dcterms:modified xsi:type="dcterms:W3CDTF">2013-03-12T10:16:12Z</dcterms:modified>
</cp:coreProperties>
</file>