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bookViews>
    <workbookView xWindow="0" yWindow="0" windowWidth="24000" windowHeight="12435"/>
  </bookViews>
  <sheets>
    <sheet name="Formulaire" sheetId="1" r:id="rId1"/>
    <sheet name="UserName" sheetId="2" r:id="rId2"/>
    <sheet name="Pièces" sheetId="3" r:id="rId3"/>
    <sheet name="Rapport" sheetId="4" r:id="rId4"/>
  </sheets>
  <definedNames>
    <definedName name="Bases">Pièces!$A:$D</definedName>
    <definedName name="Pièces">OFFSET(Pièces!$A$2,,,COUNTA(Pièces!$A:$A)-1)</definedName>
    <definedName name="Users_A">UserName!$A$2:$A$2</definedName>
    <definedName name="_xlnm.Print_Area" localSheetId="0">Formulaire!$C$3:$Q$15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E9" i="1" l="1"/>
  <c r="E11" i="1" l="1"/>
  <c r="E10" i="1"/>
  <c r="E12" i="1"/>
  <c r="E13" i="1"/>
  <c r="E14" i="1"/>
  <c r="E15" i="1"/>
  <c r="N15" i="1"/>
  <c r="L15" i="1"/>
  <c r="N14" i="1"/>
  <c r="L14" i="1"/>
  <c r="N13" i="1"/>
  <c r="L13" i="1"/>
  <c r="N12" i="1"/>
  <c r="L12" i="1"/>
  <c r="N11" i="1"/>
  <c r="L11" i="1"/>
  <c r="N10" i="1"/>
  <c r="L10" i="1"/>
  <c r="N9" i="1"/>
  <c r="L9" i="1"/>
  <c r="N8" i="1"/>
  <c r="L8" i="1"/>
  <c r="C5" i="1" l="1"/>
</calcChain>
</file>

<file path=xl/comments1.xml><?xml version="1.0" encoding="utf-8"?>
<comments xmlns="http://schemas.openxmlformats.org/spreadsheetml/2006/main">
  <authors>
    <author>Moé Kolisse</author>
  </authors>
  <commentList>
    <comment ref="F4" authorId="0" shapeId="0">
      <text>
        <r>
          <rPr>
            <sz val="15"/>
            <color indexed="81"/>
            <rFont val="Tahoma"/>
            <family val="2"/>
          </rPr>
          <t xml:space="preserve">FAITE UN DOUBLE-CLIC DANS LA CELLULE POUR REMPLISSAGE AUTOMATIQUE.
</t>
        </r>
      </text>
    </comment>
    <comment ref="F5" authorId="0" shapeId="0">
      <text>
        <r>
          <rPr>
            <sz val="15"/>
            <color indexed="81"/>
            <rFont val="Tahoma"/>
            <family val="2"/>
          </rPr>
          <t xml:space="preserve">FAITE UN DOUBLE-CLIC DANS LA CELLULE POUR REMPLISSAGE AUTOMATIQUE.
</t>
        </r>
      </text>
    </comment>
    <comment ref="I18" authorId="0" shapeId="0">
      <text>
        <r>
          <rPr>
            <sz val="10"/>
            <color indexed="81"/>
            <rFont val="Gadugi"/>
            <family val="2"/>
          </rPr>
          <t xml:space="preserve">Option Explicit
'Met un "X" Automatiquement dans Cellule F4 ou F5 par Double-Clic'
Private Sub Worksheet_BeforeDoubleClick(ByVal Target As Range, Cancel As Boolean)
If Target.Address = "$F$4" Then
Target = "X"
Target.Offset(1) = "" 'Raz F5'
Cancel = True
End If
If Target.Address = "$F$5" Then
Target = "X"
Target.Offset(-1) = "" 'Raz F4'
Cancel = True
End If
'Fin Met un "X" Automatiquement dans Cellule F4 ou F5 par Double-Clic'
End Sub
</t>
        </r>
      </text>
    </comment>
    <comment ref="I19" authorId="0" shapeId="0">
      <text>
        <r>
          <rPr>
            <sz val="10"/>
            <color indexed="81"/>
            <rFont val="Gadugi"/>
            <family val="2"/>
          </rPr>
          <t>=SI(C8="";"";RECHERCHEV(C8;Bases;2;0))</t>
        </r>
      </text>
    </comment>
    <comment ref="I22" authorId="0" shapeId="0">
      <text>
        <r>
          <rPr>
            <sz val="10"/>
            <color indexed="81"/>
            <rFont val="Gadugi"/>
            <family val="2"/>
          </rPr>
          <t xml:space="preserve">Private Sub ComboBox_User_A_Change()
'Force la Majuscule dans le Combobox'
ComboBox_User_A = UCase(ComboBox_User_A)
'Fin Force la Majuscule dans le Combobox'
End Sub
</t>
        </r>
      </text>
    </comment>
    <comment ref="I23" authorId="0" shapeId="0">
      <text>
        <r>
          <rPr>
            <sz val="10"/>
            <color indexed="81"/>
            <rFont val="Gadugi"/>
            <family val="2"/>
          </rPr>
          <t>Private Sub Worksheet_Change(ByVal Target As Range)
'Mettre Tout en Majuscule Automatiquement"
On Error GoTo Err_Worksheet_Change
Dim Cel As Range
'Voir quelle Colonne doit être en Majuscule Automatiquement (Target, Columns("C:Q"))'
If Intersect(Target, Columns("C:Q")) Is Nothing Then GoTo Sort_Worksheet_Change
Application.EnableEvents = False
Application.ScreenUpdating = False
For Each Cel In Intersect(Target, Columns("C:Q"))
Cel = UCase(Cel)
Next Cel
Sort_Worksheet_Change:
Application.EnableEvents = True
Application.ScreenUpdating = True
Exit Sub
Err_Worksheet_Change:
MsgBox Err.Description, vbOKOnly + vbCritical, "ERREUR EXCEL n°" &amp; Err.Number
Resume Sort_Worksheet_Change
'Fin Mettre Tout en Majuscule Automatiquement'
End Sub</t>
        </r>
      </text>
    </comment>
    <comment ref="I24" authorId="0" shapeId="0">
      <text>
        <r>
          <rPr>
            <sz val="10"/>
            <color indexed="81"/>
            <rFont val="Gadugi"/>
            <family val="2"/>
          </rPr>
          <t xml:space="preserve">Private Sub Worksheet_SelectionChange(ByVal Target As Range)
'Empêche Édition ds Cellule Voulue'
If Not Intersect(Range("C3,C4,C5,C6,C7,E4,E5,E7,E8:E15,G4,J7,K4,L7,L8:L15,M4,N7,N8:N15,P7"), Target) Is Nothing Then
'Ramène le Curseur ds Cellule Choisie'
Range("C8").Select
End If
End Sub
</t>
        </r>
      </text>
    </comment>
  </commentList>
</comments>
</file>

<file path=xl/sharedStrings.xml><?xml version="1.0" encoding="utf-8"?>
<sst xmlns="http://schemas.openxmlformats.org/spreadsheetml/2006/main" count="126" uniqueCount="73">
  <si>
    <t>SORTIE:</t>
  </si>
  <si>
    <t>RENDU:</t>
  </si>
  <si>
    <t>USERS</t>
  </si>
  <si>
    <t>DATE:</t>
  </si>
  <si>
    <t>HOMME DE MÉTIER</t>
  </si>
  <si>
    <t>QUANTITÉ</t>
  </si>
  <si>
    <t>POSITION</t>
  </si>
  <si>
    <t>EN STOCK</t>
  </si>
  <si>
    <t>DESCRIPTION</t>
  </si>
  <si>
    <t># DE PIÈCE</t>
  </si>
  <si>
    <t>X</t>
  </si>
  <si>
    <t>UNITÉ MESURE</t>
  </si>
  <si>
    <t>PIECES</t>
  </si>
  <si>
    <t>00100</t>
  </si>
  <si>
    <t>00101</t>
  </si>
  <si>
    <t>00102</t>
  </si>
  <si>
    <t>00103</t>
  </si>
  <si>
    <t>00104</t>
  </si>
  <si>
    <t>00105</t>
  </si>
  <si>
    <t>00106</t>
  </si>
  <si>
    <t>00107</t>
  </si>
  <si>
    <t>DESCRIPTIONS</t>
  </si>
  <si>
    <t>RACCORD UNION EN A/I 1/8" NPT</t>
  </si>
  <si>
    <t>RACCORD UNION EN A/I 1/4" NPT</t>
  </si>
  <si>
    <t>RACCORD UNION EN A/I 3/8" NPT</t>
  </si>
  <si>
    <t>RACCORD UNION EN A/I 1/2" NPT</t>
  </si>
  <si>
    <t>RACCORD UNION EN A/I 3/4" NPT</t>
  </si>
  <si>
    <t>RACCORD UNION EN A/I 1" NPT</t>
  </si>
  <si>
    <t>RACCORD UNION EN A/I 1-1/4" NPT</t>
  </si>
  <si>
    <t>RACCORD UNION EN A/I 1-1/2" NPT</t>
  </si>
  <si>
    <t>LOCATIONS</t>
  </si>
  <si>
    <t>06A11A1</t>
  </si>
  <si>
    <t>06A11A2</t>
  </si>
  <si>
    <t>06A11A3</t>
  </si>
  <si>
    <t>06A11B1</t>
  </si>
  <si>
    <t>06A11B2</t>
  </si>
  <si>
    <t>06A11B3</t>
  </si>
  <si>
    <t>06A11C1</t>
  </si>
  <si>
    <t>06A11C2</t>
  </si>
  <si>
    <t>UM</t>
  </si>
  <si>
    <t>CHACUN M:0 X:2</t>
  </si>
  <si>
    <t>CHACUN M:1 X:3</t>
  </si>
  <si>
    <t># IMPUTATION</t>
  </si>
  <si>
    <t>FORMULAIRE D'ENTRÉE OU SORTIE DE PIÈCE AU MAGASIN DU SERVICE TECHNIQUE</t>
  </si>
  <si>
    <t>OBLIGER DE REMPLIR TOUTES LES CELLULES</t>
  </si>
  <si>
    <t>X AUTOMATIQUE DANS SORTIE OU RENDU</t>
  </si>
  <si>
    <t>NUMÉRO DE PIÈCE AUTO</t>
  </si>
  <si>
    <t>BRASSAGE</t>
  </si>
  <si>
    <t>DATE</t>
  </si>
  <si>
    <t>SORTIE</t>
  </si>
  <si>
    <t>RENDU</t>
  </si>
  <si>
    <t>2</t>
  </si>
  <si>
    <t>3</t>
  </si>
  <si>
    <t>4</t>
  </si>
  <si>
    <t>0</t>
  </si>
  <si>
    <t>1</t>
  </si>
  <si>
    <t>7</t>
  </si>
  <si>
    <t>80</t>
  </si>
  <si>
    <t>17</t>
  </si>
  <si>
    <t>12</t>
  </si>
  <si>
    <t>5</t>
  </si>
  <si>
    <t>6</t>
  </si>
  <si>
    <t>10</t>
  </si>
  <si>
    <t/>
  </si>
  <si>
    <t>TEXTE AJUSTER DANS DESCRIPTION</t>
  </si>
  <si>
    <t>OLBLIGER MAJUSCULE DANS FORMULAIRE</t>
  </si>
  <si>
    <t>OLBLIGER MAJUSCULE DANS COMBOBOX</t>
  </si>
  <si>
    <t>EMPÊCHE ÉDITION DS CELLULE VOULUE</t>
  </si>
  <si>
    <t>LOGO À VENIR</t>
  </si>
  <si>
    <t>DEMANDER SUR FORUM</t>
  </si>
  <si>
    <t>BOUTON VALIDER LES DONNÉES</t>
  </si>
  <si>
    <t>JEAN BATTISTI</t>
  </si>
  <si>
    <r>
      <t xml:space="preserve">écriture en </t>
    </r>
    <r>
      <rPr>
        <b/>
        <sz val="12"/>
        <color rgb="FF7030A0"/>
        <rFont val="Gadugi"/>
        <family val="2"/>
      </rPr>
      <t>mauve</t>
    </r>
    <r>
      <rPr>
        <b/>
        <sz val="12"/>
        <color theme="1"/>
        <rFont val="Gadugi"/>
        <family val="2"/>
      </rPr>
      <t xml:space="preserve"> = formule dans la cellule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</si>
</sst>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4"/>
      <color theme="1"/>
      <name val="Gadugi"/>
      <family val="2"/>
    </font>
    <font>
      <b/>
      <sz val="14"/>
      <color theme="1"/>
      <name val="Gadugi"/>
      <family val="2"/>
    </font>
    <font>
      <sz val="14"/>
      <color theme="0"/>
      <name val="Gadugi"/>
      <family val="2"/>
    </font>
    <font>
      <b/>
      <sz val="11"/>
      <color theme="1"/>
      <name val="Gadugi"/>
      <family val="2"/>
    </font>
    <font>
      <sz val="16"/>
      <color rgb="FF0000FF"/>
      <name val="Arial Black"/>
      <family val="2"/>
    </font>
    <font>
      <b/>
      <sz val="26"/>
      <color theme="0"/>
      <name val="Gadugi"/>
      <family val="2"/>
    </font>
    <font>
      <b/>
      <sz val="12"/>
      <color theme="1"/>
      <name val="Gadugi"/>
      <family val="2"/>
    </font>
    <font>
      <b/>
      <sz val="12"/>
      <color rgb="FFFFFF00"/>
      <name val="Trebuchet MS"/>
      <family val="2"/>
    </font>
    <font>
      <sz val="12"/>
      <color rgb="FF071CB5"/>
      <name val="Trebuchet MS"/>
      <family val="2"/>
    </font>
    <font>
      <sz val="16"/>
      <color rgb="FFFF0000"/>
      <name val="Arial Black"/>
      <family val="2"/>
    </font>
    <font>
      <strike/>
      <sz val="14"/>
      <color theme="1"/>
      <name val="Gadugi"/>
      <family val="2"/>
    </font>
    <font>
      <sz val="15"/>
      <color indexed="81"/>
      <name val="Tahoma"/>
      <family val="2"/>
    </font>
    <font>
      <sz val="14"/>
      <color rgb="FFFF0000"/>
      <name val="Gadugi"/>
      <family val="2"/>
    </font>
    <font>
      <sz val="10"/>
      <color indexed="81"/>
      <name val="Gadugi"/>
      <family val="2"/>
    </font>
    <font>
      <sz val="14"/>
      <color theme="9"/>
      <name val="Gadugi"/>
      <family val="2"/>
    </font>
    <font>
      <b/>
      <sz val="14"/>
      <color rgb="FF7030A0"/>
      <name val="Gadugi"/>
      <family val="2"/>
    </font>
    <font>
      <b/>
      <sz val="11"/>
      <color rgb="FF7030A0"/>
      <name val="Gadugi"/>
      <family val="2"/>
    </font>
    <font>
      <b/>
      <sz val="13"/>
      <color rgb="FF7030A0"/>
      <name val="Gadugi"/>
      <family val="2"/>
    </font>
    <font>
      <sz val="20"/>
      <color rgb="FFFF0000"/>
      <name val="Arial Black"/>
      <family val="2"/>
    </font>
    <font>
      <sz val="14"/>
      <color rgb="FF7030A0"/>
      <name val="Arial Black"/>
      <family val="2"/>
    </font>
    <font>
      <b/>
      <sz val="12"/>
      <color rgb="FF7030A0"/>
      <name val="Gadugi"/>
      <family val="2"/>
    </font>
  </fonts>
  <fills count="7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9DCFF"/>
        <bgColor indexed="64"/>
      </patternFill>
    </fill>
    <fill>
      <patternFill patternType="solid">
        <fgColor rgb="FF0000FF"/>
        <bgColor rgb="FF000000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76">
    <xf numFmtId="0" fontId="0" fillId="0" borderId="0" xfId="0"/>
    <xf numFmtId="49" fontId="7" fillId="5" borderId="0" xfId="0" applyNumberFormat="1" applyFont="1" applyFill="1" applyBorder="1" applyAlignment="1">
      <alignment horizontal="center" vertical="center"/>
    </xf>
    <xf numFmtId="49" fontId="8" fillId="0" borderId="0" xfId="0" applyNumberFormat="1" applyFont="1" applyAlignment="1">
      <alignment horizontal="left" vertical="center"/>
    </xf>
    <xf numFmtId="49" fontId="7" fillId="2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4" borderId="1" xfId="0" applyFill="1" applyBorder="1" applyAlignment="1">
      <alignment horizontal="center" vertical="center" wrapText="1"/>
    </xf>
    <xf numFmtId="49" fontId="0" fillId="0" borderId="0" xfId="0" applyNumberFormat="1" applyAlignment="1" applyProtection="1">
      <alignment horizontal="left" vertical="center"/>
      <protection locked="0"/>
    </xf>
    <xf numFmtId="49" fontId="3" fillId="4" borderId="1" xfId="0" applyNumberFormat="1" applyFont="1" applyFill="1" applyBorder="1" applyAlignment="1" applyProtection="1">
      <alignment horizontal="left" vertical="center"/>
      <protection locked="0"/>
    </xf>
    <xf numFmtId="49" fontId="0" fillId="4" borderId="1" xfId="0" applyNumberForma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49" fontId="14" fillId="0" borderId="0" xfId="0" applyNumberFormat="1" applyFont="1" applyAlignment="1" applyProtection="1">
      <alignment horizontal="left" vertical="center"/>
      <protection locked="0"/>
    </xf>
    <xf numFmtId="49" fontId="18" fillId="0" borderId="1" xfId="0" applyNumberFormat="1" applyFont="1" applyBorder="1" applyAlignment="1" applyProtection="1">
      <alignment horizontal="center" vertical="center"/>
      <protection locked="0"/>
    </xf>
    <xf numFmtId="49" fontId="10" fillId="0" borderId="0" xfId="0" applyNumberFormat="1" applyFont="1" applyAlignment="1" applyProtection="1">
      <alignment horizontal="left" vertical="center"/>
      <protection locked="0"/>
    </xf>
    <xf numFmtId="49" fontId="12" fillId="0" borderId="0" xfId="0" applyNumberFormat="1" applyFont="1" applyAlignment="1" applyProtection="1">
      <alignment horizontal="center" vertical="center"/>
      <protection locked="0"/>
    </xf>
    <xf numFmtId="49" fontId="12" fillId="0" borderId="0" xfId="0" applyNumberFormat="1" applyFont="1" applyAlignment="1" applyProtection="1">
      <alignment horizontal="left" vertical="center"/>
      <protection locked="0"/>
    </xf>
    <xf numFmtId="0" fontId="17" fillId="0" borderId="14" xfId="0" applyNumberFormat="1" applyFont="1" applyBorder="1" applyAlignment="1" applyProtection="1">
      <alignment horizontal="center" vertical="center"/>
      <protection locked="0"/>
    </xf>
    <xf numFmtId="0" fontId="17" fillId="0" borderId="15" xfId="0" applyNumberFormat="1" applyFont="1" applyBorder="1" applyAlignment="1" applyProtection="1">
      <alignment horizontal="center" vertical="center"/>
      <protection locked="0"/>
    </xf>
    <xf numFmtId="0" fontId="17" fillId="0" borderId="17" xfId="0" applyNumberFormat="1" applyFont="1" applyBorder="1" applyAlignment="1" applyProtection="1">
      <alignment horizontal="center" vertical="center"/>
      <protection locked="0"/>
    </xf>
    <xf numFmtId="0" fontId="17" fillId="0" borderId="18" xfId="0" applyNumberFormat="1" applyFont="1" applyBorder="1" applyAlignment="1" applyProtection="1">
      <alignment horizontal="center" vertical="center"/>
      <protection locked="0"/>
    </xf>
    <xf numFmtId="49" fontId="1" fillId="0" borderId="14" xfId="0" applyNumberFormat="1" applyFont="1" applyBorder="1" applyAlignment="1" applyProtection="1">
      <alignment horizontal="center" vertical="center"/>
      <protection locked="0"/>
    </xf>
    <xf numFmtId="49" fontId="1" fillId="0" borderId="15" xfId="0" applyNumberFormat="1" applyFont="1" applyBorder="1" applyAlignment="1" applyProtection="1">
      <alignment horizontal="center" vertical="center"/>
      <protection locked="0"/>
    </xf>
    <xf numFmtId="49" fontId="1" fillId="0" borderId="17" xfId="0" applyNumberFormat="1" applyFont="1" applyBorder="1" applyAlignment="1" applyProtection="1">
      <alignment horizontal="center" vertical="center"/>
      <protection locked="0"/>
    </xf>
    <xf numFmtId="49" fontId="1" fillId="0" borderId="18" xfId="0" applyNumberFormat="1" applyFont="1" applyBorder="1" applyAlignment="1" applyProtection="1">
      <alignment horizontal="center" vertical="center"/>
      <protection locked="0"/>
    </xf>
    <xf numFmtId="0" fontId="15" fillId="0" borderId="14" xfId="0" applyNumberFormat="1" applyFont="1" applyBorder="1" applyAlignment="1" applyProtection="1">
      <alignment horizontal="center" vertical="center" shrinkToFit="1"/>
      <protection locked="0"/>
    </xf>
    <xf numFmtId="0" fontId="15" fillId="0" borderId="15" xfId="0" applyNumberFormat="1" applyFont="1" applyBorder="1" applyAlignment="1" applyProtection="1">
      <alignment horizontal="center" vertical="center" shrinkToFit="1"/>
      <protection locked="0"/>
    </xf>
    <xf numFmtId="49" fontId="1" fillId="0" borderId="11" xfId="0" applyNumberFormat="1" applyFont="1" applyBorder="1" applyAlignment="1" applyProtection="1">
      <alignment horizontal="center" vertical="center"/>
      <protection locked="0"/>
    </xf>
    <xf numFmtId="49" fontId="1" fillId="0" borderId="12" xfId="0" applyNumberFormat="1" applyFont="1" applyBorder="1" applyAlignment="1" applyProtection="1">
      <alignment horizontal="center" vertical="center"/>
      <protection locked="0"/>
    </xf>
    <xf numFmtId="0" fontId="16" fillId="0" borderId="14" xfId="0" applyNumberFormat="1" applyFont="1" applyBorder="1" applyAlignment="1" applyProtection="1">
      <alignment horizontal="left" vertical="center" wrapText="1" shrinkToFit="1"/>
      <protection locked="0"/>
    </xf>
    <xf numFmtId="0" fontId="16" fillId="0" borderId="16" xfId="0" applyNumberFormat="1" applyFont="1" applyBorder="1" applyAlignment="1" applyProtection="1">
      <alignment horizontal="left" vertical="center" wrapText="1" shrinkToFit="1"/>
      <protection locked="0"/>
    </xf>
    <xf numFmtId="0" fontId="16" fillId="0" borderId="15" xfId="0" applyNumberFormat="1" applyFont="1" applyBorder="1" applyAlignment="1" applyProtection="1">
      <alignment horizontal="left" vertical="center" wrapText="1" shrinkToFit="1"/>
      <protection locked="0"/>
    </xf>
    <xf numFmtId="0" fontId="16" fillId="0" borderId="17" xfId="0" applyNumberFormat="1" applyFont="1" applyBorder="1" applyAlignment="1" applyProtection="1">
      <alignment horizontal="left" vertical="center" wrapText="1" shrinkToFit="1"/>
      <protection locked="0"/>
    </xf>
    <xf numFmtId="0" fontId="16" fillId="0" borderId="19" xfId="0" applyNumberFormat="1" applyFont="1" applyBorder="1" applyAlignment="1" applyProtection="1">
      <alignment horizontal="left" vertical="center" wrapText="1" shrinkToFit="1"/>
      <protection locked="0"/>
    </xf>
    <xf numFmtId="0" fontId="16" fillId="0" borderId="18" xfId="0" applyNumberFormat="1" applyFont="1" applyBorder="1" applyAlignment="1" applyProtection="1">
      <alignment horizontal="left" vertical="center" wrapText="1" shrinkToFit="1"/>
      <protection locked="0"/>
    </xf>
    <xf numFmtId="0" fontId="15" fillId="0" borderId="17" xfId="0" applyNumberFormat="1" applyFont="1" applyBorder="1" applyAlignment="1" applyProtection="1">
      <alignment horizontal="center" vertical="center" shrinkToFit="1"/>
      <protection locked="0"/>
    </xf>
    <xf numFmtId="0" fontId="15" fillId="0" borderId="18" xfId="0" applyNumberFormat="1" applyFont="1" applyBorder="1" applyAlignment="1" applyProtection="1">
      <alignment horizontal="center" vertical="center" shrinkToFit="1"/>
      <protection locked="0"/>
    </xf>
    <xf numFmtId="49" fontId="1" fillId="4" borderId="1" xfId="0" applyNumberFormat="1" applyFont="1" applyFill="1" applyBorder="1" applyAlignment="1" applyProtection="1">
      <alignment horizontal="center" vertical="center"/>
      <protection locked="0"/>
    </xf>
    <xf numFmtId="49" fontId="1" fillId="6" borderId="2" xfId="0" applyNumberFormat="1" applyFont="1" applyFill="1" applyBorder="1" applyAlignment="1" applyProtection="1">
      <alignment horizontal="center" vertical="center"/>
      <protection locked="0"/>
    </xf>
    <xf numFmtId="49" fontId="1" fillId="6" borderId="3" xfId="0" applyNumberFormat="1" applyFont="1" applyFill="1" applyBorder="1" applyAlignment="1" applyProtection="1">
      <alignment horizontal="center" vertical="center"/>
      <protection locked="0"/>
    </xf>
    <xf numFmtId="49" fontId="1" fillId="6" borderId="4" xfId="0" applyNumberFormat="1" applyFont="1" applyFill="1" applyBorder="1" applyAlignment="1" applyProtection="1">
      <alignment horizontal="center" vertical="center"/>
      <protection locked="0"/>
    </xf>
    <xf numFmtId="49" fontId="5" fillId="2" borderId="5" xfId="0" applyNumberFormat="1" applyFont="1" applyFill="1" applyBorder="1" applyAlignment="1" applyProtection="1">
      <alignment horizontal="center" vertical="center"/>
      <protection locked="0"/>
    </xf>
    <xf numFmtId="49" fontId="5" fillId="2" borderId="6" xfId="0" applyNumberFormat="1" applyFont="1" applyFill="1" applyBorder="1" applyAlignment="1" applyProtection="1">
      <alignment horizontal="center" vertical="center"/>
      <protection locked="0"/>
    </xf>
    <xf numFmtId="49" fontId="5" fillId="2" borderId="7" xfId="0" applyNumberFormat="1" applyFont="1" applyFill="1" applyBorder="1" applyAlignment="1" applyProtection="1">
      <alignment horizontal="center" vertical="center"/>
      <protection locked="0"/>
    </xf>
    <xf numFmtId="49" fontId="5" fillId="2" borderId="8" xfId="0" applyNumberFormat="1" applyFont="1" applyFill="1" applyBorder="1" applyAlignment="1" applyProtection="1">
      <alignment horizontal="center" vertical="center"/>
      <protection locked="0"/>
    </xf>
    <xf numFmtId="49" fontId="1" fillId="0" borderId="5" xfId="0" applyNumberFormat="1" applyFont="1" applyBorder="1" applyAlignment="1" applyProtection="1">
      <alignment horizontal="center" vertical="center"/>
      <protection locked="0"/>
    </xf>
    <xf numFmtId="49" fontId="1" fillId="0" borderId="10" xfId="0" applyNumberFormat="1" applyFont="1" applyBorder="1" applyAlignment="1" applyProtection="1">
      <alignment horizontal="center" vertical="center"/>
      <protection locked="0"/>
    </xf>
    <xf numFmtId="49" fontId="1" fillId="0" borderId="6" xfId="0" applyNumberFormat="1" applyFont="1" applyBorder="1" applyAlignment="1" applyProtection="1">
      <alignment horizontal="center" vertical="center"/>
      <protection locked="0"/>
    </xf>
    <xf numFmtId="49" fontId="1" fillId="0" borderId="7" xfId="0" applyNumberFormat="1" applyFont="1" applyBorder="1" applyAlignment="1" applyProtection="1">
      <alignment horizontal="center" vertical="center"/>
      <protection locked="0"/>
    </xf>
    <xf numFmtId="49" fontId="1" fillId="0" borderId="9" xfId="0" applyNumberFormat="1" applyFont="1" applyBorder="1" applyAlignment="1" applyProtection="1">
      <alignment horizontal="center" vertical="center"/>
      <protection locked="0"/>
    </xf>
    <xf numFmtId="49" fontId="1" fillId="0" borderId="8" xfId="0" applyNumberFormat="1" applyFont="1" applyBorder="1" applyAlignment="1" applyProtection="1">
      <alignment horizontal="center" vertical="center"/>
      <protection locked="0"/>
    </xf>
    <xf numFmtId="49" fontId="3" fillId="4" borderId="2" xfId="0" applyNumberFormat="1" applyFont="1" applyFill="1" applyBorder="1" applyAlignment="1" applyProtection="1">
      <alignment horizontal="center" vertical="center"/>
      <protection locked="0"/>
    </xf>
    <xf numFmtId="49" fontId="3" fillId="4" borderId="4" xfId="0" applyNumberFormat="1" applyFont="1" applyFill="1" applyBorder="1" applyAlignment="1" applyProtection="1">
      <alignment horizontal="center" vertical="center"/>
      <protection locked="0"/>
    </xf>
    <xf numFmtId="49" fontId="9" fillId="3" borderId="2" xfId="0" applyNumberFormat="1" applyFont="1" applyFill="1" applyBorder="1" applyAlignment="1" applyProtection="1">
      <alignment horizontal="center" vertical="center" shrinkToFit="1"/>
      <protection locked="0"/>
    </xf>
    <xf numFmtId="49" fontId="9" fillId="3" borderId="4" xfId="0" applyNumberFormat="1" applyFont="1" applyFill="1" applyBorder="1" applyAlignment="1" applyProtection="1">
      <alignment horizontal="center" vertical="center" shrinkToFit="1"/>
      <protection locked="0"/>
    </xf>
    <xf numFmtId="49" fontId="6" fillId="4" borderId="2" xfId="0" applyNumberFormat="1" applyFont="1" applyFill="1" applyBorder="1" applyAlignment="1" applyProtection="1">
      <alignment horizontal="center" vertical="center"/>
      <protection locked="0"/>
    </xf>
    <xf numFmtId="49" fontId="6" fillId="4" borderId="3" xfId="0" applyNumberFormat="1" applyFont="1" applyFill="1" applyBorder="1" applyAlignment="1" applyProtection="1">
      <alignment horizontal="center" vertical="center"/>
      <protection locked="0"/>
    </xf>
    <xf numFmtId="49" fontId="6" fillId="4" borderId="4" xfId="0" applyNumberFormat="1" applyFont="1" applyFill="1" applyBorder="1" applyAlignment="1" applyProtection="1">
      <alignment horizontal="center" vertical="center"/>
      <protection locked="0"/>
    </xf>
    <xf numFmtId="49" fontId="4" fillId="0" borderId="2" xfId="0" applyNumberFormat="1" applyFont="1" applyBorder="1" applyAlignment="1" applyProtection="1">
      <alignment horizontal="center" vertical="center" shrinkToFit="1"/>
      <protection locked="0"/>
    </xf>
    <xf numFmtId="49" fontId="4" fillId="0" borderId="3" xfId="0" applyNumberFormat="1" applyFont="1" applyBorder="1" applyAlignment="1" applyProtection="1">
      <alignment horizontal="center" vertical="center" shrinkToFit="1"/>
      <protection locked="0"/>
    </xf>
    <xf numFmtId="49" fontId="4" fillId="0" borderId="4" xfId="0" applyNumberFormat="1" applyFont="1" applyBorder="1" applyAlignment="1" applyProtection="1">
      <alignment horizontal="center" vertical="center" shrinkToFit="1"/>
      <protection locked="0"/>
    </xf>
    <xf numFmtId="49" fontId="1" fillId="4" borderId="1" xfId="0" applyNumberFormat="1" applyFont="1" applyFill="1" applyBorder="1" applyAlignment="1" applyProtection="1">
      <alignment horizontal="center" vertical="center" shrinkToFit="1"/>
      <protection locked="0"/>
    </xf>
    <xf numFmtId="49" fontId="2" fillId="3" borderId="2" xfId="0" applyNumberFormat="1" applyFont="1" applyFill="1" applyBorder="1" applyAlignment="1" applyProtection="1">
      <alignment horizontal="center" vertical="center"/>
      <protection locked="0"/>
    </xf>
    <xf numFmtId="49" fontId="2" fillId="3" borderId="3" xfId="0" applyNumberFormat="1" applyFont="1" applyFill="1" applyBorder="1" applyAlignment="1" applyProtection="1">
      <alignment horizontal="center" vertical="center"/>
      <protection locked="0"/>
    </xf>
    <xf numFmtId="49" fontId="2" fillId="3" borderId="4" xfId="0" applyNumberFormat="1" applyFont="1" applyFill="1" applyBorder="1" applyAlignment="1" applyProtection="1">
      <alignment horizontal="center" vertical="center"/>
      <protection locked="0"/>
    </xf>
    <xf numFmtId="0" fontId="17" fillId="0" borderId="11" xfId="0" applyNumberFormat="1" applyFont="1" applyBorder="1" applyAlignment="1" applyProtection="1">
      <alignment horizontal="center" vertical="center"/>
      <protection locked="0"/>
    </xf>
    <xf numFmtId="0" fontId="17" fillId="0" borderId="12" xfId="0" applyNumberFormat="1" applyFont="1" applyBorder="1" applyAlignment="1" applyProtection="1">
      <alignment horizontal="center" vertical="center"/>
      <protection locked="0"/>
    </xf>
    <xf numFmtId="49" fontId="1" fillId="0" borderId="13" xfId="0" applyNumberFormat="1" applyFont="1" applyBorder="1" applyAlignment="1" applyProtection="1">
      <alignment horizontal="center" vertical="center"/>
      <protection locked="0"/>
    </xf>
    <xf numFmtId="0" fontId="15" fillId="0" borderId="11" xfId="0" applyNumberFormat="1" applyFont="1" applyBorder="1" applyAlignment="1" applyProtection="1">
      <alignment horizontal="center" vertical="center" shrinkToFit="1"/>
      <protection locked="0"/>
    </xf>
    <xf numFmtId="0" fontId="15" fillId="0" borderId="12" xfId="0" applyNumberFormat="1" applyFont="1" applyBorder="1" applyAlignment="1" applyProtection="1">
      <alignment horizontal="center" vertical="center" shrinkToFit="1"/>
      <protection locked="0"/>
    </xf>
    <xf numFmtId="14" fontId="19" fillId="0" borderId="1" xfId="0" applyNumberFormat="1" applyFont="1" applyBorder="1" applyAlignment="1" applyProtection="1">
      <alignment horizontal="center" vertical="center"/>
      <protection locked="0"/>
    </xf>
    <xf numFmtId="0" fontId="19" fillId="0" borderId="1" xfId="0" applyNumberFormat="1" applyFont="1" applyBorder="1" applyAlignment="1" applyProtection="1">
      <alignment horizontal="center" vertical="center"/>
      <protection locked="0"/>
    </xf>
    <xf numFmtId="49" fontId="6" fillId="0" borderId="0" xfId="0" applyNumberFormat="1" applyFont="1" applyAlignment="1" applyProtection="1">
      <alignment horizontal="left" vertical="center"/>
      <protection locked="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79DC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4</xdr:row>
          <xdr:rowOff>9525</xdr:rowOff>
        </xdr:from>
        <xdr:to>
          <xdr:col>9</xdr:col>
          <xdr:colOff>571499</xdr:colOff>
          <xdr:row>4</xdr:row>
          <xdr:rowOff>285750</xdr:rowOff>
        </xdr:to>
        <xdr:sp macro="" textlink="">
          <xdr:nvSpPr>
            <xdr:cNvPr id="1026" name="ComboBox_User_A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3</xdr:row>
          <xdr:rowOff>28575</xdr:rowOff>
        </xdr:from>
        <xdr:to>
          <xdr:col>16</xdr:col>
          <xdr:colOff>561974</xdr:colOff>
          <xdr:row>4</xdr:row>
          <xdr:rowOff>285750</xdr:rowOff>
        </xdr:to>
        <xdr:sp macro="" textlink="">
          <xdr:nvSpPr>
            <xdr:cNvPr id="1030" name="Label_Valider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S25"/>
  <sheetViews>
    <sheetView tabSelected="1" zoomScale="115" zoomScaleNormal="115" zoomScaleSheetLayoutView="175" workbookViewId="0">
      <selection activeCell="A3" sqref="A3"/>
    </sheetView>
  </sheetViews>
  <sheetFormatPr baseColWidth="10" defaultRowHeight="18" x14ac:dyDescent="0.25"/>
  <cols>
    <col min="1" max="1" width="1.296875" style="10" customWidth="1"/>
    <col min="2" max="2" width="1.5" style="10" customWidth="1"/>
    <col min="3" max="17" width="6.19921875" style="10" customWidth="1"/>
    <col min="18" max="18" width="1.69921875" style="10" customWidth="1"/>
    <col min="19" max="26" width="6.19921875" style="10" customWidth="1"/>
    <col min="27" max="16384" width="11.19921875" style="10"/>
  </cols>
  <sheetData>
    <row r="1" spans="3:19" ht="6" customHeight="1" x14ac:dyDescent="0.25"/>
    <row r="2" spans="3:19" ht="6" customHeight="1" thickBot="1" x14ac:dyDescent="0.3"/>
    <row r="3" spans="3:19" ht="19.5" thickTop="1" thickBot="1" x14ac:dyDescent="0.3">
      <c r="C3" s="41" t="s">
        <v>43</v>
      </c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3"/>
    </row>
    <row r="4" spans="3:19" ht="23.25" customHeight="1" thickTop="1" thickBot="1" x14ac:dyDescent="0.3">
      <c r="C4" s="40" t="s">
        <v>3</v>
      </c>
      <c r="D4" s="40"/>
      <c r="E4" s="11" t="s">
        <v>0</v>
      </c>
      <c r="F4" s="16" t="s">
        <v>10</v>
      </c>
      <c r="G4" s="58" t="s">
        <v>4</v>
      </c>
      <c r="H4" s="59"/>
      <c r="I4" s="59"/>
      <c r="J4" s="60"/>
      <c r="K4" s="54" t="s">
        <v>42</v>
      </c>
      <c r="L4" s="55"/>
      <c r="M4" s="48" t="s">
        <v>68</v>
      </c>
      <c r="N4" s="49"/>
      <c r="O4" s="50"/>
      <c r="P4" s="44"/>
      <c r="Q4" s="45"/>
    </row>
    <row r="5" spans="3:19" ht="23.25" customHeight="1" thickTop="1" thickBot="1" x14ac:dyDescent="0.3">
      <c r="C5" s="73">
        <f ca="1">TODAY()</f>
        <v>42574</v>
      </c>
      <c r="D5" s="74"/>
      <c r="E5" s="11" t="s">
        <v>1</v>
      </c>
      <c r="F5" s="16" t="s">
        <v>63</v>
      </c>
      <c r="G5" s="61"/>
      <c r="H5" s="62"/>
      <c r="I5" s="62"/>
      <c r="J5" s="63"/>
      <c r="K5" s="56" t="s">
        <v>47</v>
      </c>
      <c r="L5" s="57"/>
      <c r="M5" s="51"/>
      <c r="N5" s="52"/>
      <c r="O5" s="53"/>
      <c r="P5" s="46"/>
      <c r="Q5" s="47"/>
    </row>
    <row r="6" spans="3:19" ht="4.5" customHeight="1" thickTop="1" thickBot="1" x14ac:dyDescent="0.3">
      <c r="C6" s="65" t="s">
        <v>63</v>
      </c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7"/>
    </row>
    <row r="7" spans="3:19" ht="19.5" thickTop="1" thickBot="1" x14ac:dyDescent="0.3">
      <c r="C7" s="64" t="s">
        <v>9</v>
      </c>
      <c r="D7" s="64"/>
      <c r="E7" s="40" t="s">
        <v>8</v>
      </c>
      <c r="F7" s="40"/>
      <c r="G7" s="40"/>
      <c r="H7" s="40"/>
      <c r="I7" s="40"/>
      <c r="J7" s="64" t="s">
        <v>5</v>
      </c>
      <c r="K7" s="64"/>
      <c r="L7" s="64" t="s">
        <v>6</v>
      </c>
      <c r="M7" s="64"/>
      <c r="N7" s="64" t="s">
        <v>11</v>
      </c>
      <c r="O7" s="64"/>
      <c r="P7" s="64" t="s">
        <v>7</v>
      </c>
      <c r="Q7" s="64"/>
      <c r="S7" s="75" t="s">
        <v>72</v>
      </c>
    </row>
    <row r="8" spans="3:19" ht="27" customHeight="1" thickTop="1" x14ac:dyDescent="0.25">
      <c r="C8" s="30" t="s">
        <v>13</v>
      </c>
      <c r="D8" s="31"/>
      <c r="E8" s="32" t="str">
        <f>IF(C8="","",VLOOKUP(C8,Bases,2,0))</f>
        <v>RACCORD UNION EN A/I 1/8" NPT</v>
      </c>
      <c r="F8" s="33"/>
      <c r="G8" s="33"/>
      <c r="H8" s="33"/>
      <c r="I8" s="34"/>
      <c r="J8" s="30" t="s">
        <v>51</v>
      </c>
      <c r="K8" s="31"/>
      <c r="L8" s="68" t="str">
        <f t="shared" ref="L8:L15" si="0">IF(C8="","",VLOOKUP(C8,Bases,3,0))</f>
        <v>06A11A1</v>
      </c>
      <c r="M8" s="69"/>
      <c r="N8" s="71" t="str">
        <f t="shared" ref="N8:N15" si="1">IF(C8="","",VLOOKUP(C8,Bases,4,0))</f>
        <v>CHACUN M:0 X:2</v>
      </c>
      <c r="O8" s="72"/>
      <c r="P8" s="70" t="s">
        <v>54</v>
      </c>
      <c r="Q8" s="31"/>
    </row>
    <row r="9" spans="3:19" ht="27" customHeight="1" x14ac:dyDescent="0.25">
      <c r="C9" s="24" t="s">
        <v>14</v>
      </c>
      <c r="D9" s="25"/>
      <c r="E9" s="32" t="str">
        <f>IF(C9="","",VLOOKUP(C9,Bases,2,0))</f>
        <v>RACCORD UNION EN A/I 1/4" NPT</v>
      </c>
      <c r="F9" s="33"/>
      <c r="G9" s="33"/>
      <c r="H9" s="33"/>
      <c r="I9" s="34"/>
      <c r="J9" s="24" t="s">
        <v>52</v>
      </c>
      <c r="K9" s="25"/>
      <c r="L9" s="20" t="str">
        <f t="shared" si="0"/>
        <v>06A11A2</v>
      </c>
      <c r="M9" s="21"/>
      <c r="N9" s="28" t="str">
        <f t="shared" si="1"/>
        <v>CHACUN M:1 X:3</v>
      </c>
      <c r="O9" s="29"/>
      <c r="P9" s="24" t="s">
        <v>53</v>
      </c>
      <c r="Q9" s="25"/>
    </row>
    <row r="10" spans="3:19" ht="27" customHeight="1" x14ac:dyDescent="0.25">
      <c r="C10" s="24" t="s">
        <v>15</v>
      </c>
      <c r="D10" s="25"/>
      <c r="E10" s="32" t="str">
        <f t="shared" ref="E10:E15" si="2">IF(C10="","",VLOOKUP(C10,Bases,2,0))</f>
        <v>RACCORD UNION EN A/I 3/8" NPT</v>
      </c>
      <c r="F10" s="33"/>
      <c r="G10" s="33"/>
      <c r="H10" s="33"/>
      <c r="I10" s="34"/>
      <c r="J10" s="24" t="s">
        <v>55</v>
      </c>
      <c r="K10" s="25"/>
      <c r="L10" s="20" t="str">
        <f t="shared" si="0"/>
        <v>06A11A3</v>
      </c>
      <c r="M10" s="21"/>
      <c r="N10" s="28" t="str">
        <f t="shared" si="1"/>
        <v>CHACUN M:1 X:3</v>
      </c>
      <c r="O10" s="29"/>
      <c r="P10" s="24" t="s">
        <v>56</v>
      </c>
      <c r="Q10" s="25"/>
    </row>
    <row r="11" spans="3:19" ht="27" customHeight="1" x14ac:dyDescent="0.25">
      <c r="C11" s="24" t="s">
        <v>16</v>
      </c>
      <c r="D11" s="25"/>
      <c r="E11" s="32" t="str">
        <f t="shared" si="2"/>
        <v>RACCORD UNION EN A/I 1/2" NPT</v>
      </c>
      <c r="F11" s="33"/>
      <c r="G11" s="33"/>
      <c r="H11" s="33"/>
      <c r="I11" s="34"/>
      <c r="J11" s="24" t="s">
        <v>60</v>
      </c>
      <c r="K11" s="25"/>
      <c r="L11" s="20" t="str">
        <f t="shared" si="0"/>
        <v>06A11B1</v>
      </c>
      <c r="M11" s="21"/>
      <c r="N11" s="28" t="str">
        <f t="shared" si="1"/>
        <v>CHACUN M:1 X:3</v>
      </c>
      <c r="O11" s="29"/>
      <c r="P11" s="24" t="s">
        <v>60</v>
      </c>
      <c r="Q11" s="25"/>
    </row>
    <row r="12" spans="3:19" ht="27" customHeight="1" x14ac:dyDescent="0.25">
      <c r="C12" s="24" t="s">
        <v>17</v>
      </c>
      <c r="D12" s="25"/>
      <c r="E12" s="32" t="str">
        <f t="shared" si="2"/>
        <v>RACCORD UNION EN A/I 3/4" NPT</v>
      </c>
      <c r="F12" s="33"/>
      <c r="G12" s="33"/>
      <c r="H12" s="33"/>
      <c r="I12" s="34"/>
      <c r="J12" s="24" t="s">
        <v>55</v>
      </c>
      <c r="K12" s="25"/>
      <c r="L12" s="20" t="str">
        <f t="shared" si="0"/>
        <v>06A11B2</v>
      </c>
      <c r="M12" s="21"/>
      <c r="N12" s="28" t="str">
        <f t="shared" si="1"/>
        <v>CHACUN M:1 X:3</v>
      </c>
      <c r="O12" s="29"/>
      <c r="P12" s="24" t="s">
        <v>57</v>
      </c>
      <c r="Q12" s="25"/>
    </row>
    <row r="13" spans="3:19" ht="27" customHeight="1" x14ac:dyDescent="0.25">
      <c r="C13" s="24" t="s">
        <v>18</v>
      </c>
      <c r="D13" s="25"/>
      <c r="E13" s="32" t="str">
        <f t="shared" si="2"/>
        <v>RACCORD UNION EN A/I 1" NPT</v>
      </c>
      <c r="F13" s="33"/>
      <c r="G13" s="33"/>
      <c r="H13" s="33"/>
      <c r="I13" s="34"/>
      <c r="J13" s="24" t="s">
        <v>58</v>
      </c>
      <c r="K13" s="25"/>
      <c r="L13" s="20" t="str">
        <f t="shared" si="0"/>
        <v>06A11B3</v>
      </c>
      <c r="M13" s="21"/>
      <c r="N13" s="28" t="str">
        <f t="shared" si="1"/>
        <v>CHACUN M:1 X:3</v>
      </c>
      <c r="O13" s="29"/>
      <c r="P13" s="24" t="s">
        <v>59</v>
      </c>
      <c r="Q13" s="25"/>
    </row>
    <row r="14" spans="3:19" ht="27" customHeight="1" x14ac:dyDescent="0.25">
      <c r="C14" s="24" t="s">
        <v>19</v>
      </c>
      <c r="D14" s="25"/>
      <c r="E14" s="32" t="str">
        <f t="shared" si="2"/>
        <v>RACCORD UNION EN A/I 1-1/4" NPT</v>
      </c>
      <c r="F14" s="33"/>
      <c r="G14" s="33"/>
      <c r="H14" s="33"/>
      <c r="I14" s="34"/>
      <c r="J14" s="24" t="s">
        <v>53</v>
      </c>
      <c r="K14" s="25"/>
      <c r="L14" s="20" t="str">
        <f t="shared" si="0"/>
        <v>06A11C1</v>
      </c>
      <c r="M14" s="21"/>
      <c r="N14" s="28" t="str">
        <f t="shared" si="1"/>
        <v>CHACUN M:0 X:2</v>
      </c>
      <c r="O14" s="29"/>
      <c r="P14" s="24" t="s">
        <v>55</v>
      </c>
      <c r="Q14" s="25"/>
    </row>
    <row r="15" spans="3:19" ht="27" customHeight="1" thickBot="1" x14ac:dyDescent="0.3">
      <c r="C15" s="26" t="s">
        <v>20</v>
      </c>
      <c r="D15" s="27"/>
      <c r="E15" s="35" t="str">
        <f t="shared" si="2"/>
        <v>RACCORD UNION EN A/I 1-1/2" NPT</v>
      </c>
      <c r="F15" s="36"/>
      <c r="G15" s="36"/>
      <c r="H15" s="36"/>
      <c r="I15" s="37"/>
      <c r="J15" s="26" t="s">
        <v>61</v>
      </c>
      <c r="K15" s="27"/>
      <c r="L15" s="22" t="str">
        <f t="shared" si="0"/>
        <v>06A11C2</v>
      </c>
      <c r="M15" s="23"/>
      <c r="N15" s="38" t="str">
        <f t="shared" si="1"/>
        <v>CHACUN M:1 X:3</v>
      </c>
      <c r="O15" s="39"/>
      <c r="P15" s="26" t="s">
        <v>62</v>
      </c>
      <c r="Q15" s="27"/>
    </row>
    <row r="16" spans="3:19" ht="18.75" thickTop="1" x14ac:dyDescent="0.25"/>
    <row r="17" spans="3:10" x14ac:dyDescent="0.25">
      <c r="C17" s="18" t="s">
        <v>44</v>
      </c>
      <c r="D17" s="18"/>
      <c r="E17" s="18"/>
      <c r="F17" s="18"/>
      <c r="G17" s="18"/>
      <c r="H17" s="18"/>
    </row>
    <row r="18" spans="3:10" x14ac:dyDescent="0.25">
      <c r="C18" s="17" t="s">
        <v>45</v>
      </c>
      <c r="D18" s="17"/>
      <c r="E18" s="17"/>
      <c r="F18" s="17"/>
      <c r="G18" s="17"/>
      <c r="H18" s="17"/>
      <c r="I18" s="10" t="s">
        <v>63</v>
      </c>
      <c r="J18" s="15" t="s">
        <v>69</v>
      </c>
    </row>
    <row r="19" spans="3:10" x14ac:dyDescent="0.25">
      <c r="C19" s="17" t="s">
        <v>46</v>
      </c>
      <c r="D19" s="17"/>
      <c r="E19" s="17"/>
      <c r="F19" s="17"/>
      <c r="G19" s="17"/>
      <c r="H19" s="17"/>
      <c r="I19" s="10" t="s">
        <v>63</v>
      </c>
    </row>
    <row r="20" spans="3:10" x14ac:dyDescent="0.25">
      <c r="C20" s="19" t="s">
        <v>70</v>
      </c>
      <c r="D20" s="19"/>
      <c r="E20" s="19"/>
      <c r="F20" s="19"/>
      <c r="G20" s="19"/>
      <c r="H20" s="19"/>
      <c r="I20" s="10" t="s">
        <v>63</v>
      </c>
      <c r="J20" s="10" t="s">
        <v>69</v>
      </c>
    </row>
    <row r="21" spans="3:10" x14ac:dyDescent="0.25">
      <c r="C21" s="17" t="s">
        <v>64</v>
      </c>
      <c r="D21" s="17"/>
      <c r="E21" s="17"/>
      <c r="F21" s="17"/>
      <c r="G21" s="17"/>
      <c r="H21" s="17"/>
      <c r="I21" s="10" t="s">
        <v>63</v>
      </c>
    </row>
    <row r="22" spans="3:10" x14ac:dyDescent="0.25">
      <c r="C22" s="17" t="s">
        <v>66</v>
      </c>
      <c r="D22" s="17"/>
      <c r="E22" s="17"/>
      <c r="F22" s="17"/>
      <c r="G22" s="17"/>
      <c r="H22" s="17"/>
      <c r="I22" s="10" t="s">
        <v>63</v>
      </c>
    </row>
    <row r="23" spans="3:10" x14ac:dyDescent="0.25">
      <c r="C23" s="17" t="s">
        <v>65</v>
      </c>
      <c r="D23" s="17"/>
      <c r="E23" s="17"/>
      <c r="F23" s="17"/>
      <c r="G23" s="17"/>
      <c r="H23" s="17"/>
      <c r="I23" s="10" t="s">
        <v>63</v>
      </c>
    </row>
    <row r="24" spans="3:10" x14ac:dyDescent="0.25">
      <c r="C24" s="17" t="s">
        <v>67</v>
      </c>
      <c r="D24" s="17"/>
      <c r="E24" s="17"/>
      <c r="F24" s="17"/>
      <c r="G24" s="17"/>
      <c r="H24" s="17"/>
      <c r="I24" s="10" t="s">
        <v>63</v>
      </c>
    </row>
    <row r="25" spans="3:10" x14ac:dyDescent="0.25">
      <c r="H25" s="10" t="s">
        <v>63</v>
      </c>
      <c r="I25" s="10" t="s">
        <v>63</v>
      </c>
    </row>
  </sheetData>
  <sheetProtection formatCells="0" formatColumns="0" formatRows="0" insertColumns="0" insertRows="0" insertHyperlinks="0" deleteColumns="0" deleteRows="0" sort="0" autoFilter="0" pivotTables="0"/>
  <mergeCells count="72">
    <mergeCell ref="C6:Q6"/>
    <mergeCell ref="N11:O11"/>
    <mergeCell ref="N12:O12"/>
    <mergeCell ref="N13:O13"/>
    <mergeCell ref="N14:O14"/>
    <mergeCell ref="C13:D13"/>
    <mergeCell ref="C14:D14"/>
    <mergeCell ref="L8:M8"/>
    <mergeCell ref="P8:Q8"/>
    <mergeCell ref="J7:K7"/>
    <mergeCell ref="L7:M7"/>
    <mergeCell ref="P7:Q7"/>
    <mergeCell ref="N7:O7"/>
    <mergeCell ref="N8:O8"/>
    <mergeCell ref="E7:I7"/>
    <mergeCell ref="E11:I11"/>
    <mergeCell ref="N15:O15"/>
    <mergeCell ref="C4:D4"/>
    <mergeCell ref="C3:Q3"/>
    <mergeCell ref="C5:D5"/>
    <mergeCell ref="P4:Q5"/>
    <mergeCell ref="M4:O5"/>
    <mergeCell ref="K4:L4"/>
    <mergeCell ref="K5:L5"/>
    <mergeCell ref="G4:J4"/>
    <mergeCell ref="G5:J5"/>
    <mergeCell ref="C7:D7"/>
    <mergeCell ref="C8:D8"/>
    <mergeCell ref="C9:D9"/>
    <mergeCell ref="C10:D10"/>
    <mergeCell ref="C11:D11"/>
    <mergeCell ref="C12:D12"/>
    <mergeCell ref="C15:D15"/>
    <mergeCell ref="J8:K8"/>
    <mergeCell ref="E12:I12"/>
    <mergeCell ref="E13:I13"/>
    <mergeCell ref="E14:I14"/>
    <mergeCell ref="E15:I15"/>
    <mergeCell ref="J9:K9"/>
    <mergeCell ref="J10:K10"/>
    <mergeCell ref="J11:K11"/>
    <mergeCell ref="J12:K12"/>
    <mergeCell ref="J13:K13"/>
    <mergeCell ref="J14:K14"/>
    <mergeCell ref="J15:K15"/>
    <mergeCell ref="E8:I8"/>
    <mergeCell ref="E9:I9"/>
    <mergeCell ref="E10:I10"/>
    <mergeCell ref="L14:M14"/>
    <mergeCell ref="L15:M15"/>
    <mergeCell ref="P9:Q9"/>
    <mergeCell ref="P10:Q10"/>
    <mergeCell ref="P11:Q11"/>
    <mergeCell ref="P12:Q12"/>
    <mergeCell ref="P13:Q13"/>
    <mergeCell ref="P14:Q14"/>
    <mergeCell ref="P15:Q15"/>
    <mergeCell ref="L9:M9"/>
    <mergeCell ref="L10:M10"/>
    <mergeCell ref="L11:M11"/>
    <mergeCell ref="L12:M12"/>
    <mergeCell ref="L13:M13"/>
    <mergeCell ref="N9:O9"/>
    <mergeCell ref="N10:O10"/>
    <mergeCell ref="C22:H22"/>
    <mergeCell ref="C23:H23"/>
    <mergeCell ref="C24:H24"/>
    <mergeCell ref="C17:H17"/>
    <mergeCell ref="C18:H18"/>
    <mergeCell ref="C19:H19"/>
    <mergeCell ref="C20:H20"/>
    <mergeCell ref="C21:H21"/>
  </mergeCells>
  <dataValidations disablePrompts="1" count="1">
    <dataValidation type="textLength" allowBlank="1" showInputMessage="1" showErrorMessage="1" sqref="F1">
      <formula1>1</formula1>
      <formula2>6</formula2>
    </dataValidation>
  </dataValidations>
  <printOptions horizontalCentered="1"/>
  <pageMargins left="0" right="0" top="0" bottom="0" header="0" footer="0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1030" r:id="rId4" name="Label_Valider">
          <controlPr defaultSize="0" autoLine="0" r:id="rId5">
            <anchor moveWithCells="1">
              <from>
                <xdr:col>15</xdr:col>
                <xdr:colOff>28575</xdr:colOff>
                <xdr:row>3</xdr:row>
                <xdr:rowOff>28575</xdr:rowOff>
              </from>
              <to>
                <xdr:col>16</xdr:col>
                <xdr:colOff>561975</xdr:colOff>
                <xdr:row>4</xdr:row>
                <xdr:rowOff>285750</xdr:rowOff>
              </to>
            </anchor>
          </controlPr>
        </control>
      </mc:Choice>
      <mc:Fallback>
        <control shapeId="1030" r:id="rId4" name="Label_Valider"/>
      </mc:Fallback>
    </mc:AlternateContent>
    <mc:AlternateContent xmlns:mc="http://schemas.openxmlformats.org/markup-compatibility/2006">
      <mc:Choice Requires="x14">
        <control shapeId="1026" r:id="rId6" name="ComboBox_User_A">
          <controlPr defaultSize="0" autoLine="0" autoPict="0" listFillRange="Users_A" r:id="rId7">
            <anchor moveWithCells="1">
              <from>
                <xdr:col>6</xdr:col>
                <xdr:colOff>19050</xdr:colOff>
                <xdr:row>4</xdr:row>
                <xdr:rowOff>9525</xdr:rowOff>
              </from>
              <to>
                <xdr:col>9</xdr:col>
                <xdr:colOff>571500</xdr:colOff>
                <xdr:row>4</xdr:row>
                <xdr:rowOff>285750</xdr:rowOff>
              </to>
            </anchor>
          </controlPr>
        </control>
      </mc:Choice>
      <mc:Fallback>
        <control shapeId="1026" r:id="rId6" name="ComboBox_User_A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8" x14ac:dyDescent="0.25"/>
  <cols>
    <col min="1" max="1" width="28.296875" style="2" customWidth="1"/>
  </cols>
  <sheetData>
    <row r="1" spans="1:1" x14ac:dyDescent="0.25">
      <c r="A1" s="1" t="s">
        <v>2</v>
      </c>
    </row>
    <row r="2" spans="1:1" x14ac:dyDescent="0.25">
      <c r="A2" s="2" t="s">
        <v>71</v>
      </c>
    </row>
  </sheetData>
  <sortState ref="A2:A361">
    <sortCondition ref="A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9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8" x14ac:dyDescent="0.25"/>
  <cols>
    <col min="1" max="1" width="9.69921875" style="2" customWidth="1"/>
    <col min="2" max="2" width="28.296875" style="2" customWidth="1"/>
    <col min="3" max="3" width="10.796875" style="2" customWidth="1"/>
    <col min="4" max="4" width="14.5" style="2" customWidth="1"/>
    <col min="6" max="6" width="42.8984375" customWidth="1"/>
  </cols>
  <sheetData>
    <row r="1" spans="1:4" x14ac:dyDescent="0.25">
      <c r="A1" s="1" t="s">
        <v>12</v>
      </c>
      <c r="B1" s="1" t="s">
        <v>21</v>
      </c>
      <c r="C1" s="3" t="s">
        <v>30</v>
      </c>
      <c r="D1" s="1" t="s">
        <v>39</v>
      </c>
    </row>
    <row r="2" spans="1:4" x14ac:dyDescent="0.25">
      <c r="A2" s="2" t="s">
        <v>13</v>
      </c>
      <c r="B2" s="2" t="s">
        <v>22</v>
      </c>
      <c r="C2" s="2" t="s">
        <v>31</v>
      </c>
      <c r="D2" s="2" t="s">
        <v>40</v>
      </c>
    </row>
    <row r="3" spans="1:4" x14ac:dyDescent="0.25">
      <c r="A3" s="2" t="s">
        <v>14</v>
      </c>
      <c r="B3" s="2" t="s">
        <v>23</v>
      </c>
      <c r="C3" s="2" t="s">
        <v>32</v>
      </c>
      <c r="D3" s="2" t="s">
        <v>41</v>
      </c>
    </row>
    <row r="4" spans="1:4" x14ac:dyDescent="0.25">
      <c r="A4" s="2" t="s">
        <v>15</v>
      </c>
      <c r="B4" s="2" t="s">
        <v>24</v>
      </c>
      <c r="C4" s="2" t="s">
        <v>33</v>
      </c>
      <c r="D4" s="2" t="s">
        <v>41</v>
      </c>
    </row>
    <row r="5" spans="1:4" x14ac:dyDescent="0.25">
      <c r="A5" s="2" t="s">
        <v>16</v>
      </c>
      <c r="B5" s="2" t="s">
        <v>25</v>
      </c>
      <c r="C5" s="2" t="s">
        <v>34</v>
      </c>
      <c r="D5" s="2" t="s">
        <v>41</v>
      </c>
    </row>
    <row r="6" spans="1:4" x14ac:dyDescent="0.25">
      <c r="A6" s="2" t="s">
        <v>17</v>
      </c>
      <c r="B6" s="2" t="s">
        <v>26</v>
      </c>
      <c r="C6" s="2" t="s">
        <v>35</v>
      </c>
      <c r="D6" s="2" t="s">
        <v>41</v>
      </c>
    </row>
    <row r="7" spans="1:4" x14ac:dyDescent="0.25">
      <c r="A7" s="2" t="s">
        <v>18</v>
      </c>
      <c r="B7" s="2" t="s">
        <v>27</v>
      </c>
      <c r="C7" s="2" t="s">
        <v>36</v>
      </c>
      <c r="D7" s="2" t="s">
        <v>41</v>
      </c>
    </row>
    <row r="8" spans="1:4" x14ac:dyDescent="0.25">
      <c r="A8" s="2" t="s">
        <v>19</v>
      </c>
      <c r="B8" s="2" t="s">
        <v>28</v>
      </c>
      <c r="C8" s="2" t="s">
        <v>37</v>
      </c>
      <c r="D8" s="2" t="s">
        <v>40</v>
      </c>
    </row>
    <row r="9" spans="1:4" x14ac:dyDescent="0.25">
      <c r="A9" s="2" t="s">
        <v>20</v>
      </c>
      <c r="B9" s="2" t="s">
        <v>29</v>
      </c>
      <c r="C9" s="2" t="s">
        <v>38</v>
      </c>
      <c r="D9" s="2" t="s">
        <v>41</v>
      </c>
    </row>
  </sheetData>
  <sortState ref="A2:D21689">
    <sortCondition ref="A2"/>
  </sortState>
  <conditionalFormatting sqref="A2:A9">
    <cfRule type="duplicateValues" dxfId="0" priority="2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3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8" x14ac:dyDescent="0.25"/>
  <cols>
    <col min="1" max="1" width="12.59765625" style="4" customWidth="1"/>
    <col min="2" max="2" width="6.8984375" style="4" bestFit="1" customWidth="1"/>
    <col min="3" max="3" width="7" style="4" bestFit="1" customWidth="1"/>
    <col min="4" max="4" width="20.796875" style="8" customWidth="1"/>
    <col min="5" max="5" width="13.59765625" style="4" bestFit="1" customWidth="1"/>
    <col min="6" max="6" width="10.09765625" style="14" bestFit="1" customWidth="1"/>
    <col min="7" max="7" width="25.69921875" style="8" customWidth="1"/>
    <col min="8" max="8" width="9.69921875" style="4" bestFit="1" customWidth="1"/>
    <col min="9" max="9" width="9.19921875" style="4" bestFit="1" customWidth="1"/>
    <col min="10" max="10" width="16.296875" style="8" customWidth="1"/>
    <col min="11" max="11" width="9.5" style="4" bestFit="1" customWidth="1"/>
    <col min="12" max="16384" width="11.19921875" style="4"/>
  </cols>
  <sheetData>
    <row r="1" spans="1:11" s="7" customFormat="1" ht="19.5" thickTop="1" thickBot="1" x14ac:dyDescent="0.3">
      <c r="A1" s="6" t="s">
        <v>48</v>
      </c>
      <c r="B1" s="6" t="s">
        <v>49</v>
      </c>
      <c r="C1" s="6" t="s">
        <v>50</v>
      </c>
      <c r="D1" s="9" t="s">
        <v>4</v>
      </c>
      <c r="E1" s="6" t="s">
        <v>42</v>
      </c>
      <c r="F1" s="12" t="s">
        <v>9</v>
      </c>
      <c r="G1" s="9" t="s">
        <v>8</v>
      </c>
      <c r="H1" s="6" t="s">
        <v>5</v>
      </c>
      <c r="I1" s="6" t="s">
        <v>6</v>
      </c>
      <c r="J1" s="9" t="s">
        <v>11</v>
      </c>
      <c r="K1" s="6" t="s">
        <v>7</v>
      </c>
    </row>
    <row r="2" spans="1:11" ht="36.75" thickTop="1" x14ac:dyDescent="0.25">
      <c r="A2" s="5">
        <v>42574</v>
      </c>
      <c r="B2" s="7" t="s">
        <v>10</v>
      </c>
      <c r="C2" s="7"/>
      <c r="D2" s="8" t="s">
        <v>71</v>
      </c>
      <c r="E2" s="7" t="s">
        <v>47</v>
      </c>
      <c r="F2" s="13" t="s">
        <v>13</v>
      </c>
      <c r="G2" s="8" t="s">
        <v>22</v>
      </c>
      <c r="H2" s="7">
        <v>2</v>
      </c>
      <c r="I2" s="7" t="s">
        <v>31</v>
      </c>
      <c r="J2" s="8" t="s">
        <v>40</v>
      </c>
      <c r="K2" s="7">
        <v>0</v>
      </c>
    </row>
    <row r="3" spans="1:11" ht="36" x14ac:dyDescent="0.25">
      <c r="A3" s="5">
        <v>42574</v>
      </c>
      <c r="B3" s="7" t="s">
        <v>10</v>
      </c>
      <c r="C3" s="7"/>
      <c r="D3" s="8" t="s">
        <v>71</v>
      </c>
      <c r="E3" s="7" t="s">
        <v>47</v>
      </c>
      <c r="F3" s="13" t="s">
        <v>14</v>
      </c>
      <c r="G3" s="8" t="s">
        <v>23</v>
      </c>
      <c r="H3" s="7" t="s">
        <v>52</v>
      </c>
      <c r="I3" s="7" t="s">
        <v>32</v>
      </c>
      <c r="J3" s="8" t="s">
        <v>41</v>
      </c>
      <c r="K3" s="7" t="s">
        <v>53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Formulaire</vt:lpstr>
      <vt:lpstr>UserName</vt:lpstr>
      <vt:lpstr>Pièces</vt:lpstr>
      <vt:lpstr>Rapport</vt:lpstr>
      <vt:lpstr>Bases</vt:lpstr>
      <vt:lpstr>Users_A</vt:lpstr>
      <vt:lpstr>Formulaire!Zone_d_impression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Moé Kolisse</cp:lastModifiedBy>
  <cp:lastPrinted>2016-07-21T22:47:55Z</cp:lastPrinted>
  <dcterms:created xsi:type="dcterms:W3CDTF">2016-07-20T21:40:16Z</dcterms:created>
  <dcterms:modified xsi:type="dcterms:W3CDTF">2016-07-23T19:53:36Z</dcterms:modified>
</cp:coreProperties>
</file>