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2965" windowHeight="7545"/>
  </bookViews>
  <sheets>
    <sheet name="données 2" sheetId="3" r:id="rId1"/>
  </sheets>
  <definedNames>
    <definedName name="_xlnm._FilterDatabase" localSheetId="0" hidden="1">'données 2'!$A$1:$D$151</definedName>
  </definedNames>
  <calcPr calcId="152511"/>
  <pivotCaches>
    <pivotCache cacheId="0" r:id="rId2"/>
  </pivotCaches>
</workbook>
</file>

<file path=xl/calcChain.xml><?xml version="1.0" encoding="utf-8"?>
<calcChain xmlns="http://schemas.openxmlformats.org/spreadsheetml/2006/main">
  <c r="V14" i="3" l="1"/>
  <c r="V13" i="3"/>
  <c r="I15" i="3"/>
  <c r="J15" i="3"/>
  <c r="K15" i="3"/>
  <c r="L15" i="3"/>
  <c r="M15" i="3"/>
  <c r="N15" i="3"/>
  <c r="O15" i="3"/>
  <c r="P15" i="3"/>
  <c r="Q15" i="3"/>
  <c r="R15" i="3"/>
  <c r="S15" i="3"/>
  <c r="H15" i="3"/>
  <c r="H13" i="3"/>
  <c r="V7" i="3" l="1"/>
  <c r="V4" i="3"/>
  <c r="V15" i="3"/>
  <c r="I13" i="3" l="1"/>
  <c r="J13" i="3"/>
  <c r="K13" i="3"/>
  <c r="L13" i="3"/>
  <c r="M13" i="3"/>
  <c r="N13" i="3"/>
  <c r="O13" i="3"/>
  <c r="P13" i="3"/>
  <c r="Q13" i="3"/>
  <c r="R13" i="3"/>
  <c r="S13" i="3"/>
  <c r="I14" i="3"/>
  <c r="J14" i="3"/>
  <c r="K14" i="3"/>
  <c r="L14" i="3"/>
  <c r="M14" i="3"/>
  <c r="N14" i="3"/>
  <c r="O14" i="3"/>
  <c r="P14" i="3"/>
  <c r="Q14" i="3"/>
  <c r="R14" i="3"/>
  <c r="S14" i="3"/>
  <c r="H14" i="3"/>
  <c r="V5" i="3"/>
  <c r="T10" i="3"/>
  <c r="I10" i="3"/>
  <c r="J10" i="3"/>
  <c r="K10" i="3"/>
  <c r="L10" i="3"/>
  <c r="M10" i="3"/>
  <c r="N10" i="3"/>
  <c r="O10" i="3"/>
  <c r="P10" i="3"/>
  <c r="Q10" i="3"/>
  <c r="R10" i="3"/>
  <c r="S10" i="3"/>
  <c r="H10" i="3"/>
</calcChain>
</file>

<file path=xl/sharedStrings.xml><?xml version="1.0" encoding="utf-8"?>
<sst xmlns="http://schemas.openxmlformats.org/spreadsheetml/2006/main" count="309" uniqueCount="20">
  <si>
    <t>Nom Prénom et Matricule Agent</t>
  </si>
  <si>
    <t>Pour le mois de</t>
  </si>
  <si>
    <t>Motif</t>
  </si>
  <si>
    <t>Mensuel brut</t>
  </si>
  <si>
    <t>Étiquettes de lignes</t>
  </si>
  <si>
    <t>Total général</t>
  </si>
  <si>
    <t>Somme de Mensuel brut</t>
  </si>
  <si>
    <t>Étiquettes de colonnes</t>
  </si>
  <si>
    <t>matricule tartettteeeee</t>
  </si>
  <si>
    <t>section 1</t>
  </si>
  <si>
    <t>section 2</t>
  </si>
  <si>
    <t>subside section 1</t>
  </si>
  <si>
    <t>subside section 2</t>
  </si>
  <si>
    <t xml:space="preserve">total </t>
  </si>
  <si>
    <t>je veux répartir mon subside global en fonction de la section 1 et 2</t>
  </si>
  <si>
    <t>si je prends le total du tableau croisé j'obtiens 23.840,67 pour la section 1 et 3.762,15 pour la section 2 : total subside =27.602,82</t>
  </si>
  <si>
    <t>si je fais une répartition par mois, le résultat final est correct mais j'ai une différence entre le subside section 1 et le subside section 2</t>
  </si>
  <si>
    <t>comment l'expliquer ?</t>
  </si>
  <si>
    <t xml:space="preserve">merci </t>
  </si>
  <si>
    <t>Subside global =27.602,82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</si>
</sst>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17" fontId="0" fillId="0" borderId="0" xfId="0" applyNumberFormat="1"/>
    <xf numFmtId="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3" fontId="0" fillId="0" borderId="0" xfId="1" applyFont="1"/>
    <xf numFmtId="2" fontId="0" fillId="0" borderId="0" xfId="0" applyNumberFormat="1"/>
    <xf numFmtId="4" fontId="0" fillId="33" borderId="0" xfId="0" applyNumberFormat="1" applyFill="1"/>
    <xf numFmtId="4" fontId="16" fillId="0" borderId="0" xfId="0" applyNumberFormat="1" applyFont="1"/>
    <xf numFmtId="43" fontId="0" fillId="0" borderId="0" xfId="0" applyNumberFormat="1"/>
    <xf numFmtId="4" fontId="0" fillId="34" borderId="0" xfId="0" applyNumberFormat="1" applyFill="1"/>
    <xf numFmtId="4" fontId="0" fillId="35" borderId="0" xfId="0" applyNumberFormat="1" applyFill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2">
    <dxf>
      <numFmt numFmtId="4" formatCode="#,##0.00"/>
    </dxf>
    <dxf>
      <fill>
        <patternFill patternType="solid">
          <bgColor theme="9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247650</xdr:colOff>
      <xdr:row>6</xdr:row>
      <xdr:rowOff>0</xdr:rowOff>
    </xdr:from>
    <xdr:to>
      <xdr:col>19</xdr:col>
      <xdr:colOff>714375</xdr:colOff>
      <xdr:row>19</xdr:row>
      <xdr:rowOff>114300</xdr:rowOff>
    </xdr:to>
    <xdr:cxnSp macro="">
      <xdr:nvCxnSpPr>
        <xdr:cNvPr id="3" name="Connecteur droit avec flèche 2"/>
        <xdr:cNvCxnSpPr/>
      </xdr:nvCxnSpPr>
      <xdr:spPr>
        <a:xfrm flipV="1">
          <a:off x="9696450" y="1143000"/>
          <a:ext cx="6629400" cy="2590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nandez Garcia Urbano" refreshedDate="43133.370901504626" createdVersion="5" refreshedVersion="5" minRefreshableVersion="3" recordCount="150">
  <cacheSource type="worksheet">
    <worksheetSource ref="A1:D151" sheet="données 2"/>
  </cacheSource>
  <cacheFields count="4">
    <cacheField name="Nom Prénom et Matricule Agent" numFmtId="0">
      <sharedItems count="1">
        <s v="matricule tartettteeeee"/>
      </sharedItems>
    </cacheField>
    <cacheField name="Pour le mois de" numFmtId="17">
      <sharedItems containsSemiMixedTypes="0" containsNonDate="0" containsDate="1" containsString="0" minDate="2017-01-01T00:00:00" maxDate="2017-12-02T00:00:00" count="12"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</sharedItems>
    </cacheField>
    <cacheField name="Motif" numFmtId="0">
      <sharedItems containsMixedTypes="1" containsNumber="1" containsInteger="1" minValue="6" maxValue="200" count="4">
        <s v="section 1"/>
        <s v="section 2"/>
        <n v="200"/>
        <n v="6"/>
      </sharedItems>
    </cacheField>
    <cacheField name="Mensuel brut" numFmtId="0">
      <sharedItems containsSemiMixedTypes="0" containsString="0" containsNumber="1" minValue="-2848.9" maxValue="2848.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">
  <r>
    <x v="0"/>
    <x v="0"/>
    <x v="0"/>
    <n v="279.31"/>
  </r>
  <r>
    <x v="0"/>
    <x v="0"/>
    <x v="0"/>
    <n v="93.1"/>
  </r>
  <r>
    <x v="0"/>
    <x v="0"/>
    <x v="0"/>
    <n v="2420.66"/>
  </r>
  <r>
    <x v="0"/>
    <x v="0"/>
    <x v="0"/>
    <n v="-279.31"/>
  </r>
  <r>
    <x v="0"/>
    <x v="0"/>
    <x v="0"/>
    <n v="-93.1"/>
  </r>
  <r>
    <x v="0"/>
    <x v="0"/>
    <x v="0"/>
    <n v="-2420.66"/>
  </r>
  <r>
    <x v="0"/>
    <x v="0"/>
    <x v="0"/>
    <n v="279.31"/>
  </r>
  <r>
    <x v="0"/>
    <x v="0"/>
    <x v="0"/>
    <n v="93.1"/>
  </r>
  <r>
    <x v="0"/>
    <x v="0"/>
    <x v="0"/>
    <n v="2420.66"/>
  </r>
  <r>
    <x v="0"/>
    <x v="0"/>
    <x v="1"/>
    <n v="408.22"/>
  </r>
  <r>
    <x v="0"/>
    <x v="0"/>
    <x v="2"/>
    <n v="0"/>
  </r>
  <r>
    <x v="0"/>
    <x v="1"/>
    <x v="0"/>
    <n v="2793.06"/>
  </r>
  <r>
    <x v="0"/>
    <x v="1"/>
    <x v="0"/>
    <n v="-2793.06"/>
  </r>
  <r>
    <x v="0"/>
    <x v="1"/>
    <x v="0"/>
    <n v="2141.35"/>
  </r>
  <r>
    <x v="0"/>
    <x v="1"/>
    <x v="0"/>
    <n v="93.1"/>
  </r>
  <r>
    <x v="0"/>
    <x v="1"/>
    <x v="0"/>
    <n v="558.61"/>
  </r>
  <r>
    <x v="0"/>
    <x v="1"/>
    <x v="1"/>
    <n v="411.23"/>
  </r>
  <r>
    <x v="0"/>
    <x v="1"/>
    <x v="2"/>
    <n v="0"/>
  </r>
  <r>
    <x v="0"/>
    <x v="2"/>
    <x v="0"/>
    <n v="1768.94"/>
  </r>
  <r>
    <x v="0"/>
    <x v="2"/>
    <x v="0"/>
    <n v="93.1"/>
  </r>
  <r>
    <x v="0"/>
    <x v="2"/>
    <x v="0"/>
    <n v="931.02"/>
  </r>
  <r>
    <x v="0"/>
    <x v="2"/>
    <x v="0"/>
    <n v="-1768.94"/>
  </r>
  <r>
    <x v="0"/>
    <x v="2"/>
    <x v="0"/>
    <n v="-93.1"/>
  </r>
  <r>
    <x v="0"/>
    <x v="2"/>
    <x v="0"/>
    <n v="-931.02"/>
  </r>
  <r>
    <x v="0"/>
    <x v="2"/>
    <x v="0"/>
    <n v="1768.94"/>
  </r>
  <r>
    <x v="0"/>
    <x v="2"/>
    <x v="0"/>
    <n v="93.1"/>
  </r>
  <r>
    <x v="0"/>
    <x v="2"/>
    <x v="0"/>
    <n v="186.2"/>
  </r>
  <r>
    <x v="0"/>
    <x v="2"/>
    <x v="0"/>
    <n v="651.71"/>
  </r>
  <r>
    <x v="0"/>
    <x v="2"/>
    <x v="0"/>
    <n v="93.1"/>
  </r>
  <r>
    <x v="0"/>
    <x v="2"/>
    <x v="2"/>
    <n v="0"/>
  </r>
  <r>
    <x v="0"/>
    <x v="2"/>
    <x v="0"/>
    <n v="-1768.94"/>
  </r>
  <r>
    <x v="0"/>
    <x v="2"/>
    <x v="0"/>
    <n v="-93.1"/>
  </r>
  <r>
    <x v="0"/>
    <x v="2"/>
    <x v="0"/>
    <n v="-186.2"/>
  </r>
  <r>
    <x v="0"/>
    <x v="2"/>
    <x v="0"/>
    <n v="-651.71"/>
  </r>
  <r>
    <x v="0"/>
    <x v="2"/>
    <x v="0"/>
    <n v="-93.1"/>
  </r>
  <r>
    <x v="0"/>
    <x v="2"/>
    <x v="0"/>
    <n v="1768.94"/>
  </r>
  <r>
    <x v="0"/>
    <x v="2"/>
    <x v="0"/>
    <n v="93.1"/>
  </r>
  <r>
    <x v="0"/>
    <x v="2"/>
    <x v="0"/>
    <n v="186.2"/>
  </r>
  <r>
    <x v="0"/>
    <x v="2"/>
    <x v="0"/>
    <n v="651.71"/>
  </r>
  <r>
    <x v="0"/>
    <x v="2"/>
    <x v="0"/>
    <n v="93.1"/>
  </r>
  <r>
    <x v="0"/>
    <x v="2"/>
    <x v="1"/>
    <n v="425.31"/>
  </r>
  <r>
    <x v="0"/>
    <x v="3"/>
    <x v="0"/>
    <n v="2141.35"/>
  </r>
  <r>
    <x v="0"/>
    <x v="3"/>
    <x v="0"/>
    <n v="93.1"/>
  </r>
  <r>
    <x v="0"/>
    <x v="3"/>
    <x v="0"/>
    <n v="558.61"/>
  </r>
  <r>
    <x v="0"/>
    <x v="3"/>
    <x v="0"/>
    <n v="-2141.35"/>
  </r>
  <r>
    <x v="0"/>
    <x v="3"/>
    <x v="0"/>
    <n v="-93.1"/>
  </r>
  <r>
    <x v="0"/>
    <x v="3"/>
    <x v="0"/>
    <n v="-558.61"/>
  </r>
  <r>
    <x v="0"/>
    <x v="3"/>
    <x v="0"/>
    <n v="2141.35"/>
  </r>
  <r>
    <x v="0"/>
    <x v="3"/>
    <x v="0"/>
    <n v="93.1"/>
  </r>
  <r>
    <x v="0"/>
    <x v="3"/>
    <x v="0"/>
    <n v="558.61"/>
  </r>
  <r>
    <x v="0"/>
    <x v="3"/>
    <x v="2"/>
    <n v="0"/>
  </r>
  <r>
    <x v="0"/>
    <x v="3"/>
    <x v="0"/>
    <n v="-2141.35"/>
  </r>
  <r>
    <x v="0"/>
    <x v="3"/>
    <x v="0"/>
    <n v="-93.1"/>
  </r>
  <r>
    <x v="0"/>
    <x v="3"/>
    <x v="0"/>
    <n v="-558.61"/>
  </r>
  <r>
    <x v="0"/>
    <x v="3"/>
    <x v="0"/>
    <n v="2141.35"/>
  </r>
  <r>
    <x v="0"/>
    <x v="3"/>
    <x v="0"/>
    <n v="93.1"/>
  </r>
  <r>
    <x v="0"/>
    <x v="3"/>
    <x v="0"/>
    <n v="558.61"/>
  </r>
  <r>
    <x v="0"/>
    <x v="3"/>
    <x v="1"/>
    <n v="599.28"/>
  </r>
  <r>
    <x v="0"/>
    <x v="4"/>
    <x v="0"/>
    <n v="2793.06"/>
  </r>
  <r>
    <x v="0"/>
    <x v="4"/>
    <x v="3"/>
    <n v="2569.62"/>
  </r>
  <r>
    <x v="0"/>
    <x v="4"/>
    <x v="0"/>
    <n v="-2793.06"/>
  </r>
  <r>
    <x v="0"/>
    <x v="4"/>
    <x v="0"/>
    <n v="2793.06"/>
  </r>
  <r>
    <x v="0"/>
    <x v="4"/>
    <x v="2"/>
    <n v="0"/>
  </r>
  <r>
    <x v="0"/>
    <x v="4"/>
    <x v="0"/>
    <n v="-2793.06"/>
  </r>
  <r>
    <x v="0"/>
    <x v="4"/>
    <x v="0"/>
    <n v="2793.06"/>
  </r>
  <r>
    <x v="0"/>
    <x v="4"/>
    <x v="1"/>
    <n v="200.08"/>
  </r>
  <r>
    <x v="0"/>
    <x v="4"/>
    <x v="0"/>
    <n v="-2793.06"/>
  </r>
  <r>
    <x v="0"/>
    <x v="4"/>
    <x v="0"/>
    <n v="2793.06"/>
  </r>
  <r>
    <x v="0"/>
    <x v="4"/>
    <x v="1"/>
    <n v="200.08"/>
  </r>
  <r>
    <x v="0"/>
    <x v="5"/>
    <x v="0"/>
    <n v="2793.06"/>
  </r>
  <r>
    <x v="0"/>
    <x v="5"/>
    <x v="0"/>
    <n v="-2793.06"/>
  </r>
  <r>
    <x v="0"/>
    <x v="5"/>
    <x v="0"/>
    <n v="2793.06"/>
  </r>
  <r>
    <x v="0"/>
    <x v="5"/>
    <x v="2"/>
    <n v="0"/>
  </r>
  <r>
    <x v="0"/>
    <x v="5"/>
    <x v="0"/>
    <n v="-2793.06"/>
  </r>
  <r>
    <x v="0"/>
    <x v="5"/>
    <x v="0"/>
    <n v="2793.06"/>
  </r>
  <r>
    <x v="0"/>
    <x v="5"/>
    <x v="1"/>
    <n v="426.4"/>
  </r>
  <r>
    <x v="0"/>
    <x v="5"/>
    <x v="0"/>
    <n v="-2793.06"/>
  </r>
  <r>
    <x v="0"/>
    <x v="5"/>
    <x v="0"/>
    <n v="2793.06"/>
  </r>
  <r>
    <x v="0"/>
    <x v="5"/>
    <x v="1"/>
    <n v="171.95"/>
  </r>
  <r>
    <x v="0"/>
    <x v="6"/>
    <x v="0"/>
    <n v="189.93"/>
  </r>
  <r>
    <x v="0"/>
    <x v="6"/>
    <x v="0"/>
    <n v="94.96"/>
  </r>
  <r>
    <x v="0"/>
    <x v="6"/>
    <x v="0"/>
    <n v="854.67"/>
  </r>
  <r>
    <x v="0"/>
    <x v="6"/>
    <x v="0"/>
    <n v="94.96"/>
  </r>
  <r>
    <x v="0"/>
    <x v="6"/>
    <x v="0"/>
    <n v="1614.38"/>
  </r>
  <r>
    <x v="0"/>
    <x v="6"/>
    <x v="0"/>
    <n v="-189.93"/>
  </r>
  <r>
    <x v="0"/>
    <x v="6"/>
    <x v="0"/>
    <n v="-94.96"/>
  </r>
  <r>
    <x v="0"/>
    <x v="6"/>
    <x v="0"/>
    <n v="-854.67"/>
  </r>
  <r>
    <x v="0"/>
    <x v="6"/>
    <x v="0"/>
    <n v="-94.96"/>
  </r>
  <r>
    <x v="0"/>
    <x v="6"/>
    <x v="0"/>
    <n v="-1614.38"/>
  </r>
  <r>
    <x v="0"/>
    <x v="6"/>
    <x v="0"/>
    <n v="189.93"/>
  </r>
  <r>
    <x v="0"/>
    <x v="6"/>
    <x v="0"/>
    <n v="94.96"/>
  </r>
  <r>
    <x v="0"/>
    <x v="6"/>
    <x v="0"/>
    <n v="854.67"/>
  </r>
  <r>
    <x v="0"/>
    <x v="6"/>
    <x v="0"/>
    <n v="94.96"/>
  </r>
  <r>
    <x v="0"/>
    <x v="6"/>
    <x v="0"/>
    <n v="949.63"/>
  </r>
  <r>
    <x v="0"/>
    <x v="6"/>
    <x v="0"/>
    <n v="474.82"/>
  </r>
  <r>
    <x v="0"/>
    <x v="6"/>
    <x v="0"/>
    <n v="189.93"/>
  </r>
  <r>
    <x v="0"/>
    <x v="6"/>
    <x v="2"/>
    <n v="0"/>
  </r>
  <r>
    <x v="0"/>
    <x v="6"/>
    <x v="0"/>
    <n v="-189.93"/>
  </r>
  <r>
    <x v="0"/>
    <x v="6"/>
    <x v="0"/>
    <n v="-94.96"/>
  </r>
  <r>
    <x v="0"/>
    <x v="6"/>
    <x v="0"/>
    <n v="-854.67"/>
  </r>
  <r>
    <x v="0"/>
    <x v="6"/>
    <x v="0"/>
    <n v="-94.96"/>
  </r>
  <r>
    <x v="0"/>
    <x v="6"/>
    <x v="0"/>
    <n v="-949.63"/>
  </r>
  <r>
    <x v="0"/>
    <x v="6"/>
    <x v="0"/>
    <n v="-474.82"/>
  </r>
  <r>
    <x v="0"/>
    <x v="6"/>
    <x v="0"/>
    <n v="-189.93"/>
  </r>
  <r>
    <x v="0"/>
    <x v="6"/>
    <x v="0"/>
    <n v="189.93"/>
  </r>
  <r>
    <x v="0"/>
    <x v="6"/>
    <x v="0"/>
    <n v="94.96"/>
  </r>
  <r>
    <x v="0"/>
    <x v="6"/>
    <x v="0"/>
    <n v="854.67"/>
  </r>
  <r>
    <x v="0"/>
    <x v="6"/>
    <x v="0"/>
    <n v="94.96"/>
  </r>
  <r>
    <x v="0"/>
    <x v="6"/>
    <x v="0"/>
    <n v="949.63"/>
  </r>
  <r>
    <x v="0"/>
    <x v="6"/>
    <x v="0"/>
    <n v="474.82"/>
  </r>
  <r>
    <x v="0"/>
    <x v="6"/>
    <x v="0"/>
    <n v="189.93"/>
  </r>
  <r>
    <x v="0"/>
    <x v="6"/>
    <x v="1"/>
    <n v="650.04999999999995"/>
  </r>
  <r>
    <x v="0"/>
    <x v="7"/>
    <x v="0"/>
    <n v="2848.9"/>
  </r>
  <r>
    <x v="0"/>
    <x v="7"/>
    <x v="2"/>
    <n v="0"/>
  </r>
  <r>
    <x v="0"/>
    <x v="8"/>
    <x v="0"/>
    <n v="2848.9"/>
  </r>
  <r>
    <x v="0"/>
    <x v="8"/>
    <x v="0"/>
    <n v="-2848.9"/>
  </r>
  <r>
    <x v="0"/>
    <x v="8"/>
    <x v="0"/>
    <n v="2848.9"/>
  </r>
  <r>
    <x v="0"/>
    <x v="8"/>
    <x v="1"/>
    <n v="217.1"/>
  </r>
  <r>
    <x v="0"/>
    <x v="8"/>
    <x v="2"/>
    <n v="0"/>
  </r>
  <r>
    <x v="0"/>
    <x v="9"/>
    <x v="0"/>
    <n v="2848.9"/>
  </r>
  <r>
    <x v="0"/>
    <x v="9"/>
    <x v="0"/>
    <n v="-2848.9"/>
  </r>
  <r>
    <x v="0"/>
    <x v="9"/>
    <x v="0"/>
    <n v="2848.9"/>
  </r>
  <r>
    <x v="0"/>
    <x v="9"/>
    <x v="1"/>
    <n v="650.04999999999995"/>
  </r>
  <r>
    <x v="0"/>
    <x v="9"/>
    <x v="1"/>
    <n v="131.49"/>
  </r>
  <r>
    <x v="0"/>
    <x v="9"/>
    <x v="2"/>
    <n v="0"/>
  </r>
  <r>
    <x v="0"/>
    <x v="10"/>
    <x v="0"/>
    <n v="569.78"/>
  </r>
  <r>
    <x v="0"/>
    <x v="10"/>
    <x v="0"/>
    <n v="189.93"/>
  </r>
  <r>
    <x v="0"/>
    <x v="10"/>
    <x v="0"/>
    <n v="94.96"/>
  </r>
  <r>
    <x v="0"/>
    <x v="10"/>
    <x v="0"/>
    <n v="1994.23"/>
  </r>
  <r>
    <x v="0"/>
    <x v="10"/>
    <x v="0"/>
    <n v="-569.78"/>
  </r>
  <r>
    <x v="0"/>
    <x v="10"/>
    <x v="0"/>
    <n v="-189.93"/>
  </r>
  <r>
    <x v="0"/>
    <x v="10"/>
    <x v="0"/>
    <n v="-94.96"/>
  </r>
  <r>
    <x v="0"/>
    <x v="10"/>
    <x v="0"/>
    <n v="-1994.23"/>
  </r>
  <r>
    <x v="0"/>
    <x v="10"/>
    <x v="0"/>
    <n v="569.78"/>
  </r>
  <r>
    <x v="0"/>
    <x v="10"/>
    <x v="0"/>
    <n v="189.93"/>
  </r>
  <r>
    <x v="0"/>
    <x v="10"/>
    <x v="0"/>
    <n v="94.96"/>
  </r>
  <r>
    <x v="0"/>
    <x v="10"/>
    <x v="0"/>
    <n v="1994.23"/>
  </r>
  <r>
    <x v="0"/>
    <x v="10"/>
    <x v="1"/>
    <n v="431.7"/>
  </r>
  <r>
    <x v="0"/>
    <x v="10"/>
    <x v="2"/>
    <n v="0"/>
  </r>
  <r>
    <x v="0"/>
    <x v="11"/>
    <x v="0"/>
    <n v="949.63"/>
  </r>
  <r>
    <x v="0"/>
    <x v="11"/>
    <x v="0"/>
    <n v="94.96"/>
  </r>
  <r>
    <x v="0"/>
    <x v="11"/>
    <x v="0"/>
    <n v="1804.31"/>
  </r>
  <r>
    <x v="0"/>
    <x v="11"/>
    <x v="0"/>
    <n v="-949.63"/>
  </r>
  <r>
    <x v="0"/>
    <x v="11"/>
    <x v="0"/>
    <n v="-94.96"/>
  </r>
  <r>
    <x v="0"/>
    <x v="11"/>
    <x v="0"/>
    <n v="-1804.31"/>
  </r>
  <r>
    <x v="0"/>
    <x v="11"/>
    <x v="0"/>
    <n v="949.63"/>
  </r>
  <r>
    <x v="0"/>
    <x v="11"/>
    <x v="0"/>
    <n v="94.96"/>
  </r>
  <r>
    <x v="0"/>
    <x v="11"/>
    <x v="0"/>
    <n v="1804.31"/>
  </r>
  <r>
    <x v="0"/>
    <x v="11"/>
    <x v="1"/>
    <n v="419"/>
  </r>
  <r>
    <x v="0"/>
    <x v="11"/>
    <x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:T6" firstHeaderRow="1" firstDataRow="2" firstDataCol="1"/>
  <pivotFields count="4">
    <pivotField axis="axisRow" showAll="0">
      <items count="2">
        <item x="0"/>
        <item t="default"/>
      </items>
    </pivotField>
    <pivotField axis="axisCol" numFmtId="17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5">
        <item h="1" x="3"/>
        <item h="1" x="2"/>
        <item x="0"/>
        <item x="1"/>
        <item t="default"/>
      </items>
    </pivotField>
    <pivotField dataField="1" showAll="0"/>
  </pivotFields>
  <rowFields count="2">
    <field x="0"/>
    <field x="2"/>
  </rowFields>
  <rowItems count="4">
    <i>
      <x/>
    </i>
    <i r="1">
      <x v="2"/>
    </i>
    <i r="1">
      <x v="3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Mensuel brut" fld="3" baseField="0" baseItem="0" numFmtId="2"/>
  </dataFields>
  <formats count="2">
    <format dxfId="1">
      <pivotArea grandCol="1" outline="0" collapsedLevelsAreSubtotals="1" fieldPosition="0"/>
    </format>
    <format dxfId="0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1"/>
  <sheetViews>
    <sheetView tabSelected="1" topLeftCell="H1" workbookViewId="0">
      <selection activeCell="V16" sqref="V16"/>
    </sheetView>
  </sheetViews>
  <sheetFormatPr baseColWidth="10" defaultRowHeight="15" x14ac:dyDescent="0.25"/>
  <cols>
    <col min="1" max="1" width="38.140625" customWidth="1"/>
    <col min="4" max="4" width="12.5703125" customWidth="1"/>
    <col min="5" max="5" width="3.85546875" customWidth="1"/>
    <col min="6" max="6" width="4.28515625" customWidth="1"/>
    <col min="7" max="7" width="24.140625" customWidth="1"/>
    <col min="8" max="8" width="14.42578125" customWidth="1"/>
    <col min="9" max="9" width="10.140625" customWidth="1"/>
    <col min="10" max="10" width="11.28515625" customWidth="1"/>
    <col min="11" max="11" width="10.42578125" customWidth="1"/>
    <col min="12" max="12" width="9.28515625" customWidth="1"/>
    <col min="13" max="13" width="10" customWidth="1"/>
    <col min="14" max="14" width="10.42578125" customWidth="1"/>
    <col min="15" max="15" width="10.140625" customWidth="1"/>
    <col min="16" max="16" width="11" customWidth="1"/>
    <col min="17" max="18" width="10.28515625" customWidth="1"/>
    <col min="19" max="19" width="10.5703125" customWidth="1"/>
    <col min="20" max="20" width="12.5703125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G1" s="3" t="s">
        <v>6</v>
      </c>
      <c r="H1" s="3" t="s">
        <v>7</v>
      </c>
    </row>
    <row r="2" spans="1:22" x14ac:dyDescent="0.25">
      <c r="A2" t="s">
        <v>8</v>
      </c>
      <c r="B2" s="1">
        <v>42736</v>
      </c>
      <c r="C2" t="s">
        <v>9</v>
      </c>
      <c r="D2">
        <v>279.31</v>
      </c>
      <c r="G2" s="3" t="s">
        <v>4</v>
      </c>
      <c r="H2" s="1">
        <v>42736</v>
      </c>
      <c r="I2" s="1">
        <v>42767</v>
      </c>
      <c r="J2" s="1">
        <v>42795</v>
      </c>
      <c r="K2" s="1">
        <v>42826</v>
      </c>
      <c r="L2" s="1">
        <v>42856</v>
      </c>
      <c r="M2" s="1">
        <v>42887</v>
      </c>
      <c r="N2" s="1">
        <v>42917</v>
      </c>
      <c r="O2" s="1">
        <v>42948</v>
      </c>
      <c r="P2" s="1">
        <v>42979</v>
      </c>
      <c r="Q2" s="1">
        <v>43009</v>
      </c>
      <c r="R2" s="1">
        <v>43040</v>
      </c>
      <c r="S2" s="1">
        <v>43070</v>
      </c>
      <c r="T2" s="1" t="s">
        <v>5</v>
      </c>
    </row>
    <row r="3" spans="1:22" x14ac:dyDescent="0.25">
      <c r="A3" t="s">
        <v>8</v>
      </c>
      <c r="B3" s="1">
        <v>42736</v>
      </c>
      <c r="C3" t="s">
        <v>9</v>
      </c>
      <c r="D3">
        <v>93.1</v>
      </c>
      <c r="G3" s="4" t="s">
        <v>8</v>
      </c>
      <c r="H3" s="7">
        <v>3201.29</v>
      </c>
      <c r="I3" s="7">
        <v>3204.29</v>
      </c>
      <c r="J3" s="7">
        <v>3218.3599999999997</v>
      </c>
      <c r="K3" s="7">
        <v>3392.34</v>
      </c>
      <c r="L3" s="7">
        <v>3193.22</v>
      </c>
      <c r="M3" s="7">
        <v>3391.41</v>
      </c>
      <c r="N3" s="7">
        <v>3498.95</v>
      </c>
      <c r="O3" s="7">
        <v>2848.9</v>
      </c>
      <c r="P3" s="7">
        <v>3066</v>
      </c>
      <c r="Q3" s="7">
        <v>3630.44</v>
      </c>
      <c r="R3" s="7">
        <v>3280.6</v>
      </c>
      <c r="S3" s="7">
        <v>3267.9</v>
      </c>
      <c r="T3" s="8">
        <v>39193.700000000004</v>
      </c>
    </row>
    <row r="4" spans="1:22" x14ac:dyDescent="0.25">
      <c r="A4" t="s">
        <v>8</v>
      </c>
      <c r="B4" s="1">
        <v>42736</v>
      </c>
      <c r="C4" t="s">
        <v>9</v>
      </c>
      <c r="D4" s="2">
        <v>2420.66</v>
      </c>
      <c r="G4" s="5" t="s">
        <v>9</v>
      </c>
      <c r="H4" s="7">
        <v>2793.0699999999997</v>
      </c>
      <c r="I4" s="7">
        <v>2793.06</v>
      </c>
      <c r="J4" s="7">
        <v>2793.0499999999997</v>
      </c>
      <c r="K4" s="7">
        <v>2793.06</v>
      </c>
      <c r="L4" s="7">
        <v>2793.06</v>
      </c>
      <c r="M4" s="7">
        <v>2793.06</v>
      </c>
      <c r="N4" s="7">
        <v>2848.9</v>
      </c>
      <c r="O4" s="7">
        <v>2848.9</v>
      </c>
      <c r="P4" s="7">
        <v>2848.9</v>
      </c>
      <c r="Q4" s="7">
        <v>2848.9</v>
      </c>
      <c r="R4" s="7">
        <v>2848.9</v>
      </c>
      <c r="S4" s="7">
        <v>2848.9</v>
      </c>
      <c r="T4" s="8">
        <v>33851.760000000002</v>
      </c>
      <c r="V4" s="11">
        <f>T4/T6*T10</f>
        <v>23840.669239270599</v>
      </c>
    </row>
    <row r="5" spans="1:22" x14ac:dyDescent="0.25">
      <c r="A5" t="s">
        <v>8</v>
      </c>
      <c r="B5" s="1">
        <v>42736</v>
      </c>
      <c r="C5" t="s">
        <v>9</v>
      </c>
      <c r="D5">
        <v>-279.31</v>
      </c>
      <c r="G5" s="5" t="s">
        <v>10</v>
      </c>
      <c r="H5" s="7">
        <v>408.22</v>
      </c>
      <c r="I5" s="7">
        <v>411.23</v>
      </c>
      <c r="J5" s="7">
        <v>425.31</v>
      </c>
      <c r="K5" s="7">
        <v>599.28</v>
      </c>
      <c r="L5" s="7">
        <v>400.16</v>
      </c>
      <c r="M5" s="7">
        <v>598.34999999999991</v>
      </c>
      <c r="N5" s="7">
        <v>650.04999999999995</v>
      </c>
      <c r="O5" s="7"/>
      <c r="P5" s="7">
        <v>217.1</v>
      </c>
      <c r="Q5" s="7">
        <v>781.54</v>
      </c>
      <c r="R5" s="7">
        <v>431.7</v>
      </c>
      <c r="S5" s="7">
        <v>419</v>
      </c>
      <c r="T5" s="8">
        <v>5341.94</v>
      </c>
      <c r="V5" s="11">
        <f>T5/T6*T10</f>
        <v>3762.1507607294029</v>
      </c>
    </row>
    <row r="6" spans="1:22" x14ac:dyDescent="0.25">
      <c r="A6" t="s">
        <v>8</v>
      </c>
      <c r="B6" s="1">
        <v>42736</v>
      </c>
      <c r="C6" t="s">
        <v>9</v>
      </c>
      <c r="D6">
        <v>-93.1</v>
      </c>
      <c r="G6" s="4" t="s">
        <v>5</v>
      </c>
      <c r="H6" s="7">
        <v>3201.29</v>
      </c>
      <c r="I6" s="7">
        <v>3204.29</v>
      </c>
      <c r="J6" s="7">
        <v>3218.3599999999997</v>
      </c>
      <c r="K6" s="7">
        <v>3392.34</v>
      </c>
      <c r="L6" s="7">
        <v>3193.22</v>
      </c>
      <c r="M6" s="7">
        <v>3391.41</v>
      </c>
      <c r="N6" s="7">
        <v>3498.95</v>
      </c>
      <c r="O6" s="7">
        <v>2848.9</v>
      </c>
      <c r="P6" s="7">
        <v>3066</v>
      </c>
      <c r="Q6" s="7">
        <v>3630.44</v>
      </c>
      <c r="R6" s="7">
        <v>3280.6</v>
      </c>
      <c r="S6" s="7">
        <v>3267.9</v>
      </c>
      <c r="T6" s="8">
        <v>39193.700000000004</v>
      </c>
      <c r="V6" s="11"/>
    </row>
    <row r="7" spans="1:22" x14ac:dyDescent="0.25">
      <c r="A7" t="s">
        <v>8</v>
      </c>
      <c r="B7" s="1">
        <v>42736</v>
      </c>
      <c r="C7" t="s">
        <v>9</v>
      </c>
      <c r="D7" s="2">
        <v>-2420.66</v>
      </c>
      <c r="U7" t="s">
        <v>13</v>
      </c>
      <c r="V7" s="11">
        <f>SUM(V4:V5)</f>
        <v>27602.820000000003</v>
      </c>
    </row>
    <row r="8" spans="1:22" x14ac:dyDescent="0.25">
      <c r="A8" t="s">
        <v>8</v>
      </c>
      <c r="B8" s="1">
        <v>42736</v>
      </c>
      <c r="C8" t="s">
        <v>9</v>
      </c>
      <c r="D8">
        <v>279.31</v>
      </c>
    </row>
    <row r="9" spans="1:22" x14ac:dyDescent="0.25">
      <c r="A9" t="s">
        <v>8</v>
      </c>
      <c r="B9" s="1">
        <v>42736</v>
      </c>
      <c r="C9" t="s">
        <v>9</v>
      </c>
      <c r="D9">
        <v>93.1</v>
      </c>
      <c r="G9" t="s">
        <v>19</v>
      </c>
    </row>
    <row r="10" spans="1:22" x14ac:dyDescent="0.25">
      <c r="A10" t="s">
        <v>8</v>
      </c>
      <c r="B10" s="1">
        <v>42736</v>
      </c>
      <c r="C10" t="s">
        <v>9</v>
      </c>
      <c r="D10" s="2">
        <v>2420.66</v>
      </c>
      <c r="G10">
        <v>3066.98</v>
      </c>
      <c r="H10" s="2">
        <f>$G$10*9/12</f>
        <v>2300.2350000000001</v>
      </c>
      <c r="I10" s="2">
        <f t="shared" ref="I10:S10" si="0">$G$10*9/12</f>
        <v>2300.2350000000001</v>
      </c>
      <c r="J10" s="2">
        <f t="shared" si="0"/>
        <v>2300.2350000000001</v>
      </c>
      <c r="K10" s="2">
        <f t="shared" si="0"/>
        <v>2300.2350000000001</v>
      </c>
      <c r="L10" s="2">
        <f t="shared" si="0"/>
        <v>2300.2350000000001</v>
      </c>
      <c r="M10" s="2">
        <f t="shared" si="0"/>
        <v>2300.2350000000001</v>
      </c>
      <c r="N10" s="2">
        <f t="shared" si="0"/>
        <v>2300.2350000000001</v>
      </c>
      <c r="O10" s="2">
        <f t="shared" si="0"/>
        <v>2300.2350000000001</v>
      </c>
      <c r="P10" s="2">
        <f t="shared" si="0"/>
        <v>2300.2350000000001</v>
      </c>
      <c r="Q10" s="2">
        <f t="shared" si="0"/>
        <v>2300.2350000000001</v>
      </c>
      <c r="R10" s="2">
        <f t="shared" si="0"/>
        <v>2300.2350000000001</v>
      </c>
      <c r="S10" s="2">
        <f t="shared" si="0"/>
        <v>2300.2350000000001</v>
      </c>
      <c r="T10" s="9">
        <f>SUM(H10:S10)</f>
        <v>27602.820000000003</v>
      </c>
    </row>
    <row r="11" spans="1:22" x14ac:dyDescent="0.25">
      <c r="A11" t="s">
        <v>8</v>
      </c>
      <c r="B11" s="1">
        <v>42736</v>
      </c>
      <c r="C11" t="s">
        <v>10</v>
      </c>
      <c r="D11">
        <v>408.22</v>
      </c>
    </row>
    <row r="12" spans="1:22" x14ac:dyDescent="0.25">
      <c r="A12" t="s">
        <v>8</v>
      </c>
      <c r="B12" s="1">
        <v>42736</v>
      </c>
      <c r="C12">
        <v>200</v>
      </c>
      <c r="D12">
        <v>0</v>
      </c>
    </row>
    <row r="13" spans="1:22" x14ac:dyDescent="0.25">
      <c r="A13" t="s">
        <v>8</v>
      </c>
      <c r="B13" s="1">
        <v>42767</v>
      </c>
      <c r="C13" t="s">
        <v>9</v>
      </c>
      <c r="D13" s="2">
        <v>2793.06</v>
      </c>
      <c r="G13" t="s">
        <v>11</v>
      </c>
      <c r="H13" s="6">
        <f t="shared" ref="H13:S13" si="1">H4/H6*H10</f>
        <v>2006.9151409119447</v>
      </c>
      <c r="I13" s="6">
        <f t="shared" si="1"/>
        <v>2005.0289983428468</v>
      </c>
      <c r="J13" s="6">
        <f t="shared" si="1"/>
        <v>1996.2562816931606</v>
      </c>
      <c r="K13" s="6">
        <f t="shared" si="1"/>
        <v>1893.882797449548</v>
      </c>
      <c r="L13" s="6">
        <f t="shared" si="1"/>
        <v>2011.9798726990311</v>
      </c>
      <c r="M13" s="6">
        <f t="shared" si="1"/>
        <v>1894.4021422063392</v>
      </c>
      <c r="N13" s="6">
        <f t="shared" si="1"/>
        <v>1872.8874352305695</v>
      </c>
      <c r="O13" s="6">
        <f t="shared" si="1"/>
        <v>2300.2350000000001</v>
      </c>
      <c r="P13" s="6">
        <f t="shared" si="1"/>
        <v>2137.3579554794524</v>
      </c>
      <c r="Q13" s="6">
        <f t="shared" si="1"/>
        <v>1805.0537927909568</v>
      </c>
      <c r="R13" s="6">
        <f t="shared" si="1"/>
        <v>1997.5429773517042</v>
      </c>
      <c r="S13" s="6">
        <f t="shared" si="1"/>
        <v>2005.3060043146977</v>
      </c>
      <c r="V13" s="12">
        <f>SUM(H13:S13)</f>
        <v>23926.848398470251</v>
      </c>
    </row>
    <row r="14" spans="1:22" x14ac:dyDescent="0.25">
      <c r="A14" t="s">
        <v>8</v>
      </c>
      <c r="B14" s="1">
        <v>42767</v>
      </c>
      <c r="C14" t="s">
        <v>9</v>
      </c>
      <c r="D14" s="2">
        <v>-2793.06</v>
      </c>
      <c r="G14" t="s">
        <v>12</v>
      </c>
      <c r="H14" s="6">
        <f>H5/H6*H10</f>
        <v>293.31985908805518</v>
      </c>
      <c r="I14" s="6">
        <f t="shared" ref="I14:S14" si="2">I5/I6*I10</f>
        <v>295.20600165715342</v>
      </c>
      <c r="J14" s="6">
        <f t="shared" si="2"/>
        <v>303.97871830683954</v>
      </c>
      <c r="K14" s="6">
        <f t="shared" si="2"/>
        <v>406.35220255045186</v>
      </c>
      <c r="L14" s="6">
        <f t="shared" si="2"/>
        <v>288.25512730096898</v>
      </c>
      <c r="M14" s="6">
        <f t="shared" si="2"/>
        <v>405.83285779366105</v>
      </c>
      <c r="N14" s="6">
        <f t="shared" si="2"/>
        <v>427.34756476943085</v>
      </c>
      <c r="O14" s="6">
        <f t="shared" si="2"/>
        <v>0</v>
      </c>
      <c r="P14" s="6">
        <f t="shared" si="2"/>
        <v>162.87704452054794</v>
      </c>
      <c r="Q14" s="6">
        <f t="shared" si="2"/>
        <v>495.18120720904352</v>
      </c>
      <c r="R14" s="6">
        <f t="shared" si="2"/>
        <v>302.69202264829607</v>
      </c>
      <c r="S14" s="6">
        <f t="shared" si="2"/>
        <v>294.92899568530254</v>
      </c>
      <c r="V14" s="12">
        <f>SUM(H14:S14)</f>
        <v>3675.9716015297508</v>
      </c>
    </row>
    <row r="15" spans="1:22" x14ac:dyDescent="0.25">
      <c r="A15" t="s">
        <v>8</v>
      </c>
      <c r="B15" s="1">
        <v>42767</v>
      </c>
      <c r="C15" t="s">
        <v>9</v>
      </c>
      <c r="D15" s="2">
        <v>2141.35</v>
      </c>
      <c r="H15" s="10">
        <f>SUM(H13:H14)</f>
        <v>2300.2349999999997</v>
      </c>
      <c r="I15" s="10">
        <f t="shared" ref="I15:S15" si="3">SUM(I13:I14)</f>
        <v>2300.2350000000001</v>
      </c>
      <c r="J15" s="10">
        <f t="shared" si="3"/>
        <v>2300.2350000000001</v>
      </c>
      <c r="K15" s="10">
        <f t="shared" si="3"/>
        <v>2300.2349999999997</v>
      </c>
      <c r="L15" s="10">
        <f t="shared" si="3"/>
        <v>2300.2350000000001</v>
      </c>
      <c r="M15" s="10">
        <f t="shared" si="3"/>
        <v>2300.2350000000001</v>
      </c>
      <c r="N15" s="10">
        <f t="shared" si="3"/>
        <v>2300.2350000000006</v>
      </c>
      <c r="O15" s="10">
        <f t="shared" si="3"/>
        <v>2300.2350000000001</v>
      </c>
      <c r="P15" s="10">
        <f t="shared" si="3"/>
        <v>2300.2350000000001</v>
      </c>
      <c r="Q15" s="10">
        <f t="shared" si="3"/>
        <v>2300.2350000000001</v>
      </c>
      <c r="R15" s="10">
        <f t="shared" si="3"/>
        <v>2300.2350000000001</v>
      </c>
      <c r="S15" s="10">
        <f t="shared" si="3"/>
        <v>2300.2350000000001</v>
      </c>
      <c r="U15" t="s">
        <v>13</v>
      </c>
      <c r="V15" s="12">
        <f>SUM(V13:V14)</f>
        <v>27602.82</v>
      </c>
    </row>
    <row r="16" spans="1:22" x14ac:dyDescent="0.25">
      <c r="A16" t="s">
        <v>8</v>
      </c>
      <c r="B16" s="1">
        <v>42767</v>
      </c>
      <c r="C16" t="s">
        <v>9</v>
      </c>
      <c r="D16">
        <v>93.1</v>
      </c>
    </row>
    <row r="17" spans="1:22" x14ac:dyDescent="0.25">
      <c r="A17" t="s">
        <v>8</v>
      </c>
      <c r="B17" s="1">
        <v>42767</v>
      </c>
      <c r="C17" t="s">
        <v>9</v>
      </c>
      <c r="D17">
        <v>558.61</v>
      </c>
    </row>
    <row r="18" spans="1:22" x14ac:dyDescent="0.25">
      <c r="A18" t="s">
        <v>8</v>
      </c>
      <c r="B18" s="1">
        <v>42767</v>
      </c>
      <c r="C18" t="s">
        <v>10</v>
      </c>
      <c r="D18">
        <v>411.23</v>
      </c>
      <c r="V18" s="2"/>
    </row>
    <row r="19" spans="1:22" x14ac:dyDescent="0.25">
      <c r="A19" t="s">
        <v>8</v>
      </c>
      <c r="B19" s="1">
        <v>42767</v>
      </c>
      <c r="C19">
        <v>200</v>
      </c>
      <c r="D19">
        <v>0</v>
      </c>
      <c r="G19" t="s">
        <v>14</v>
      </c>
      <c r="V19" s="2"/>
    </row>
    <row r="20" spans="1:22" x14ac:dyDescent="0.25">
      <c r="A20" t="s">
        <v>8</v>
      </c>
      <c r="B20" s="1">
        <v>42795</v>
      </c>
      <c r="C20" t="s">
        <v>9</v>
      </c>
      <c r="D20" s="2">
        <v>1768.94</v>
      </c>
      <c r="G20" t="s">
        <v>15</v>
      </c>
    </row>
    <row r="21" spans="1:22" x14ac:dyDescent="0.25">
      <c r="A21" t="s">
        <v>8</v>
      </c>
      <c r="B21" s="1">
        <v>42795</v>
      </c>
      <c r="C21" t="s">
        <v>9</v>
      </c>
      <c r="D21">
        <v>93.1</v>
      </c>
    </row>
    <row r="22" spans="1:22" x14ac:dyDescent="0.25">
      <c r="A22" t="s">
        <v>8</v>
      </c>
      <c r="B22" s="1">
        <v>42795</v>
      </c>
      <c r="C22" t="s">
        <v>9</v>
      </c>
      <c r="D22">
        <v>931.02</v>
      </c>
      <c r="G22" t="s">
        <v>16</v>
      </c>
    </row>
    <row r="23" spans="1:22" x14ac:dyDescent="0.25">
      <c r="A23" t="s">
        <v>8</v>
      </c>
      <c r="B23" s="1">
        <v>42795</v>
      </c>
      <c r="C23" t="s">
        <v>9</v>
      </c>
      <c r="D23" s="2">
        <v>-1768.94</v>
      </c>
    </row>
    <row r="24" spans="1:22" x14ac:dyDescent="0.25">
      <c r="A24" t="s">
        <v>8</v>
      </c>
      <c r="B24" s="1">
        <v>42795</v>
      </c>
      <c r="C24" t="s">
        <v>9</v>
      </c>
      <c r="D24">
        <v>-93.1</v>
      </c>
      <c r="G24" t="s">
        <v>17</v>
      </c>
    </row>
    <row r="25" spans="1:22" x14ac:dyDescent="0.25">
      <c r="A25" t="s">
        <v>8</v>
      </c>
      <c r="B25" s="1">
        <v>42795</v>
      </c>
      <c r="C25" t="s">
        <v>9</v>
      </c>
      <c r="D25">
        <v>-931.02</v>
      </c>
    </row>
    <row r="26" spans="1:22" x14ac:dyDescent="0.25">
      <c r="A26" t="s">
        <v>8</v>
      </c>
      <c r="B26" s="1">
        <v>42795</v>
      </c>
      <c r="C26" t="s">
        <v>9</v>
      </c>
      <c r="D26" s="2">
        <v>1768.94</v>
      </c>
      <c r="G26" t="s">
        <v>18</v>
      </c>
    </row>
    <row r="27" spans="1:22" x14ac:dyDescent="0.25">
      <c r="A27" t="s">
        <v>8</v>
      </c>
      <c r="B27" s="1">
        <v>42795</v>
      </c>
      <c r="C27" t="s">
        <v>9</v>
      </c>
      <c r="D27">
        <v>93.1</v>
      </c>
    </row>
    <row r="28" spans="1:22" x14ac:dyDescent="0.25">
      <c r="A28" t="s">
        <v>8</v>
      </c>
      <c r="B28" s="1">
        <v>42795</v>
      </c>
      <c r="C28" t="s">
        <v>9</v>
      </c>
      <c r="D28">
        <v>186.2</v>
      </c>
    </row>
    <row r="29" spans="1:22" x14ac:dyDescent="0.25">
      <c r="A29" t="s">
        <v>8</v>
      </c>
      <c r="B29" s="1">
        <v>42795</v>
      </c>
      <c r="C29" t="s">
        <v>9</v>
      </c>
      <c r="D29">
        <v>651.71</v>
      </c>
    </row>
    <row r="30" spans="1:22" x14ac:dyDescent="0.25">
      <c r="A30" t="s">
        <v>8</v>
      </c>
      <c r="B30" s="1">
        <v>42795</v>
      </c>
      <c r="C30" t="s">
        <v>9</v>
      </c>
      <c r="D30">
        <v>93.1</v>
      </c>
    </row>
    <row r="31" spans="1:22" x14ac:dyDescent="0.25">
      <c r="A31" t="s">
        <v>8</v>
      </c>
      <c r="B31" s="1">
        <v>42795</v>
      </c>
      <c r="C31">
        <v>200</v>
      </c>
      <c r="D31">
        <v>0</v>
      </c>
    </row>
    <row r="32" spans="1:22" x14ac:dyDescent="0.25">
      <c r="A32" t="s">
        <v>8</v>
      </c>
      <c r="B32" s="1">
        <v>42795</v>
      </c>
      <c r="C32" t="s">
        <v>9</v>
      </c>
      <c r="D32" s="2">
        <v>-1768.94</v>
      </c>
    </row>
    <row r="33" spans="1:4" x14ac:dyDescent="0.25">
      <c r="A33" t="s">
        <v>8</v>
      </c>
      <c r="B33" s="1">
        <v>42795</v>
      </c>
      <c r="C33" t="s">
        <v>9</v>
      </c>
      <c r="D33">
        <v>-93.1</v>
      </c>
    </row>
    <row r="34" spans="1:4" x14ac:dyDescent="0.25">
      <c r="A34" t="s">
        <v>8</v>
      </c>
      <c r="B34" s="1">
        <v>42795</v>
      </c>
      <c r="C34" t="s">
        <v>9</v>
      </c>
      <c r="D34">
        <v>-186.2</v>
      </c>
    </row>
    <row r="35" spans="1:4" x14ac:dyDescent="0.25">
      <c r="A35" t="s">
        <v>8</v>
      </c>
      <c r="B35" s="1">
        <v>42795</v>
      </c>
      <c r="C35" t="s">
        <v>9</v>
      </c>
      <c r="D35">
        <v>-651.71</v>
      </c>
    </row>
    <row r="36" spans="1:4" x14ac:dyDescent="0.25">
      <c r="A36" t="s">
        <v>8</v>
      </c>
      <c r="B36" s="1">
        <v>42795</v>
      </c>
      <c r="C36" t="s">
        <v>9</v>
      </c>
      <c r="D36">
        <v>-93.1</v>
      </c>
    </row>
    <row r="37" spans="1:4" x14ac:dyDescent="0.25">
      <c r="A37" t="s">
        <v>8</v>
      </c>
      <c r="B37" s="1">
        <v>42795</v>
      </c>
      <c r="C37" t="s">
        <v>9</v>
      </c>
      <c r="D37" s="2">
        <v>1768.94</v>
      </c>
    </row>
    <row r="38" spans="1:4" x14ac:dyDescent="0.25">
      <c r="A38" t="s">
        <v>8</v>
      </c>
      <c r="B38" s="1">
        <v>42795</v>
      </c>
      <c r="C38" t="s">
        <v>9</v>
      </c>
      <c r="D38">
        <v>93.1</v>
      </c>
    </row>
    <row r="39" spans="1:4" x14ac:dyDescent="0.25">
      <c r="A39" t="s">
        <v>8</v>
      </c>
      <c r="B39" s="1">
        <v>42795</v>
      </c>
      <c r="C39" t="s">
        <v>9</v>
      </c>
      <c r="D39">
        <v>186.2</v>
      </c>
    </row>
    <row r="40" spans="1:4" x14ac:dyDescent="0.25">
      <c r="A40" t="s">
        <v>8</v>
      </c>
      <c r="B40" s="1">
        <v>42795</v>
      </c>
      <c r="C40" t="s">
        <v>9</v>
      </c>
      <c r="D40">
        <v>651.71</v>
      </c>
    </row>
    <row r="41" spans="1:4" x14ac:dyDescent="0.25">
      <c r="A41" t="s">
        <v>8</v>
      </c>
      <c r="B41" s="1">
        <v>42795</v>
      </c>
      <c r="C41" t="s">
        <v>9</v>
      </c>
      <c r="D41">
        <v>93.1</v>
      </c>
    </row>
    <row r="42" spans="1:4" x14ac:dyDescent="0.25">
      <c r="A42" t="s">
        <v>8</v>
      </c>
      <c r="B42" s="1">
        <v>42795</v>
      </c>
      <c r="C42" t="s">
        <v>10</v>
      </c>
      <c r="D42">
        <v>425.31</v>
      </c>
    </row>
    <row r="43" spans="1:4" x14ac:dyDescent="0.25">
      <c r="A43" t="s">
        <v>8</v>
      </c>
      <c r="B43" s="1">
        <v>42826</v>
      </c>
      <c r="C43" t="s">
        <v>9</v>
      </c>
      <c r="D43" s="2">
        <v>2141.35</v>
      </c>
    </row>
    <row r="44" spans="1:4" x14ac:dyDescent="0.25">
      <c r="A44" t="s">
        <v>8</v>
      </c>
      <c r="B44" s="1">
        <v>42826</v>
      </c>
      <c r="C44" t="s">
        <v>9</v>
      </c>
      <c r="D44">
        <v>93.1</v>
      </c>
    </row>
    <row r="45" spans="1:4" x14ac:dyDescent="0.25">
      <c r="A45" t="s">
        <v>8</v>
      </c>
      <c r="B45" s="1">
        <v>42826</v>
      </c>
      <c r="C45" t="s">
        <v>9</v>
      </c>
      <c r="D45">
        <v>558.61</v>
      </c>
    </row>
    <row r="46" spans="1:4" x14ac:dyDescent="0.25">
      <c r="A46" t="s">
        <v>8</v>
      </c>
      <c r="B46" s="1">
        <v>42826</v>
      </c>
      <c r="C46" t="s">
        <v>9</v>
      </c>
      <c r="D46" s="2">
        <v>-2141.35</v>
      </c>
    </row>
    <row r="47" spans="1:4" x14ac:dyDescent="0.25">
      <c r="A47" t="s">
        <v>8</v>
      </c>
      <c r="B47" s="1">
        <v>42826</v>
      </c>
      <c r="C47" t="s">
        <v>9</v>
      </c>
      <c r="D47">
        <v>-93.1</v>
      </c>
    </row>
    <row r="48" spans="1:4" x14ac:dyDescent="0.25">
      <c r="A48" t="s">
        <v>8</v>
      </c>
      <c r="B48" s="1">
        <v>42826</v>
      </c>
      <c r="C48" t="s">
        <v>9</v>
      </c>
      <c r="D48">
        <v>-558.61</v>
      </c>
    </row>
    <row r="49" spans="1:4" x14ac:dyDescent="0.25">
      <c r="A49" t="s">
        <v>8</v>
      </c>
      <c r="B49" s="1">
        <v>42826</v>
      </c>
      <c r="C49" t="s">
        <v>9</v>
      </c>
      <c r="D49" s="2">
        <v>2141.35</v>
      </c>
    </row>
    <row r="50" spans="1:4" x14ac:dyDescent="0.25">
      <c r="A50" t="s">
        <v>8</v>
      </c>
      <c r="B50" s="1">
        <v>42826</v>
      </c>
      <c r="C50" t="s">
        <v>9</v>
      </c>
      <c r="D50">
        <v>93.1</v>
      </c>
    </row>
    <row r="51" spans="1:4" x14ac:dyDescent="0.25">
      <c r="A51" t="s">
        <v>8</v>
      </c>
      <c r="B51" s="1">
        <v>42826</v>
      </c>
      <c r="C51" t="s">
        <v>9</v>
      </c>
      <c r="D51">
        <v>558.61</v>
      </c>
    </row>
    <row r="52" spans="1:4" x14ac:dyDescent="0.25">
      <c r="A52" t="s">
        <v>8</v>
      </c>
      <c r="B52" s="1">
        <v>42826</v>
      </c>
      <c r="C52">
        <v>200</v>
      </c>
      <c r="D52">
        <v>0</v>
      </c>
    </row>
    <row r="53" spans="1:4" x14ac:dyDescent="0.25">
      <c r="A53" t="s">
        <v>8</v>
      </c>
      <c r="B53" s="1">
        <v>42826</v>
      </c>
      <c r="C53" t="s">
        <v>9</v>
      </c>
      <c r="D53" s="2">
        <v>-2141.35</v>
      </c>
    </row>
    <row r="54" spans="1:4" x14ac:dyDescent="0.25">
      <c r="A54" t="s">
        <v>8</v>
      </c>
      <c r="B54" s="1">
        <v>42826</v>
      </c>
      <c r="C54" t="s">
        <v>9</v>
      </c>
      <c r="D54">
        <v>-93.1</v>
      </c>
    </row>
    <row r="55" spans="1:4" x14ac:dyDescent="0.25">
      <c r="A55" t="s">
        <v>8</v>
      </c>
      <c r="B55" s="1">
        <v>42826</v>
      </c>
      <c r="C55" t="s">
        <v>9</v>
      </c>
      <c r="D55">
        <v>-558.61</v>
      </c>
    </row>
    <row r="56" spans="1:4" x14ac:dyDescent="0.25">
      <c r="A56" t="s">
        <v>8</v>
      </c>
      <c r="B56" s="1">
        <v>42826</v>
      </c>
      <c r="C56" t="s">
        <v>9</v>
      </c>
      <c r="D56" s="2">
        <v>2141.35</v>
      </c>
    </row>
    <row r="57" spans="1:4" x14ac:dyDescent="0.25">
      <c r="A57" t="s">
        <v>8</v>
      </c>
      <c r="B57" s="1">
        <v>42826</v>
      </c>
      <c r="C57" t="s">
        <v>9</v>
      </c>
      <c r="D57">
        <v>93.1</v>
      </c>
    </row>
    <row r="58" spans="1:4" x14ac:dyDescent="0.25">
      <c r="A58" t="s">
        <v>8</v>
      </c>
      <c r="B58" s="1">
        <v>42826</v>
      </c>
      <c r="C58" t="s">
        <v>9</v>
      </c>
      <c r="D58">
        <v>558.61</v>
      </c>
    </row>
    <row r="59" spans="1:4" x14ac:dyDescent="0.25">
      <c r="A59" t="s">
        <v>8</v>
      </c>
      <c r="B59" s="1">
        <v>42826</v>
      </c>
      <c r="C59" t="s">
        <v>10</v>
      </c>
      <c r="D59">
        <v>599.28</v>
      </c>
    </row>
    <row r="60" spans="1:4" x14ac:dyDescent="0.25">
      <c r="A60" t="s">
        <v>8</v>
      </c>
      <c r="B60" s="1">
        <v>42856</v>
      </c>
      <c r="C60" t="s">
        <v>9</v>
      </c>
      <c r="D60" s="2">
        <v>2793.06</v>
      </c>
    </row>
    <row r="61" spans="1:4" x14ac:dyDescent="0.25">
      <c r="A61" t="s">
        <v>8</v>
      </c>
      <c r="B61" s="1">
        <v>42856</v>
      </c>
      <c r="C61">
        <v>6</v>
      </c>
      <c r="D61" s="2">
        <v>2569.62</v>
      </c>
    </row>
    <row r="62" spans="1:4" x14ac:dyDescent="0.25">
      <c r="A62" t="s">
        <v>8</v>
      </c>
      <c r="B62" s="1">
        <v>42856</v>
      </c>
      <c r="C62" t="s">
        <v>9</v>
      </c>
      <c r="D62" s="2">
        <v>-2793.06</v>
      </c>
    </row>
    <row r="63" spans="1:4" x14ac:dyDescent="0.25">
      <c r="A63" t="s">
        <v>8</v>
      </c>
      <c r="B63" s="1">
        <v>42856</v>
      </c>
      <c r="C63" t="s">
        <v>9</v>
      </c>
      <c r="D63" s="2">
        <v>2793.06</v>
      </c>
    </row>
    <row r="64" spans="1:4" x14ac:dyDescent="0.25">
      <c r="A64" t="s">
        <v>8</v>
      </c>
      <c r="B64" s="1">
        <v>42856</v>
      </c>
      <c r="C64">
        <v>200</v>
      </c>
      <c r="D64">
        <v>0</v>
      </c>
    </row>
    <row r="65" spans="1:4" x14ac:dyDescent="0.25">
      <c r="A65" t="s">
        <v>8</v>
      </c>
      <c r="B65" s="1">
        <v>42856</v>
      </c>
      <c r="C65" t="s">
        <v>9</v>
      </c>
      <c r="D65" s="2">
        <v>-2793.06</v>
      </c>
    </row>
    <row r="66" spans="1:4" x14ac:dyDescent="0.25">
      <c r="A66" t="s">
        <v>8</v>
      </c>
      <c r="B66" s="1">
        <v>42856</v>
      </c>
      <c r="C66" t="s">
        <v>9</v>
      </c>
      <c r="D66" s="2">
        <v>2793.06</v>
      </c>
    </row>
    <row r="67" spans="1:4" x14ac:dyDescent="0.25">
      <c r="A67" t="s">
        <v>8</v>
      </c>
      <c r="B67" s="1">
        <v>42856</v>
      </c>
      <c r="C67" t="s">
        <v>10</v>
      </c>
      <c r="D67">
        <v>200.08</v>
      </c>
    </row>
    <row r="68" spans="1:4" x14ac:dyDescent="0.25">
      <c r="A68" t="s">
        <v>8</v>
      </c>
      <c r="B68" s="1">
        <v>42856</v>
      </c>
      <c r="C68" t="s">
        <v>9</v>
      </c>
      <c r="D68" s="2">
        <v>-2793.06</v>
      </c>
    </row>
    <row r="69" spans="1:4" x14ac:dyDescent="0.25">
      <c r="A69" t="s">
        <v>8</v>
      </c>
      <c r="B69" s="1">
        <v>42856</v>
      </c>
      <c r="C69" t="s">
        <v>9</v>
      </c>
      <c r="D69" s="2">
        <v>2793.06</v>
      </c>
    </row>
    <row r="70" spans="1:4" x14ac:dyDescent="0.25">
      <c r="A70" t="s">
        <v>8</v>
      </c>
      <c r="B70" s="1">
        <v>42856</v>
      </c>
      <c r="C70" t="s">
        <v>10</v>
      </c>
      <c r="D70">
        <v>200.08</v>
      </c>
    </row>
    <row r="71" spans="1:4" x14ac:dyDescent="0.25">
      <c r="A71" t="s">
        <v>8</v>
      </c>
      <c r="B71" s="1">
        <v>42887</v>
      </c>
      <c r="C71" t="s">
        <v>9</v>
      </c>
      <c r="D71" s="2">
        <v>2793.06</v>
      </c>
    </row>
    <row r="72" spans="1:4" x14ac:dyDescent="0.25">
      <c r="A72" t="s">
        <v>8</v>
      </c>
      <c r="B72" s="1">
        <v>42887</v>
      </c>
      <c r="C72" t="s">
        <v>9</v>
      </c>
      <c r="D72" s="2">
        <v>-2793.06</v>
      </c>
    </row>
    <row r="73" spans="1:4" x14ac:dyDescent="0.25">
      <c r="A73" t="s">
        <v>8</v>
      </c>
      <c r="B73" s="1">
        <v>42887</v>
      </c>
      <c r="C73" t="s">
        <v>9</v>
      </c>
      <c r="D73" s="2">
        <v>2793.06</v>
      </c>
    </row>
    <row r="74" spans="1:4" x14ac:dyDescent="0.25">
      <c r="A74" t="s">
        <v>8</v>
      </c>
      <c r="B74" s="1">
        <v>42887</v>
      </c>
      <c r="C74">
        <v>200</v>
      </c>
      <c r="D74">
        <v>0</v>
      </c>
    </row>
    <row r="75" spans="1:4" x14ac:dyDescent="0.25">
      <c r="A75" t="s">
        <v>8</v>
      </c>
      <c r="B75" s="1">
        <v>42887</v>
      </c>
      <c r="C75" t="s">
        <v>9</v>
      </c>
      <c r="D75" s="2">
        <v>-2793.06</v>
      </c>
    </row>
    <row r="76" spans="1:4" x14ac:dyDescent="0.25">
      <c r="A76" t="s">
        <v>8</v>
      </c>
      <c r="B76" s="1">
        <v>42887</v>
      </c>
      <c r="C76" t="s">
        <v>9</v>
      </c>
      <c r="D76" s="2">
        <v>2793.06</v>
      </c>
    </row>
    <row r="77" spans="1:4" x14ac:dyDescent="0.25">
      <c r="A77" t="s">
        <v>8</v>
      </c>
      <c r="B77" s="1">
        <v>42887</v>
      </c>
      <c r="C77" t="s">
        <v>10</v>
      </c>
      <c r="D77">
        <v>426.4</v>
      </c>
    </row>
    <row r="78" spans="1:4" x14ac:dyDescent="0.25">
      <c r="A78" t="s">
        <v>8</v>
      </c>
      <c r="B78" s="1">
        <v>42887</v>
      </c>
      <c r="C78" t="s">
        <v>9</v>
      </c>
      <c r="D78" s="2">
        <v>-2793.06</v>
      </c>
    </row>
    <row r="79" spans="1:4" x14ac:dyDescent="0.25">
      <c r="A79" t="s">
        <v>8</v>
      </c>
      <c r="B79" s="1">
        <v>42887</v>
      </c>
      <c r="C79" t="s">
        <v>9</v>
      </c>
      <c r="D79" s="2">
        <v>2793.06</v>
      </c>
    </row>
    <row r="80" spans="1:4" x14ac:dyDescent="0.25">
      <c r="A80" t="s">
        <v>8</v>
      </c>
      <c r="B80" s="1">
        <v>42887</v>
      </c>
      <c r="C80" t="s">
        <v>10</v>
      </c>
      <c r="D80">
        <v>171.95</v>
      </c>
    </row>
    <row r="81" spans="1:4" x14ac:dyDescent="0.25">
      <c r="A81" t="s">
        <v>8</v>
      </c>
      <c r="B81" s="1">
        <v>42917</v>
      </c>
      <c r="C81" t="s">
        <v>9</v>
      </c>
      <c r="D81">
        <v>189.93</v>
      </c>
    </row>
    <row r="82" spans="1:4" x14ac:dyDescent="0.25">
      <c r="A82" t="s">
        <v>8</v>
      </c>
      <c r="B82" s="1">
        <v>42917</v>
      </c>
      <c r="C82" t="s">
        <v>9</v>
      </c>
      <c r="D82">
        <v>94.96</v>
      </c>
    </row>
    <row r="83" spans="1:4" x14ac:dyDescent="0.25">
      <c r="A83" t="s">
        <v>8</v>
      </c>
      <c r="B83" s="1">
        <v>42917</v>
      </c>
      <c r="C83" t="s">
        <v>9</v>
      </c>
      <c r="D83">
        <v>854.67</v>
      </c>
    </row>
    <row r="84" spans="1:4" x14ac:dyDescent="0.25">
      <c r="A84" t="s">
        <v>8</v>
      </c>
      <c r="B84" s="1">
        <v>42917</v>
      </c>
      <c r="C84" t="s">
        <v>9</v>
      </c>
      <c r="D84">
        <v>94.96</v>
      </c>
    </row>
    <row r="85" spans="1:4" x14ac:dyDescent="0.25">
      <c r="A85" t="s">
        <v>8</v>
      </c>
      <c r="B85" s="1">
        <v>42917</v>
      </c>
      <c r="C85" t="s">
        <v>9</v>
      </c>
      <c r="D85" s="2">
        <v>1614.38</v>
      </c>
    </row>
    <row r="86" spans="1:4" x14ac:dyDescent="0.25">
      <c r="A86" t="s">
        <v>8</v>
      </c>
      <c r="B86" s="1">
        <v>42917</v>
      </c>
      <c r="C86" t="s">
        <v>9</v>
      </c>
      <c r="D86">
        <v>-189.93</v>
      </c>
    </row>
    <row r="87" spans="1:4" x14ac:dyDescent="0.25">
      <c r="A87" t="s">
        <v>8</v>
      </c>
      <c r="B87" s="1">
        <v>42917</v>
      </c>
      <c r="C87" t="s">
        <v>9</v>
      </c>
      <c r="D87">
        <v>-94.96</v>
      </c>
    </row>
    <row r="88" spans="1:4" x14ac:dyDescent="0.25">
      <c r="A88" t="s">
        <v>8</v>
      </c>
      <c r="B88" s="1">
        <v>42917</v>
      </c>
      <c r="C88" t="s">
        <v>9</v>
      </c>
      <c r="D88">
        <v>-854.67</v>
      </c>
    </row>
    <row r="89" spans="1:4" x14ac:dyDescent="0.25">
      <c r="A89" t="s">
        <v>8</v>
      </c>
      <c r="B89" s="1">
        <v>42917</v>
      </c>
      <c r="C89" t="s">
        <v>9</v>
      </c>
      <c r="D89">
        <v>-94.96</v>
      </c>
    </row>
    <row r="90" spans="1:4" x14ac:dyDescent="0.25">
      <c r="A90" t="s">
        <v>8</v>
      </c>
      <c r="B90" s="1">
        <v>42917</v>
      </c>
      <c r="C90" t="s">
        <v>9</v>
      </c>
      <c r="D90" s="2">
        <v>-1614.38</v>
      </c>
    </row>
    <row r="91" spans="1:4" x14ac:dyDescent="0.25">
      <c r="A91" t="s">
        <v>8</v>
      </c>
      <c r="B91" s="1">
        <v>42917</v>
      </c>
      <c r="C91" t="s">
        <v>9</v>
      </c>
      <c r="D91">
        <v>189.93</v>
      </c>
    </row>
    <row r="92" spans="1:4" x14ac:dyDescent="0.25">
      <c r="A92" t="s">
        <v>8</v>
      </c>
      <c r="B92" s="1">
        <v>42917</v>
      </c>
      <c r="C92" t="s">
        <v>9</v>
      </c>
      <c r="D92">
        <v>94.96</v>
      </c>
    </row>
    <row r="93" spans="1:4" x14ac:dyDescent="0.25">
      <c r="A93" t="s">
        <v>8</v>
      </c>
      <c r="B93" s="1">
        <v>42917</v>
      </c>
      <c r="C93" t="s">
        <v>9</v>
      </c>
      <c r="D93">
        <v>854.67</v>
      </c>
    </row>
    <row r="94" spans="1:4" x14ac:dyDescent="0.25">
      <c r="A94" t="s">
        <v>8</v>
      </c>
      <c r="B94" s="1">
        <v>42917</v>
      </c>
      <c r="C94" t="s">
        <v>9</v>
      </c>
      <c r="D94">
        <v>94.96</v>
      </c>
    </row>
    <row r="95" spans="1:4" x14ac:dyDescent="0.25">
      <c r="A95" t="s">
        <v>8</v>
      </c>
      <c r="B95" s="1">
        <v>42917</v>
      </c>
      <c r="C95" t="s">
        <v>9</v>
      </c>
      <c r="D95">
        <v>949.63</v>
      </c>
    </row>
    <row r="96" spans="1:4" x14ac:dyDescent="0.25">
      <c r="A96" t="s">
        <v>8</v>
      </c>
      <c r="B96" s="1">
        <v>42917</v>
      </c>
      <c r="C96" t="s">
        <v>9</v>
      </c>
      <c r="D96">
        <v>474.82</v>
      </c>
    </row>
    <row r="97" spans="1:4" x14ac:dyDescent="0.25">
      <c r="A97" t="s">
        <v>8</v>
      </c>
      <c r="B97" s="1">
        <v>42917</v>
      </c>
      <c r="C97" t="s">
        <v>9</v>
      </c>
      <c r="D97">
        <v>189.93</v>
      </c>
    </row>
    <row r="98" spans="1:4" x14ac:dyDescent="0.25">
      <c r="A98" t="s">
        <v>8</v>
      </c>
      <c r="B98" s="1">
        <v>42917</v>
      </c>
      <c r="C98">
        <v>200</v>
      </c>
      <c r="D98">
        <v>0</v>
      </c>
    </row>
    <row r="99" spans="1:4" x14ac:dyDescent="0.25">
      <c r="A99" t="s">
        <v>8</v>
      </c>
      <c r="B99" s="1">
        <v>42917</v>
      </c>
      <c r="C99" t="s">
        <v>9</v>
      </c>
      <c r="D99">
        <v>-189.93</v>
      </c>
    </row>
    <row r="100" spans="1:4" x14ac:dyDescent="0.25">
      <c r="A100" t="s">
        <v>8</v>
      </c>
      <c r="B100" s="1">
        <v>42917</v>
      </c>
      <c r="C100" t="s">
        <v>9</v>
      </c>
      <c r="D100">
        <v>-94.96</v>
      </c>
    </row>
    <row r="101" spans="1:4" x14ac:dyDescent="0.25">
      <c r="A101" t="s">
        <v>8</v>
      </c>
      <c r="B101" s="1">
        <v>42917</v>
      </c>
      <c r="C101" t="s">
        <v>9</v>
      </c>
      <c r="D101">
        <v>-854.67</v>
      </c>
    </row>
    <row r="102" spans="1:4" x14ac:dyDescent="0.25">
      <c r="A102" t="s">
        <v>8</v>
      </c>
      <c r="B102" s="1">
        <v>42917</v>
      </c>
      <c r="C102" t="s">
        <v>9</v>
      </c>
      <c r="D102">
        <v>-94.96</v>
      </c>
    </row>
    <row r="103" spans="1:4" x14ac:dyDescent="0.25">
      <c r="A103" t="s">
        <v>8</v>
      </c>
      <c r="B103" s="1">
        <v>42917</v>
      </c>
      <c r="C103" t="s">
        <v>9</v>
      </c>
      <c r="D103">
        <v>-949.63</v>
      </c>
    </row>
    <row r="104" spans="1:4" x14ac:dyDescent="0.25">
      <c r="A104" t="s">
        <v>8</v>
      </c>
      <c r="B104" s="1">
        <v>42917</v>
      </c>
      <c r="C104" t="s">
        <v>9</v>
      </c>
      <c r="D104">
        <v>-474.82</v>
      </c>
    </row>
    <row r="105" spans="1:4" x14ac:dyDescent="0.25">
      <c r="A105" t="s">
        <v>8</v>
      </c>
      <c r="B105" s="1">
        <v>42917</v>
      </c>
      <c r="C105" t="s">
        <v>9</v>
      </c>
      <c r="D105">
        <v>-189.93</v>
      </c>
    </row>
    <row r="106" spans="1:4" x14ac:dyDescent="0.25">
      <c r="A106" t="s">
        <v>8</v>
      </c>
      <c r="B106" s="1">
        <v>42917</v>
      </c>
      <c r="C106" t="s">
        <v>9</v>
      </c>
      <c r="D106">
        <v>189.93</v>
      </c>
    </row>
    <row r="107" spans="1:4" x14ac:dyDescent="0.25">
      <c r="A107" t="s">
        <v>8</v>
      </c>
      <c r="B107" s="1">
        <v>42917</v>
      </c>
      <c r="C107" t="s">
        <v>9</v>
      </c>
      <c r="D107">
        <v>94.96</v>
      </c>
    </row>
    <row r="108" spans="1:4" x14ac:dyDescent="0.25">
      <c r="A108" t="s">
        <v>8</v>
      </c>
      <c r="B108" s="1">
        <v>42917</v>
      </c>
      <c r="C108" t="s">
        <v>9</v>
      </c>
      <c r="D108">
        <v>854.67</v>
      </c>
    </row>
    <row r="109" spans="1:4" x14ac:dyDescent="0.25">
      <c r="A109" t="s">
        <v>8</v>
      </c>
      <c r="B109" s="1">
        <v>42917</v>
      </c>
      <c r="C109" t="s">
        <v>9</v>
      </c>
      <c r="D109">
        <v>94.96</v>
      </c>
    </row>
    <row r="110" spans="1:4" x14ac:dyDescent="0.25">
      <c r="A110" t="s">
        <v>8</v>
      </c>
      <c r="B110" s="1">
        <v>42917</v>
      </c>
      <c r="C110" t="s">
        <v>9</v>
      </c>
      <c r="D110">
        <v>949.63</v>
      </c>
    </row>
    <row r="111" spans="1:4" x14ac:dyDescent="0.25">
      <c r="A111" t="s">
        <v>8</v>
      </c>
      <c r="B111" s="1">
        <v>42917</v>
      </c>
      <c r="C111" t="s">
        <v>9</v>
      </c>
      <c r="D111">
        <v>474.82</v>
      </c>
    </row>
    <row r="112" spans="1:4" x14ac:dyDescent="0.25">
      <c r="A112" t="s">
        <v>8</v>
      </c>
      <c r="B112" s="1">
        <v>42917</v>
      </c>
      <c r="C112" t="s">
        <v>9</v>
      </c>
      <c r="D112">
        <v>189.93</v>
      </c>
    </row>
    <row r="113" spans="1:4" x14ac:dyDescent="0.25">
      <c r="A113" t="s">
        <v>8</v>
      </c>
      <c r="B113" s="1">
        <v>42917</v>
      </c>
      <c r="C113" t="s">
        <v>10</v>
      </c>
      <c r="D113">
        <v>650.04999999999995</v>
      </c>
    </row>
    <row r="114" spans="1:4" x14ac:dyDescent="0.25">
      <c r="A114" t="s">
        <v>8</v>
      </c>
      <c r="B114" s="1">
        <v>42948</v>
      </c>
      <c r="C114" t="s">
        <v>9</v>
      </c>
      <c r="D114" s="2">
        <v>2848.9</v>
      </c>
    </row>
    <row r="115" spans="1:4" x14ac:dyDescent="0.25">
      <c r="A115" t="s">
        <v>8</v>
      </c>
      <c r="B115" s="1">
        <v>42948</v>
      </c>
      <c r="C115">
        <v>200</v>
      </c>
      <c r="D115">
        <v>0</v>
      </c>
    </row>
    <row r="116" spans="1:4" x14ac:dyDescent="0.25">
      <c r="A116" t="s">
        <v>8</v>
      </c>
      <c r="B116" s="1">
        <v>42979</v>
      </c>
      <c r="C116" t="s">
        <v>9</v>
      </c>
      <c r="D116" s="2">
        <v>2848.9</v>
      </c>
    </row>
    <row r="117" spans="1:4" x14ac:dyDescent="0.25">
      <c r="A117" t="s">
        <v>8</v>
      </c>
      <c r="B117" s="1">
        <v>42979</v>
      </c>
      <c r="C117" t="s">
        <v>9</v>
      </c>
      <c r="D117" s="2">
        <v>-2848.9</v>
      </c>
    </row>
    <row r="118" spans="1:4" x14ac:dyDescent="0.25">
      <c r="A118" t="s">
        <v>8</v>
      </c>
      <c r="B118" s="1">
        <v>42979</v>
      </c>
      <c r="C118" t="s">
        <v>9</v>
      </c>
      <c r="D118" s="2">
        <v>2848.9</v>
      </c>
    </row>
    <row r="119" spans="1:4" x14ac:dyDescent="0.25">
      <c r="A119" t="s">
        <v>8</v>
      </c>
      <c r="B119" s="1">
        <v>42979</v>
      </c>
      <c r="C119" t="s">
        <v>10</v>
      </c>
      <c r="D119">
        <v>217.1</v>
      </c>
    </row>
    <row r="120" spans="1:4" x14ac:dyDescent="0.25">
      <c r="A120" t="s">
        <v>8</v>
      </c>
      <c r="B120" s="1">
        <v>42979</v>
      </c>
      <c r="C120">
        <v>200</v>
      </c>
      <c r="D120">
        <v>0</v>
      </c>
    </row>
    <row r="121" spans="1:4" x14ac:dyDescent="0.25">
      <c r="A121" t="s">
        <v>8</v>
      </c>
      <c r="B121" s="1">
        <v>43009</v>
      </c>
      <c r="C121" t="s">
        <v>9</v>
      </c>
      <c r="D121" s="2">
        <v>2848.9</v>
      </c>
    </row>
    <row r="122" spans="1:4" x14ac:dyDescent="0.25">
      <c r="A122" t="s">
        <v>8</v>
      </c>
      <c r="B122" s="1">
        <v>43009</v>
      </c>
      <c r="C122" t="s">
        <v>9</v>
      </c>
      <c r="D122" s="2">
        <v>-2848.9</v>
      </c>
    </row>
    <row r="123" spans="1:4" x14ac:dyDescent="0.25">
      <c r="A123" t="s">
        <v>8</v>
      </c>
      <c r="B123" s="1">
        <v>43009</v>
      </c>
      <c r="C123" t="s">
        <v>9</v>
      </c>
      <c r="D123" s="2">
        <v>2848.9</v>
      </c>
    </row>
    <row r="124" spans="1:4" x14ac:dyDescent="0.25">
      <c r="A124" t="s">
        <v>8</v>
      </c>
      <c r="B124" s="1">
        <v>43009</v>
      </c>
      <c r="C124" t="s">
        <v>10</v>
      </c>
      <c r="D124">
        <v>650.04999999999995</v>
      </c>
    </row>
    <row r="125" spans="1:4" x14ac:dyDescent="0.25">
      <c r="A125" t="s">
        <v>8</v>
      </c>
      <c r="B125" s="1">
        <v>43009</v>
      </c>
      <c r="C125" t="s">
        <v>10</v>
      </c>
      <c r="D125">
        <v>131.49</v>
      </c>
    </row>
    <row r="126" spans="1:4" x14ac:dyDescent="0.25">
      <c r="A126" t="s">
        <v>8</v>
      </c>
      <c r="B126" s="1">
        <v>43009</v>
      </c>
      <c r="C126">
        <v>200</v>
      </c>
      <c r="D126">
        <v>0</v>
      </c>
    </row>
    <row r="127" spans="1:4" x14ac:dyDescent="0.25">
      <c r="A127" t="s">
        <v>8</v>
      </c>
      <c r="B127" s="1">
        <v>43040</v>
      </c>
      <c r="C127" t="s">
        <v>9</v>
      </c>
      <c r="D127">
        <v>569.78</v>
      </c>
    </row>
    <row r="128" spans="1:4" x14ac:dyDescent="0.25">
      <c r="A128" t="s">
        <v>8</v>
      </c>
      <c r="B128" s="1">
        <v>43040</v>
      </c>
      <c r="C128" t="s">
        <v>9</v>
      </c>
      <c r="D128">
        <v>189.93</v>
      </c>
    </row>
    <row r="129" spans="1:4" x14ac:dyDescent="0.25">
      <c r="A129" t="s">
        <v>8</v>
      </c>
      <c r="B129" s="1">
        <v>43040</v>
      </c>
      <c r="C129" t="s">
        <v>9</v>
      </c>
      <c r="D129">
        <v>94.96</v>
      </c>
    </row>
    <row r="130" spans="1:4" x14ac:dyDescent="0.25">
      <c r="A130" t="s">
        <v>8</v>
      </c>
      <c r="B130" s="1">
        <v>43040</v>
      </c>
      <c r="C130" t="s">
        <v>9</v>
      </c>
      <c r="D130" s="2">
        <v>1994.23</v>
      </c>
    </row>
    <row r="131" spans="1:4" x14ac:dyDescent="0.25">
      <c r="A131" t="s">
        <v>8</v>
      </c>
      <c r="B131" s="1">
        <v>43040</v>
      </c>
      <c r="C131" t="s">
        <v>9</v>
      </c>
      <c r="D131">
        <v>-569.78</v>
      </c>
    </row>
    <row r="132" spans="1:4" x14ac:dyDescent="0.25">
      <c r="A132" t="s">
        <v>8</v>
      </c>
      <c r="B132" s="1">
        <v>43040</v>
      </c>
      <c r="C132" t="s">
        <v>9</v>
      </c>
      <c r="D132">
        <v>-189.93</v>
      </c>
    </row>
    <row r="133" spans="1:4" x14ac:dyDescent="0.25">
      <c r="A133" t="s">
        <v>8</v>
      </c>
      <c r="B133" s="1">
        <v>43040</v>
      </c>
      <c r="C133" t="s">
        <v>9</v>
      </c>
      <c r="D133">
        <v>-94.96</v>
      </c>
    </row>
    <row r="134" spans="1:4" x14ac:dyDescent="0.25">
      <c r="A134" t="s">
        <v>8</v>
      </c>
      <c r="B134" s="1">
        <v>43040</v>
      </c>
      <c r="C134" t="s">
        <v>9</v>
      </c>
      <c r="D134" s="2">
        <v>-1994.23</v>
      </c>
    </row>
    <row r="135" spans="1:4" x14ac:dyDescent="0.25">
      <c r="A135" t="s">
        <v>8</v>
      </c>
      <c r="B135" s="1">
        <v>43040</v>
      </c>
      <c r="C135" t="s">
        <v>9</v>
      </c>
      <c r="D135">
        <v>569.78</v>
      </c>
    </row>
    <row r="136" spans="1:4" x14ac:dyDescent="0.25">
      <c r="A136" t="s">
        <v>8</v>
      </c>
      <c r="B136" s="1">
        <v>43040</v>
      </c>
      <c r="C136" t="s">
        <v>9</v>
      </c>
      <c r="D136">
        <v>189.93</v>
      </c>
    </row>
    <row r="137" spans="1:4" x14ac:dyDescent="0.25">
      <c r="A137" t="s">
        <v>8</v>
      </c>
      <c r="B137" s="1">
        <v>43040</v>
      </c>
      <c r="C137" t="s">
        <v>9</v>
      </c>
      <c r="D137">
        <v>94.96</v>
      </c>
    </row>
    <row r="138" spans="1:4" x14ac:dyDescent="0.25">
      <c r="A138" t="s">
        <v>8</v>
      </c>
      <c r="B138" s="1">
        <v>43040</v>
      </c>
      <c r="C138" t="s">
        <v>9</v>
      </c>
      <c r="D138" s="2">
        <v>1994.23</v>
      </c>
    </row>
    <row r="139" spans="1:4" x14ac:dyDescent="0.25">
      <c r="A139" t="s">
        <v>8</v>
      </c>
      <c r="B139" s="1">
        <v>43040</v>
      </c>
      <c r="C139" t="s">
        <v>10</v>
      </c>
      <c r="D139">
        <v>431.7</v>
      </c>
    </row>
    <row r="140" spans="1:4" x14ac:dyDescent="0.25">
      <c r="A140" t="s">
        <v>8</v>
      </c>
      <c r="B140" s="1">
        <v>43040</v>
      </c>
      <c r="C140">
        <v>200</v>
      </c>
      <c r="D140">
        <v>0</v>
      </c>
    </row>
    <row r="141" spans="1:4" x14ac:dyDescent="0.25">
      <c r="A141" t="s">
        <v>8</v>
      </c>
      <c r="B141" s="1">
        <v>43070</v>
      </c>
      <c r="C141" t="s">
        <v>9</v>
      </c>
      <c r="D141">
        <v>949.63</v>
      </c>
    </row>
    <row r="142" spans="1:4" x14ac:dyDescent="0.25">
      <c r="A142" t="s">
        <v>8</v>
      </c>
      <c r="B142" s="1">
        <v>43070</v>
      </c>
      <c r="C142" t="s">
        <v>9</v>
      </c>
      <c r="D142">
        <v>94.96</v>
      </c>
    </row>
    <row r="143" spans="1:4" x14ac:dyDescent="0.25">
      <c r="A143" t="s">
        <v>8</v>
      </c>
      <c r="B143" s="1">
        <v>43070</v>
      </c>
      <c r="C143" t="s">
        <v>9</v>
      </c>
      <c r="D143" s="2">
        <v>1804.31</v>
      </c>
    </row>
    <row r="144" spans="1:4" x14ac:dyDescent="0.25">
      <c r="A144" t="s">
        <v>8</v>
      </c>
      <c r="B144" s="1">
        <v>43070</v>
      </c>
      <c r="C144" t="s">
        <v>9</v>
      </c>
      <c r="D144">
        <v>-949.63</v>
      </c>
    </row>
    <row r="145" spans="1:4" x14ac:dyDescent="0.25">
      <c r="A145" t="s">
        <v>8</v>
      </c>
      <c r="B145" s="1">
        <v>43070</v>
      </c>
      <c r="C145" t="s">
        <v>9</v>
      </c>
      <c r="D145">
        <v>-94.96</v>
      </c>
    </row>
    <row r="146" spans="1:4" x14ac:dyDescent="0.25">
      <c r="A146" t="s">
        <v>8</v>
      </c>
      <c r="B146" s="1">
        <v>43070</v>
      </c>
      <c r="C146" t="s">
        <v>9</v>
      </c>
      <c r="D146" s="2">
        <v>-1804.31</v>
      </c>
    </row>
    <row r="147" spans="1:4" x14ac:dyDescent="0.25">
      <c r="A147" t="s">
        <v>8</v>
      </c>
      <c r="B147" s="1">
        <v>43070</v>
      </c>
      <c r="C147" t="s">
        <v>9</v>
      </c>
      <c r="D147">
        <v>949.63</v>
      </c>
    </row>
    <row r="148" spans="1:4" x14ac:dyDescent="0.25">
      <c r="A148" t="s">
        <v>8</v>
      </c>
      <c r="B148" s="1">
        <v>43070</v>
      </c>
      <c r="C148" t="s">
        <v>9</v>
      </c>
      <c r="D148">
        <v>94.96</v>
      </c>
    </row>
    <row r="149" spans="1:4" x14ac:dyDescent="0.25">
      <c r="A149" t="s">
        <v>8</v>
      </c>
      <c r="B149" s="1">
        <v>43070</v>
      </c>
      <c r="C149" t="s">
        <v>9</v>
      </c>
      <c r="D149" s="2">
        <v>1804.31</v>
      </c>
    </row>
    <row r="150" spans="1:4" x14ac:dyDescent="0.25">
      <c r="A150" t="s">
        <v>8</v>
      </c>
      <c r="B150" s="1">
        <v>43070</v>
      </c>
      <c r="C150" t="s">
        <v>10</v>
      </c>
      <c r="D150">
        <v>419</v>
      </c>
    </row>
    <row r="151" spans="1:4" x14ac:dyDescent="0.25">
      <c r="A151" t="s">
        <v>8</v>
      </c>
      <c r="B151" s="1">
        <v>43070</v>
      </c>
      <c r="C151">
        <v>200</v>
      </c>
      <c r="D151">
        <v>0</v>
      </c>
    </row>
  </sheetData>
  <autoFilter ref="A1:D151"/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2018-02-01T13:42:01Z</dcterms:created>
  <dcterms:modified xsi:type="dcterms:W3CDTF">2018-02-02T08:15:05Z</dcterms:modified>
</cp:coreProperties>
</file>