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ons.be\home$\CPAS\HERURB\Bureau\"/>
    </mc:Choice>
  </mc:AlternateContent>
  <bookViews>
    <workbookView xWindow="0" yWindow="0" windowWidth="24000" windowHeight="90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18" i="1"/>
  <c r="I3" i="1"/>
  <c r="I4" i="1"/>
  <c r="I2" i="1"/>
</calcChain>
</file>

<file path=xl/sharedStrings.xml><?xml version="1.0" encoding="utf-8"?>
<sst xmlns="http://schemas.openxmlformats.org/spreadsheetml/2006/main" count="42" uniqueCount="20">
  <si>
    <t>Code travailleur</t>
  </si>
  <si>
    <t>601</t>
  </si>
  <si>
    <t>201</t>
  </si>
  <si>
    <t xml:space="preserve">trimetre </t>
  </si>
  <si>
    <t>2015-1</t>
  </si>
  <si>
    <t>2015-2</t>
  </si>
  <si>
    <t>2015-3</t>
  </si>
  <si>
    <t>2015-4</t>
  </si>
  <si>
    <t>agent</t>
  </si>
  <si>
    <t>A</t>
  </si>
  <si>
    <t>B</t>
  </si>
  <si>
    <t>C</t>
  </si>
  <si>
    <t>D</t>
  </si>
  <si>
    <t>E</t>
  </si>
  <si>
    <t xml:space="preserve">TOTAL TRIMESTRE </t>
  </si>
  <si>
    <t xml:space="preserve">CODE </t>
  </si>
  <si>
    <t>SUBVENTION</t>
  </si>
  <si>
    <t>MONTANT DE LA SUBVENTION</t>
  </si>
  <si>
    <t>comment modifier ma formule pour tenir compte des trois catégories code travailleur en même temps ?</t>
  </si>
  <si>
    <t xml:space="preserve">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</si>
</sst>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ont="1" applyFill="1" applyBorder="1"/>
    <xf numFmtId="0" fontId="3" fillId="2" borderId="1" xfId="0" applyFont="1" applyFill="1" applyBorder="1" applyAlignment="1">
      <alignment horizontal="center" vertical="center" wrapText="1"/>
    </xf>
    <xf numFmtId="0" fontId="0" fillId="3" borderId="0" xfId="0" applyFill="1"/>
    <xf numFmtId="4" fontId="0" fillId="3" borderId="0" xfId="0" applyNumberFormat="1" applyFill="1"/>
    <xf numFmtId="0" fontId="1" fillId="4" borderId="0" xfId="0" applyFont="1" applyFill="1"/>
    <xf numFmtId="0" fontId="2" fillId="5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8"/>
  <sheetViews>
    <sheetView tabSelected="1" workbookViewId="0">
      <selection activeCell="A3" sqref="A3"/>
    </sheetView>
  </sheetViews>
  <sheetFormatPr baseColWidth="10" defaultRowHeight="15" x14ac:dyDescent="0.25"/>
  <cols>
    <col min="4" max="4" width="22" customWidth="1"/>
    <col min="5" max="5" width="26" customWidth="1"/>
    <col min="6" max="6" width="33.7109375" customWidth="1"/>
    <col min="9" max="9" width="17.85546875" customWidth="1"/>
  </cols>
  <sheetData>
    <row r="1" spans="2:9" x14ac:dyDescent="0.25">
      <c r="H1" s="5" t="s">
        <v>15</v>
      </c>
      <c r="I1" s="5" t="s">
        <v>16</v>
      </c>
    </row>
    <row r="2" spans="2:9" x14ac:dyDescent="0.25">
      <c r="H2" s="7">
        <v>101</v>
      </c>
      <c r="I2" s="6">
        <f>30306.52/4</f>
        <v>7576.63</v>
      </c>
    </row>
    <row r="3" spans="2:9" x14ac:dyDescent="0.25">
      <c r="H3" s="7">
        <v>201</v>
      </c>
      <c r="I3" s="6">
        <f>40000/4</f>
        <v>10000</v>
      </c>
    </row>
    <row r="4" spans="2:9" x14ac:dyDescent="0.25">
      <c r="H4" s="7">
        <v>601</v>
      </c>
      <c r="I4" s="6">
        <f>35065.96/4</f>
        <v>8766.49</v>
      </c>
    </row>
    <row r="6" spans="2:9" x14ac:dyDescent="0.25">
      <c r="B6" s="3" t="s">
        <v>3</v>
      </c>
      <c r="C6" s="3" t="s">
        <v>8</v>
      </c>
      <c r="D6" s="4" t="s">
        <v>0</v>
      </c>
      <c r="E6" s="3" t="s">
        <v>14</v>
      </c>
      <c r="F6" s="3" t="s">
        <v>17</v>
      </c>
    </row>
    <row r="7" spans="2:9" x14ac:dyDescent="0.25">
      <c r="B7" s="2" t="s">
        <v>4</v>
      </c>
      <c r="C7" s="2" t="s">
        <v>9</v>
      </c>
      <c r="D7" s="8" t="s">
        <v>1</v>
      </c>
      <c r="E7" s="2">
        <v>18000</v>
      </c>
      <c r="F7" s="1">
        <f>IF(E7&gt;$I$4,$I$4,E7)</f>
        <v>8766.49</v>
      </c>
    </row>
    <row r="8" spans="2:9" x14ac:dyDescent="0.25">
      <c r="B8" s="2" t="s">
        <v>5</v>
      </c>
      <c r="C8" s="2" t="s">
        <v>9</v>
      </c>
      <c r="D8" s="8" t="s">
        <v>1</v>
      </c>
      <c r="E8" s="2">
        <v>15000</v>
      </c>
      <c r="F8" s="1">
        <f t="shared" ref="F8:F11" si="0">IF(E8&gt;$I$4,$I$4,E8)</f>
        <v>8766.49</v>
      </c>
    </row>
    <row r="9" spans="2:9" x14ac:dyDescent="0.25">
      <c r="B9" s="2" t="s">
        <v>7</v>
      </c>
      <c r="C9" s="2" t="s">
        <v>9</v>
      </c>
      <c r="D9" s="8">
        <v>601</v>
      </c>
      <c r="E9" s="2">
        <v>4000</v>
      </c>
      <c r="F9" s="1">
        <f t="shared" si="0"/>
        <v>4000</v>
      </c>
    </row>
    <row r="10" spans="2:9" x14ac:dyDescent="0.25">
      <c r="B10" s="2" t="s">
        <v>7</v>
      </c>
      <c r="C10" s="2" t="s">
        <v>9</v>
      </c>
      <c r="D10" s="8">
        <v>601</v>
      </c>
      <c r="E10" s="2">
        <v>2500</v>
      </c>
      <c r="F10" s="1">
        <f t="shared" si="0"/>
        <v>2500</v>
      </c>
      <c r="H10" t="s">
        <v>18</v>
      </c>
    </row>
    <row r="11" spans="2:9" x14ac:dyDescent="0.25">
      <c r="B11" s="2" t="s">
        <v>4</v>
      </c>
      <c r="C11" s="2" t="s">
        <v>10</v>
      </c>
      <c r="D11" s="8" t="s">
        <v>1</v>
      </c>
      <c r="E11" s="2">
        <v>4800</v>
      </c>
      <c r="F11" s="1">
        <f t="shared" si="0"/>
        <v>4800</v>
      </c>
    </row>
    <row r="12" spans="2:9" x14ac:dyDescent="0.25">
      <c r="B12" s="2" t="s">
        <v>5</v>
      </c>
      <c r="C12" s="2" t="s">
        <v>10</v>
      </c>
      <c r="D12" s="8" t="s">
        <v>2</v>
      </c>
      <c r="E12" s="2">
        <v>10000</v>
      </c>
      <c r="F12" s="1">
        <f t="shared" ref="F8:F17" si="1">IF(E12&gt;I9,I9,E12)</f>
        <v>0</v>
      </c>
    </row>
    <row r="13" spans="2:9" x14ac:dyDescent="0.25">
      <c r="B13" s="2" t="s">
        <v>6</v>
      </c>
      <c r="C13" s="2" t="s">
        <v>10</v>
      </c>
      <c r="D13" s="8" t="s">
        <v>2</v>
      </c>
      <c r="E13" s="2">
        <v>12500</v>
      </c>
      <c r="F13" s="1">
        <f t="shared" si="1"/>
        <v>0</v>
      </c>
    </row>
    <row r="14" spans="2:9" x14ac:dyDescent="0.25">
      <c r="B14" s="2" t="s">
        <v>7</v>
      </c>
      <c r="C14" s="2" t="s">
        <v>10</v>
      </c>
      <c r="D14" s="8" t="s">
        <v>2</v>
      </c>
      <c r="E14" s="2">
        <v>3500</v>
      </c>
      <c r="F14" s="1">
        <f t="shared" si="1"/>
        <v>0</v>
      </c>
      <c r="H14" t="s">
        <v>19</v>
      </c>
    </row>
    <row r="15" spans="2:9" x14ac:dyDescent="0.25">
      <c r="B15" s="2" t="s">
        <v>4</v>
      </c>
      <c r="C15" s="2" t="s">
        <v>11</v>
      </c>
      <c r="D15" s="8" t="s">
        <v>1</v>
      </c>
      <c r="E15" s="2">
        <v>12000</v>
      </c>
      <c r="F15" s="1">
        <f t="shared" si="1"/>
        <v>0</v>
      </c>
    </row>
    <row r="16" spans="2:9" x14ac:dyDescent="0.25">
      <c r="B16" s="2" t="s">
        <v>4</v>
      </c>
      <c r="C16" s="2" t="s">
        <v>12</v>
      </c>
      <c r="D16" s="8" t="s">
        <v>1</v>
      </c>
      <c r="E16" s="2">
        <v>4555</v>
      </c>
      <c r="F16" s="1">
        <f t="shared" si="1"/>
        <v>0</v>
      </c>
    </row>
    <row r="17" spans="2:6" x14ac:dyDescent="0.25">
      <c r="B17" s="2" t="s">
        <v>5</v>
      </c>
      <c r="C17" s="2" t="s">
        <v>12</v>
      </c>
      <c r="D17" s="8" t="s">
        <v>1</v>
      </c>
      <c r="E17" s="2">
        <v>13000</v>
      </c>
      <c r="F17" s="1">
        <f t="shared" si="1"/>
        <v>0</v>
      </c>
    </row>
    <row r="18" spans="2:6" x14ac:dyDescent="0.25">
      <c r="B18" s="2" t="s">
        <v>7</v>
      </c>
      <c r="C18" s="2" t="s">
        <v>13</v>
      </c>
      <c r="D18" s="8">
        <v>201</v>
      </c>
      <c r="E18" s="2">
        <v>8500</v>
      </c>
      <c r="F18" s="1">
        <f>IF(E18&gt;I3,I3,E18)</f>
        <v>8500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2017-12-01T09:43:31Z</dcterms:created>
  <dcterms:modified xsi:type="dcterms:W3CDTF">2017-12-01T09:56:00Z</dcterms:modified>
</cp:coreProperties>
</file>