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84" windowWidth="22116" windowHeight="10056"/>
  </bookViews>
  <sheets>
    <sheet name="04-03-13" sheetId="1" r:id="rId1"/>
    <sheet name="Feuil3" sheetId="3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E35" i="1"/>
  <c r="H35" s="1"/>
  <c r="K35" s="1"/>
  <c r="E36"/>
  <c r="H36" s="1"/>
  <c r="K36" s="1"/>
  <c r="E37"/>
  <c r="H37" s="1"/>
  <c r="K37" s="1"/>
  <c r="E38"/>
  <c r="H38" s="1"/>
  <c r="K38" s="1"/>
  <c r="E39"/>
  <c r="E40"/>
  <c r="E41"/>
  <c r="E42"/>
  <c r="E43"/>
  <c r="H43" s="1"/>
  <c r="K43" s="1"/>
  <c r="E44"/>
  <c r="H44" s="1"/>
  <c r="K44" s="1"/>
  <c r="E45"/>
  <c r="H45" s="1"/>
  <c r="K45" s="1"/>
  <c r="E46"/>
  <c r="E47"/>
  <c r="E48"/>
  <c r="E49"/>
  <c r="E50"/>
  <c r="E51"/>
  <c r="H51" s="1"/>
  <c r="K51" s="1"/>
  <c r="E52"/>
  <c r="H52" s="1"/>
  <c r="K52" s="1"/>
  <c r="E53"/>
  <c r="E54"/>
  <c r="E55"/>
  <c r="E56"/>
  <c r="E57"/>
  <c r="E58"/>
  <c r="E59"/>
  <c r="H59" s="1"/>
  <c r="K59" s="1"/>
  <c r="E60"/>
  <c r="H60" s="1"/>
  <c r="K60" s="1"/>
  <c r="E61"/>
  <c r="H31"/>
  <c r="K31" s="1"/>
  <c r="H32"/>
  <c r="H23"/>
  <c r="K23" s="1"/>
  <c r="H27"/>
  <c r="K27" s="1"/>
  <c r="H28"/>
  <c r="E23"/>
  <c r="E24"/>
  <c r="H24" s="1"/>
  <c r="K24" s="1"/>
  <c r="E25"/>
  <c r="H25" s="1"/>
  <c r="K25" s="1"/>
  <c r="E26"/>
  <c r="H26" s="1"/>
  <c r="K26" s="1"/>
  <c r="E27"/>
  <c r="E5"/>
  <c r="E6"/>
  <c r="H6" s="1"/>
  <c r="K6" s="1"/>
  <c r="E7"/>
  <c r="H7" s="1"/>
  <c r="K7" s="1"/>
  <c r="E8"/>
  <c r="H8" s="1"/>
  <c r="K8" s="1"/>
  <c r="E9"/>
  <c r="H9" s="1"/>
  <c r="K9" s="1"/>
  <c r="E10"/>
  <c r="H10" s="1"/>
  <c r="K10" s="1"/>
  <c r="E11"/>
  <c r="H11" s="1"/>
  <c r="K11" s="1"/>
  <c r="E12"/>
  <c r="H12" s="1"/>
  <c r="K12" s="1"/>
  <c r="E13"/>
  <c r="E14"/>
  <c r="H14" s="1"/>
  <c r="K14" s="1"/>
  <c r="E15"/>
  <c r="H15" s="1"/>
  <c r="K15" s="1"/>
  <c r="E16"/>
  <c r="H16" s="1"/>
  <c r="K16" s="1"/>
  <c r="E17"/>
  <c r="H17" s="1"/>
  <c r="K17" s="1"/>
  <c r="E18"/>
  <c r="H18" s="1"/>
  <c r="K18" s="1"/>
  <c r="E19"/>
  <c r="H19" s="1"/>
  <c r="K19" s="1"/>
  <c r="E20"/>
  <c r="H20" s="1"/>
  <c r="K20" s="1"/>
  <c r="K46"/>
  <c r="H46"/>
  <c r="H42"/>
  <c r="K42" s="1"/>
  <c r="K41"/>
  <c r="H41"/>
  <c r="K34"/>
  <c r="K66"/>
  <c r="K74"/>
  <c r="K77"/>
  <c r="H39"/>
  <c r="K39" s="1"/>
  <c r="H40"/>
  <c r="K40" s="1"/>
  <c r="H47"/>
  <c r="K47" s="1"/>
  <c r="H48"/>
  <c r="K48" s="1"/>
  <c r="H49"/>
  <c r="K49" s="1"/>
  <c r="H50"/>
  <c r="K50" s="1"/>
  <c r="H53"/>
  <c r="K53" s="1"/>
  <c r="H54"/>
  <c r="K54" s="1"/>
  <c r="H55"/>
  <c r="K55" s="1"/>
  <c r="H56"/>
  <c r="K56" s="1"/>
  <c r="H57"/>
  <c r="K57" s="1"/>
  <c r="H58"/>
  <c r="K58" s="1"/>
  <c r="H61"/>
  <c r="K61" s="1"/>
  <c r="H62"/>
  <c r="K62" s="1"/>
  <c r="H65"/>
  <c r="K65" s="1"/>
  <c r="H66"/>
  <c r="H67"/>
  <c r="K67" s="1"/>
  <c r="H68"/>
  <c r="K68" s="1"/>
  <c r="H69"/>
  <c r="K69" s="1"/>
  <c r="H70"/>
  <c r="K70" s="1"/>
  <c r="H71"/>
  <c r="K71" s="1"/>
  <c r="H72"/>
  <c r="K72" s="1"/>
  <c r="H73"/>
  <c r="K73" s="1"/>
  <c r="H74"/>
  <c r="H75"/>
  <c r="K75" s="1"/>
  <c r="H76"/>
  <c r="K76" s="1"/>
  <c r="H77"/>
  <c r="E34"/>
  <c r="H34" s="1"/>
  <c r="H13"/>
  <c r="K13" s="1"/>
  <c r="H30"/>
  <c r="K30" s="1"/>
  <c r="E22"/>
  <c r="H22" s="1"/>
  <c r="K22" s="1"/>
  <c r="H5"/>
  <c r="K5" s="1"/>
  <c r="E4"/>
  <c r="H4" s="1"/>
  <c r="K4" s="1"/>
  <c r="H64"/>
  <c r="K64" s="1"/>
  <c r="L63" l="1"/>
  <c r="L3"/>
  <c r="L33"/>
  <c r="H33"/>
  <c r="H63"/>
  <c r="H3"/>
  <c r="H29" l="1"/>
  <c r="K32"/>
  <c r="L29" s="1"/>
  <c r="H21"/>
  <c r="K28"/>
  <c r="L21" s="1"/>
</calcChain>
</file>

<file path=xl/sharedStrings.xml><?xml version="1.0" encoding="utf-8"?>
<sst xmlns="http://schemas.openxmlformats.org/spreadsheetml/2006/main" count="155" uniqueCount="23">
  <si>
    <t>Désignation 1</t>
  </si>
  <si>
    <t>Désignation 2</t>
  </si>
  <si>
    <t>Réf. article</t>
  </si>
  <si>
    <t>Qt</t>
  </si>
  <si>
    <t>Unité</t>
  </si>
  <si>
    <t>P.U (H.T)</t>
  </si>
  <si>
    <t>Montant (H.T)</t>
  </si>
  <si>
    <t>MARGE</t>
  </si>
  <si>
    <t>Prix de vente (H.T)</t>
  </si>
  <si>
    <t>Traverse plancher</t>
  </si>
  <si>
    <t>U</t>
  </si>
  <si>
    <t>TRANSPORT</t>
  </si>
  <si>
    <t>Panneaux plancher</t>
  </si>
  <si>
    <t>m²</t>
  </si>
  <si>
    <t>Revêtement de sol</t>
  </si>
  <si>
    <t>Coffret électrique</t>
  </si>
  <si>
    <t>STRUCTURE</t>
  </si>
  <si>
    <t>PANNEAUX PLANCHER</t>
  </si>
  <si>
    <t>REVETEMENT DE SOL</t>
  </si>
  <si>
    <t>ELECTRICITE</t>
  </si>
  <si>
    <t>PANNEAUX SANDWICH &amp; MENUISERIE</t>
  </si>
  <si>
    <t>Prix de montage</t>
  </si>
  <si>
    <t>Panneaux</t>
  </si>
</sst>
</file>

<file path=xl/styles.xml><?xml version="1.0" encoding="utf-8"?>
<styleSheet xmlns="http://schemas.openxmlformats.org/spreadsheetml/2006/main">
  <numFmts count="2">
    <numFmt numFmtId="164" formatCode="#,##0.00\ _€"/>
    <numFmt numFmtId="165" formatCode="#,##0.00\ &quot;€&quot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theme="1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8" fillId="2" borderId="2" xfId="0" applyFont="1" applyFill="1" applyBorder="1" applyAlignment="1">
      <alignment horizontal="right"/>
    </xf>
    <xf numFmtId="0" fontId="0" fillId="2" borderId="3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5" fontId="0" fillId="2" borderId="3" xfId="0" applyNumberFormat="1" applyFill="1" applyBorder="1" applyAlignment="1">
      <alignment horizontal="right"/>
    </xf>
    <xf numFmtId="165" fontId="1" fillId="2" borderId="4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165" fontId="0" fillId="0" borderId="6" xfId="0" applyNumberFormat="1" applyBorder="1" applyAlignment="1">
      <alignment horizontal="right"/>
    </xf>
    <xf numFmtId="165" fontId="0" fillId="0" borderId="5" xfId="0" applyNumberForma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8" fillId="2" borderId="7" xfId="0" applyFont="1" applyFill="1" applyBorder="1" applyAlignment="1">
      <alignment horizontal="right"/>
    </xf>
    <xf numFmtId="0" fontId="0" fillId="2" borderId="8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right"/>
    </xf>
    <xf numFmtId="0" fontId="0" fillId="0" borderId="10" xfId="0" applyFont="1" applyBorder="1" applyAlignment="1">
      <alignment horizontal="left"/>
    </xf>
    <xf numFmtId="0" fontId="0" fillId="0" borderId="10" xfId="0" applyBorder="1" applyAlignment="1">
      <alignment horizontal="left"/>
    </xf>
    <xf numFmtId="2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0" borderId="10" xfId="0" applyNumberFormat="1" applyBorder="1" applyAlignment="1">
      <alignment horizontal="right"/>
    </xf>
    <xf numFmtId="0" fontId="3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8" fillId="2" borderId="12" xfId="0" applyFont="1" applyFill="1" applyBorder="1" applyAlignment="1">
      <alignment horizontal="right"/>
    </xf>
    <xf numFmtId="0" fontId="0" fillId="2" borderId="13" xfId="0" applyFill="1" applyBorder="1" applyAlignment="1">
      <alignment horizontal="left"/>
    </xf>
    <xf numFmtId="0" fontId="0" fillId="2" borderId="1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5" fontId="1" fillId="2" borderId="6" xfId="0" applyNumberFormat="1" applyFont="1" applyFill="1" applyBorder="1" applyAlignment="1">
      <alignment horizontal="right"/>
    </xf>
    <xf numFmtId="0" fontId="0" fillId="0" borderId="5" xfId="0" applyFill="1" applyBorder="1" applyAlignment="1">
      <alignment horizontal="left"/>
    </xf>
    <xf numFmtId="165" fontId="9" fillId="2" borderId="6" xfId="0" applyNumberFormat="1" applyFont="1" applyFill="1" applyBorder="1" applyAlignment="1">
      <alignment horizontal="righ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0" fontId="10" fillId="2" borderId="12" xfId="0" applyFont="1" applyFill="1" applyBorder="1" applyAlignment="1">
      <alignment horizontal="right"/>
    </xf>
    <xf numFmtId="0" fontId="0" fillId="0" borderId="10" xfId="0" applyFill="1" applyBorder="1" applyAlignment="1"/>
    <xf numFmtId="0" fontId="0" fillId="0" borderId="5" xfId="0" applyBorder="1" applyAlignment="1"/>
    <xf numFmtId="0" fontId="0" fillId="0" borderId="11" xfId="0" applyBorder="1" applyAlignment="1"/>
    <xf numFmtId="0" fontId="0" fillId="0" borderId="10" xfId="0" applyBorder="1" applyAlignment="1"/>
    <xf numFmtId="0" fontId="3" fillId="0" borderId="5" xfId="0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right"/>
    </xf>
    <xf numFmtId="165" fontId="1" fillId="2" borderId="5" xfId="0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165" fontId="9" fillId="2" borderId="5" xfId="0" applyNumberFormat="1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165" fontId="9" fillId="0" borderId="0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re%20de%20prix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RSTONE 04-03-13"/>
      <sheetName val="INFINICAR 04-03-13"/>
      <sheetName val="Feuil3"/>
    </sheetNames>
    <definedNames>
      <definedName name="ImprimeMasqu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L77"/>
  <sheetViews>
    <sheetView tabSelected="1" workbookViewId="0"/>
  </sheetViews>
  <sheetFormatPr baseColWidth="10" defaultRowHeight="14.4"/>
  <cols>
    <col min="1" max="1" width="5.88671875" style="13" bestFit="1" customWidth="1"/>
    <col min="2" max="2" width="37.21875" style="39" bestFit="1" customWidth="1"/>
    <col min="3" max="3" width="55.77734375" style="40" bestFit="1" customWidth="1"/>
    <col min="4" max="4" width="13.77734375" style="40" customWidth="1"/>
    <col min="5" max="5" width="5.6640625" style="13" customWidth="1"/>
    <col min="6" max="6" width="6.109375" style="13" bestFit="1" customWidth="1"/>
    <col min="7" max="7" width="8.88671875" style="41" customWidth="1"/>
    <col min="8" max="8" width="13" style="41" customWidth="1"/>
    <col min="9" max="9" width="14.77734375" style="41" customWidth="1"/>
    <col min="10" max="10" width="7.77734375" style="13" customWidth="1"/>
    <col min="11" max="11" width="16.5546875" style="51" customWidth="1"/>
    <col min="12" max="12" width="10.33203125" style="13" bestFit="1" customWidth="1"/>
    <col min="13" max="16384" width="11.5546875" style="13"/>
  </cols>
  <sheetData>
    <row r="1" spans="1:12" s="1" customForma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21</v>
      </c>
      <c r="J1" s="2" t="s">
        <v>7</v>
      </c>
      <c r="K1" s="1" t="s">
        <v>8</v>
      </c>
    </row>
    <row r="2" spans="1:12" s="3" customFormat="1" ht="15.6">
      <c r="B2" s="4"/>
      <c r="C2" s="5"/>
      <c r="E2" s="5"/>
      <c r="F2" s="5"/>
      <c r="G2" s="6"/>
      <c r="H2" s="6"/>
      <c r="I2" s="6"/>
      <c r="K2" s="50"/>
    </row>
    <row r="3" spans="1:12" ht="15.6">
      <c r="A3" s="56"/>
      <c r="B3" s="7" t="s">
        <v>16</v>
      </c>
      <c r="C3" s="8"/>
      <c r="D3" s="8"/>
      <c r="E3" s="9"/>
      <c r="F3" s="10"/>
      <c r="G3" s="11"/>
      <c r="H3" s="12">
        <f>SUM(H4:H20)</f>
        <v>0</v>
      </c>
      <c r="I3" s="48"/>
      <c r="L3" s="49">
        <f>SUM(K4:K20)</f>
        <v>0</v>
      </c>
    </row>
    <row r="4" spans="1:12">
      <c r="A4" s="56"/>
      <c r="B4" s="14" t="s">
        <v>9</v>
      </c>
      <c r="C4" s="14"/>
      <c r="D4" s="14"/>
      <c r="E4" s="15">
        <f>11*$A$1</f>
        <v>0</v>
      </c>
      <c r="F4" s="15" t="s">
        <v>10</v>
      </c>
      <c r="G4" s="16">
        <v>10</v>
      </c>
      <c r="H4" s="17">
        <f t="shared" ref="H4:H20" si="0">E4*G4</f>
        <v>0</v>
      </c>
      <c r="I4" s="53"/>
      <c r="J4" s="13">
        <v>1.05</v>
      </c>
      <c r="K4" s="17">
        <f>H4*J4</f>
        <v>0</v>
      </c>
    </row>
    <row r="5" spans="1:12">
      <c r="A5" s="56"/>
      <c r="B5" s="14" t="s">
        <v>9</v>
      </c>
      <c r="C5" s="14"/>
      <c r="D5" s="14"/>
      <c r="E5" s="15">
        <f t="shared" ref="E5:E20" si="1">11*$A$1</f>
        <v>0</v>
      </c>
      <c r="F5" s="15" t="s">
        <v>10</v>
      </c>
      <c r="G5" s="16">
        <v>10</v>
      </c>
      <c r="H5" s="17">
        <f t="shared" si="0"/>
        <v>0</v>
      </c>
      <c r="I5" s="53"/>
      <c r="J5" s="13">
        <v>1.05</v>
      </c>
      <c r="K5" s="17">
        <f t="shared" ref="K5:K74" si="2">H5*J5</f>
        <v>0</v>
      </c>
    </row>
    <row r="6" spans="1:12">
      <c r="A6" s="56"/>
      <c r="B6" s="14" t="s">
        <v>9</v>
      </c>
      <c r="C6" s="14"/>
      <c r="D6" s="14"/>
      <c r="E6" s="15">
        <f t="shared" si="1"/>
        <v>0</v>
      </c>
      <c r="F6" s="15" t="s">
        <v>10</v>
      </c>
      <c r="G6" s="16">
        <v>10</v>
      </c>
      <c r="H6" s="17">
        <f t="shared" si="0"/>
        <v>0</v>
      </c>
      <c r="I6" s="53"/>
      <c r="J6" s="13">
        <v>1.05</v>
      </c>
      <c r="K6" s="17">
        <f t="shared" si="2"/>
        <v>0</v>
      </c>
    </row>
    <row r="7" spans="1:12">
      <c r="A7" s="56"/>
      <c r="B7" s="14" t="s">
        <v>9</v>
      </c>
      <c r="C7" s="14"/>
      <c r="D7" s="14"/>
      <c r="E7" s="15">
        <f t="shared" si="1"/>
        <v>0</v>
      </c>
      <c r="F7" s="15" t="s">
        <v>10</v>
      </c>
      <c r="G7" s="16">
        <v>10</v>
      </c>
      <c r="H7" s="17">
        <f t="shared" si="0"/>
        <v>0</v>
      </c>
      <c r="I7" s="53"/>
      <c r="J7" s="13">
        <v>1.05</v>
      </c>
      <c r="K7" s="17">
        <f t="shared" si="2"/>
        <v>0</v>
      </c>
    </row>
    <row r="8" spans="1:12">
      <c r="A8" s="56"/>
      <c r="B8" s="14" t="s">
        <v>9</v>
      </c>
      <c r="C8" s="14"/>
      <c r="D8" s="14"/>
      <c r="E8" s="15">
        <f t="shared" si="1"/>
        <v>0</v>
      </c>
      <c r="F8" s="15" t="s">
        <v>10</v>
      </c>
      <c r="G8" s="16">
        <v>10</v>
      </c>
      <c r="H8" s="17">
        <f t="shared" si="0"/>
        <v>0</v>
      </c>
      <c r="I8" s="53"/>
      <c r="J8" s="13">
        <v>1.05</v>
      </c>
      <c r="K8" s="17">
        <f t="shared" si="2"/>
        <v>0</v>
      </c>
    </row>
    <row r="9" spans="1:12">
      <c r="A9" s="56"/>
      <c r="B9" s="14" t="s">
        <v>9</v>
      </c>
      <c r="C9" s="14"/>
      <c r="D9" s="14"/>
      <c r="E9" s="15">
        <f t="shared" si="1"/>
        <v>0</v>
      </c>
      <c r="F9" s="15" t="s">
        <v>10</v>
      </c>
      <c r="G9" s="16">
        <v>10</v>
      </c>
      <c r="H9" s="17">
        <f t="shared" si="0"/>
        <v>0</v>
      </c>
      <c r="I9" s="53"/>
      <c r="J9" s="13">
        <v>1.05</v>
      </c>
      <c r="K9" s="17">
        <f t="shared" si="2"/>
        <v>0</v>
      </c>
    </row>
    <row r="10" spans="1:12">
      <c r="A10" s="56"/>
      <c r="B10" s="14" t="s">
        <v>9</v>
      </c>
      <c r="C10" s="14"/>
      <c r="D10" s="14"/>
      <c r="E10" s="15">
        <f t="shared" si="1"/>
        <v>0</v>
      </c>
      <c r="F10" s="15" t="s">
        <v>10</v>
      </c>
      <c r="G10" s="16">
        <v>10</v>
      </c>
      <c r="H10" s="17">
        <f t="shared" si="0"/>
        <v>0</v>
      </c>
      <c r="I10" s="53"/>
      <c r="J10" s="13">
        <v>1.05</v>
      </c>
      <c r="K10" s="17">
        <f t="shared" si="2"/>
        <v>0</v>
      </c>
    </row>
    <row r="11" spans="1:12">
      <c r="A11" s="56"/>
      <c r="B11" s="14" t="s">
        <v>9</v>
      </c>
      <c r="C11" s="14"/>
      <c r="D11" s="14"/>
      <c r="E11" s="15">
        <f t="shared" si="1"/>
        <v>0</v>
      </c>
      <c r="F11" s="15" t="s">
        <v>10</v>
      </c>
      <c r="G11" s="16">
        <v>10</v>
      </c>
      <c r="H11" s="17">
        <f t="shared" si="0"/>
        <v>0</v>
      </c>
      <c r="I11" s="53"/>
      <c r="J11" s="13">
        <v>1.05</v>
      </c>
      <c r="K11" s="17">
        <f t="shared" si="2"/>
        <v>0</v>
      </c>
    </row>
    <row r="12" spans="1:12">
      <c r="A12" s="56"/>
      <c r="B12" s="14" t="s">
        <v>9</v>
      </c>
      <c r="C12" s="14"/>
      <c r="D12" s="14"/>
      <c r="E12" s="15">
        <f t="shared" si="1"/>
        <v>0</v>
      </c>
      <c r="F12" s="15" t="s">
        <v>10</v>
      </c>
      <c r="G12" s="16">
        <v>10</v>
      </c>
      <c r="H12" s="17">
        <f t="shared" si="0"/>
        <v>0</v>
      </c>
      <c r="I12" s="53"/>
      <c r="J12" s="13">
        <v>1.05</v>
      </c>
      <c r="K12" s="17">
        <f t="shared" si="2"/>
        <v>0</v>
      </c>
    </row>
    <row r="13" spans="1:12">
      <c r="A13" s="56"/>
      <c r="B13" s="14" t="s">
        <v>9</v>
      </c>
      <c r="C13" s="14"/>
      <c r="D13" s="14"/>
      <c r="E13" s="15">
        <f t="shared" si="1"/>
        <v>0</v>
      </c>
      <c r="F13" s="15" t="s">
        <v>10</v>
      </c>
      <c r="G13" s="16">
        <v>10</v>
      </c>
      <c r="H13" s="17">
        <f t="shared" si="0"/>
        <v>0</v>
      </c>
      <c r="I13" s="53"/>
      <c r="J13" s="13">
        <v>1.05</v>
      </c>
      <c r="K13" s="17">
        <f t="shared" si="2"/>
        <v>0</v>
      </c>
    </row>
    <row r="14" spans="1:12">
      <c r="A14" s="56"/>
      <c r="B14" s="14" t="s">
        <v>9</v>
      </c>
      <c r="C14" s="14"/>
      <c r="D14" s="14"/>
      <c r="E14" s="15">
        <f t="shared" si="1"/>
        <v>0</v>
      </c>
      <c r="F14" s="15" t="s">
        <v>10</v>
      </c>
      <c r="G14" s="16">
        <v>10</v>
      </c>
      <c r="H14" s="17">
        <f t="shared" si="0"/>
        <v>0</v>
      </c>
      <c r="I14" s="53"/>
      <c r="J14" s="13">
        <v>1.05</v>
      </c>
      <c r="K14" s="17">
        <f t="shared" si="2"/>
        <v>0</v>
      </c>
    </row>
    <row r="15" spans="1:12">
      <c r="A15" s="56"/>
      <c r="B15" s="14" t="s">
        <v>9</v>
      </c>
      <c r="C15" s="14"/>
      <c r="D15" s="14"/>
      <c r="E15" s="15">
        <f t="shared" si="1"/>
        <v>0</v>
      </c>
      <c r="F15" s="15" t="s">
        <v>10</v>
      </c>
      <c r="G15" s="16">
        <v>10</v>
      </c>
      <c r="H15" s="17">
        <f t="shared" si="0"/>
        <v>0</v>
      </c>
      <c r="I15" s="53"/>
      <c r="J15" s="13">
        <v>1.05</v>
      </c>
      <c r="K15" s="17">
        <f t="shared" si="2"/>
        <v>0</v>
      </c>
    </row>
    <row r="16" spans="1:12">
      <c r="A16" s="56"/>
      <c r="B16" s="14" t="s">
        <v>9</v>
      </c>
      <c r="C16" s="14"/>
      <c r="D16" s="14"/>
      <c r="E16" s="15">
        <f t="shared" si="1"/>
        <v>0</v>
      </c>
      <c r="F16" s="15" t="s">
        <v>10</v>
      </c>
      <c r="G16" s="16">
        <v>10</v>
      </c>
      <c r="H16" s="17">
        <f t="shared" si="0"/>
        <v>0</v>
      </c>
      <c r="I16" s="53"/>
      <c r="J16" s="13">
        <v>1.05</v>
      </c>
      <c r="K16" s="17">
        <f t="shared" si="2"/>
        <v>0</v>
      </c>
    </row>
    <row r="17" spans="1:12">
      <c r="A17" s="56"/>
      <c r="B17" s="14" t="s">
        <v>9</v>
      </c>
      <c r="C17" s="14"/>
      <c r="D17" s="14"/>
      <c r="E17" s="15">
        <f t="shared" si="1"/>
        <v>0</v>
      </c>
      <c r="F17" s="15" t="s">
        <v>10</v>
      </c>
      <c r="G17" s="16">
        <v>10</v>
      </c>
      <c r="H17" s="17">
        <f t="shared" si="0"/>
        <v>0</v>
      </c>
      <c r="I17" s="53"/>
      <c r="J17" s="13">
        <v>1.05</v>
      </c>
      <c r="K17" s="17">
        <f t="shared" si="2"/>
        <v>0</v>
      </c>
    </row>
    <row r="18" spans="1:12">
      <c r="A18" s="56"/>
      <c r="B18" s="14" t="s">
        <v>9</v>
      </c>
      <c r="C18" s="14"/>
      <c r="D18" s="14"/>
      <c r="E18" s="15">
        <f t="shared" si="1"/>
        <v>0</v>
      </c>
      <c r="F18" s="15" t="s">
        <v>10</v>
      </c>
      <c r="G18" s="16">
        <v>10</v>
      </c>
      <c r="H18" s="17">
        <f t="shared" si="0"/>
        <v>0</v>
      </c>
      <c r="I18" s="53"/>
      <c r="J18" s="13">
        <v>1.05</v>
      </c>
      <c r="K18" s="17">
        <f t="shared" si="2"/>
        <v>0</v>
      </c>
    </row>
    <row r="19" spans="1:12">
      <c r="A19" s="56"/>
      <c r="B19" s="14" t="s">
        <v>9</v>
      </c>
      <c r="C19" s="14"/>
      <c r="D19" s="14"/>
      <c r="E19" s="15">
        <f t="shared" si="1"/>
        <v>0</v>
      </c>
      <c r="F19" s="15" t="s">
        <v>10</v>
      </c>
      <c r="G19" s="16">
        <v>10</v>
      </c>
      <c r="H19" s="17">
        <f t="shared" si="0"/>
        <v>0</v>
      </c>
      <c r="I19" s="53"/>
      <c r="J19" s="13">
        <v>1.05</v>
      </c>
      <c r="K19" s="17">
        <f t="shared" si="2"/>
        <v>0</v>
      </c>
    </row>
    <row r="20" spans="1:12">
      <c r="A20" s="56"/>
      <c r="B20" s="18" t="s">
        <v>11</v>
      </c>
      <c r="C20" s="14"/>
      <c r="D20" s="14"/>
      <c r="E20" s="15">
        <f t="shared" si="1"/>
        <v>0</v>
      </c>
      <c r="F20" s="15" t="s">
        <v>10</v>
      </c>
      <c r="G20" s="16">
        <v>10</v>
      </c>
      <c r="H20" s="17">
        <f t="shared" si="0"/>
        <v>0</v>
      </c>
      <c r="I20" s="53"/>
      <c r="J20" s="13">
        <v>1.05</v>
      </c>
      <c r="K20" s="17">
        <f t="shared" si="2"/>
        <v>0</v>
      </c>
    </row>
    <row r="21" spans="1:12" ht="15.6">
      <c r="A21" s="56"/>
      <c r="B21" s="19" t="s">
        <v>17</v>
      </c>
      <c r="C21" s="20"/>
      <c r="D21" s="20"/>
      <c r="E21" s="21"/>
      <c r="F21" s="22"/>
      <c r="G21" s="22"/>
      <c r="H21" s="23">
        <f>SUM(H22:H28)</f>
        <v>10</v>
      </c>
      <c r="I21" s="48"/>
      <c r="J21" s="13">
        <v>1.05</v>
      </c>
      <c r="L21" s="49">
        <f>SUM(K22:K28)</f>
        <v>10.5</v>
      </c>
    </row>
    <row r="22" spans="1:12">
      <c r="A22" s="56"/>
      <c r="B22" s="24" t="s">
        <v>12</v>
      </c>
      <c r="C22" s="25"/>
      <c r="D22" s="25"/>
      <c r="E22" s="26">
        <f>(3*(2.295*1.83)+1*(2.295*0.6))*$A$1</f>
        <v>0</v>
      </c>
      <c r="F22" s="27" t="s">
        <v>13</v>
      </c>
      <c r="G22" s="16">
        <v>10</v>
      </c>
      <c r="H22" s="28">
        <f>E22*G22</f>
        <v>0</v>
      </c>
      <c r="I22" s="53"/>
      <c r="J22" s="13">
        <v>1.05</v>
      </c>
      <c r="K22" s="17">
        <f t="shared" si="2"/>
        <v>0</v>
      </c>
    </row>
    <row r="23" spans="1:12">
      <c r="A23" s="56"/>
      <c r="B23" s="24" t="s">
        <v>12</v>
      </c>
      <c r="C23" s="25"/>
      <c r="D23" s="25"/>
      <c r="E23" s="26">
        <f t="shared" ref="E23:E28" si="3">(3*(2.295*1.83)+1*(2.295*0.6))*$A$1</f>
        <v>0</v>
      </c>
      <c r="F23" s="27" t="s">
        <v>13</v>
      </c>
      <c r="G23" s="16">
        <v>10</v>
      </c>
      <c r="H23" s="28">
        <f t="shared" ref="H23:H28" si="4">E23*G23</f>
        <v>0</v>
      </c>
      <c r="I23" s="53"/>
      <c r="J23" s="13">
        <v>1.05</v>
      </c>
      <c r="K23" s="17">
        <f t="shared" si="2"/>
        <v>0</v>
      </c>
    </row>
    <row r="24" spans="1:12">
      <c r="A24" s="56"/>
      <c r="B24" s="24" t="s">
        <v>12</v>
      </c>
      <c r="C24" s="14"/>
      <c r="D24" s="14"/>
      <c r="E24" s="26">
        <f t="shared" si="3"/>
        <v>0</v>
      </c>
      <c r="F24" s="27" t="s">
        <v>13</v>
      </c>
      <c r="G24" s="16">
        <v>10</v>
      </c>
      <c r="H24" s="28">
        <f t="shared" si="4"/>
        <v>0</v>
      </c>
      <c r="I24" s="54"/>
      <c r="J24" s="13">
        <v>1.05</v>
      </c>
      <c r="K24" s="17">
        <f t="shared" si="2"/>
        <v>0</v>
      </c>
    </row>
    <row r="25" spans="1:12">
      <c r="A25" s="56"/>
      <c r="B25" s="24" t="s">
        <v>12</v>
      </c>
      <c r="C25" s="14"/>
      <c r="D25" s="14"/>
      <c r="E25" s="26">
        <f t="shared" si="3"/>
        <v>0</v>
      </c>
      <c r="F25" s="27" t="s">
        <v>13</v>
      </c>
      <c r="G25" s="16">
        <v>10</v>
      </c>
      <c r="H25" s="28">
        <f t="shared" si="4"/>
        <v>0</v>
      </c>
      <c r="I25" s="53"/>
      <c r="J25" s="13">
        <v>1.05</v>
      </c>
      <c r="K25" s="17">
        <f t="shared" si="2"/>
        <v>0</v>
      </c>
    </row>
    <row r="26" spans="1:12">
      <c r="A26" s="56"/>
      <c r="B26" s="24" t="s">
        <v>12</v>
      </c>
      <c r="C26" s="25"/>
      <c r="D26" s="25"/>
      <c r="E26" s="26">
        <f t="shared" si="3"/>
        <v>0</v>
      </c>
      <c r="F26" s="27" t="s">
        <v>13</v>
      </c>
      <c r="G26" s="16">
        <v>10</v>
      </c>
      <c r="H26" s="28">
        <f t="shared" si="4"/>
        <v>0</v>
      </c>
      <c r="I26" s="53"/>
      <c r="J26" s="13">
        <v>1.05</v>
      </c>
      <c r="K26" s="17">
        <f t="shared" si="2"/>
        <v>0</v>
      </c>
    </row>
    <row r="27" spans="1:12">
      <c r="A27" s="56"/>
      <c r="B27" s="24" t="s">
        <v>12</v>
      </c>
      <c r="C27" s="14"/>
      <c r="D27" s="14"/>
      <c r="E27" s="26">
        <f t="shared" si="3"/>
        <v>0</v>
      </c>
      <c r="F27" s="27" t="s">
        <v>13</v>
      </c>
      <c r="G27" s="16">
        <v>10</v>
      </c>
      <c r="H27" s="28">
        <f t="shared" si="4"/>
        <v>0</v>
      </c>
      <c r="I27" s="54"/>
      <c r="J27" s="13">
        <v>1.05</v>
      </c>
      <c r="K27" s="17">
        <f t="shared" si="2"/>
        <v>0</v>
      </c>
    </row>
    <row r="28" spans="1:12">
      <c r="A28" s="56"/>
      <c r="B28" s="29" t="s">
        <v>11</v>
      </c>
      <c r="C28" s="30"/>
      <c r="D28" s="30"/>
      <c r="E28" s="26">
        <v>1</v>
      </c>
      <c r="F28" s="27" t="s">
        <v>10</v>
      </c>
      <c r="G28" s="16">
        <v>10</v>
      </c>
      <c r="H28" s="28">
        <f t="shared" si="4"/>
        <v>10</v>
      </c>
      <c r="I28" s="53"/>
      <c r="J28" s="13">
        <v>1.05</v>
      </c>
      <c r="K28" s="17">
        <f t="shared" si="2"/>
        <v>10.5</v>
      </c>
    </row>
    <row r="29" spans="1:12" ht="15.6">
      <c r="A29" s="56"/>
      <c r="B29" s="32" t="s">
        <v>18</v>
      </c>
      <c r="C29" s="33"/>
      <c r="D29" s="33"/>
      <c r="E29" s="34"/>
      <c r="F29" s="35"/>
      <c r="G29" s="22"/>
      <c r="H29" s="36">
        <f>SUM(H30:H32)</f>
        <v>310</v>
      </c>
      <c r="I29" s="48"/>
      <c r="J29" s="13">
        <v>1.05</v>
      </c>
      <c r="L29" s="49">
        <f>SUM(K30:K32)</f>
        <v>325.5</v>
      </c>
    </row>
    <row r="30" spans="1:12">
      <c r="A30" s="56"/>
      <c r="B30" s="24" t="s">
        <v>14</v>
      </c>
      <c r="C30" s="25"/>
      <c r="D30" s="25"/>
      <c r="E30" s="27">
        <v>15</v>
      </c>
      <c r="F30" s="27" t="s">
        <v>13</v>
      </c>
      <c r="G30" s="16">
        <v>10</v>
      </c>
      <c r="H30" s="28">
        <f>G30*E30</f>
        <v>150</v>
      </c>
      <c r="I30" s="53"/>
      <c r="J30" s="13">
        <v>1.05</v>
      </c>
      <c r="K30" s="17">
        <f t="shared" si="2"/>
        <v>157.5</v>
      </c>
    </row>
    <row r="31" spans="1:12">
      <c r="A31" s="56"/>
      <c r="B31" s="24" t="s">
        <v>14</v>
      </c>
      <c r="C31" s="14"/>
      <c r="D31" s="14"/>
      <c r="E31" s="27">
        <v>15</v>
      </c>
      <c r="F31" s="27" t="s">
        <v>13</v>
      </c>
      <c r="G31" s="16">
        <v>10</v>
      </c>
      <c r="H31" s="28">
        <f t="shared" ref="H31:H32" si="5">G31*E31</f>
        <v>150</v>
      </c>
      <c r="I31" s="53"/>
      <c r="J31" s="13">
        <v>1.05</v>
      </c>
      <c r="K31" s="17">
        <f t="shared" si="2"/>
        <v>157.5</v>
      </c>
    </row>
    <row r="32" spans="1:12">
      <c r="A32" s="56"/>
      <c r="B32" s="29" t="s">
        <v>11</v>
      </c>
      <c r="C32" s="30"/>
      <c r="D32" s="30"/>
      <c r="E32" s="27">
        <v>1</v>
      </c>
      <c r="F32" s="31" t="s">
        <v>10</v>
      </c>
      <c r="G32" s="16">
        <v>10</v>
      </c>
      <c r="H32" s="28">
        <f t="shared" si="5"/>
        <v>10</v>
      </c>
      <c r="I32" s="53"/>
      <c r="J32" s="13">
        <v>1.05</v>
      </c>
      <c r="K32" s="17">
        <f t="shared" si="2"/>
        <v>10.5</v>
      </c>
    </row>
    <row r="33" spans="1:12" ht="15.6">
      <c r="A33" s="56"/>
      <c r="B33" s="42" t="s">
        <v>20</v>
      </c>
      <c r="C33" s="33"/>
      <c r="D33" s="33"/>
      <c r="E33" s="34"/>
      <c r="F33" s="35"/>
      <c r="G33" s="22"/>
      <c r="H33" s="36">
        <f>SUM(H34:H62)</f>
        <v>48442.719999999994</v>
      </c>
      <c r="I33" s="48"/>
      <c r="J33" s="13">
        <v>1.05</v>
      </c>
      <c r="L33" s="49">
        <f>SUM(K34:K62)</f>
        <v>50864.855999999985</v>
      </c>
    </row>
    <row r="34" spans="1:12">
      <c r="A34" s="56"/>
      <c r="B34" s="43" t="s">
        <v>22</v>
      </c>
      <c r="C34" s="46"/>
      <c r="D34" s="25"/>
      <c r="E34" s="27">
        <f>60*(1.135*2.54)</f>
        <v>172.97400000000002</v>
      </c>
      <c r="F34" s="27" t="s">
        <v>13</v>
      </c>
      <c r="G34" s="16">
        <v>10</v>
      </c>
      <c r="H34" s="28">
        <f>E34*G34</f>
        <v>1729.7400000000002</v>
      </c>
      <c r="I34" s="53"/>
      <c r="J34" s="13">
        <v>1.05</v>
      </c>
      <c r="K34" s="17">
        <f t="shared" si="2"/>
        <v>1816.2270000000003</v>
      </c>
    </row>
    <row r="35" spans="1:12">
      <c r="A35" s="56"/>
      <c r="B35" s="43" t="s">
        <v>22</v>
      </c>
      <c r="C35" s="44"/>
      <c r="D35" s="14"/>
      <c r="E35" s="27">
        <f t="shared" ref="E35:E62" si="6">60*(1.135*2.54)</f>
        <v>172.97400000000002</v>
      </c>
      <c r="F35" s="27" t="s">
        <v>13</v>
      </c>
      <c r="G35" s="16">
        <v>10</v>
      </c>
      <c r="H35" s="28">
        <f t="shared" ref="H35:H62" si="7">E35*G35</f>
        <v>1729.7400000000002</v>
      </c>
      <c r="I35" s="53"/>
      <c r="J35" s="13">
        <v>1.05</v>
      </c>
      <c r="K35" s="17">
        <f t="shared" si="2"/>
        <v>1816.2270000000003</v>
      </c>
    </row>
    <row r="36" spans="1:12">
      <c r="A36" s="56"/>
      <c r="B36" s="43" t="s">
        <v>22</v>
      </c>
      <c r="C36" s="44"/>
      <c r="D36" s="14"/>
      <c r="E36" s="27">
        <f t="shared" si="6"/>
        <v>172.97400000000002</v>
      </c>
      <c r="F36" s="27" t="s">
        <v>13</v>
      </c>
      <c r="G36" s="16">
        <v>10</v>
      </c>
      <c r="H36" s="28">
        <f t="shared" si="7"/>
        <v>1729.7400000000002</v>
      </c>
      <c r="I36" s="53"/>
      <c r="J36" s="13">
        <v>1.05</v>
      </c>
      <c r="K36" s="17">
        <f t="shared" si="2"/>
        <v>1816.2270000000003</v>
      </c>
    </row>
    <row r="37" spans="1:12">
      <c r="A37" s="56"/>
      <c r="B37" s="43" t="s">
        <v>22</v>
      </c>
      <c r="C37" s="44"/>
      <c r="D37" s="14"/>
      <c r="E37" s="27">
        <f t="shared" si="6"/>
        <v>172.97400000000002</v>
      </c>
      <c r="F37" s="27" t="s">
        <v>13</v>
      </c>
      <c r="G37" s="16">
        <v>10</v>
      </c>
      <c r="H37" s="28">
        <f t="shared" si="7"/>
        <v>1729.7400000000002</v>
      </c>
      <c r="I37" s="53"/>
      <c r="J37" s="13">
        <v>1.05</v>
      </c>
      <c r="K37" s="17">
        <f t="shared" si="2"/>
        <v>1816.2270000000003</v>
      </c>
    </row>
    <row r="38" spans="1:12">
      <c r="A38" s="56"/>
      <c r="B38" s="43" t="s">
        <v>22</v>
      </c>
      <c r="C38" s="44"/>
      <c r="D38" s="14"/>
      <c r="E38" s="27">
        <f t="shared" si="6"/>
        <v>172.97400000000002</v>
      </c>
      <c r="F38" s="27" t="s">
        <v>13</v>
      </c>
      <c r="G38" s="16">
        <v>10</v>
      </c>
      <c r="H38" s="28">
        <f t="shared" si="7"/>
        <v>1729.7400000000002</v>
      </c>
      <c r="I38" s="53"/>
      <c r="J38" s="13">
        <v>1.05</v>
      </c>
      <c r="K38" s="17">
        <f t="shared" si="2"/>
        <v>1816.2270000000003</v>
      </c>
    </row>
    <row r="39" spans="1:12">
      <c r="A39" s="56"/>
      <c r="B39" s="43" t="s">
        <v>22</v>
      </c>
      <c r="C39" s="44"/>
      <c r="D39" s="14"/>
      <c r="E39" s="27">
        <f t="shared" si="6"/>
        <v>172.97400000000002</v>
      </c>
      <c r="F39" s="27" t="s">
        <v>13</v>
      </c>
      <c r="G39" s="16">
        <v>10</v>
      </c>
      <c r="H39" s="28">
        <f t="shared" si="7"/>
        <v>1729.7400000000002</v>
      </c>
      <c r="I39" s="53"/>
      <c r="J39" s="13">
        <v>1.05</v>
      </c>
      <c r="K39" s="17">
        <f t="shared" si="2"/>
        <v>1816.2270000000003</v>
      </c>
    </row>
    <row r="40" spans="1:12">
      <c r="A40" s="56"/>
      <c r="B40" s="43" t="s">
        <v>22</v>
      </c>
      <c r="C40" s="44"/>
      <c r="D40" s="14"/>
      <c r="E40" s="27">
        <f t="shared" si="6"/>
        <v>172.97400000000002</v>
      </c>
      <c r="F40" s="27" t="s">
        <v>13</v>
      </c>
      <c r="G40" s="16">
        <v>10</v>
      </c>
      <c r="H40" s="28">
        <f t="shared" si="7"/>
        <v>1729.7400000000002</v>
      </c>
      <c r="I40" s="53"/>
      <c r="J40" s="13">
        <v>1.05</v>
      </c>
      <c r="K40" s="17">
        <f t="shared" si="2"/>
        <v>1816.2270000000003</v>
      </c>
    </row>
    <row r="41" spans="1:12">
      <c r="A41" s="56"/>
      <c r="B41" s="43" t="s">
        <v>22</v>
      </c>
      <c r="C41" s="44"/>
      <c r="D41" s="14"/>
      <c r="E41" s="27">
        <f t="shared" si="6"/>
        <v>172.97400000000002</v>
      </c>
      <c r="F41" s="27" t="s">
        <v>13</v>
      </c>
      <c r="G41" s="16">
        <v>10</v>
      </c>
      <c r="H41" s="28">
        <f t="shared" ref="H41:H43" si="8">E41*G41</f>
        <v>1729.7400000000002</v>
      </c>
      <c r="I41" s="53"/>
      <c r="J41" s="13">
        <v>1.05</v>
      </c>
      <c r="K41" s="17">
        <f t="shared" ref="K41:K43" si="9">H41*J41</f>
        <v>1816.2270000000003</v>
      </c>
    </row>
    <row r="42" spans="1:12">
      <c r="A42" s="56"/>
      <c r="B42" s="43" t="s">
        <v>22</v>
      </c>
      <c r="C42" s="44"/>
      <c r="D42" s="14"/>
      <c r="E42" s="27">
        <f t="shared" si="6"/>
        <v>172.97400000000002</v>
      </c>
      <c r="F42" s="27" t="s">
        <v>13</v>
      </c>
      <c r="G42" s="16">
        <v>10</v>
      </c>
      <c r="H42" s="28">
        <f t="shared" si="8"/>
        <v>1729.7400000000002</v>
      </c>
      <c r="I42" s="53"/>
      <c r="J42" s="13">
        <v>1.05</v>
      </c>
      <c r="K42" s="17">
        <f t="shared" si="9"/>
        <v>1816.2270000000003</v>
      </c>
    </row>
    <row r="43" spans="1:12">
      <c r="A43" s="56"/>
      <c r="B43" s="43" t="s">
        <v>22</v>
      </c>
      <c r="C43" s="44"/>
      <c r="D43" s="14"/>
      <c r="E43" s="27">
        <f t="shared" si="6"/>
        <v>172.97400000000002</v>
      </c>
      <c r="F43" s="27" t="s">
        <v>13</v>
      </c>
      <c r="G43" s="16">
        <v>10</v>
      </c>
      <c r="H43" s="28">
        <f t="shared" si="8"/>
        <v>1729.7400000000002</v>
      </c>
      <c r="I43" s="53"/>
      <c r="J43" s="13">
        <v>1.05</v>
      </c>
      <c r="K43" s="17">
        <f t="shared" si="9"/>
        <v>1816.2270000000003</v>
      </c>
    </row>
    <row r="44" spans="1:12">
      <c r="A44" s="56"/>
      <c r="B44" s="43" t="s">
        <v>22</v>
      </c>
      <c r="C44" s="44"/>
      <c r="D44" s="14"/>
      <c r="E44" s="27">
        <f t="shared" si="6"/>
        <v>172.97400000000002</v>
      </c>
      <c r="F44" s="27" t="s">
        <v>13</v>
      </c>
      <c r="G44" s="16">
        <v>10</v>
      </c>
      <c r="H44" s="28">
        <f t="shared" ref="H44:H46" si="10">E44*G44</f>
        <v>1729.7400000000002</v>
      </c>
      <c r="I44" s="53"/>
      <c r="J44" s="13">
        <v>1.05</v>
      </c>
      <c r="K44" s="17">
        <f t="shared" ref="K44:K46" si="11">H44*J44</f>
        <v>1816.2270000000003</v>
      </c>
    </row>
    <row r="45" spans="1:12">
      <c r="A45" s="56"/>
      <c r="B45" s="43" t="s">
        <v>22</v>
      </c>
      <c r="C45" s="44"/>
      <c r="D45" s="14"/>
      <c r="E45" s="27">
        <f t="shared" si="6"/>
        <v>172.97400000000002</v>
      </c>
      <c r="F45" s="27" t="s">
        <v>13</v>
      </c>
      <c r="G45" s="16">
        <v>10</v>
      </c>
      <c r="H45" s="28">
        <f t="shared" si="10"/>
        <v>1729.7400000000002</v>
      </c>
      <c r="I45" s="53"/>
      <c r="J45" s="13">
        <v>1.05</v>
      </c>
      <c r="K45" s="17">
        <f t="shared" si="11"/>
        <v>1816.2270000000003</v>
      </c>
    </row>
    <row r="46" spans="1:12">
      <c r="A46" s="56"/>
      <c r="B46" s="43" t="s">
        <v>22</v>
      </c>
      <c r="C46" s="44"/>
      <c r="D46" s="14"/>
      <c r="E46" s="27">
        <f t="shared" si="6"/>
        <v>172.97400000000002</v>
      </c>
      <c r="F46" s="27" t="s">
        <v>13</v>
      </c>
      <c r="G46" s="16">
        <v>10</v>
      </c>
      <c r="H46" s="28">
        <f t="shared" si="10"/>
        <v>1729.7400000000002</v>
      </c>
      <c r="I46" s="53"/>
      <c r="J46" s="13">
        <v>1.05</v>
      </c>
      <c r="K46" s="17">
        <f t="shared" si="11"/>
        <v>1816.2270000000003</v>
      </c>
    </row>
    <row r="47" spans="1:12">
      <c r="A47" s="56"/>
      <c r="B47" s="43" t="s">
        <v>22</v>
      </c>
      <c r="C47" s="44"/>
      <c r="D47" s="15"/>
      <c r="E47" s="27">
        <f t="shared" si="6"/>
        <v>172.97400000000002</v>
      </c>
      <c r="F47" s="27" t="s">
        <v>13</v>
      </c>
      <c r="G47" s="16">
        <v>10</v>
      </c>
      <c r="H47" s="28">
        <f t="shared" si="7"/>
        <v>1729.7400000000002</v>
      </c>
      <c r="I47" s="53"/>
      <c r="J47" s="13">
        <v>1.05</v>
      </c>
      <c r="K47" s="17">
        <f t="shared" si="2"/>
        <v>1816.2270000000003</v>
      </c>
    </row>
    <row r="48" spans="1:12">
      <c r="A48" s="56"/>
      <c r="B48" s="43" t="s">
        <v>22</v>
      </c>
      <c r="C48" s="44"/>
      <c r="D48" s="15"/>
      <c r="E48" s="27">
        <f t="shared" si="6"/>
        <v>172.97400000000002</v>
      </c>
      <c r="F48" s="27" t="s">
        <v>13</v>
      </c>
      <c r="G48" s="16">
        <v>10</v>
      </c>
      <c r="H48" s="28">
        <f t="shared" si="7"/>
        <v>1729.7400000000002</v>
      </c>
      <c r="I48" s="53"/>
      <c r="J48" s="13">
        <v>1.05</v>
      </c>
      <c r="K48" s="17">
        <f t="shared" si="2"/>
        <v>1816.2270000000003</v>
      </c>
    </row>
    <row r="49" spans="1:12">
      <c r="A49" s="56"/>
      <c r="B49" s="43" t="s">
        <v>22</v>
      </c>
      <c r="C49" s="44"/>
      <c r="D49" s="15"/>
      <c r="E49" s="27">
        <f t="shared" si="6"/>
        <v>172.97400000000002</v>
      </c>
      <c r="F49" s="27" t="s">
        <v>13</v>
      </c>
      <c r="G49" s="16">
        <v>10</v>
      </c>
      <c r="H49" s="28">
        <f t="shared" si="7"/>
        <v>1729.7400000000002</v>
      </c>
      <c r="I49" s="53"/>
      <c r="J49" s="13">
        <v>1.05</v>
      </c>
      <c r="K49" s="17">
        <f t="shared" si="2"/>
        <v>1816.2270000000003</v>
      </c>
    </row>
    <row r="50" spans="1:12">
      <c r="A50" s="56"/>
      <c r="B50" s="43" t="s">
        <v>22</v>
      </c>
      <c r="C50" s="44"/>
      <c r="D50" s="15"/>
      <c r="E50" s="27">
        <f t="shared" si="6"/>
        <v>172.97400000000002</v>
      </c>
      <c r="F50" s="27" t="s">
        <v>13</v>
      </c>
      <c r="G50" s="16">
        <v>10</v>
      </c>
      <c r="H50" s="28">
        <f t="shared" si="7"/>
        <v>1729.7400000000002</v>
      </c>
      <c r="I50" s="53"/>
      <c r="J50" s="13">
        <v>1.05</v>
      </c>
      <c r="K50" s="17">
        <f t="shared" si="2"/>
        <v>1816.2270000000003</v>
      </c>
    </row>
    <row r="51" spans="1:12">
      <c r="A51" s="56"/>
      <c r="B51" s="43" t="s">
        <v>22</v>
      </c>
      <c r="C51" s="44"/>
      <c r="D51" s="15"/>
      <c r="E51" s="27">
        <f t="shared" si="6"/>
        <v>172.97400000000002</v>
      </c>
      <c r="F51" s="27" t="s">
        <v>13</v>
      </c>
      <c r="G51" s="16">
        <v>10</v>
      </c>
      <c r="H51" s="28">
        <f t="shared" si="7"/>
        <v>1729.7400000000002</v>
      </c>
      <c r="I51" s="53"/>
      <c r="J51" s="13">
        <v>1.05</v>
      </c>
      <c r="K51" s="17">
        <f t="shared" si="2"/>
        <v>1816.2270000000003</v>
      </c>
    </row>
    <row r="52" spans="1:12">
      <c r="A52" s="56"/>
      <c r="B52" s="43" t="s">
        <v>22</v>
      </c>
      <c r="C52" s="44"/>
      <c r="D52" s="14"/>
      <c r="E52" s="27">
        <f t="shared" si="6"/>
        <v>172.97400000000002</v>
      </c>
      <c r="F52" s="27" t="s">
        <v>13</v>
      </c>
      <c r="G52" s="16">
        <v>10</v>
      </c>
      <c r="H52" s="28">
        <f t="shared" si="7"/>
        <v>1729.7400000000002</v>
      </c>
      <c r="I52" s="53"/>
      <c r="J52" s="13">
        <v>1.05</v>
      </c>
      <c r="K52" s="17">
        <f t="shared" si="2"/>
        <v>1816.2270000000003</v>
      </c>
    </row>
    <row r="53" spans="1:12">
      <c r="A53" s="56"/>
      <c r="B53" s="43" t="s">
        <v>22</v>
      </c>
      <c r="C53" s="44"/>
      <c r="D53" s="14"/>
      <c r="E53" s="27">
        <f t="shared" si="6"/>
        <v>172.97400000000002</v>
      </c>
      <c r="F53" s="27" t="s">
        <v>13</v>
      </c>
      <c r="G53" s="16">
        <v>10</v>
      </c>
      <c r="H53" s="28">
        <f t="shared" si="7"/>
        <v>1729.7400000000002</v>
      </c>
      <c r="I53" s="53"/>
      <c r="J53" s="13">
        <v>1.05</v>
      </c>
      <c r="K53" s="17">
        <f t="shared" si="2"/>
        <v>1816.2270000000003</v>
      </c>
    </row>
    <row r="54" spans="1:12">
      <c r="A54" s="56"/>
      <c r="B54" s="43" t="s">
        <v>22</v>
      </c>
      <c r="C54" s="45"/>
      <c r="D54" s="30"/>
      <c r="E54" s="27">
        <f t="shared" si="6"/>
        <v>172.97400000000002</v>
      </c>
      <c r="F54" s="27" t="s">
        <v>13</v>
      </c>
      <c r="G54" s="16">
        <v>10</v>
      </c>
      <c r="H54" s="28">
        <f t="shared" si="7"/>
        <v>1729.7400000000002</v>
      </c>
      <c r="I54" s="53"/>
      <c r="J54" s="13">
        <v>1.05</v>
      </c>
      <c r="K54" s="17">
        <f t="shared" si="2"/>
        <v>1816.2270000000003</v>
      </c>
    </row>
    <row r="55" spans="1:12">
      <c r="A55" s="56"/>
      <c r="B55" s="43" t="s">
        <v>22</v>
      </c>
      <c r="C55" s="45"/>
      <c r="D55" s="30"/>
      <c r="E55" s="27">
        <f t="shared" si="6"/>
        <v>172.97400000000002</v>
      </c>
      <c r="F55" s="27" t="s">
        <v>13</v>
      </c>
      <c r="G55" s="16">
        <v>10</v>
      </c>
      <c r="H55" s="28">
        <f t="shared" si="7"/>
        <v>1729.7400000000002</v>
      </c>
      <c r="I55" s="53"/>
      <c r="J55" s="13">
        <v>1.05</v>
      </c>
      <c r="K55" s="17">
        <f t="shared" si="2"/>
        <v>1816.2270000000003</v>
      </c>
    </row>
    <row r="56" spans="1:12">
      <c r="A56" s="56"/>
      <c r="B56" s="43" t="s">
        <v>22</v>
      </c>
      <c r="C56" s="45"/>
      <c r="D56" s="30"/>
      <c r="E56" s="27">
        <f t="shared" si="6"/>
        <v>172.97400000000002</v>
      </c>
      <c r="F56" s="27" t="s">
        <v>13</v>
      </c>
      <c r="G56" s="16">
        <v>10</v>
      </c>
      <c r="H56" s="28">
        <f t="shared" si="7"/>
        <v>1729.7400000000002</v>
      </c>
      <c r="I56" s="53"/>
      <c r="J56" s="13">
        <v>1.05</v>
      </c>
      <c r="K56" s="17">
        <f t="shared" si="2"/>
        <v>1816.2270000000003</v>
      </c>
    </row>
    <row r="57" spans="1:12">
      <c r="A57" s="56"/>
      <c r="B57" s="43" t="s">
        <v>22</v>
      </c>
      <c r="C57" s="45"/>
      <c r="D57" s="30"/>
      <c r="E57" s="27">
        <f t="shared" si="6"/>
        <v>172.97400000000002</v>
      </c>
      <c r="F57" s="27" t="s">
        <v>13</v>
      </c>
      <c r="G57" s="16">
        <v>10</v>
      </c>
      <c r="H57" s="28">
        <f t="shared" si="7"/>
        <v>1729.7400000000002</v>
      </c>
      <c r="I57" s="53"/>
      <c r="J57" s="13">
        <v>1.05</v>
      </c>
      <c r="K57" s="17">
        <f t="shared" si="2"/>
        <v>1816.2270000000003</v>
      </c>
    </row>
    <row r="58" spans="1:12">
      <c r="A58" s="56"/>
      <c r="B58" s="43" t="s">
        <v>22</v>
      </c>
      <c r="C58" s="45"/>
      <c r="D58" s="30"/>
      <c r="E58" s="27">
        <f t="shared" si="6"/>
        <v>172.97400000000002</v>
      </c>
      <c r="F58" s="27" t="s">
        <v>13</v>
      </c>
      <c r="G58" s="16">
        <v>10</v>
      </c>
      <c r="H58" s="28">
        <f t="shared" si="7"/>
        <v>1729.7400000000002</v>
      </c>
      <c r="I58" s="53"/>
      <c r="J58" s="13">
        <v>1.05</v>
      </c>
      <c r="K58" s="17">
        <f t="shared" si="2"/>
        <v>1816.2270000000003</v>
      </c>
    </row>
    <row r="59" spans="1:12">
      <c r="A59" s="56"/>
      <c r="B59" s="43" t="s">
        <v>22</v>
      </c>
      <c r="C59" s="45"/>
      <c r="D59" s="30"/>
      <c r="E59" s="27">
        <f t="shared" si="6"/>
        <v>172.97400000000002</v>
      </c>
      <c r="F59" s="27" t="s">
        <v>13</v>
      </c>
      <c r="G59" s="16">
        <v>10</v>
      </c>
      <c r="H59" s="28">
        <f t="shared" si="7"/>
        <v>1729.7400000000002</v>
      </c>
      <c r="I59" s="53"/>
      <c r="J59" s="13">
        <v>1.05</v>
      </c>
      <c r="K59" s="17">
        <f t="shared" si="2"/>
        <v>1816.2270000000003</v>
      </c>
    </row>
    <row r="60" spans="1:12">
      <c r="A60" s="56"/>
      <c r="B60" s="43" t="s">
        <v>22</v>
      </c>
      <c r="C60" s="45"/>
      <c r="D60" s="30"/>
      <c r="E60" s="27">
        <f t="shared" si="6"/>
        <v>172.97400000000002</v>
      </c>
      <c r="F60" s="27" t="s">
        <v>13</v>
      </c>
      <c r="G60" s="16">
        <v>10</v>
      </c>
      <c r="H60" s="28">
        <f t="shared" si="7"/>
        <v>1729.7400000000002</v>
      </c>
      <c r="I60" s="53"/>
      <c r="J60" s="13">
        <v>1.05</v>
      </c>
      <c r="K60" s="17">
        <f t="shared" si="2"/>
        <v>1816.2270000000003</v>
      </c>
    </row>
    <row r="61" spans="1:12">
      <c r="A61" s="56"/>
      <c r="B61" s="43" t="s">
        <v>22</v>
      </c>
      <c r="C61" s="45"/>
      <c r="D61" s="30"/>
      <c r="E61" s="27">
        <f t="shared" si="6"/>
        <v>172.97400000000002</v>
      </c>
      <c r="F61" s="27" t="s">
        <v>13</v>
      </c>
      <c r="G61" s="16">
        <v>10</v>
      </c>
      <c r="H61" s="28">
        <f t="shared" si="7"/>
        <v>1729.7400000000002</v>
      </c>
      <c r="I61" s="53"/>
      <c r="J61" s="13">
        <v>1.05</v>
      </c>
      <c r="K61" s="17">
        <f t="shared" si="2"/>
        <v>1816.2270000000003</v>
      </c>
    </row>
    <row r="62" spans="1:12">
      <c r="A62" s="56"/>
      <c r="B62" s="29" t="s">
        <v>11</v>
      </c>
      <c r="C62" s="30"/>
      <c r="D62" s="30"/>
      <c r="E62" s="27">
        <v>1</v>
      </c>
      <c r="F62" s="27" t="s">
        <v>10</v>
      </c>
      <c r="G62" s="16">
        <v>10</v>
      </c>
      <c r="H62" s="28">
        <f t="shared" si="7"/>
        <v>10</v>
      </c>
      <c r="I62" s="53"/>
      <c r="J62" s="13">
        <v>1.05</v>
      </c>
      <c r="K62" s="17">
        <f t="shared" si="2"/>
        <v>10.5</v>
      </c>
    </row>
    <row r="63" spans="1:12" ht="15.6">
      <c r="A63" s="56"/>
      <c r="B63" s="42" t="s">
        <v>19</v>
      </c>
      <c r="C63" s="33"/>
      <c r="D63" s="33"/>
      <c r="E63" s="34"/>
      <c r="F63" s="35"/>
      <c r="G63" s="22"/>
      <c r="H63" s="38">
        <f>SUM(H64:H77)</f>
        <v>1700</v>
      </c>
      <c r="I63" s="55"/>
      <c r="J63" s="13">
        <v>1.05</v>
      </c>
      <c r="L63" s="52">
        <f>SUM(K64:K77)</f>
        <v>1785</v>
      </c>
    </row>
    <row r="64" spans="1:12">
      <c r="A64" s="56"/>
      <c r="B64" s="24" t="s">
        <v>15</v>
      </c>
      <c r="C64" s="25"/>
      <c r="D64" s="25"/>
      <c r="E64" s="27">
        <v>7</v>
      </c>
      <c r="F64" s="27" t="s">
        <v>10</v>
      </c>
      <c r="G64" s="16">
        <v>10</v>
      </c>
      <c r="H64" s="28">
        <f>G64*E64</f>
        <v>70</v>
      </c>
      <c r="I64" s="53"/>
      <c r="J64" s="13">
        <v>1.05</v>
      </c>
      <c r="K64" s="17">
        <f t="shared" si="2"/>
        <v>73.5</v>
      </c>
    </row>
    <row r="65" spans="1:11">
      <c r="A65" s="56"/>
      <c r="B65" s="24" t="s">
        <v>15</v>
      </c>
      <c r="C65" s="14"/>
      <c r="D65" s="14"/>
      <c r="E65" s="27">
        <v>8</v>
      </c>
      <c r="F65" s="27" t="s">
        <v>10</v>
      </c>
      <c r="G65" s="16">
        <v>10</v>
      </c>
      <c r="H65" s="28">
        <f t="shared" ref="H65:H77" si="12">G65*E65</f>
        <v>80</v>
      </c>
      <c r="I65" s="53"/>
      <c r="J65" s="13">
        <v>1.05</v>
      </c>
      <c r="K65" s="17">
        <f t="shared" si="2"/>
        <v>84</v>
      </c>
    </row>
    <row r="66" spans="1:11">
      <c r="A66" s="56"/>
      <c r="B66" s="24" t="s">
        <v>15</v>
      </c>
      <c r="C66" s="14"/>
      <c r="D66" s="14"/>
      <c r="E66" s="27">
        <v>9</v>
      </c>
      <c r="F66" s="27" t="s">
        <v>10</v>
      </c>
      <c r="G66" s="16">
        <v>10</v>
      </c>
      <c r="H66" s="28">
        <f t="shared" si="12"/>
        <v>90</v>
      </c>
      <c r="I66" s="53"/>
      <c r="J66" s="13">
        <v>1.05</v>
      </c>
      <c r="K66" s="17">
        <f t="shared" si="2"/>
        <v>94.5</v>
      </c>
    </row>
    <row r="67" spans="1:11">
      <c r="A67" s="56"/>
      <c r="B67" s="24" t="s">
        <v>15</v>
      </c>
      <c r="C67" s="14"/>
      <c r="D67" s="14"/>
      <c r="E67" s="27">
        <v>10</v>
      </c>
      <c r="F67" s="27" t="s">
        <v>10</v>
      </c>
      <c r="G67" s="16">
        <v>10</v>
      </c>
      <c r="H67" s="28">
        <f t="shared" si="12"/>
        <v>100</v>
      </c>
      <c r="I67" s="53"/>
      <c r="J67" s="13">
        <v>1.05</v>
      </c>
      <c r="K67" s="17">
        <f t="shared" si="2"/>
        <v>105</v>
      </c>
    </row>
    <row r="68" spans="1:11">
      <c r="A68" s="56"/>
      <c r="B68" s="24" t="s">
        <v>15</v>
      </c>
      <c r="C68" s="14"/>
      <c r="D68" s="14"/>
      <c r="E68" s="27">
        <v>11</v>
      </c>
      <c r="F68" s="27" t="s">
        <v>10</v>
      </c>
      <c r="G68" s="16">
        <v>10</v>
      </c>
      <c r="H68" s="28">
        <f t="shared" si="12"/>
        <v>110</v>
      </c>
      <c r="I68" s="53"/>
      <c r="J68" s="13">
        <v>1.05</v>
      </c>
      <c r="K68" s="17">
        <f t="shared" si="2"/>
        <v>115.5</v>
      </c>
    </row>
    <row r="69" spans="1:11">
      <c r="A69" s="56"/>
      <c r="B69" s="24" t="s">
        <v>15</v>
      </c>
      <c r="C69" s="14"/>
      <c r="D69" s="14"/>
      <c r="E69" s="27">
        <v>12</v>
      </c>
      <c r="F69" s="27" t="s">
        <v>10</v>
      </c>
      <c r="G69" s="16">
        <v>10</v>
      </c>
      <c r="H69" s="28">
        <f t="shared" si="12"/>
        <v>120</v>
      </c>
      <c r="I69" s="53"/>
      <c r="J69" s="13">
        <v>1.05</v>
      </c>
      <c r="K69" s="17">
        <f t="shared" si="2"/>
        <v>126</v>
      </c>
    </row>
    <row r="70" spans="1:11">
      <c r="A70" s="56"/>
      <c r="B70" s="24" t="s">
        <v>15</v>
      </c>
      <c r="C70" s="14"/>
      <c r="D70" s="14"/>
      <c r="E70" s="27">
        <v>13</v>
      </c>
      <c r="F70" s="27" t="s">
        <v>10</v>
      </c>
      <c r="G70" s="16">
        <v>10</v>
      </c>
      <c r="H70" s="28">
        <f t="shared" si="12"/>
        <v>130</v>
      </c>
      <c r="I70" s="53"/>
      <c r="J70" s="13">
        <v>1.05</v>
      </c>
      <c r="K70" s="17">
        <f t="shared" si="2"/>
        <v>136.5</v>
      </c>
    </row>
    <row r="71" spans="1:11">
      <c r="A71" s="56"/>
      <c r="B71" s="24" t="s">
        <v>15</v>
      </c>
      <c r="C71" s="14"/>
      <c r="D71" s="14"/>
      <c r="E71" s="27">
        <v>14</v>
      </c>
      <c r="F71" s="27" t="s">
        <v>10</v>
      </c>
      <c r="G71" s="16">
        <v>10</v>
      </c>
      <c r="H71" s="28">
        <f t="shared" si="12"/>
        <v>140</v>
      </c>
      <c r="I71" s="53"/>
      <c r="J71" s="13">
        <v>1.05</v>
      </c>
      <c r="K71" s="17">
        <f t="shared" si="2"/>
        <v>147</v>
      </c>
    </row>
    <row r="72" spans="1:11">
      <c r="A72" s="56"/>
      <c r="B72" s="24" t="s">
        <v>15</v>
      </c>
      <c r="C72" s="14"/>
      <c r="D72" s="14"/>
      <c r="E72" s="27">
        <v>15</v>
      </c>
      <c r="F72" s="27" t="s">
        <v>10</v>
      </c>
      <c r="G72" s="16">
        <v>10</v>
      </c>
      <c r="H72" s="28">
        <f t="shared" si="12"/>
        <v>150</v>
      </c>
      <c r="I72" s="53"/>
      <c r="J72" s="13">
        <v>1.05</v>
      </c>
      <c r="K72" s="17">
        <f t="shared" si="2"/>
        <v>157.5</v>
      </c>
    </row>
    <row r="73" spans="1:11">
      <c r="A73" s="56"/>
      <c r="B73" s="24" t="s">
        <v>15</v>
      </c>
      <c r="C73" s="14"/>
      <c r="D73" s="14"/>
      <c r="E73" s="27">
        <v>16</v>
      </c>
      <c r="F73" s="27" t="s">
        <v>10</v>
      </c>
      <c r="G73" s="16">
        <v>10</v>
      </c>
      <c r="H73" s="28">
        <f t="shared" si="12"/>
        <v>160</v>
      </c>
      <c r="I73" s="53"/>
      <c r="J73" s="13">
        <v>1.05</v>
      </c>
      <c r="K73" s="17">
        <f t="shared" si="2"/>
        <v>168</v>
      </c>
    </row>
    <row r="74" spans="1:11">
      <c r="A74" s="56"/>
      <c r="B74" s="24" t="s">
        <v>15</v>
      </c>
      <c r="C74" s="37"/>
      <c r="D74" s="14"/>
      <c r="E74" s="27">
        <v>17</v>
      </c>
      <c r="F74" s="27" t="s">
        <v>10</v>
      </c>
      <c r="G74" s="16">
        <v>10</v>
      </c>
      <c r="H74" s="28">
        <f t="shared" si="12"/>
        <v>170</v>
      </c>
      <c r="I74" s="53"/>
      <c r="J74" s="13">
        <v>1.05</v>
      </c>
      <c r="K74" s="17">
        <f t="shared" si="2"/>
        <v>178.5</v>
      </c>
    </row>
    <row r="75" spans="1:11">
      <c r="A75" s="56"/>
      <c r="B75" s="24" t="s">
        <v>15</v>
      </c>
      <c r="C75" s="37"/>
      <c r="D75" s="14"/>
      <c r="E75" s="27">
        <v>18</v>
      </c>
      <c r="F75" s="27" t="s">
        <v>10</v>
      </c>
      <c r="G75" s="16">
        <v>10</v>
      </c>
      <c r="H75" s="28">
        <f t="shared" si="12"/>
        <v>180</v>
      </c>
      <c r="I75" s="53"/>
      <c r="J75" s="13">
        <v>1.05</v>
      </c>
      <c r="K75" s="17">
        <f t="shared" ref="K75:K77" si="13">H75*J75</f>
        <v>189</v>
      </c>
    </row>
    <row r="76" spans="1:11">
      <c r="A76" s="56"/>
      <c r="B76" s="24" t="s">
        <v>15</v>
      </c>
      <c r="C76" s="37"/>
      <c r="D76" s="14"/>
      <c r="E76" s="27">
        <v>19</v>
      </c>
      <c r="F76" s="27" t="s">
        <v>10</v>
      </c>
      <c r="G76" s="16">
        <v>10</v>
      </c>
      <c r="H76" s="28">
        <f t="shared" si="12"/>
        <v>190</v>
      </c>
      <c r="I76" s="53"/>
      <c r="J76" s="13">
        <v>1.05</v>
      </c>
      <c r="K76" s="17">
        <f t="shared" si="13"/>
        <v>199.5</v>
      </c>
    </row>
    <row r="77" spans="1:11">
      <c r="A77" s="56"/>
      <c r="B77" s="47" t="s">
        <v>11</v>
      </c>
      <c r="C77" s="14"/>
      <c r="D77" s="14"/>
      <c r="E77" s="15">
        <v>1</v>
      </c>
      <c r="F77" s="15" t="s">
        <v>10</v>
      </c>
      <c r="G77" s="16">
        <v>10</v>
      </c>
      <c r="H77" s="28">
        <f t="shared" si="12"/>
        <v>10</v>
      </c>
      <c r="I77" s="53"/>
      <c r="J77" s="13">
        <v>1.05</v>
      </c>
      <c r="K77" s="17">
        <f t="shared" si="13"/>
        <v>10.5</v>
      </c>
    </row>
  </sheetData>
  <mergeCells count="1">
    <mergeCell ref="A3:A77"/>
  </mergeCells>
  <pageMargins left="0.31496062992125984" right="0.31496062992125984" top="0.74803149606299213" bottom="0.74803149606299213" header="0.31496062992125984" footer="0.31496062992125984"/>
  <pageSetup paperSize="9" scale="52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04-03-13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2013-03-04T09:45:49Z</cp:lastPrinted>
  <dcterms:created xsi:type="dcterms:W3CDTF">2013-03-04T07:17:40Z</dcterms:created>
  <dcterms:modified xsi:type="dcterms:W3CDTF">2013-03-04T12:21:53Z</dcterms:modified>
</cp:coreProperties>
</file>