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1195" windowHeight="1023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Q2" i="1" l="1"/>
  <c r="B3" i="1"/>
  <c r="B4" i="1"/>
  <c r="B5" i="1"/>
  <c r="B6" i="1"/>
  <c r="D6" i="1" s="1"/>
  <c r="E6" i="1" s="1"/>
  <c r="B7" i="1"/>
  <c r="B8" i="1"/>
  <c r="B9" i="1"/>
  <c r="B10" i="1"/>
  <c r="B11" i="1"/>
  <c r="B12" i="1"/>
  <c r="B13" i="1"/>
  <c r="B14" i="1"/>
  <c r="B15" i="1"/>
  <c r="B16" i="1"/>
  <c r="B17" i="1"/>
  <c r="B2" i="1"/>
  <c r="F6" i="1" l="1"/>
  <c r="G6" i="1" s="1"/>
  <c r="H6" i="1" s="1"/>
  <c r="I6" i="1" s="1"/>
  <c r="C6" i="1" s="1"/>
  <c r="D15" i="1"/>
  <c r="E15" i="1" s="1"/>
  <c r="F15" i="1" s="1"/>
  <c r="G15" i="1" s="1"/>
  <c r="H15" i="1" s="1"/>
  <c r="I15" i="1" s="1"/>
  <c r="C15" i="1" s="1"/>
  <c r="D11" i="1"/>
  <c r="E11" i="1" s="1"/>
  <c r="F11" i="1" s="1"/>
  <c r="D7" i="1"/>
  <c r="D3" i="1"/>
  <c r="D14" i="1"/>
  <c r="E14" i="1" s="1"/>
  <c r="F14" i="1" s="1"/>
  <c r="D10" i="1"/>
  <c r="E10" i="1" s="1"/>
  <c r="F10" i="1" s="1"/>
  <c r="D17" i="1"/>
  <c r="E17" i="1" s="1"/>
  <c r="F17" i="1" s="1"/>
  <c r="G17" i="1" s="1"/>
  <c r="H17" i="1" s="1"/>
  <c r="I17" i="1" s="1"/>
  <c r="C17" i="1" s="1"/>
  <c r="D13" i="1"/>
  <c r="E13" i="1" s="1"/>
  <c r="F13" i="1" s="1"/>
  <c r="D9" i="1"/>
  <c r="E9" i="1" s="1"/>
  <c r="F9" i="1" s="1"/>
  <c r="G9" i="1" s="1"/>
  <c r="H9" i="1" s="1"/>
  <c r="I9" i="1" s="1"/>
  <c r="C9" i="1" s="1"/>
  <c r="D5" i="1"/>
  <c r="D16" i="1"/>
  <c r="E16" i="1" s="1"/>
  <c r="F16" i="1" s="1"/>
  <c r="G16" i="1" s="1"/>
  <c r="H16" i="1" s="1"/>
  <c r="I16" i="1" s="1"/>
  <c r="C16" i="1" s="1"/>
  <c r="D12" i="1"/>
  <c r="E12" i="1" s="1"/>
  <c r="F12" i="1" s="1"/>
  <c r="D8" i="1"/>
  <c r="E8" i="1" s="1"/>
  <c r="F8" i="1" s="1"/>
  <c r="G8" i="1" s="1"/>
  <c r="H8" i="1" s="1"/>
  <c r="I8" i="1" s="1"/>
  <c r="C8" i="1" s="1"/>
  <c r="D4" i="1"/>
  <c r="D2" i="1"/>
  <c r="G12" i="1" l="1"/>
  <c r="H12" i="1" s="1"/>
  <c r="I12" i="1" s="1"/>
  <c r="C12" i="1" s="1"/>
  <c r="G13" i="1"/>
  <c r="H13" i="1" s="1"/>
  <c r="I13" i="1" s="1"/>
  <c r="C13" i="1" s="1"/>
  <c r="G11" i="1"/>
  <c r="H11" i="1" s="1"/>
  <c r="I11" i="1" s="1"/>
  <c r="C11" i="1" s="1"/>
  <c r="G14" i="1"/>
  <c r="H14" i="1" s="1"/>
  <c r="I14" i="1" s="1"/>
  <c r="C14" i="1" s="1"/>
  <c r="G10" i="1"/>
  <c r="H10" i="1" s="1"/>
  <c r="I10" i="1" s="1"/>
  <c r="C10" i="1" s="1"/>
  <c r="E7" i="1"/>
  <c r="F7" i="1" s="1"/>
  <c r="G7" i="1" s="1"/>
  <c r="H7" i="1" s="1"/>
  <c r="I7" i="1" s="1"/>
  <c r="C7" i="1" s="1"/>
  <c r="E3" i="1"/>
  <c r="F3" i="1" s="1"/>
  <c r="G3" i="1" s="1"/>
  <c r="H3" i="1" s="1"/>
  <c r="I3" i="1" s="1"/>
  <c r="C3" i="1" s="1"/>
  <c r="E4" i="1"/>
  <c r="F4" i="1" s="1"/>
  <c r="G4" i="1" s="1"/>
  <c r="H4" i="1" s="1"/>
  <c r="I4" i="1" s="1"/>
  <c r="C4" i="1" s="1"/>
  <c r="E5" i="1"/>
  <c r="F5" i="1" s="1"/>
  <c r="G5" i="1" s="1"/>
  <c r="H5" i="1" s="1"/>
  <c r="I5" i="1" s="1"/>
  <c r="C5" i="1" s="1"/>
  <c r="E2" i="1"/>
  <c r="F2" i="1" l="1"/>
  <c r="G2" i="1" s="1"/>
  <c r="H2" i="1" s="1"/>
  <c r="I2" i="1" s="1"/>
  <c r="C2" i="1" s="1"/>
</calcChain>
</file>

<file path=xl/sharedStrings.xml><?xml version="1.0" encoding="utf-8"?>
<sst xmlns="http://schemas.openxmlformats.org/spreadsheetml/2006/main" count="31" uniqueCount="31">
  <si>
    <t>Action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</si>
  <si>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</si>
  <si>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</si>
  <si>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</si>
  <si>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</si>
  <si>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</si>
  <si>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</si>
  <si>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</si>
  <si>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</si>
  <si>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</si>
  <si>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</si>
  <si>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</si>
  <si>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</si>
  <si>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</si>
  <si>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</si>
  <si>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</si>
  <si>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</si>
  <si>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date fin prévue initialement</t>
  </si>
  <si>
    <t>màj janvier</t>
  </si>
  <si>
    <t>màj février</t>
  </si>
  <si>
    <t>màj mars</t>
  </si>
  <si>
    <t>màj avril</t>
  </si>
  <si>
    <t>màj mai</t>
  </si>
  <si>
    <t>màj aout</t>
  </si>
  <si>
    <t>màj septembre</t>
  </si>
  <si>
    <t>màj octobre</t>
  </si>
  <si>
    <t>màj novembre</t>
  </si>
  <si>
    <t>màj décembre</t>
  </si>
  <si>
    <t>date de fin constatée</t>
  </si>
  <si>
    <t>ces colonnes sont remplies à la fin de chaque mois. Le tableau correspond ici à la version fin aout</t>
  </si>
  <si>
    <t>nombre d'actions initialement prévues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</si>
</sst>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40C]d\-mmm;@"/>
    <numFmt numFmtId="166" formatCode="[$-40C]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5"/>
      </patternFill>
    </fill>
    <fill>
      <patternFill patternType="solid">
        <fgColor theme="9" tint="0.39997558519241921"/>
        <bgColor indexed="65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NumberFormat="1"/>
    <xf numFmtId="165" fontId="0" fillId="0" borderId="0" xfId="0" applyNumberFormat="1"/>
    <xf numFmtId="166" fontId="0" fillId="0" borderId="0" xfId="0" applyNumberFormat="1" applyAlignment="1">
      <alignment horizontal="center" vertical="center" wrapText="1"/>
    </xf>
    <xf numFmtId="0" fontId="2" fillId="3" borderId="0" xfId="2" applyAlignment="1">
      <alignment horizontal="center" vertical="center" wrapText="1"/>
    </xf>
    <xf numFmtId="165" fontId="1" fillId="2" borderId="0" xfId="1" applyNumberFormat="1"/>
    <xf numFmtId="0" fontId="0" fillId="0" borderId="0" xfId="0" applyAlignment="1">
      <alignment horizontal="center"/>
    </xf>
  </cellXfs>
  <cellStyles count="3">
    <cellStyle name="20 % - Accent6" xfId="1" builtinId="50"/>
    <cellStyle name="60 % - Accent6" xfId="2" builtinId="52"/>
    <cellStyle name="Normal" xfId="0" builtinId="0"/>
  </cellStyles>
  <dxfs count="15"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65" formatCode="[$-40C]d\-mmm;@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M17" totalsRowShown="0" headerRowDxfId="14" dataDxfId="11">
  <autoFilter ref="A1:M17"/>
  <tableColumns count="13">
    <tableColumn id="1" name="Action" dataDxfId="13"/>
    <tableColumn id="2" name="date fin prévue initialement" dataDxfId="12">
      <calculatedColumnFormula>RANDBETWEEN(41275,41639)</calculatedColumnFormula>
    </tableColumn>
    <tableColumn id="13" name="date de fin constatée" dataDxfId="10">
      <calculatedColumnFormula>IF(Tableau1[[#This Row],[màj aout]]&lt;41517,Tableau1[[#This Row],[màj aout]],"")</calculatedColumnFormula>
    </tableColumn>
    <tableColumn id="3" name="màj janvier" dataDxfId="9" dataCellStyle="20 % - Accent6">
      <calculatedColumnFormula>B2</calculatedColumnFormula>
    </tableColumn>
    <tableColumn id="4" name="màj février" dataDxfId="8" dataCellStyle="20 % - Accent6">
      <calculatedColumnFormula>D2</calculatedColumnFormula>
    </tableColumn>
    <tableColumn id="5" name="màj mars" dataDxfId="7" dataCellStyle="20 % - Accent6">
      <calculatedColumnFormula>E2</calculatedColumnFormula>
    </tableColumn>
    <tableColumn id="6" name="màj avril" dataDxfId="6" dataCellStyle="20 % - Accent6">
      <calculatedColumnFormula>F2</calculatedColumnFormula>
    </tableColumn>
    <tableColumn id="7" name="màj mai" dataDxfId="5" dataCellStyle="20 % - Accent6">
      <calculatedColumnFormula>G2</calculatedColumnFormula>
    </tableColumn>
    <tableColumn id="8" name="màj aout" dataDxfId="4" dataCellStyle="20 % - Accent6">
      <calculatedColumnFormula>H2</calculatedColumnFormula>
    </tableColumn>
    <tableColumn id="9" name="màj septembre" dataDxfId="3" dataCellStyle="20 % - Accent6"/>
    <tableColumn id="10" name="màj octobre" dataDxfId="2" dataCellStyle="20 % - Accent6"/>
    <tableColumn id="11" name="màj novembre" dataDxfId="1" dataCellStyle="20 % - Accent6"/>
    <tableColumn id="12" name="màj décembre" dataDxfId="0" dataCellStyle="20 % - Accent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1"/>
  <sheetViews>
    <sheetView tabSelected="1" topLeftCell="H1" zoomScaleNormal="100" workbookViewId="0">
      <selection activeCell="Q2" sqref="Q2"/>
    </sheetView>
  </sheetViews>
  <sheetFormatPr baseColWidth="10" defaultRowHeight="15" x14ac:dyDescent="0.25"/>
  <cols>
    <col min="1" max="1" width="12.7109375" customWidth="1"/>
    <col min="2" max="3" width="14.28515625" customWidth="1"/>
    <col min="4" max="4" width="13" customWidth="1"/>
    <col min="5" max="5" width="12.85546875" customWidth="1"/>
    <col min="10" max="10" width="16.5703125" customWidth="1"/>
    <col min="11" max="11" width="13.7109375" customWidth="1"/>
    <col min="12" max="12" width="16" customWidth="1"/>
    <col min="13" max="13" width="15.85546875" customWidth="1"/>
    <col min="16" max="16" width="37.85546875" customWidth="1"/>
  </cols>
  <sheetData>
    <row r="1" spans="1:28" s="1" customFormat="1" ht="37.5" customHeight="1" x14ac:dyDescent="0.25">
      <c r="A1" s="1" t="s">
        <v>0</v>
      </c>
      <c r="B1" s="1" t="s">
        <v>17</v>
      </c>
      <c r="C1" s="1" t="s">
        <v>28</v>
      </c>
      <c r="D1" s="5" t="s">
        <v>18</v>
      </c>
      <c r="E1" s="5" t="s">
        <v>19</v>
      </c>
      <c r="F1" s="5" t="s">
        <v>20</v>
      </c>
      <c r="G1" s="5" t="s">
        <v>21</v>
      </c>
      <c r="H1" s="5" t="s">
        <v>22</v>
      </c>
      <c r="I1" s="5" t="s">
        <v>23</v>
      </c>
      <c r="J1" s="5" t="s">
        <v>24</v>
      </c>
      <c r="K1" s="5" t="s">
        <v>25</v>
      </c>
      <c r="L1" s="5" t="s">
        <v>26</v>
      </c>
      <c r="M1" s="5" t="s">
        <v>27</v>
      </c>
      <c r="P1" s="4"/>
      <c r="Q1" s="4">
        <v>41275</v>
      </c>
      <c r="R1" s="4">
        <v>41306</v>
      </c>
      <c r="S1" s="4">
        <v>41334</v>
      </c>
      <c r="T1" s="4">
        <v>41365</v>
      </c>
      <c r="U1" s="4">
        <v>41395</v>
      </c>
      <c r="V1" s="4">
        <v>41426</v>
      </c>
      <c r="W1" s="4">
        <v>41456</v>
      </c>
      <c r="X1" s="4">
        <v>41487</v>
      </c>
      <c r="Y1" s="4">
        <v>41518</v>
      </c>
      <c r="Z1" s="4">
        <v>41548</v>
      </c>
      <c r="AA1" s="4">
        <v>41579</v>
      </c>
      <c r="AB1" s="4">
        <v>41609</v>
      </c>
    </row>
    <row r="2" spans="1:28" ht="14.25" customHeight="1" x14ac:dyDescent="0.25">
      <c r="A2" s="3" t="s">
        <v>1</v>
      </c>
      <c r="B2" s="3">
        <f ca="1">RANDBETWEEN(41275,41639)</f>
        <v>41389</v>
      </c>
      <c r="C2" s="3">
        <f ca="1">IF(Tableau1[[#This Row],[màj aout]]&lt;41517,Tableau1[[#This Row],[màj aout]],"")</f>
        <v>41434</v>
      </c>
      <c r="D2" s="6">
        <f ca="1">B2</f>
        <v>41389</v>
      </c>
      <c r="E2" s="6">
        <f ca="1">D2+45</f>
        <v>41434</v>
      </c>
      <c r="F2" s="6">
        <f t="shared" ref="F2:I2" ca="1" si="0">E2</f>
        <v>41434</v>
      </c>
      <c r="G2" s="6">
        <f t="shared" ca="1" si="0"/>
        <v>41434</v>
      </c>
      <c r="H2" s="6">
        <f t="shared" ca="1" si="0"/>
        <v>41434</v>
      </c>
      <c r="I2" s="6">
        <f t="shared" ca="1" si="0"/>
        <v>41434</v>
      </c>
      <c r="J2" s="6"/>
      <c r="K2" s="6"/>
      <c r="L2" s="6"/>
      <c r="M2" s="6"/>
      <c r="P2" s="4" t="s">
        <v>30</v>
      </c>
      <c r="Q2">
        <f ca="1">SUMPRODUCT((Tableau1[date fin prévue initialement]&gt;=Q1)*(Tableau1[date fin prévue initialement]&lt;EDATE(Q1,1)))</f>
        <v>2</v>
      </c>
    </row>
    <row r="3" spans="1:28" x14ac:dyDescent="0.25">
      <c r="A3" s="3" t="s">
        <v>2</v>
      </c>
      <c r="B3" s="3">
        <f t="shared" ref="B3:B17" ca="1" si="1">RANDBETWEEN(41275,41639)</f>
        <v>41486</v>
      </c>
      <c r="C3" s="3" t="str">
        <f ca="1">IF(Tableau1[[#This Row],[màj aout]]&lt;41517,Tableau1[[#This Row],[màj aout]],"")</f>
        <v/>
      </c>
      <c r="D3" s="6">
        <f ca="1">B3</f>
        <v>41486</v>
      </c>
      <c r="E3" s="6">
        <f t="shared" ref="E3:E7" ca="1" si="2">D3+45</f>
        <v>41531</v>
      </c>
      <c r="F3" s="6">
        <f t="shared" ref="E3:I17" ca="1" si="3">E3</f>
        <v>41531</v>
      </c>
      <c r="G3" s="6">
        <f t="shared" ca="1" si="3"/>
        <v>41531</v>
      </c>
      <c r="H3" s="6">
        <f t="shared" ca="1" si="3"/>
        <v>41531</v>
      </c>
      <c r="I3" s="6">
        <f t="shared" ca="1" si="3"/>
        <v>41531</v>
      </c>
      <c r="J3" s="6"/>
      <c r="K3" s="6"/>
      <c r="L3" s="6"/>
      <c r="M3" s="6"/>
      <c r="P3" s="4"/>
    </row>
    <row r="4" spans="1:28" x14ac:dyDescent="0.25">
      <c r="A4" s="3" t="s">
        <v>3</v>
      </c>
      <c r="B4" s="3">
        <f t="shared" ca="1" si="1"/>
        <v>41292</v>
      </c>
      <c r="C4" s="3">
        <f ca="1">IF(Tableau1[[#This Row],[màj aout]]&lt;41517,Tableau1[[#This Row],[màj aout]],"")</f>
        <v>41337</v>
      </c>
      <c r="D4" s="6">
        <f ca="1">B4</f>
        <v>41292</v>
      </c>
      <c r="E4" s="6">
        <f t="shared" ca="1" si="2"/>
        <v>41337</v>
      </c>
      <c r="F4" s="6">
        <f t="shared" ca="1" si="3"/>
        <v>41337</v>
      </c>
      <c r="G4" s="6">
        <f t="shared" ca="1" si="3"/>
        <v>41337</v>
      </c>
      <c r="H4" s="6">
        <f t="shared" ca="1" si="3"/>
        <v>41337</v>
      </c>
      <c r="I4" s="6">
        <f t="shared" ca="1" si="3"/>
        <v>41337</v>
      </c>
      <c r="J4" s="6"/>
      <c r="K4" s="6"/>
      <c r="L4" s="6"/>
      <c r="M4" s="6"/>
      <c r="P4" s="4"/>
    </row>
    <row r="5" spans="1:28" x14ac:dyDescent="0.25">
      <c r="A5" s="3" t="s">
        <v>4</v>
      </c>
      <c r="B5" s="3">
        <f t="shared" ca="1" si="1"/>
        <v>41452</v>
      </c>
      <c r="C5" s="3">
        <f ca="1">IF(Tableau1[[#This Row],[màj aout]]&lt;41517,Tableau1[[#This Row],[màj aout]],"")</f>
        <v>41497</v>
      </c>
      <c r="D5" s="6">
        <f ca="1">B5</f>
        <v>41452</v>
      </c>
      <c r="E5" s="6">
        <f t="shared" ca="1" si="2"/>
        <v>41497</v>
      </c>
      <c r="F5" s="6">
        <f t="shared" ca="1" si="3"/>
        <v>41497</v>
      </c>
      <c r="G5" s="6">
        <f t="shared" ca="1" si="3"/>
        <v>41497</v>
      </c>
      <c r="H5" s="6">
        <f t="shared" ca="1" si="3"/>
        <v>41497</v>
      </c>
      <c r="I5" s="6">
        <f t="shared" ca="1" si="3"/>
        <v>41497</v>
      </c>
      <c r="J5" s="6"/>
      <c r="K5" s="6"/>
      <c r="L5" s="6"/>
      <c r="M5" s="6"/>
      <c r="P5" s="4"/>
    </row>
    <row r="6" spans="1:28" x14ac:dyDescent="0.25">
      <c r="A6" s="3" t="s">
        <v>5</v>
      </c>
      <c r="B6" s="3">
        <f t="shared" ca="1" si="1"/>
        <v>41535</v>
      </c>
      <c r="C6" s="3" t="str">
        <f ca="1">IF(Tableau1[[#This Row],[màj aout]]&lt;41517,Tableau1[[#This Row],[màj aout]],"")</f>
        <v/>
      </c>
      <c r="D6" s="6">
        <f ca="1">B6</f>
        <v>41535</v>
      </c>
      <c r="E6" s="6">
        <f t="shared" ca="1" si="2"/>
        <v>41580</v>
      </c>
      <c r="F6" s="6">
        <f t="shared" ca="1" si="3"/>
        <v>41580</v>
      </c>
      <c r="G6" s="6">
        <f t="shared" ca="1" si="3"/>
        <v>41580</v>
      </c>
      <c r="H6" s="6">
        <f t="shared" ca="1" si="3"/>
        <v>41580</v>
      </c>
      <c r="I6" s="6">
        <f t="shared" ca="1" si="3"/>
        <v>41580</v>
      </c>
      <c r="J6" s="6"/>
      <c r="K6" s="6"/>
      <c r="L6" s="6"/>
      <c r="M6" s="6"/>
      <c r="P6" s="4"/>
    </row>
    <row r="7" spans="1:28" x14ac:dyDescent="0.25">
      <c r="A7" s="3" t="s">
        <v>6</v>
      </c>
      <c r="B7" s="3">
        <f t="shared" ca="1" si="1"/>
        <v>41612</v>
      </c>
      <c r="C7" s="3" t="str">
        <f ca="1">IF(Tableau1[[#This Row],[màj aout]]&lt;41517,Tableau1[[#This Row],[màj aout]],"")</f>
        <v/>
      </c>
      <c r="D7" s="6">
        <f ca="1">B7</f>
        <v>41612</v>
      </c>
      <c r="E7" s="6">
        <f t="shared" ca="1" si="2"/>
        <v>41657</v>
      </c>
      <c r="F7" s="6">
        <f t="shared" ca="1" si="3"/>
        <v>41657</v>
      </c>
      <c r="G7" s="6">
        <f t="shared" ca="1" si="3"/>
        <v>41657</v>
      </c>
      <c r="H7" s="6">
        <f t="shared" ca="1" si="3"/>
        <v>41657</v>
      </c>
      <c r="I7" s="6">
        <f t="shared" ca="1" si="3"/>
        <v>41657</v>
      </c>
      <c r="J7" s="6"/>
      <c r="K7" s="6"/>
      <c r="L7" s="6"/>
      <c r="M7" s="6"/>
      <c r="P7" s="4"/>
    </row>
    <row r="8" spans="1:28" x14ac:dyDescent="0.25">
      <c r="A8" s="3" t="s">
        <v>7</v>
      </c>
      <c r="B8" s="3">
        <f t="shared" ca="1" si="1"/>
        <v>41417</v>
      </c>
      <c r="C8" s="3">
        <f ca="1">IF(Tableau1[[#This Row],[màj aout]]&lt;41517,Tableau1[[#This Row],[màj aout]],"")</f>
        <v>41417</v>
      </c>
      <c r="D8" s="6">
        <f ca="1">B8</f>
        <v>41417</v>
      </c>
      <c r="E8" s="6">
        <f t="shared" ca="1" si="3"/>
        <v>41417</v>
      </c>
      <c r="F8" s="6">
        <f t="shared" ca="1" si="3"/>
        <v>41417</v>
      </c>
      <c r="G8" s="6">
        <f t="shared" ca="1" si="3"/>
        <v>41417</v>
      </c>
      <c r="H8" s="6">
        <f t="shared" ca="1" si="3"/>
        <v>41417</v>
      </c>
      <c r="I8" s="6">
        <f t="shared" ca="1" si="3"/>
        <v>41417</v>
      </c>
      <c r="J8" s="6"/>
      <c r="K8" s="6"/>
      <c r="L8" s="6"/>
      <c r="M8" s="6"/>
      <c r="P8" s="4"/>
    </row>
    <row r="9" spans="1:28" x14ac:dyDescent="0.25">
      <c r="A9" s="3" t="s">
        <v>8</v>
      </c>
      <c r="B9" s="3">
        <f t="shared" ca="1" si="1"/>
        <v>41415</v>
      </c>
      <c r="C9" s="3">
        <f ca="1">IF(Tableau1[[#This Row],[màj aout]]&lt;41517,Tableau1[[#This Row],[màj aout]],"")</f>
        <v>41415</v>
      </c>
      <c r="D9" s="6">
        <f ca="1">B9</f>
        <v>41415</v>
      </c>
      <c r="E9" s="6">
        <f t="shared" ca="1" si="3"/>
        <v>41415</v>
      </c>
      <c r="F9" s="6">
        <f t="shared" ca="1" si="3"/>
        <v>41415</v>
      </c>
      <c r="G9" s="6">
        <f t="shared" ca="1" si="3"/>
        <v>41415</v>
      </c>
      <c r="H9" s="6">
        <f t="shared" ca="1" si="3"/>
        <v>41415</v>
      </c>
      <c r="I9" s="6">
        <f t="shared" ca="1" si="3"/>
        <v>41415</v>
      </c>
      <c r="J9" s="6"/>
      <c r="K9" s="6"/>
      <c r="L9" s="6"/>
      <c r="M9" s="6"/>
      <c r="P9" s="4"/>
    </row>
    <row r="10" spans="1:28" x14ac:dyDescent="0.25">
      <c r="A10" s="3" t="s">
        <v>9</v>
      </c>
      <c r="B10" s="3">
        <f t="shared" ca="1" si="1"/>
        <v>41502</v>
      </c>
      <c r="C10" s="3">
        <f ca="1">IF(Tableau1[[#This Row],[màj aout]]&lt;41517,Tableau1[[#This Row],[màj aout]],"")</f>
        <v>41496</v>
      </c>
      <c r="D10" s="6">
        <f ca="1">B10</f>
        <v>41502</v>
      </c>
      <c r="E10" s="6">
        <f t="shared" ca="1" si="3"/>
        <v>41502</v>
      </c>
      <c r="F10" s="6">
        <f t="shared" ca="1" si="3"/>
        <v>41502</v>
      </c>
      <c r="G10" s="6">
        <f ca="1">F10-6</f>
        <v>41496</v>
      </c>
      <c r="H10" s="6">
        <f t="shared" ca="1" si="3"/>
        <v>41496</v>
      </c>
      <c r="I10" s="6">
        <f t="shared" ca="1" si="3"/>
        <v>41496</v>
      </c>
      <c r="J10" s="6"/>
      <c r="K10" s="6"/>
      <c r="L10" s="6"/>
      <c r="M10" s="6"/>
      <c r="P10" s="4"/>
    </row>
    <row r="11" spans="1:28" x14ac:dyDescent="0.25">
      <c r="A11" s="3" t="s">
        <v>10</v>
      </c>
      <c r="B11" s="3">
        <f t="shared" ca="1" si="1"/>
        <v>41419</v>
      </c>
      <c r="C11" s="3">
        <f ca="1">IF(Tableau1[[#This Row],[màj aout]]&lt;41517,Tableau1[[#This Row],[màj aout]],"")</f>
        <v>41413</v>
      </c>
      <c r="D11" s="6">
        <f ca="1">B11</f>
        <v>41419</v>
      </c>
      <c r="E11" s="6">
        <f t="shared" ca="1" si="3"/>
        <v>41419</v>
      </c>
      <c r="F11" s="6">
        <f t="shared" ca="1" si="3"/>
        <v>41419</v>
      </c>
      <c r="G11" s="6">
        <f t="shared" ref="G11:G14" ca="1" si="4">F11-6</f>
        <v>41413</v>
      </c>
      <c r="H11" s="6">
        <f t="shared" ca="1" si="3"/>
        <v>41413</v>
      </c>
      <c r="I11" s="6">
        <f t="shared" ca="1" si="3"/>
        <v>41413</v>
      </c>
      <c r="J11" s="6"/>
      <c r="K11" s="6"/>
      <c r="L11" s="6"/>
      <c r="M11" s="6"/>
      <c r="P11" s="4"/>
    </row>
    <row r="12" spans="1:28" x14ac:dyDescent="0.25">
      <c r="A12" s="3" t="s">
        <v>11</v>
      </c>
      <c r="B12" s="3">
        <f t="shared" ca="1" si="1"/>
        <v>41376</v>
      </c>
      <c r="C12" s="3">
        <f ca="1">IF(Tableau1[[#This Row],[màj aout]]&lt;41517,Tableau1[[#This Row],[màj aout]],"")</f>
        <v>41370</v>
      </c>
      <c r="D12" s="6">
        <f ca="1">B12</f>
        <v>41376</v>
      </c>
      <c r="E12" s="6">
        <f t="shared" ca="1" si="3"/>
        <v>41376</v>
      </c>
      <c r="F12" s="6">
        <f t="shared" ca="1" si="3"/>
        <v>41376</v>
      </c>
      <c r="G12" s="6">
        <f t="shared" ca="1" si="4"/>
        <v>41370</v>
      </c>
      <c r="H12" s="6">
        <f t="shared" ca="1" si="3"/>
        <v>41370</v>
      </c>
      <c r="I12" s="6">
        <f t="shared" ca="1" si="3"/>
        <v>41370</v>
      </c>
      <c r="J12" s="6"/>
      <c r="K12" s="6"/>
      <c r="L12" s="6"/>
      <c r="M12" s="6"/>
      <c r="P12" s="4"/>
    </row>
    <row r="13" spans="1:28" x14ac:dyDescent="0.25">
      <c r="A13" s="3" t="s">
        <v>12</v>
      </c>
      <c r="B13" s="3">
        <f t="shared" ca="1" si="1"/>
        <v>41617</v>
      </c>
      <c r="C13" s="3" t="str">
        <f ca="1">IF(Tableau1[[#This Row],[màj aout]]&lt;41517,Tableau1[[#This Row],[màj aout]],"")</f>
        <v/>
      </c>
      <c r="D13" s="6">
        <f ca="1">B13</f>
        <v>41617</v>
      </c>
      <c r="E13" s="6">
        <f t="shared" ca="1" si="3"/>
        <v>41617</v>
      </c>
      <c r="F13" s="6">
        <f t="shared" ca="1" si="3"/>
        <v>41617</v>
      </c>
      <c r="G13" s="6">
        <f t="shared" ca="1" si="4"/>
        <v>41611</v>
      </c>
      <c r="H13" s="6">
        <f t="shared" ca="1" si="3"/>
        <v>41611</v>
      </c>
      <c r="I13" s="6">
        <f t="shared" ca="1" si="3"/>
        <v>41611</v>
      </c>
      <c r="J13" s="6"/>
      <c r="K13" s="6"/>
      <c r="L13" s="6"/>
      <c r="M13" s="6"/>
      <c r="P13" s="4"/>
    </row>
    <row r="14" spans="1:28" x14ac:dyDescent="0.25">
      <c r="A14" s="3" t="s">
        <v>13</v>
      </c>
      <c r="B14" s="3">
        <f t="shared" ca="1" si="1"/>
        <v>41466</v>
      </c>
      <c r="C14" s="3">
        <f ca="1">IF(Tableau1[[#This Row],[màj aout]]&lt;41517,Tableau1[[#This Row],[màj aout]],"")</f>
        <v>41460</v>
      </c>
      <c r="D14" s="6">
        <f ca="1">B14</f>
        <v>41466</v>
      </c>
      <c r="E14" s="6">
        <f t="shared" ca="1" si="3"/>
        <v>41466</v>
      </c>
      <c r="F14" s="6">
        <f t="shared" ca="1" si="3"/>
        <v>41466</v>
      </c>
      <c r="G14" s="6">
        <f t="shared" ca="1" si="4"/>
        <v>41460</v>
      </c>
      <c r="H14" s="6">
        <f t="shared" ca="1" si="3"/>
        <v>41460</v>
      </c>
      <c r="I14" s="6">
        <f t="shared" ca="1" si="3"/>
        <v>41460</v>
      </c>
      <c r="J14" s="6"/>
      <c r="K14" s="6"/>
      <c r="L14" s="6"/>
      <c r="M14" s="6"/>
    </row>
    <row r="15" spans="1:28" x14ac:dyDescent="0.25">
      <c r="A15" s="3" t="s">
        <v>14</v>
      </c>
      <c r="B15" s="3">
        <f t="shared" ca="1" si="1"/>
        <v>41324</v>
      </c>
      <c r="C15" s="3">
        <f ca="1">IF(Tableau1[[#This Row],[màj aout]]&lt;41517,Tableau1[[#This Row],[màj aout]],"")</f>
        <v>41324</v>
      </c>
      <c r="D15" s="6">
        <f ca="1">B15</f>
        <v>41324</v>
      </c>
      <c r="E15" s="6">
        <f t="shared" ca="1" si="3"/>
        <v>41324</v>
      </c>
      <c r="F15" s="6">
        <f t="shared" ca="1" si="3"/>
        <v>41324</v>
      </c>
      <c r="G15" s="6">
        <f t="shared" ca="1" si="3"/>
        <v>41324</v>
      </c>
      <c r="H15" s="6">
        <f t="shared" ca="1" si="3"/>
        <v>41324</v>
      </c>
      <c r="I15" s="6">
        <f t="shared" ca="1" si="3"/>
        <v>41324</v>
      </c>
      <c r="J15" s="6"/>
      <c r="K15" s="6"/>
      <c r="L15" s="6"/>
      <c r="M15" s="6"/>
    </row>
    <row r="16" spans="1:28" x14ac:dyDescent="0.25">
      <c r="A16" s="3" t="s">
        <v>15</v>
      </c>
      <c r="B16" s="3">
        <f t="shared" ca="1" si="1"/>
        <v>41395</v>
      </c>
      <c r="C16" s="3">
        <f ca="1">IF(Tableau1[[#This Row],[màj aout]]&lt;41517,Tableau1[[#This Row],[màj aout]],"")</f>
        <v>41395</v>
      </c>
      <c r="D16" s="6">
        <f ca="1">B16</f>
        <v>41395</v>
      </c>
      <c r="E16" s="6">
        <f t="shared" ca="1" si="3"/>
        <v>41395</v>
      </c>
      <c r="F16" s="6">
        <f t="shared" ca="1" si="3"/>
        <v>41395</v>
      </c>
      <c r="G16" s="6">
        <f t="shared" ca="1" si="3"/>
        <v>41395</v>
      </c>
      <c r="H16" s="6">
        <f t="shared" ca="1" si="3"/>
        <v>41395</v>
      </c>
      <c r="I16" s="6">
        <f t="shared" ca="1" si="3"/>
        <v>41395</v>
      </c>
      <c r="J16" s="6"/>
      <c r="K16" s="6"/>
      <c r="L16" s="6"/>
      <c r="M16" s="6"/>
    </row>
    <row r="17" spans="1:13" x14ac:dyDescent="0.25">
      <c r="A17" s="3" t="s">
        <v>16</v>
      </c>
      <c r="B17" s="3">
        <f t="shared" ca="1" si="1"/>
        <v>41277</v>
      </c>
      <c r="C17" s="3">
        <f ca="1">IF(Tableau1[[#This Row],[màj aout]]&lt;41517,Tableau1[[#This Row],[màj aout]],"")</f>
        <v>41277</v>
      </c>
      <c r="D17" s="6">
        <f ca="1">B17</f>
        <v>41277</v>
      </c>
      <c r="E17" s="6">
        <f t="shared" ca="1" si="3"/>
        <v>41277</v>
      </c>
      <c r="F17" s="6">
        <f t="shared" ca="1" si="3"/>
        <v>41277</v>
      </c>
      <c r="G17" s="6">
        <f t="shared" ca="1" si="3"/>
        <v>41277</v>
      </c>
      <c r="H17" s="6">
        <f t="shared" ca="1" si="3"/>
        <v>41277</v>
      </c>
      <c r="I17" s="6">
        <f t="shared" ca="1" si="3"/>
        <v>41277</v>
      </c>
      <c r="J17" s="6"/>
      <c r="K17" s="6"/>
      <c r="L17" s="6"/>
      <c r="M17" s="6"/>
    </row>
    <row r="18" spans="1:13" x14ac:dyDescent="0.25">
      <c r="D18" s="7" t="s">
        <v>29</v>
      </c>
      <c r="E18" s="7"/>
      <c r="F18" s="7"/>
      <c r="G18" s="7"/>
      <c r="H18" s="7"/>
      <c r="I18" s="7"/>
      <c r="J18" s="7"/>
      <c r="K18" s="7"/>
      <c r="L18" s="7"/>
      <c r="M18" s="7"/>
    </row>
    <row r="21" spans="1:13" x14ac:dyDescent="0.25">
      <c r="D21" s="2"/>
    </row>
  </sheetData>
  <mergeCells count="1">
    <mergeCell ref="D18:M18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ODOUX Jean (AREVA NP SAS)</dc:creator>
  <cp:lastModifiedBy>ODOUX Jean (AREVA NP SAS)</cp:lastModifiedBy>
  <dcterms:created xsi:type="dcterms:W3CDTF">2013-03-12T10:41:26Z</dcterms:created>
  <dcterms:modified xsi:type="dcterms:W3CDTF">2013-03-12T10:57:35Z</dcterms:modified>
</cp:coreProperties>
</file>